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0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57" i="1" l="1"/>
  <c r="AA3656" i="1"/>
  <c r="AA3655" i="1"/>
  <c r="AA3654" i="1"/>
  <c r="AA3653" i="1"/>
  <c r="AA3652" i="1"/>
  <c r="AA3651" i="1"/>
  <c r="AA3650" i="1"/>
  <c r="AA3649" i="1"/>
  <c r="AA3648" i="1"/>
  <c r="AA3647" i="1"/>
  <c r="AA3646" i="1"/>
  <c r="AA3645" i="1"/>
  <c r="AA3644" i="1"/>
  <c r="AA3643" i="1"/>
  <c r="AA3642" i="1"/>
  <c r="AA3641" i="1"/>
  <c r="AA3640" i="1"/>
  <c r="AA3639" i="1"/>
  <c r="AA3638" i="1"/>
  <c r="AA3637" i="1"/>
  <c r="AA3636" i="1"/>
  <c r="AA3635" i="1"/>
  <c r="AA3634" i="1"/>
  <c r="AA3633" i="1"/>
  <c r="AA3632" i="1"/>
  <c r="AA3631" i="1"/>
  <c r="AA3630" i="1"/>
  <c r="AA3629" i="1"/>
  <c r="AA3628" i="1"/>
  <c r="AA3627" i="1"/>
  <c r="AA3626" i="1"/>
  <c r="AA3625" i="1"/>
  <c r="AA3624" i="1"/>
  <c r="AA3623" i="1"/>
  <c r="AA3622" i="1"/>
  <c r="AA3621" i="1"/>
  <c r="AA3620" i="1"/>
  <c r="AA3619" i="1"/>
  <c r="AA3618" i="1"/>
  <c r="AA3617" i="1"/>
  <c r="AA3616" i="1"/>
  <c r="AA3615" i="1"/>
  <c r="AA3614" i="1"/>
  <c r="AA3613" i="1"/>
  <c r="X3613" i="1"/>
  <c r="AA3612" i="1"/>
  <c r="AA3611" i="1"/>
  <c r="AA3610" i="1"/>
  <c r="AA3609" i="1"/>
  <c r="AA3608" i="1"/>
  <c r="AA3607" i="1"/>
  <c r="AA3606" i="1"/>
  <c r="AA3605" i="1"/>
  <c r="AA3604" i="1"/>
  <c r="AA3603" i="1"/>
  <c r="AA3602" i="1"/>
  <c r="AA3601" i="1"/>
  <c r="AA3600" i="1"/>
  <c r="AA3599" i="1"/>
  <c r="AA3598" i="1"/>
  <c r="AA3597" i="1"/>
  <c r="AA3596" i="1"/>
  <c r="AA3595" i="1"/>
  <c r="AA3594" i="1"/>
  <c r="AA3593" i="1"/>
  <c r="AA3592" i="1"/>
  <c r="AA3591" i="1"/>
  <c r="AA3590" i="1"/>
  <c r="AA3589" i="1"/>
  <c r="AA3588" i="1"/>
  <c r="X3588" i="1"/>
  <c r="AA3587" i="1"/>
  <c r="AA3586" i="1"/>
  <c r="AA3585" i="1"/>
  <c r="AA3584" i="1"/>
  <c r="AA3583" i="1"/>
  <c r="AA3582" i="1"/>
  <c r="AA3581" i="1"/>
  <c r="AA3580" i="1"/>
  <c r="X3580" i="1"/>
  <c r="AA3579" i="1"/>
  <c r="AA3578" i="1"/>
  <c r="AA3577" i="1"/>
  <c r="AA3576" i="1"/>
  <c r="AA3575" i="1"/>
  <c r="AA3574" i="1"/>
  <c r="AA3573" i="1"/>
  <c r="AA3572" i="1"/>
  <c r="AA3571" i="1"/>
  <c r="AA3570" i="1"/>
  <c r="AA3569" i="1"/>
  <c r="X3569" i="1"/>
  <c r="AA3568" i="1"/>
  <c r="AA3567" i="1"/>
  <c r="AA3566" i="1"/>
  <c r="AA3565" i="1"/>
  <c r="AA3564" i="1"/>
  <c r="AA3563" i="1"/>
  <c r="AA3562" i="1"/>
  <c r="AA3561" i="1"/>
  <c r="AA3560" i="1"/>
  <c r="AA3559" i="1"/>
  <c r="AA3558" i="1"/>
  <c r="AA3557" i="1"/>
  <c r="AA3556" i="1"/>
  <c r="AA3555" i="1"/>
  <c r="AA3554" i="1"/>
  <c r="AA3553" i="1"/>
  <c r="AA3552" i="1"/>
  <c r="X3552" i="1"/>
  <c r="AA3551" i="1"/>
  <c r="AA3550" i="1"/>
  <c r="AA3549" i="1"/>
  <c r="AA3548" i="1"/>
  <c r="AA3547" i="1"/>
  <c r="AA3546" i="1"/>
  <c r="AA3545" i="1"/>
  <c r="AA3544" i="1"/>
  <c r="AA3543" i="1"/>
  <c r="AA3542" i="1"/>
  <c r="AA3541" i="1"/>
  <c r="AA3540" i="1"/>
  <c r="AA3539" i="1"/>
  <c r="AA3538" i="1"/>
  <c r="AA3537" i="1"/>
  <c r="AA3536" i="1"/>
  <c r="AA3535" i="1"/>
  <c r="AA3534" i="1"/>
  <c r="AA3533" i="1"/>
  <c r="AA3532" i="1"/>
  <c r="X3532" i="1"/>
  <c r="AA3531" i="1"/>
  <c r="AA3530" i="1"/>
  <c r="AA3529" i="1"/>
  <c r="AA3528" i="1"/>
  <c r="AA3527" i="1"/>
  <c r="AA3526" i="1"/>
  <c r="AA3525" i="1"/>
  <c r="AA3524" i="1"/>
  <c r="AA3523" i="1"/>
  <c r="AA3522" i="1"/>
  <c r="AA3521" i="1"/>
  <c r="AA3520" i="1"/>
  <c r="AA3519" i="1"/>
  <c r="AA3518" i="1"/>
  <c r="AA3517" i="1"/>
  <c r="AA3516" i="1"/>
  <c r="X3516" i="1"/>
  <c r="AA3515" i="1"/>
  <c r="AA3514" i="1"/>
  <c r="AA3513" i="1"/>
  <c r="AA3512" i="1"/>
  <c r="AA3511" i="1"/>
  <c r="AA3510" i="1"/>
  <c r="AA3509" i="1"/>
  <c r="AA3508" i="1"/>
  <c r="AA3507" i="1"/>
  <c r="AA3506" i="1"/>
  <c r="AA3505" i="1"/>
  <c r="AA3504" i="1"/>
  <c r="AA3503" i="1"/>
  <c r="AA3502" i="1"/>
  <c r="X3502" i="1"/>
  <c r="AA3501" i="1"/>
  <c r="AA3500" i="1"/>
  <c r="AA3499" i="1"/>
  <c r="AA3498" i="1"/>
  <c r="AA3497" i="1"/>
  <c r="AA3496" i="1"/>
  <c r="AA3495" i="1"/>
  <c r="AA3494" i="1"/>
  <c r="AA3493" i="1"/>
  <c r="AA3492" i="1"/>
  <c r="AA3491" i="1"/>
  <c r="AA3490" i="1"/>
  <c r="AA3489" i="1"/>
  <c r="AA3488" i="1"/>
  <c r="AA3487" i="1"/>
  <c r="AA3486" i="1"/>
  <c r="AA3485" i="1"/>
  <c r="AA3484" i="1"/>
  <c r="AA3483" i="1"/>
  <c r="AA3482" i="1"/>
  <c r="AA3481" i="1"/>
  <c r="AA3480" i="1"/>
  <c r="AA3479" i="1"/>
  <c r="AA3478" i="1"/>
  <c r="AA3477" i="1"/>
  <c r="AA3476" i="1"/>
  <c r="AA3475" i="1"/>
  <c r="AA3474" i="1"/>
  <c r="AA3473" i="1"/>
  <c r="AA3472" i="1"/>
  <c r="AA3471" i="1"/>
  <c r="AA3470" i="1"/>
  <c r="AA3469" i="1"/>
  <c r="AA3468" i="1"/>
  <c r="AA3467" i="1"/>
  <c r="AA3466" i="1"/>
  <c r="AA3465" i="1"/>
  <c r="AA3464" i="1"/>
  <c r="AA3463" i="1"/>
  <c r="AA3462" i="1"/>
  <c r="AA3461" i="1"/>
  <c r="AA3460" i="1"/>
  <c r="AA3459" i="1"/>
  <c r="AA3458" i="1"/>
  <c r="AA3457" i="1"/>
  <c r="AA3456" i="1"/>
  <c r="AA3455" i="1"/>
  <c r="AA3454" i="1"/>
  <c r="AA3453" i="1"/>
  <c r="AA3452" i="1"/>
  <c r="AA3451" i="1"/>
  <c r="AA3450" i="1"/>
  <c r="AA3449" i="1"/>
  <c r="AA3448" i="1"/>
  <c r="AA3447" i="1"/>
  <c r="AA3446" i="1"/>
  <c r="AA3445" i="1"/>
  <c r="AA3444" i="1"/>
  <c r="AA3443" i="1"/>
  <c r="AA3442" i="1"/>
  <c r="AA3441" i="1"/>
  <c r="AA3440" i="1"/>
  <c r="AA3439" i="1"/>
  <c r="AA3438" i="1"/>
  <c r="AA3437" i="1"/>
  <c r="AA3436" i="1"/>
  <c r="AA3435" i="1"/>
  <c r="AA3434" i="1"/>
  <c r="AA3433" i="1"/>
  <c r="AA3432" i="1"/>
  <c r="AA3431" i="1"/>
  <c r="AA3430" i="1"/>
  <c r="AA3429" i="1"/>
  <c r="AA3428" i="1"/>
  <c r="AA3427" i="1"/>
  <c r="AA3426" i="1"/>
  <c r="AA3425" i="1"/>
  <c r="AA3424" i="1"/>
  <c r="AA3423" i="1"/>
  <c r="AA3422" i="1"/>
  <c r="AA3421" i="1"/>
  <c r="AA3420" i="1"/>
  <c r="AA3419" i="1"/>
  <c r="AA3418" i="1"/>
  <c r="AA3417" i="1"/>
  <c r="AA3416" i="1"/>
  <c r="AA3415" i="1"/>
  <c r="AA3414" i="1"/>
  <c r="AA3413" i="1"/>
  <c r="AA3412" i="1"/>
  <c r="AA3411" i="1"/>
  <c r="AA3410" i="1"/>
  <c r="AA3409" i="1"/>
  <c r="AA3408" i="1"/>
  <c r="AA3407" i="1"/>
  <c r="AA3406" i="1"/>
  <c r="AA3405" i="1"/>
  <c r="AA3404" i="1"/>
  <c r="AA3403" i="1"/>
  <c r="AA3402" i="1"/>
  <c r="AA3401" i="1"/>
  <c r="AA3400" i="1"/>
  <c r="AA3399" i="1"/>
  <c r="AA3398" i="1"/>
  <c r="AA3397" i="1"/>
  <c r="AA3396" i="1"/>
  <c r="AA3395" i="1"/>
  <c r="AA3394" i="1"/>
  <c r="AA3393" i="1"/>
  <c r="AA3392" i="1"/>
  <c r="AA3391" i="1"/>
  <c r="AA3390" i="1"/>
  <c r="AA3389" i="1"/>
  <c r="AA3388" i="1"/>
  <c r="AA3387" i="1"/>
  <c r="AA3386" i="1"/>
  <c r="AA3385" i="1"/>
  <c r="Y3385" i="1"/>
  <c r="X3385" i="1"/>
  <c r="AA3384" i="1"/>
  <c r="AA3383" i="1"/>
  <c r="AA3382" i="1"/>
  <c r="AA3381" i="1"/>
  <c r="AA3380" i="1"/>
  <c r="AA3379" i="1"/>
  <c r="AA3378" i="1"/>
  <c r="AA3377" i="1"/>
  <c r="AA3376" i="1"/>
  <c r="AA3375" i="1"/>
  <c r="AA3374" i="1"/>
  <c r="AA3373" i="1"/>
  <c r="AA3372" i="1"/>
  <c r="AA3371" i="1"/>
  <c r="AA3370" i="1"/>
  <c r="AA3369" i="1"/>
  <c r="AA3368" i="1"/>
  <c r="AA3367" i="1"/>
  <c r="AA3366" i="1"/>
  <c r="AA3365" i="1"/>
  <c r="AA3364" i="1"/>
  <c r="AA3363" i="1"/>
  <c r="AA3362" i="1"/>
  <c r="AA3361" i="1"/>
  <c r="AA3360" i="1"/>
  <c r="AA3359" i="1"/>
  <c r="AA3358" i="1"/>
  <c r="AA3357" i="1"/>
  <c r="AA3356" i="1"/>
  <c r="AA3355" i="1"/>
  <c r="AA3354" i="1"/>
  <c r="AA3353" i="1"/>
  <c r="AA3352" i="1"/>
  <c r="AA3351" i="1"/>
  <c r="AA3350" i="1"/>
  <c r="AA3349" i="1"/>
  <c r="AA3348" i="1"/>
  <c r="AA3347" i="1"/>
  <c r="AA3346" i="1"/>
  <c r="AA3345" i="1"/>
  <c r="AA3344" i="1"/>
  <c r="AA3343" i="1"/>
  <c r="AA3342" i="1"/>
  <c r="AA3341" i="1"/>
  <c r="AA3340" i="1"/>
  <c r="AA3339" i="1"/>
  <c r="AA3338" i="1"/>
  <c r="AA3337" i="1"/>
  <c r="AA3336" i="1"/>
  <c r="AA3335" i="1"/>
  <c r="AA3334" i="1"/>
  <c r="AA3333" i="1"/>
  <c r="AA3332" i="1"/>
  <c r="AA3331" i="1"/>
  <c r="AA3330" i="1"/>
  <c r="AA3329" i="1"/>
  <c r="AA3328" i="1"/>
  <c r="AA3327" i="1"/>
  <c r="AA3326" i="1"/>
  <c r="AA3325" i="1"/>
  <c r="AA3324" i="1"/>
  <c r="AA3323" i="1"/>
  <c r="AA3322" i="1"/>
  <c r="AA3321" i="1"/>
  <c r="AA3320" i="1"/>
  <c r="AA3319" i="1"/>
  <c r="AA3318" i="1"/>
  <c r="AA3317" i="1"/>
  <c r="AA3316" i="1"/>
  <c r="AA3315" i="1"/>
  <c r="AA3314" i="1"/>
  <c r="AA3313" i="1"/>
  <c r="AA3312" i="1"/>
  <c r="AA3311" i="1"/>
  <c r="AA3310" i="1"/>
  <c r="X3310" i="1"/>
  <c r="AA3309" i="1"/>
  <c r="AA3308" i="1"/>
  <c r="AA3307" i="1"/>
  <c r="AA3306" i="1"/>
  <c r="AA3305" i="1"/>
  <c r="AA3304" i="1"/>
  <c r="AA3303" i="1"/>
  <c r="AA3302" i="1"/>
  <c r="AA3301" i="1"/>
  <c r="AA3300" i="1"/>
  <c r="AA3299" i="1"/>
  <c r="AA3298" i="1"/>
  <c r="AA3297" i="1"/>
  <c r="AA3296" i="1"/>
  <c r="AA3295" i="1"/>
  <c r="AA3294" i="1"/>
  <c r="AA3293" i="1"/>
  <c r="AA3292" i="1"/>
  <c r="AA3291" i="1"/>
  <c r="AA3290" i="1"/>
  <c r="AA3289" i="1"/>
  <c r="AA3288" i="1"/>
  <c r="AA3287" i="1"/>
  <c r="AA3286" i="1"/>
  <c r="AA3285" i="1"/>
  <c r="AA3284" i="1"/>
  <c r="AA3283" i="1"/>
  <c r="AA3282" i="1"/>
  <c r="AA3281" i="1"/>
  <c r="AA3280" i="1"/>
  <c r="AA3279" i="1"/>
  <c r="AA3278" i="1"/>
  <c r="AA3277" i="1"/>
  <c r="AA3276" i="1"/>
  <c r="AA3275" i="1"/>
  <c r="AA3274" i="1"/>
  <c r="AA3273" i="1"/>
  <c r="AA3272" i="1"/>
  <c r="AA3271" i="1"/>
  <c r="AA3270" i="1"/>
  <c r="AA3269" i="1"/>
  <c r="AA3268" i="1"/>
  <c r="AA3267" i="1"/>
  <c r="AA3266" i="1"/>
  <c r="AA3265" i="1"/>
  <c r="AA3264" i="1"/>
  <c r="AA3263" i="1"/>
  <c r="AA3262" i="1"/>
  <c r="AA3261" i="1"/>
  <c r="AA3260" i="1"/>
  <c r="AA3259" i="1"/>
  <c r="AA3258" i="1"/>
  <c r="AA3257" i="1"/>
  <c r="AA3256" i="1"/>
  <c r="AA3255" i="1"/>
  <c r="AA3254" i="1"/>
  <c r="AA3253" i="1"/>
  <c r="AA3252" i="1"/>
  <c r="AA3251" i="1"/>
  <c r="AA3250" i="1"/>
  <c r="AA3249" i="1"/>
  <c r="AA3248" i="1"/>
  <c r="AA3247" i="1"/>
  <c r="AA3246" i="1"/>
  <c r="AA3245" i="1"/>
  <c r="AA3244" i="1"/>
  <c r="AA3243" i="1"/>
  <c r="AA3242" i="1"/>
  <c r="AA3241" i="1"/>
  <c r="AA3240" i="1"/>
  <c r="AA3239" i="1"/>
  <c r="AA3238" i="1"/>
  <c r="AA3237" i="1"/>
  <c r="AA3236" i="1"/>
  <c r="AA3235" i="1"/>
  <c r="AA3234" i="1"/>
  <c r="AA3233" i="1"/>
  <c r="AA3232" i="1"/>
  <c r="AA3231" i="1"/>
  <c r="AA3230" i="1"/>
  <c r="AA3229" i="1"/>
  <c r="AA3228" i="1"/>
  <c r="AA3227" i="1"/>
  <c r="AA3226" i="1"/>
  <c r="AA3225" i="1"/>
  <c r="AA3224" i="1"/>
  <c r="AA3223" i="1"/>
  <c r="AA3222" i="1"/>
  <c r="AA3221" i="1"/>
  <c r="AA3220" i="1"/>
  <c r="AA3219" i="1"/>
  <c r="AA3218" i="1"/>
  <c r="AA3217" i="1"/>
  <c r="AA3216" i="1"/>
  <c r="AA3215" i="1"/>
  <c r="AA3214" i="1"/>
  <c r="AA3213" i="1"/>
  <c r="AA3212" i="1"/>
  <c r="AA3211" i="1"/>
  <c r="AA3210" i="1"/>
  <c r="Y3210" i="1"/>
  <c r="X3210" i="1"/>
  <c r="AA3209" i="1"/>
  <c r="AA3208" i="1"/>
  <c r="AA3207" i="1"/>
  <c r="AA3206" i="1"/>
  <c r="AA3205" i="1"/>
  <c r="AA3204" i="1"/>
  <c r="AA3203" i="1"/>
  <c r="AA3202" i="1"/>
  <c r="AA3201" i="1"/>
  <c r="AA3200" i="1"/>
  <c r="AA3199" i="1"/>
  <c r="AA3198" i="1"/>
  <c r="AA3197" i="1"/>
  <c r="AA3196" i="1"/>
  <c r="AA3195" i="1"/>
  <c r="AA3194" i="1"/>
  <c r="AA3193" i="1"/>
  <c r="AA3192" i="1"/>
  <c r="AA3191" i="1"/>
  <c r="AA3190" i="1"/>
  <c r="AA3189" i="1"/>
  <c r="AA3188" i="1"/>
  <c r="AA3187" i="1"/>
  <c r="AA3186" i="1"/>
  <c r="AA3185" i="1"/>
  <c r="AA3184" i="1"/>
  <c r="AA3183" i="1"/>
  <c r="AA3182" i="1"/>
  <c r="AA3181" i="1"/>
  <c r="AA3180" i="1"/>
  <c r="AA3179" i="1"/>
  <c r="AA3178" i="1"/>
  <c r="AA3177" i="1"/>
  <c r="AA3176" i="1"/>
  <c r="AA3175" i="1"/>
  <c r="AA3174" i="1"/>
  <c r="AA3173" i="1"/>
  <c r="AA3172" i="1"/>
  <c r="AA3171" i="1"/>
  <c r="AA3170" i="1"/>
  <c r="AA3169" i="1"/>
  <c r="AA3168" i="1"/>
  <c r="AA3167" i="1"/>
  <c r="AA3166" i="1"/>
  <c r="AA3165" i="1"/>
  <c r="AA3164" i="1"/>
  <c r="AA3163" i="1"/>
  <c r="AA3162" i="1"/>
  <c r="AA3161" i="1"/>
  <c r="AA3160" i="1"/>
  <c r="AA3159" i="1"/>
  <c r="AA3158" i="1"/>
  <c r="AA3157" i="1"/>
  <c r="AA3156" i="1"/>
  <c r="AA3155" i="1"/>
  <c r="AA3154" i="1"/>
  <c r="AA3153" i="1"/>
  <c r="AA3152" i="1"/>
  <c r="AA3151" i="1"/>
  <c r="AA3150" i="1"/>
  <c r="AA3149" i="1"/>
  <c r="AA3148" i="1"/>
  <c r="AA3147" i="1"/>
  <c r="AA3146" i="1"/>
  <c r="AA3145" i="1"/>
  <c r="AA3144" i="1"/>
  <c r="AA3143" i="1"/>
  <c r="AA3142" i="1"/>
  <c r="AA3141" i="1"/>
  <c r="AA3140" i="1"/>
  <c r="AA3139" i="1"/>
  <c r="AA3138" i="1"/>
  <c r="AA3137" i="1"/>
  <c r="AA3136" i="1"/>
  <c r="AA3135" i="1"/>
  <c r="AA3134" i="1"/>
  <c r="AA3133" i="1"/>
  <c r="AA3132" i="1"/>
  <c r="AA3131" i="1"/>
  <c r="AA3130" i="1"/>
  <c r="AA3129" i="1"/>
  <c r="AA3128" i="1"/>
  <c r="AA3127" i="1"/>
  <c r="AA3126" i="1"/>
  <c r="AA3125" i="1"/>
  <c r="AA3124" i="1"/>
  <c r="AA3123" i="1"/>
  <c r="AA3122" i="1"/>
  <c r="AA3121" i="1"/>
  <c r="AA3120" i="1"/>
  <c r="AA3119" i="1"/>
  <c r="AA3118" i="1"/>
  <c r="AA3117" i="1"/>
  <c r="AA3116" i="1"/>
  <c r="AA3115" i="1"/>
  <c r="AA3114" i="1"/>
  <c r="AA3113" i="1"/>
  <c r="AA3112" i="1"/>
  <c r="AA3111" i="1"/>
  <c r="AA3110" i="1"/>
  <c r="AA3109" i="1"/>
  <c r="AA3108" i="1"/>
  <c r="AA3107" i="1"/>
  <c r="AA3106" i="1"/>
  <c r="AA3105" i="1"/>
  <c r="AA3104" i="1"/>
  <c r="AA3103" i="1"/>
  <c r="AA3102" i="1"/>
  <c r="AA3101" i="1"/>
  <c r="AA3100" i="1"/>
  <c r="AA3099" i="1"/>
  <c r="AA3098" i="1"/>
  <c r="AA3097" i="1"/>
  <c r="AA3096" i="1"/>
  <c r="AA3095" i="1"/>
  <c r="AA3094" i="1"/>
  <c r="AA3093" i="1"/>
  <c r="AA3092" i="1"/>
  <c r="AA3091" i="1"/>
  <c r="AA3090" i="1"/>
  <c r="AA3089" i="1"/>
  <c r="AA3088" i="1"/>
  <c r="AA3087" i="1"/>
  <c r="AA3086" i="1"/>
  <c r="AA3085" i="1"/>
  <c r="AA3084" i="1"/>
  <c r="AA3083" i="1"/>
  <c r="AA3082" i="1"/>
  <c r="AA3081" i="1"/>
  <c r="AA3080" i="1"/>
  <c r="AA3079" i="1"/>
  <c r="AA3078" i="1"/>
  <c r="AA3077" i="1"/>
  <c r="AA3076" i="1"/>
  <c r="AA3075" i="1"/>
  <c r="AA3074" i="1"/>
  <c r="AA3073" i="1"/>
  <c r="AA3072" i="1"/>
  <c r="AA3071" i="1"/>
  <c r="AA3070" i="1"/>
  <c r="AA3069" i="1"/>
  <c r="AA3068" i="1"/>
  <c r="AA3067" i="1"/>
  <c r="AA3066" i="1"/>
  <c r="AA3065" i="1"/>
  <c r="AA3064" i="1"/>
  <c r="AA3063" i="1"/>
  <c r="AA3062" i="1"/>
  <c r="AA3061" i="1"/>
  <c r="AA3060" i="1"/>
  <c r="AA3059" i="1"/>
  <c r="AA3058" i="1"/>
  <c r="AA3057" i="1"/>
  <c r="X3057" i="1"/>
  <c r="AA3056" i="1"/>
  <c r="AA3055" i="1"/>
  <c r="AA3054" i="1"/>
  <c r="AA3053" i="1"/>
  <c r="AA3052" i="1"/>
  <c r="AA3051" i="1"/>
  <c r="AA3050" i="1"/>
  <c r="AA3049" i="1"/>
  <c r="AA3048" i="1"/>
  <c r="AA3047" i="1"/>
  <c r="AA3046" i="1"/>
  <c r="AA3045" i="1"/>
  <c r="AA3044" i="1"/>
  <c r="AA3043" i="1"/>
  <c r="AA3042" i="1"/>
  <c r="AA3041" i="1"/>
  <c r="AA3040" i="1"/>
  <c r="AA3039" i="1"/>
  <c r="AA3038" i="1"/>
  <c r="AA3037" i="1"/>
  <c r="AA3036" i="1"/>
  <c r="X3036" i="1"/>
  <c r="AA3035" i="1"/>
  <c r="AA3034" i="1"/>
  <c r="AA3033" i="1"/>
  <c r="AA3032" i="1"/>
  <c r="AA3031" i="1"/>
  <c r="AA3030" i="1"/>
  <c r="X3030" i="1"/>
  <c r="AA3029" i="1"/>
  <c r="AA3028" i="1"/>
  <c r="AA3027" i="1"/>
  <c r="AA3026" i="1"/>
  <c r="AA3025" i="1"/>
  <c r="AA3024" i="1"/>
  <c r="X3024" i="1"/>
  <c r="AA3023" i="1"/>
  <c r="AA3022" i="1"/>
  <c r="AA3021" i="1"/>
  <c r="AA3020" i="1"/>
  <c r="AA3019" i="1"/>
  <c r="AA3018" i="1"/>
  <c r="X3018" i="1"/>
  <c r="AA3017" i="1"/>
  <c r="AA3016" i="1"/>
  <c r="AA3015" i="1"/>
  <c r="AA3014" i="1"/>
  <c r="AA3013" i="1"/>
  <c r="AA3012" i="1"/>
  <c r="AA3011" i="1"/>
  <c r="X3011" i="1"/>
  <c r="AA3010" i="1"/>
  <c r="AA3009" i="1"/>
  <c r="AA3008" i="1"/>
  <c r="X3008" i="1"/>
  <c r="AA3007" i="1"/>
  <c r="AA3006" i="1"/>
  <c r="X3006" i="1"/>
  <c r="AA3005" i="1"/>
  <c r="X3005" i="1"/>
  <c r="AA3004" i="1"/>
  <c r="X3004" i="1"/>
  <c r="AA3003" i="1"/>
  <c r="AA3002" i="1"/>
  <c r="AA3001" i="1"/>
  <c r="AA3000" i="1"/>
  <c r="AA2999" i="1"/>
  <c r="AA2998" i="1"/>
  <c r="X2998" i="1"/>
  <c r="AA2997" i="1"/>
  <c r="AA2996" i="1"/>
  <c r="AA2995" i="1"/>
  <c r="AA2994" i="1"/>
  <c r="AA2993" i="1"/>
  <c r="AA2992" i="1"/>
  <c r="AA2991" i="1"/>
  <c r="AA2990" i="1"/>
  <c r="AA2989" i="1"/>
  <c r="AA2988" i="1"/>
  <c r="AA2987" i="1"/>
  <c r="AA2986" i="1"/>
  <c r="AA2985" i="1"/>
  <c r="AA2984" i="1"/>
  <c r="AA2983" i="1"/>
  <c r="AA2982" i="1"/>
  <c r="AA2981" i="1"/>
  <c r="AA2980" i="1"/>
  <c r="AA2979" i="1"/>
  <c r="AA2978" i="1"/>
  <c r="AA2977" i="1"/>
  <c r="AA2976" i="1"/>
  <c r="AA2975" i="1"/>
  <c r="AA2974" i="1"/>
  <c r="AA2973" i="1"/>
  <c r="AA2972" i="1"/>
  <c r="AA2971" i="1"/>
  <c r="AA2970" i="1"/>
  <c r="AA2969" i="1"/>
  <c r="AA2968" i="1"/>
  <c r="AA2967" i="1"/>
  <c r="AA2966" i="1"/>
  <c r="AA2965" i="1"/>
  <c r="AA2964" i="1"/>
  <c r="AA2963" i="1"/>
  <c r="AA2962" i="1"/>
  <c r="AA2961" i="1"/>
  <c r="AA2960" i="1"/>
  <c r="AA2959" i="1"/>
  <c r="Y2959" i="1"/>
  <c r="X2959" i="1"/>
  <c r="AA2958" i="1"/>
  <c r="AA2957" i="1"/>
  <c r="AA2956" i="1"/>
  <c r="AA2955" i="1"/>
  <c r="AA2954" i="1"/>
  <c r="AA2953" i="1"/>
  <c r="AA2952" i="1"/>
  <c r="AA2951" i="1"/>
  <c r="AA2950" i="1"/>
  <c r="AA2949" i="1"/>
  <c r="AA2948" i="1"/>
  <c r="AA2947" i="1"/>
  <c r="AA2946" i="1"/>
  <c r="AA2945" i="1"/>
  <c r="AA2944" i="1"/>
  <c r="AA2943" i="1"/>
  <c r="AA2942" i="1"/>
  <c r="AA2941" i="1"/>
  <c r="AA2940" i="1"/>
  <c r="AA2939" i="1"/>
  <c r="AA2938" i="1"/>
  <c r="AA2937" i="1"/>
  <c r="AA2936" i="1"/>
  <c r="AA2935" i="1"/>
  <c r="AA2934" i="1"/>
  <c r="AA2933" i="1"/>
  <c r="AA2932" i="1"/>
  <c r="AA2931" i="1"/>
  <c r="AA2930" i="1"/>
  <c r="AA2929" i="1"/>
  <c r="AA2928" i="1"/>
  <c r="AA2927" i="1"/>
  <c r="AA2926" i="1"/>
  <c r="AA2925" i="1"/>
  <c r="X2925" i="1"/>
  <c r="AA2924" i="1"/>
  <c r="AA2923" i="1"/>
  <c r="AA2922" i="1"/>
  <c r="AA2921" i="1"/>
  <c r="AA2920" i="1"/>
  <c r="AA2919" i="1"/>
  <c r="AA2918" i="1"/>
  <c r="AA2917" i="1"/>
  <c r="AA2916" i="1"/>
  <c r="AA2915" i="1"/>
  <c r="AA2914" i="1"/>
  <c r="AA2913" i="1"/>
  <c r="AA2912" i="1"/>
  <c r="AA2911" i="1"/>
  <c r="AA2910" i="1"/>
  <c r="AA2909" i="1"/>
  <c r="AA2908" i="1"/>
  <c r="AA2907" i="1"/>
  <c r="X2907" i="1"/>
  <c r="AA2906" i="1"/>
  <c r="AA2905" i="1"/>
  <c r="AA2904" i="1"/>
  <c r="AA2903" i="1"/>
  <c r="AA2902" i="1"/>
  <c r="AA2901" i="1"/>
  <c r="AA2900" i="1"/>
  <c r="AA2899" i="1"/>
  <c r="AA2898" i="1"/>
  <c r="AA2897" i="1"/>
  <c r="AA2896" i="1"/>
  <c r="AA2895" i="1"/>
  <c r="AA2894" i="1"/>
  <c r="AA2893" i="1"/>
  <c r="AA2892" i="1"/>
  <c r="AA2891" i="1"/>
  <c r="AA2890" i="1"/>
  <c r="AA2889" i="1"/>
  <c r="AA2888" i="1"/>
  <c r="AA2887" i="1"/>
  <c r="AA2886" i="1"/>
  <c r="AA2885" i="1"/>
  <c r="AA2884" i="1"/>
  <c r="AA2883" i="1"/>
  <c r="AA2882" i="1"/>
  <c r="AA2881" i="1"/>
  <c r="AA2880" i="1"/>
  <c r="AA2879" i="1"/>
  <c r="AA2878" i="1"/>
  <c r="AA2877" i="1"/>
  <c r="AA2876" i="1"/>
  <c r="AA2875" i="1"/>
  <c r="AA2874" i="1"/>
  <c r="AA2873" i="1"/>
  <c r="AA2872" i="1"/>
  <c r="AA2871" i="1"/>
  <c r="AA2870" i="1"/>
  <c r="AA2869" i="1"/>
  <c r="AA2868" i="1"/>
  <c r="AA2867" i="1"/>
  <c r="AA2866" i="1"/>
  <c r="AA2865" i="1"/>
  <c r="AA2864" i="1"/>
  <c r="AA2863" i="1"/>
  <c r="AA2862" i="1"/>
  <c r="AA2861" i="1"/>
  <c r="AA2860" i="1"/>
  <c r="AA2859" i="1"/>
  <c r="AA2858" i="1"/>
  <c r="AA2857" i="1"/>
  <c r="AA2856" i="1"/>
  <c r="AA2855" i="1"/>
  <c r="AA2854" i="1"/>
  <c r="AA2853" i="1"/>
  <c r="AA2852" i="1"/>
  <c r="AA2851" i="1"/>
  <c r="AA2850" i="1"/>
  <c r="AA2849" i="1"/>
  <c r="AA2848" i="1"/>
  <c r="AA2847" i="1"/>
  <c r="AA2846" i="1"/>
  <c r="AA2845" i="1"/>
  <c r="AA2844" i="1"/>
  <c r="AA2843" i="1"/>
  <c r="AA2842" i="1"/>
  <c r="AA2841" i="1"/>
  <c r="AA2840" i="1"/>
  <c r="AA2839" i="1"/>
  <c r="AA2838" i="1"/>
  <c r="AA2837" i="1"/>
  <c r="AA2836" i="1"/>
  <c r="AA2835" i="1"/>
  <c r="AA2834" i="1"/>
  <c r="AA2833" i="1"/>
  <c r="AA2832" i="1"/>
  <c r="AA2831" i="1"/>
  <c r="AA2830" i="1"/>
  <c r="AA2829" i="1"/>
  <c r="AA2828" i="1"/>
  <c r="AA2827" i="1"/>
  <c r="AA2826" i="1"/>
  <c r="AA2825" i="1"/>
  <c r="AA2824" i="1"/>
  <c r="AA2823" i="1"/>
  <c r="AA2822" i="1"/>
  <c r="AA2821" i="1"/>
  <c r="AA2820" i="1"/>
  <c r="AA2819" i="1"/>
  <c r="AA2818" i="1"/>
  <c r="AA2817" i="1"/>
  <c r="AA2816" i="1"/>
  <c r="AA2815" i="1"/>
  <c r="AA2814" i="1"/>
  <c r="AA2813" i="1"/>
  <c r="AA2812" i="1"/>
  <c r="AA2811" i="1"/>
  <c r="AA2810" i="1"/>
  <c r="AA2809" i="1"/>
  <c r="AA2808" i="1"/>
  <c r="AA2807" i="1"/>
  <c r="AA2806" i="1"/>
  <c r="AA2805" i="1"/>
  <c r="AA2804" i="1"/>
  <c r="AA2803" i="1"/>
  <c r="AA2802" i="1"/>
  <c r="AA2801" i="1"/>
  <c r="AA2800" i="1"/>
  <c r="AA2799" i="1"/>
  <c r="AA2798" i="1"/>
  <c r="AA2797" i="1"/>
  <c r="AA2796" i="1"/>
  <c r="AA2795" i="1"/>
  <c r="AA2794" i="1"/>
  <c r="AA2793" i="1"/>
  <c r="AA2792" i="1"/>
  <c r="AA2791" i="1"/>
  <c r="AA2790" i="1"/>
  <c r="AA2789" i="1"/>
  <c r="AA2788" i="1"/>
  <c r="AA2787" i="1"/>
  <c r="AA2786" i="1"/>
  <c r="AA2785" i="1"/>
  <c r="AA2784" i="1"/>
  <c r="AA2783" i="1"/>
  <c r="AA2782" i="1"/>
  <c r="AA2781" i="1"/>
  <c r="AA2780" i="1"/>
  <c r="AA2779" i="1"/>
  <c r="AA2778" i="1"/>
  <c r="AA2777" i="1"/>
  <c r="AA2776" i="1"/>
  <c r="AA2775" i="1"/>
  <c r="AA2774" i="1"/>
  <c r="AA2773" i="1"/>
  <c r="AA2772" i="1"/>
  <c r="AA2771" i="1"/>
  <c r="AA2770" i="1"/>
  <c r="AA2769" i="1"/>
  <c r="AA2768" i="1"/>
  <c r="AA2767" i="1"/>
  <c r="AA2766" i="1"/>
  <c r="AA2765" i="1"/>
  <c r="AA2764" i="1"/>
  <c r="AA2763" i="1"/>
  <c r="AA2762" i="1"/>
  <c r="AA2761" i="1"/>
  <c r="AA2760" i="1"/>
  <c r="AA2759" i="1"/>
  <c r="AA2758" i="1"/>
  <c r="AA2757" i="1"/>
  <c r="AA2756" i="1"/>
  <c r="AA2755" i="1"/>
  <c r="AA2754" i="1"/>
  <c r="AA2753" i="1"/>
  <c r="AA2752" i="1"/>
  <c r="AA2751" i="1"/>
  <c r="AA2750" i="1"/>
  <c r="AA2749" i="1"/>
  <c r="AA2748" i="1"/>
  <c r="AA2747" i="1"/>
  <c r="AA2746" i="1"/>
  <c r="AA2745" i="1"/>
  <c r="AA2744" i="1"/>
  <c r="AA2743" i="1"/>
  <c r="AA2742" i="1"/>
  <c r="AA2741" i="1"/>
  <c r="AA2740" i="1"/>
  <c r="AA2739" i="1"/>
  <c r="AA2738" i="1"/>
  <c r="AA2737" i="1"/>
  <c r="AA2736" i="1"/>
  <c r="X2736" i="1"/>
  <c r="AA2735" i="1"/>
  <c r="AA2734" i="1"/>
  <c r="Y2734" i="1"/>
  <c r="X2734" i="1"/>
  <c r="AA2733" i="1"/>
  <c r="AA2732" i="1"/>
  <c r="AA2731" i="1"/>
  <c r="AA2730" i="1"/>
  <c r="AA2729" i="1"/>
  <c r="AA2728" i="1"/>
  <c r="AA2727" i="1"/>
  <c r="AA2726" i="1"/>
  <c r="AA2725" i="1"/>
  <c r="AA2724" i="1"/>
  <c r="AA2723" i="1"/>
  <c r="AA2722" i="1"/>
  <c r="AA2721" i="1"/>
  <c r="AA2720" i="1"/>
  <c r="AA2719" i="1"/>
  <c r="Y2719" i="1"/>
  <c r="X2719" i="1"/>
  <c r="AA2718" i="1"/>
  <c r="AA2717" i="1"/>
  <c r="AA2716" i="1"/>
  <c r="AA2715" i="1"/>
  <c r="AA2714" i="1"/>
  <c r="AA2713" i="1"/>
  <c r="AA2712" i="1"/>
  <c r="AA2711" i="1"/>
  <c r="AA2710" i="1"/>
  <c r="AA2709" i="1"/>
  <c r="AA2708" i="1"/>
  <c r="AA2707" i="1"/>
  <c r="AA2706" i="1"/>
  <c r="AA2705" i="1"/>
  <c r="AA2704" i="1"/>
  <c r="AA2703" i="1"/>
  <c r="AA2702" i="1"/>
  <c r="AA2701" i="1"/>
  <c r="AA2700" i="1"/>
  <c r="AA2699" i="1"/>
  <c r="AA2698" i="1"/>
  <c r="AA2697" i="1"/>
  <c r="AA2696" i="1"/>
  <c r="AA2695" i="1"/>
  <c r="AA2694" i="1"/>
  <c r="AA2693" i="1"/>
  <c r="AA2692" i="1"/>
  <c r="AA2691" i="1"/>
  <c r="AA2690" i="1"/>
  <c r="AA2689" i="1"/>
  <c r="AA2688" i="1"/>
  <c r="AA2687" i="1"/>
  <c r="AA2686" i="1"/>
  <c r="AA2685" i="1"/>
  <c r="AA2684" i="1"/>
  <c r="AA2683" i="1"/>
  <c r="AA2682" i="1"/>
  <c r="AA2681" i="1"/>
  <c r="AA2680" i="1"/>
  <c r="AA2679" i="1"/>
  <c r="AA2678" i="1"/>
  <c r="AA2677" i="1"/>
  <c r="AA2676" i="1"/>
  <c r="AA2675" i="1"/>
  <c r="AA2674" i="1"/>
  <c r="AA2673" i="1"/>
  <c r="AA2672" i="1"/>
  <c r="AA2671" i="1"/>
  <c r="AA2670" i="1"/>
  <c r="AA2669" i="1"/>
  <c r="AA2668" i="1"/>
  <c r="AA2667" i="1"/>
  <c r="AA2666" i="1"/>
  <c r="AA2665" i="1"/>
  <c r="AA2664" i="1"/>
  <c r="AA2663" i="1"/>
  <c r="AA2662" i="1"/>
  <c r="AA2661" i="1"/>
  <c r="AA2660" i="1"/>
  <c r="AA2659" i="1"/>
  <c r="AA2658" i="1"/>
  <c r="AA2657" i="1"/>
  <c r="AA2656" i="1"/>
  <c r="AA2655" i="1"/>
  <c r="AA2654" i="1"/>
  <c r="AA2653" i="1"/>
  <c r="AA2652" i="1"/>
  <c r="AA2651" i="1"/>
  <c r="AA2650" i="1"/>
  <c r="AA2649" i="1"/>
  <c r="AA2648" i="1"/>
  <c r="AA2647" i="1"/>
  <c r="AA2646" i="1"/>
  <c r="AA2645" i="1"/>
  <c r="AA2644" i="1"/>
  <c r="AA2643" i="1"/>
  <c r="AA2642" i="1"/>
  <c r="AA2641" i="1"/>
  <c r="AA2640" i="1"/>
  <c r="AA2639" i="1"/>
  <c r="AA2638" i="1"/>
  <c r="AA2637" i="1"/>
  <c r="AA2636" i="1"/>
  <c r="AA2635" i="1"/>
  <c r="AA2634" i="1"/>
  <c r="AA2633" i="1"/>
  <c r="AA2632" i="1"/>
  <c r="AA2631" i="1"/>
  <c r="AA2630" i="1"/>
  <c r="AA2629" i="1"/>
  <c r="AA2628" i="1"/>
  <c r="AA2627" i="1"/>
  <c r="AA2626" i="1"/>
  <c r="AA2625" i="1"/>
  <c r="AA2624" i="1"/>
  <c r="AA2623" i="1"/>
  <c r="AA2622" i="1"/>
  <c r="AA2621" i="1"/>
  <c r="AA2620" i="1"/>
  <c r="AA2619" i="1"/>
  <c r="AA2618" i="1"/>
  <c r="AA2617" i="1"/>
  <c r="AA2616" i="1"/>
  <c r="AA2615" i="1"/>
  <c r="Y2615" i="1"/>
  <c r="X2615" i="1"/>
  <c r="AA2614" i="1"/>
  <c r="AA2613" i="1"/>
  <c r="AA2612" i="1"/>
  <c r="AA2611" i="1"/>
  <c r="AA2610" i="1"/>
  <c r="AA2609" i="1"/>
  <c r="AA2608" i="1"/>
  <c r="AA2607" i="1"/>
  <c r="AA2606" i="1"/>
  <c r="AA2605" i="1"/>
  <c r="AA2604" i="1"/>
  <c r="AA2603" i="1"/>
  <c r="AA2602" i="1"/>
  <c r="AA2601" i="1"/>
  <c r="AA2600" i="1"/>
  <c r="AA2599" i="1"/>
  <c r="AA2598" i="1"/>
  <c r="AA2597" i="1"/>
  <c r="AA2596" i="1"/>
  <c r="AA2595" i="1"/>
  <c r="AA2594" i="1"/>
  <c r="AA2593" i="1"/>
  <c r="AA2592" i="1"/>
  <c r="AA2591" i="1"/>
  <c r="AA2590" i="1"/>
  <c r="AA2589" i="1"/>
  <c r="AA2588" i="1"/>
  <c r="AA2587" i="1"/>
  <c r="AA2586" i="1"/>
  <c r="AA2585" i="1"/>
  <c r="AA2584" i="1"/>
  <c r="AA2583" i="1"/>
  <c r="AA2582" i="1"/>
  <c r="AA2581" i="1"/>
  <c r="AA2580" i="1"/>
  <c r="AA2579" i="1"/>
  <c r="AA2578" i="1"/>
  <c r="AA2577" i="1"/>
  <c r="AA2576" i="1"/>
  <c r="AA2575" i="1"/>
  <c r="AA2574" i="1"/>
  <c r="AA2573" i="1"/>
  <c r="AA2572" i="1"/>
  <c r="AA2571" i="1"/>
  <c r="AA2570" i="1"/>
  <c r="AA2569" i="1"/>
  <c r="AA2568" i="1"/>
  <c r="AA2567" i="1"/>
  <c r="AA2566" i="1"/>
  <c r="AA2565" i="1"/>
  <c r="AA2564" i="1"/>
  <c r="AA2563" i="1"/>
  <c r="AA2562" i="1"/>
  <c r="AA2561" i="1"/>
  <c r="AA2560" i="1"/>
  <c r="AA2559" i="1"/>
  <c r="AA2558" i="1"/>
  <c r="AA2557" i="1"/>
  <c r="AA2556" i="1"/>
  <c r="AA2555" i="1"/>
  <c r="AA2554" i="1"/>
  <c r="AA2553" i="1"/>
  <c r="AA2552" i="1"/>
  <c r="AA2551" i="1"/>
  <c r="AA2550" i="1"/>
  <c r="AA2549" i="1"/>
  <c r="AA2548" i="1"/>
  <c r="AA2547" i="1"/>
  <c r="AA2546" i="1"/>
  <c r="AA2545" i="1"/>
  <c r="AA2544" i="1"/>
  <c r="AA2543" i="1"/>
  <c r="AA2542" i="1"/>
  <c r="AA2541" i="1"/>
  <c r="AA2540" i="1"/>
  <c r="AA2539" i="1"/>
  <c r="AA2538" i="1"/>
  <c r="AA2537" i="1"/>
  <c r="AA2536" i="1"/>
  <c r="AA2535" i="1"/>
  <c r="AA2534" i="1"/>
  <c r="AA2533" i="1"/>
  <c r="AA2532" i="1"/>
  <c r="AA2531" i="1"/>
  <c r="AA2530" i="1"/>
  <c r="AA2529" i="1"/>
  <c r="AA2528" i="1"/>
  <c r="AA2527" i="1"/>
  <c r="AA2526" i="1"/>
  <c r="AA2525" i="1"/>
  <c r="AA2524" i="1"/>
  <c r="AA2523" i="1"/>
  <c r="AA2522" i="1"/>
  <c r="AA2521" i="1"/>
  <c r="AA2520" i="1"/>
  <c r="AA2519" i="1"/>
  <c r="AA2518" i="1"/>
  <c r="AA2517" i="1"/>
  <c r="AA2516" i="1"/>
  <c r="AA2515" i="1"/>
  <c r="AA2514" i="1"/>
  <c r="AA2513" i="1"/>
  <c r="AA2512" i="1"/>
  <c r="AA2511" i="1"/>
  <c r="AA2510" i="1"/>
  <c r="AA2509" i="1"/>
  <c r="AA2508" i="1"/>
  <c r="AA2507" i="1"/>
  <c r="AA2506" i="1"/>
  <c r="AA2505" i="1"/>
  <c r="AA2504" i="1"/>
  <c r="AA2503" i="1"/>
  <c r="AA2502" i="1"/>
  <c r="AA2501" i="1"/>
  <c r="AA2500" i="1"/>
  <c r="AA2499" i="1"/>
  <c r="AA2498" i="1"/>
  <c r="AA2497" i="1"/>
  <c r="AA2496" i="1"/>
  <c r="AA2495" i="1"/>
  <c r="AA2494" i="1"/>
  <c r="AA2493" i="1"/>
  <c r="AA2492" i="1"/>
  <c r="AA2491" i="1"/>
  <c r="AA2490" i="1"/>
  <c r="AA2489" i="1"/>
  <c r="AA2488" i="1"/>
  <c r="AA2487" i="1"/>
  <c r="AA2486" i="1"/>
  <c r="AA2485" i="1"/>
  <c r="AA2484" i="1"/>
  <c r="AA2483" i="1"/>
  <c r="AA2482" i="1"/>
  <c r="AA2481" i="1"/>
  <c r="AA2480" i="1"/>
  <c r="AA2479" i="1"/>
  <c r="AA2478" i="1"/>
  <c r="AA2477" i="1"/>
  <c r="AA2476" i="1"/>
  <c r="AA2475" i="1"/>
  <c r="AA2474" i="1"/>
  <c r="AA2473" i="1"/>
  <c r="AA2472" i="1"/>
  <c r="AA2471" i="1"/>
  <c r="AA2470" i="1"/>
  <c r="AA2469" i="1"/>
  <c r="AA2468" i="1"/>
  <c r="AA2467" i="1"/>
  <c r="AA2466" i="1"/>
  <c r="AA2465" i="1"/>
  <c r="AA2464" i="1"/>
  <c r="AA2463" i="1"/>
  <c r="AA2462" i="1"/>
  <c r="AA2461" i="1"/>
  <c r="AA2460" i="1"/>
  <c r="AA2459" i="1"/>
  <c r="AA2458" i="1"/>
  <c r="AA2457" i="1"/>
  <c r="AA2456" i="1"/>
  <c r="AA2455" i="1"/>
  <c r="AA2454" i="1"/>
  <c r="AA2453" i="1"/>
  <c r="AA2452" i="1"/>
  <c r="AA2451" i="1"/>
  <c r="AA2450" i="1"/>
  <c r="AA2449" i="1"/>
  <c r="AA2448" i="1"/>
  <c r="AA2447" i="1"/>
  <c r="AA2446" i="1"/>
  <c r="AA2445" i="1"/>
  <c r="AA2444" i="1"/>
  <c r="AA2443" i="1"/>
  <c r="AA2442" i="1"/>
  <c r="AA2441" i="1"/>
  <c r="AA2440" i="1"/>
  <c r="AA2439" i="1"/>
  <c r="AA2438" i="1"/>
  <c r="AA2437" i="1"/>
  <c r="AA2436" i="1"/>
  <c r="AA2435" i="1"/>
  <c r="AA2434" i="1"/>
  <c r="AA2433" i="1"/>
  <c r="AA2432" i="1"/>
  <c r="AA2431" i="1"/>
  <c r="AA2430" i="1"/>
  <c r="AA2429" i="1"/>
  <c r="AA2428" i="1"/>
  <c r="AA2427" i="1"/>
  <c r="AA2426" i="1"/>
  <c r="AA2425" i="1"/>
  <c r="AA2424" i="1"/>
  <c r="AA2423" i="1"/>
  <c r="AA2422" i="1"/>
  <c r="AA2421" i="1"/>
  <c r="X2421" i="1"/>
  <c r="AA2420" i="1"/>
  <c r="AA2419" i="1"/>
  <c r="AA2418" i="1"/>
  <c r="AA2417" i="1"/>
  <c r="AA2416" i="1"/>
  <c r="AA2415" i="1"/>
  <c r="AA2414" i="1"/>
  <c r="AA2413" i="1"/>
  <c r="AA2412" i="1"/>
  <c r="X2412" i="1"/>
  <c r="AA2411" i="1"/>
  <c r="AA2410" i="1"/>
  <c r="AA2409" i="1"/>
  <c r="AA2408" i="1"/>
  <c r="AA2407" i="1"/>
  <c r="AA2406" i="1"/>
  <c r="AA2405" i="1"/>
  <c r="AA2404" i="1"/>
  <c r="AA2403" i="1"/>
  <c r="AA2402" i="1"/>
  <c r="AA2401" i="1"/>
  <c r="AA2400" i="1"/>
  <c r="AA2399" i="1"/>
  <c r="AA2398" i="1"/>
  <c r="AA2397" i="1"/>
  <c r="AA2396" i="1"/>
  <c r="AA2395" i="1"/>
  <c r="AA2394" i="1"/>
  <c r="AA2393" i="1"/>
  <c r="AA2392" i="1"/>
  <c r="AA2391" i="1"/>
  <c r="AA2390" i="1"/>
  <c r="AA2389" i="1"/>
  <c r="AA2388" i="1"/>
  <c r="AA2387" i="1"/>
  <c r="AA2386" i="1"/>
  <c r="AA2385" i="1"/>
  <c r="AA2384" i="1"/>
  <c r="AA2383" i="1"/>
  <c r="AA2382" i="1"/>
  <c r="AA2381" i="1"/>
  <c r="AA2380" i="1"/>
  <c r="AA2379" i="1"/>
  <c r="AA2378" i="1"/>
  <c r="AA2377" i="1"/>
  <c r="AA2376" i="1"/>
  <c r="AA2375" i="1"/>
  <c r="AA2374" i="1"/>
  <c r="AA2373" i="1"/>
  <c r="X2373" i="1"/>
  <c r="AA2372" i="1"/>
  <c r="AA2371" i="1"/>
  <c r="AA2370" i="1"/>
  <c r="AA2369" i="1"/>
  <c r="AA2368" i="1"/>
  <c r="AA2367" i="1"/>
  <c r="AA2366" i="1"/>
  <c r="AA2365" i="1"/>
  <c r="AA2364" i="1"/>
  <c r="AA2363" i="1"/>
  <c r="AA2362" i="1"/>
  <c r="AA2361" i="1"/>
  <c r="AA2360" i="1"/>
  <c r="AA2359" i="1"/>
  <c r="AA2358" i="1"/>
  <c r="AA2357" i="1"/>
  <c r="AA2356" i="1"/>
  <c r="AA2355" i="1"/>
  <c r="AA2354" i="1"/>
  <c r="AA2353" i="1"/>
  <c r="AA2352" i="1"/>
  <c r="AA2351" i="1"/>
  <c r="AA2350" i="1"/>
  <c r="AA2349" i="1"/>
  <c r="AA2348" i="1"/>
  <c r="AA2347" i="1"/>
  <c r="AA2346" i="1"/>
  <c r="AA2345" i="1"/>
  <c r="AA2344" i="1"/>
  <c r="AA2343" i="1"/>
  <c r="AA2342" i="1"/>
  <c r="AA2341" i="1"/>
  <c r="AA2340" i="1"/>
  <c r="AA2339" i="1"/>
  <c r="AA2338" i="1"/>
  <c r="AA2337" i="1"/>
  <c r="AA2336" i="1"/>
  <c r="AA2335" i="1"/>
  <c r="AA2334" i="1"/>
  <c r="AA2333" i="1"/>
  <c r="AA2332" i="1"/>
  <c r="AA2331" i="1"/>
  <c r="AA2330" i="1"/>
  <c r="AA2329" i="1"/>
  <c r="AA2328" i="1"/>
  <c r="AA2327" i="1"/>
  <c r="AA2326" i="1"/>
  <c r="AA2325" i="1"/>
  <c r="AA2324" i="1"/>
  <c r="AA2323" i="1"/>
  <c r="AA2322" i="1"/>
  <c r="AA2321" i="1"/>
  <c r="AA2320" i="1"/>
  <c r="AA2319" i="1"/>
  <c r="AA2318" i="1"/>
  <c r="AA2317" i="1"/>
  <c r="AA2316" i="1"/>
  <c r="AA2315" i="1"/>
  <c r="AA2314" i="1"/>
  <c r="AA2313" i="1"/>
  <c r="AA2312" i="1"/>
  <c r="AA2311" i="1"/>
  <c r="AA2310" i="1"/>
  <c r="AA2309" i="1"/>
  <c r="AA2308" i="1"/>
  <c r="AA2307" i="1"/>
  <c r="AA2306" i="1"/>
  <c r="AA2305" i="1"/>
  <c r="AA2304" i="1"/>
  <c r="AA2303" i="1"/>
  <c r="AA2302" i="1"/>
  <c r="AA2301" i="1"/>
  <c r="AA2300" i="1"/>
  <c r="AA2299" i="1"/>
  <c r="AA2298" i="1"/>
  <c r="AA2297" i="1"/>
  <c r="AA2296" i="1"/>
  <c r="AA2295" i="1"/>
  <c r="AA2294" i="1"/>
  <c r="AA2293" i="1"/>
  <c r="AA2292" i="1"/>
  <c r="AA2291" i="1"/>
  <c r="AA2290" i="1"/>
  <c r="AA2289" i="1"/>
  <c r="AA2288" i="1"/>
  <c r="AA2287" i="1"/>
  <c r="AA2286" i="1"/>
  <c r="AA2285" i="1"/>
  <c r="AA2284" i="1"/>
  <c r="AA2283" i="1"/>
  <c r="AA2282" i="1"/>
  <c r="AA2281" i="1"/>
  <c r="AA2280" i="1"/>
  <c r="AA2279" i="1"/>
  <c r="AA2278" i="1"/>
  <c r="AA2277" i="1"/>
  <c r="AA2276" i="1"/>
  <c r="AA2275" i="1"/>
  <c r="AA2274" i="1"/>
  <c r="AA2273" i="1"/>
  <c r="AA2272" i="1"/>
  <c r="AA2271" i="1"/>
  <c r="AA2270" i="1"/>
  <c r="AA2269" i="1"/>
  <c r="AA2268" i="1"/>
  <c r="AA2267" i="1"/>
  <c r="AA2266" i="1"/>
  <c r="AA2265" i="1"/>
  <c r="AA2264" i="1"/>
  <c r="AA2263" i="1"/>
  <c r="AA2262" i="1"/>
  <c r="AA2261" i="1"/>
  <c r="AA2260" i="1"/>
  <c r="AA2259" i="1"/>
  <c r="AA2258" i="1"/>
  <c r="AA2257" i="1"/>
  <c r="AA2256" i="1"/>
  <c r="AA2255" i="1"/>
  <c r="AA2254" i="1"/>
  <c r="AA2253" i="1"/>
  <c r="AA2252" i="1"/>
  <c r="AA2251" i="1"/>
  <c r="AA2250" i="1"/>
  <c r="AA2249" i="1"/>
  <c r="AA2248" i="1"/>
  <c r="AA2247" i="1"/>
  <c r="AA2246" i="1"/>
  <c r="AA2245" i="1"/>
  <c r="AA2244" i="1"/>
  <c r="AA2243" i="1"/>
  <c r="AA2242" i="1"/>
  <c r="AA2241" i="1"/>
  <c r="AA2240" i="1"/>
  <c r="AA2239" i="1"/>
  <c r="AA2238" i="1"/>
  <c r="AA2237" i="1"/>
  <c r="AA2236" i="1"/>
  <c r="AA2235" i="1"/>
  <c r="AA2234" i="1"/>
  <c r="AA2233" i="1"/>
  <c r="AA2232" i="1"/>
  <c r="AA2231" i="1"/>
  <c r="AA2230" i="1"/>
  <c r="AA2229" i="1"/>
  <c r="AA2228" i="1"/>
  <c r="AA2227" i="1"/>
  <c r="AA2226" i="1"/>
  <c r="AA2225" i="1"/>
  <c r="AA2224" i="1"/>
  <c r="AA2223" i="1"/>
  <c r="AA2222" i="1"/>
  <c r="AA2221" i="1"/>
  <c r="AA2220" i="1"/>
  <c r="AA2219" i="1"/>
  <c r="AA2218" i="1"/>
  <c r="AA2217" i="1"/>
  <c r="AA2216" i="1"/>
  <c r="AA2215" i="1"/>
  <c r="AA2214" i="1"/>
  <c r="AA2213" i="1"/>
  <c r="AA2212" i="1"/>
  <c r="AA2211" i="1"/>
  <c r="AA2210" i="1"/>
  <c r="AA2209" i="1"/>
  <c r="AA2208" i="1"/>
  <c r="AA2207" i="1"/>
  <c r="AA2206" i="1"/>
  <c r="AA2205" i="1"/>
  <c r="AA2204" i="1"/>
  <c r="X2204" i="1"/>
  <c r="AA2203" i="1"/>
  <c r="AA2202" i="1"/>
  <c r="AA2201" i="1"/>
  <c r="AA2200" i="1"/>
  <c r="AA2199" i="1"/>
  <c r="AA2198" i="1"/>
  <c r="AA2197" i="1"/>
  <c r="AA2196" i="1"/>
  <c r="AA2195" i="1"/>
  <c r="AA2194" i="1"/>
  <c r="AA2193" i="1"/>
  <c r="AA2192" i="1"/>
  <c r="Y2192" i="1"/>
  <c r="X2192" i="1"/>
  <c r="AA2191" i="1"/>
  <c r="AA2190" i="1"/>
  <c r="Y2190" i="1"/>
  <c r="X2190" i="1"/>
  <c r="AA2189" i="1"/>
  <c r="AA2188" i="1"/>
  <c r="X2188" i="1"/>
  <c r="AA2187" i="1"/>
  <c r="AA2186" i="1"/>
  <c r="AA2185" i="1"/>
  <c r="AA2184" i="1"/>
  <c r="AA2183" i="1"/>
  <c r="AA2182" i="1"/>
  <c r="AA2181" i="1"/>
  <c r="AA2180" i="1"/>
  <c r="Y2180" i="1"/>
  <c r="X2180" i="1"/>
  <c r="AA2179" i="1"/>
  <c r="AA2178" i="1"/>
  <c r="AA2177" i="1"/>
  <c r="AA2176" i="1"/>
  <c r="AA2175" i="1"/>
  <c r="AA2174" i="1"/>
  <c r="AA2173" i="1"/>
  <c r="AA2172" i="1"/>
  <c r="AA2171" i="1"/>
  <c r="AA2170" i="1"/>
  <c r="AA2169" i="1"/>
  <c r="AA2168" i="1"/>
  <c r="AA2167" i="1"/>
  <c r="AA2166" i="1"/>
  <c r="AA2165" i="1"/>
  <c r="AA2164" i="1"/>
  <c r="AA2163" i="1"/>
  <c r="AA2162" i="1"/>
  <c r="AA2161" i="1"/>
  <c r="AA2160" i="1"/>
  <c r="AA2159" i="1"/>
  <c r="AA2158" i="1"/>
  <c r="AA2157" i="1"/>
  <c r="AA2156" i="1"/>
  <c r="AA2155" i="1"/>
  <c r="AA2154" i="1"/>
  <c r="AA2153" i="1"/>
  <c r="AA2152" i="1"/>
  <c r="AA2151" i="1"/>
  <c r="AA2150" i="1"/>
  <c r="AA2149" i="1"/>
  <c r="AA2148" i="1"/>
  <c r="AA2147" i="1"/>
  <c r="AA2146" i="1"/>
  <c r="AA2145" i="1"/>
  <c r="AA2144" i="1"/>
  <c r="AA2143" i="1"/>
  <c r="AA2142" i="1"/>
  <c r="AA2141" i="1"/>
  <c r="AA2140" i="1"/>
  <c r="AA2139" i="1"/>
  <c r="AA2138" i="1"/>
  <c r="AA2137" i="1"/>
  <c r="AA2136" i="1"/>
  <c r="AA2135" i="1"/>
  <c r="AA2134" i="1"/>
  <c r="AA2133" i="1"/>
  <c r="AA2132" i="1"/>
  <c r="AA2131" i="1"/>
  <c r="AA2130" i="1"/>
  <c r="AA2129" i="1"/>
  <c r="AA2128" i="1"/>
  <c r="AA2127" i="1"/>
  <c r="AA2126" i="1"/>
  <c r="AA2125" i="1"/>
  <c r="AA2124" i="1"/>
  <c r="AA2123" i="1"/>
  <c r="AA2122" i="1"/>
  <c r="AA2121" i="1"/>
  <c r="AA2120" i="1"/>
  <c r="AA2119" i="1"/>
  <c r="AA2118" i="1"/>
  <c r="AA2117" i="1"/>
  <c r="AA2116" i="1"/>
  <c r="AA2115" i="1"/>
  <c r="AA2114" i="1"/>
  <c r="AA2113" i="1"/>
  <c r="AA2112" i="1"/>
  <c r="AA2111" i="1"/>
  <c r="AA2110" i="1"/>
  <c r="AA2109" i="1"/>
  <c r="AA2108" i="1"/>
  <c r="AA2107" i="1"/>
  <c r="AA2106" i="1"/>
  <c r="AA2105" i="1"/>
  <c r="AA2104" i="1"/>
  <c r="AA2103" i="1"/>
  <c r="AA2102" i="1"/>
  <c r="AA2101" i="1"/>
  <c r="AA2100" i="1"/>
  <c r="AA2099" i="1"/>
  <c r="AA2098" i="1"/>
  <c r="AA2097" i="1"/>
  <c r="AA2096" i="1"/>
  <c r="AA2095" i="1"/>
  <c r="AA2094" i="1"/>
  <c r="AA2093" i="1"/>
  <c r="AA2092" i="1"/>
  <c r="AA2091" i="1"/>
  <c r="AA2090" i="1"/>
  <c r="AA2089" i="1"/>
  <c r="AA2088" i="1"/>
  <c r="AA2087" i="1"/>
  <c r="AA2086" i="1"/>
  <c r="AA2085" i="1"/>
  <c r="AA2084" i="1"/>
  <c r="AA2083" i="1"/>
  <c r="AA2082" i="1"/>
  <c r="AA2081" i="1"/>
  <c r="AA2080" i="1"/>
  <c r="AA2079" i="1"/>
  <c r="AA2078" i="1"/>
  <c r="AA2077" i="1"/>
  <c r="AA2076" i="1"/>
  <c r="AA2075" i="1"/>
  <c r="AA2074" i="1"/>
  <c r="AA2073" i="1"/>
  <c r="AA2072" i="1"/>
  <c r="AA2071" i="1"/>
  <c r="AA2070" i="1"/>
  <c r="AA2069" i="1"/>
  <c r="AA2068" i="1"/>
  <c r="AA2067" i="1"/>
  <c r="AA2066" i="1"/>
  <c r="AA2065" i="1"/>
  <c r="AA2064" i="1"/>
  <c r="AA2063" i="1"/>
  <c r="AA2062" i="1"/>
  <c r="AA2061" i="1"/>
  <c r="AA2060" i="1"/>
  <c r="AA2059" i="1"/>
  <c r="AA2058" i="1"/>
  <c r="AA2057" i="1"/>
  <c r="AA2056" i="1"/>
  <c r="AA2055" i="1"/>
  <c r="AA2054" i="1"/>
  <c r="AA2053" i="1"/>
  <c r="AA2052" i="1"/>
  <c r="AA2051" i="1"/>
  <c r="AA2050" i="1"/>
  <c r="AA2049" i="1"/>
  <c r="AA2048" i="1"/>
  <c r="AA2047" i="1"/>
  <c r="AA2046" i="1"/>
  <c r="AA2045" i="1"/>
  <c r="AA2044" i="1"/>
  <c r="AA2043" i="1"/>
  <c r="AA2042" i="1"/>
  <c r="AA2041" i="1"/>
  <c r="AA2040" i="1"/>
  <c r="AA2039" i="1"/>
  <c r="AA2038" i="1"/>
  <c r="AA2037" i="1"/>
  <c r="AA2036" i="1"/>
  <c r="AA2035" i="1"/>
  <c r="AA2034" i="1"/>
  <c r="AA2033" i="1"/>
  <c r="AA2032" i="1"/>
  <c r="AA2031" i="1"/>
  <c r="AA2030" i="1"/>
  <c r="AA2029" i="1"/>
  <c r="AA2028" i="1"/>
  <c r="AA2027" i="1"/>
  <c r="AA2026" i="1"/>
  <c r="AA2025" i="1"/>
  <c r="AA2024" i="1"/>
  <c r="AA2023" i="1"/>
  <c r="AA2022" i="1"/>
  <c r="AA2021" i="1"/>
  <c r="AA2020" i="1"/>
  <c r="AA2019" i="1"/>
  <c r="AA2018" i="1"/>
  <c r="AA2017" i="1"/>
  <c r="AA2016" i="1"/>
  <c r="AA2015" i="1"/>
  <c r="AA2014" i="1"/>
  <c r="AA2013" i="1"/>
  <c r="AA2012" i="1"/>
  <c r="AA2011" i="1"/>
  <c r="AA2010" i="1"/>
  <c r="AA2009" i="1"/>
  <c r="AA2008" i="1"/>
  <c r="AA2007" i="1"/>
  <c r="AA2006" i="1"/>
  <c r="AA2005" i="1"/>
  <c r="AA2004" i="1"/>
  <c r="AA2003" i="1"/>
  <c r="AA2002" i="1"/>
  <c r="AA2001" i="1"/>
  <c r="AA2000" i="1"/>
  <c r="AA1999" i="1"/>
  <c r="AA1998" i="1"/>
  <c r="AA1997" i="1"/>
  <c r="AA1996" i="1"/>
  <c r="AA1995" i="1"/>
  <c r="AA1994" i="1"/>
  <c r="AA1993" i="1"/>
  <c r="AA1992" i="1"/>
  <c r="AA1991" i="1"/>
  <c r="AA1990" i="1"/>
  <c r="AA1989" i="1"/>
  <c r="AA1988" i="1"/>
  <c r="AA1987" i="1"/>
  <c r="AA1986" i="1"/>
  <c r="AA1985" i="1"/>
  <c r="AA1984" i="1"/>
  <c r="AA1983" i="1"/>
  <c r="AA1982" i="1"/>
  <c r="AA1981" i="1"/>
  <c r="AA1980" i="1"/>
  <c r="AA1979" i="1"/>
  <c r="AA1978" i="1"/>
  <c r="AA1977" i="1"/>
  <c r="AA1976" i="1"/>
  <c r="AA1975" i="1"/>
  <c r="AA1974" i="1"/>
  <c r="AA1973" i="1"/>
  <c r="AA1972" i="1"/>
  <c r="AA1971" i="1"/>
  <c r="AA1970" i="1"/>
  <c r="X1970" i="1"/>
  <c r="AA1969" i="1"/>
  <c r="AA1968" i="1"/>
  <c r="AA1967" i="1"/>
  <c r="AA1966" i="1"/>
  <c r="AA1965" i="1"/>
  <c r="AA1964" i="1"/>
  <c r="AA1963" i="1"/>
  <c r="AA1962" i="1"/>
  <c r="AA1961" i="1"/>
  <c r="AA1960" i="1"/>
  <c r="AA1959" i="1"/>
  <c r="AA1958" i="1"/>
  <c r="AA1957" i="1"/>
  <c r="AA1956" i="1"/>
  <c r="AA1955" i="1"/>
  <c r="AA1954" i="1"/>
  <c r="AA1953" i="1"/>
  <c r="AA1952" i="1"/>
  <c r="AA1951" i="1"/>
  <c r="AA1950" i="1"/>
  <c r="AA1949" i="1"/>
  <c r="AA1948" i="1"/>
  <c r="AA1947" i="1"/>
  <c r="AA1946" i="1"/>
  <c r="AA1945" i="1"/>
  <c r="AA1944" i="1"/>
  <c r="AA1943" i="1"/>
  <c r="AA1942" i="1"/>
  <c r="AA1941" i="1"/>
  <c r="AA1940" i="1"/>
  <c r="AA1939" i="1"/>
  <c r="AA1938" i="1"/>
  <c r="AA1937" i="1"/>
  <c r="AA1936" i="1"/>
  <c r="AA1935" i="1"/>
  <c r="AA1934" i="1"/>
  <c r="AA1933" i="1"/>
  <c r="AA1932" i="1"/>
  <c r="AA1931" i="1"/>
  <c r="AA1930" i="1"/>
  <c r="AA1929" i="1"/>
  <c r="AA1928" i="1"/>
  <c r="AA1927" i="1"/>
  <c r="AA1926" i="1"/>
  <c r="AA1925" i="1"/>
  <c r="AA1924" i="1"/>
  <c r="AA1923" i="1"/>
  <c r="X1923" i="1"/>
  <c r="AA1922" i="1"/>
  <c r="X1922" i="1"/>
  <c r="AA1921" i="1"/>
  <c r="AA1920" i="1"/>
  <c r="AA1919" i="1"/>
  <c r="AA1918" i="1"/>
  <c r="X1918" i="1"/>
  <c r="AA1917" i="1"/>
  <c r="AA1916" i="1"/>
  <c r="AA1915" i="1"/>
  <c r="AA1914" i="1"/>
  <c r="AA1913" i="1"/>
  <c r="Y1913" i="1"/>
  <c r="X1913" i="1"/>
  <c r="AA1912" i="1"/>
  <c r="AA1911" i="1"/>
  <c r="AA1910" i="1"/>
  <c r="AA1909" i="1"/>
  <c r="AA1908" i="1"/>
  <c r="AA1907" i="1"/>
  <c r="AA1906" i="1"/>
  <c r="AA1905" i="1"/>
  <c r="AA1904" i="1"/>
  <c r="AA1903" i="1"/>
  <c r="AA1902" i="1"/>
  <c r="AA1901" i="1"/>
  <c r="AA1900" i="1"/>
  <c r="AA1899" i="1"/>
  <c r="X1899" i="1"/>
  <c r="AA1898" i="1"/>
  <c r="AA1897" i="1"/>
  <c r="AA1896" i="1"/>
  <c r="AA1895" i="1"/>
  <c r="AA1894" i="1"/>
  <c r="AA1893" i="1"/>
  <c r="AA1892" i="1"/>
  <c r="AA1891" i="1"/>
  <c r="AA1890" i="1"/>
  <c r="AA1889" i="1"/>
  <c r="AA1888" i="1"/>
  <c r="AA1887" i="1"/>
  <c r="AA1886" i="1"/>
  <c r="AA1885" i="1"/>
  <c r="AA1884" i="1"/>
  <c r="AA1883" i="1"/>
  <c r="AA1882" i="1"/>
  <c r="AA1881" i="1"/>
  <c r="AA1880" i="1"/>
  <c r="AA1879" i="1"/>
  <c r="AA1878" i="1"/>
  <c r="AA1877" i="1"/>
  <c r="AA1876" i="1"/>
  <c r="AA1875" i="1"/>
  <c r="AA1874" i="1"/>
  <c r="AA1873" i="1"/>
  <c r="AA1872" i="1"/>
  <c r="AA1871" i="1"/>
  <c r="AA1870" i="1"/>
  <c r="AA1869" i="1"/>
  <c r="AA1868" i="1"/>
  <c r="AA1867" i="1"/>
  <c r="AA1866" i="1"/>
  <c r="AA1865" i="1"/>
  <c r="AA1864" i="1"/>
  <c r="AA1863" i="1"/>
  <c r="AA1862" i="1"/>
  <c r="AA1861" i="1"/>
  <c r="X1861" i="1"/>
  <c r="AA1860" i="1"/>
  <c r="AA1859" i="1"/>
  <c r="AA1858" i="1"/>
  <c r="AA1857" i="1"/>
  <c r="AA1856" i="1"/>
  <c r="AA1855" i="1"/>
  <c r="AA1854" i="1"/>
  <c r="AA1853" i="1"/>
  <c r="AA1852" i="1"/>
  <c r="AA1851" i="1"/>
  <c r="AA1850" i="1"/>
  <c r="AA1849" i="1"/>
  <c r="AA1848" i="1"/>
  <c r="AA1847" i="1"/>
  <c r="AA1846" i="1"/>
  <c r="AA1845" i="1"/>
  <c r="AA1844" i="1"/>
  <c r="AA1843" i="1"/>
  <c r="AA1842" i="1"/>
  <c r="AA1841" i="1"/>
  <c r="AA1840" i="1"/>
  <c r="AA1839" i="1"/>
  <c r="AA1838" i="1"/>
  <c r="AA1837" i="1"/>
  <c r="AA1836" i="1"/>
  <c r="AA1835" i="1"/>
  <c r="AA1834" i="1"/>
  <c r="AA1833" i="1"/>
  <c r="AA1832" i="1"/>
  <c r="AA1831" i="1"/>
  <c r="AA1830" i="1"/>
  <c r="AA1829" i="1"/>
  <c r="AA1828" i="1"/>
  <c r="AA1827" i="1"/>
  <c r="AA1826" i="1"/>
  <c r="AA1825" i="1"/>
  <c r="AA1824" i="1"/>
  <c r="AA1823" i="1"/>
  <c r="AA1822" i="1"/>
  <c r="AA1821" i="1"/>
  <c r="AA1820" i="1"/>
  <c r="AA1819" i="1"/>
  <c r="AA1818" i="1"/>
  <c r="AA1817" i="1"/>
  <c r="AA1816" i="1"/>
  <c r="AA1815" i="1"/>
  <c r="AA1814" i="1"/>
  <c r="AA1813" i="1"/>
  <c r="AA1812" i="1"/>
  <c r="AA1811" i="1"/>
  <c r="AA1810" i="1"/>
  <c r="AA1809" i="1"/>
  <c r="AA1808" i="1"/>
  <c r="AA1807" i="1"/>
  <c r="AA1806" i="1"/>
  <c r="AA1805" i="1"/>
  <c r="AA1804" i="1"/>
  <c r="AA1803" i="1"/>
  <c r="AA1802" i="1"/>
  <c r="AA1801" i="1"/>
  <c r="AA1800" i="1"/>
  <c r="AA1799" i="1"/>
  <c r="AA1798" i="1"/>
  <c r="AA1797" i="1"/>
  <c r="AA1796" i="1"/>
  <c r="AA1795" i="1"/>
  <c r="AA1794" i="1"/>
  <c r="AA1793" i="1"/>
  <c r="AA1792" i="1"/>
  <c r="AA1791" i="1"/>
  <c r="AA1790" i="1"/>
  <c r="AA1789" i="1"/>
  <c r="AA1788" i="1"/>
  <c r="AA1787" i="1"/>
  <c r="AA1786" i="1"/>
  <c r="AA1785" i="1"/>
  <c r="AA1784" i="1"/>
  <c r="AA1783" i="1"/>
  <c r="AA1782" i="1"/>
  <c r="AA1781" i="1"/>
  <c r="AA1780" i="1"/>
  <c r="AA1779" i="1"/>
  <c r="AA1778" i="1"/>
  <c r="AA1777" i="1"/>
  <c r="AA1776" i="1"/>
  <c r="AA1775" i="1"/>
  <c r="AA1774" i="1"/>
  <c r="AA1773" i="1"/>
  <c r="AA1772" i="1"/>
  <c r="AA1771" i="1"/>
  <c r="AA1770" i="1"/>
  <c r="AA1769" i="1"/>
  <c r="AA1768" i="1"/>
  <c r="AA1767" i="1"/>
  <c r="AA1766" i="1"/>
  <c r="AA1765" i="1"/>
  <c r="AA1764" i="1"/>
  <c r="AA1763" i="1"/>
  <c r="AA1762" i="1"/>
  <c r="AA1761" i="1"/>
  <c r="AA1760" i="1"/>
  <c r="AA1759" i="1"/>
  <c r="AA1758" i="1"/>
  <c r="AA1757" i="1"/>
  <c r="AA1756" i="1"/>
  <c r="AA1755" i="1"/>
  <c r="AA1754" i="1"/>
  <c r="AA1753" i="1"/>
  <c r="AA1752" i="1"/>
  <c r="AA1751" i="1"/>
  <c r="AA1750" i="1"/>
  <c r="AA1749" i="1"/>
  <c r="AA1748" i="1"/>
  <c r="AA1747" i="1"/>
  <c r="AA1746" i="1"/>
  <c r="AA1745" i="1"/>
  <c r="AA1744" i="1"/>
  <c r="AA1743" i="1"/>
  <c r="AA1742" i="1"/>
  <c r="AA1741" i="1"/>
  <c r="AA1740" i="1"/>
  <c r="AA1739" i="1"/>
  <c r="AA1738" i="1"/>
  <c r="AA1737" i="1"/>
  <c r="AA1736" i="1"/>
  <c r="AA1735" i="1"/>
  <c r="AA1734" i="1"/>
  <c r="AA1733" i="1"/>
  <c r="AA1732" i="1"/>
  <c r="AA1731" i="1"/>
  <c r="AA1730" i="1"/>
  <c r="AA1729" i="1"/>
  <c r="AA1728" i="1"/>
  <c r="AA1727" i="1"/>
  <c r="AA1726" i="1"/>
  <c r="AA1725" i="1"/>
  <c r="AA1724" i="1"/>
  <c r="AA1723" i="1"/>
  <c r="AA1722" i="1"/>
  <c r="AA1721" i="1"/>
  <c r="AA1720" i="1"/>
  <c r="AA1719" i="1"/>
  <c r="AA1718" i="1"/>
  <c r="AA1717" i="1"/>
  <c r="AA1716" i="1"/>
  <c r="AA1715" i="1"/>
  <c r="AA1714" i="1"/>
  <c r="AA1713" i="1"/>
  <c r="AA1712" i="1"/>
  <c r="AA1711" i="1"/>
  <c r="AA1710" i="1"/>
  <c r="AA1709" i="1"/>
  <c r="AA1708" i="1"/>
  <c r="AA1707" i="1"/>
  <c r="AA1706" i="1"/>
  <c r="AA1705" i="1"/>
  <c r="AA1704" i="1"/>
  <c r="AA1703" i="1"/>
  <c r="AA1702" i="1"/>
  <c r="AA1701" i="1"/>
  <c r="AA1700" i="1"/>
  <c r="AA1699" i="1"/>
  <c r="AA1698" i="1"/>
  <c r="AA1697" i="1"/>
  <c r="AA1696" i="1"/>
  <c r="AA1695" i="1"/>
  <c r="AA1694" i="1"/>
  <c r="AA1693" i="1"/>
  <c r="AA1692" i="1"/>
  <c r="AA1691" i="1"/>
  <c r="AA1690" i="1"/>
  <c r="AA1689" i="1"/>
  <c r="AA1688" i="1"/>
  <c r="AA1687" i="1"/>
  <c r="AA1686" i="1"/>
  <c r="AA1685" i="1"/>
  <c r="AA1684" i="1"/>
  <c r="AA1683" i="1"/>
  <c r="AA1682" i="1"/>
  <c r="AA1681" i="1"/>
  <c r="AA1680" i="1"/>
  <c r="AA1679" i="1"/>
  <c r="AA1678" i="1"/>
  <c r="AA1677" i="1"/>
  <c r="AA1676" i="1"/>
  <c r="AA1675" i="1"/>
  <c r="AA1674" i="1"/>
  <c r="AA1673" i="1"/>
  <c r="AA1672" i="1"/>
  <c r="AA1671" i="1"/>
  <c r="AA1670" i="1"/>
  <c r="AA1669" i="1"/>
  <c r="AA1668" i="1"/>
  <c r="AA1667" i="1"/>
  <c r="AA1666" i="1"/>
  <c r="AA1665" i="1"/>
  <c r="AA1664" i="1"/>
  <c r="AA1663" i="1"/>
  <c r="AA1662" i="1"/>
  <c r="AA1661" i="1"/>
  <c r="AA1660" i="1"/>
  <c r="AA1659" i="1"/>
  <c r="AA1658" i="1"/>
  <c r="AA1657" i="1"/>
  <c r="AA1656" i="1"/>
  <c r="AA1655" i="1"/>
  <c r="AA1654" i="1"/>
  <c r="AA1653" i="1"/>
  <c r="AA1652" i="1"/>
  <c r="AA1651" i="1"/>
  <c r="AA1650" i="1"/>
  <c r="AA1649" i="1"/>
  <c r="AA1648" i="1"/>
  <c r="AA1647" i="1"/>
  <c r="AA1646" i="1"/>
  <c r="AA1645" i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2" i="1"/>
  <c r="AA1631" i="1"/>
  <c r="AA1630" i="1"/>
  <c r="AA1629" i="1"/>
  <c r="AA1628" i="1"/>
  <c r="AA1627" i="1"/>
  <c r="AA1626" i="1"/>
  <c r="AA1625" i="1"/>
  <c r="AA1624" i="1"/>
  <c r="AA1623" i="1"/>
  <c r="AA1622" i="1"/>
  <c r="AA1621" i="1"/>
  <c r="AA1620" i="1"/>
  <c r="AA1619" i="1"/>
  <c r="AA1618" i="1"/>
  <c r="AA1617" i="1"/>
  <c r="AA1616" i="1"/>
  <c r="AA1615" i="1"/>
  <c r="AA1614" i="1"/>
  <c r="AA1613" i="1"/>
  <c r="AA1612" i="1"/>
  <c r="AA1611" i="1"/>
  <c r="AA1610" i="1"/>
  <c r="AA1609" i="1"/>
  <c r="AA1608" i="1"/>
  <c r="AA1607" i="1"/>
  <c r="AA1606" i="1"/>
  <c r="AA1605" i="1"/>
  <c r="AA1604" i="1"/>
  <c r="AA1603" i="1"/>
  <c r="AA1602" i="1"/>
  <c r="AA1601" i="1"/>
  <c r="AA1600" i="1"/>
  <c r="AA1599" i="1"/>
  <c r="AA1598" i="1"/>
  <c r="AA1597" i="1"/>
  <c r="AA1596" i="1"/>
  <c r="AA1595" i="1"/>
  <c r="AA1594" i="1"/>
  <c r="AA1593" i="1"/>
  <c r="AA1592" i="1"/>
  <c r="AA1591" i="1"/>
  <c r="AA1590" i="1"/>
  <c r="AA1589" i="1"/>
  <c r="AA1588" i="1"/>
  <c r="AA1587" i="1"/>
  <c r="AA1586" i="1"/>
  <c r="AA1585" i="1"/>
  <c r="AA1584" i="1"/>
  <c r="AA1583" i="1"/>
  <c r="AA1582" i="1"/>
  <c r="AA1581" i="1"/>
  <c r="AA1580" i="1"/>
  <c r="AA1579" i="1"/>
  <c r="AA1578" i="1"/>
  <c r="AA1577" i="1"/>
  <c r="AA1576" i="1"/>
  <c r="AA1575" i="1"/>
  <c r="AA1574" i="1"/>
  <c r="AA1573" i="1"/>
  <c r="AA1572" i="1"/>
  <c r="AA1571" i="1"/>
  <c r="AA1570" i="1"/>
  <c r="AA1569" i="1"/>
  <c r="AA1568" i="1"/>
  <c r="AA1567" i="1"/>
  <c r="AA1566" i="1"/>
  <c r="AA1565" i="1"/>
  <c r="AA1564" i="1"/>
  <c r="AA1563" i="1"/>
  <c r="AA1562" i="1"/>
  <c r="AA1561" i="1"/>
  <c r="AA1560" i="1"/>
  <c r="AA1559" i="1"/>
  <c r="AA1558" i="1"/>
  <c r="AA1557" i="1"/>
  <c r="AA1556" i="1"/>
  <c r="AA1555" i="1"/>
  <c r="AA1554" i="1"/>
  <c r="AA1553" i="1"/>
  <c r="AA1552" i="1"/>
  <c r="AA1551" i="1"/>
  <c r="AA1550" i="1"/>
  <c r="AA1549" i="1"/>
  <c r="AA1548" i="1"/>
  <c r="AA1547" i="1"/>
  <c r="AA1546" i="1"/>
  <c r="AA1545" i="1"/>
  <c r="AA1544" i="1"/>
  <c r="AA1543" i="1"/>
  <c r="AA1542" i="1"/>
  <c r="AA1541" i="1"/>
  <c r="AA1540" i="1"/>
  <c r="AA1539" i="1"/>
  <c r="AA1538" i="1"/>
  <c r="AA1537" i="1"/>
  <c r="AA1536" i="1"/>
  <c r="AA1535" i="1"/>
  <c r="AA1534" i="1"/>
  <c r="AA1533" i="1"/>
  <c r="AA1532" i="1"/>
  <c r="AA1531" i="1"/>
  <c r="AA1530" i="1"/>
  <c r="AA1529" i="1"/>
  <c r="AA1528" i="1"/>
  <c r="AA1527" i="1"/>
  <c r="AA1526" i="1"/>
  <c r="AA1525" i="1"/>
  <c r="AA1524" i="1"/>
  <c r="AA1523" i="1"/>
  <c r="AA1522" i="1"/>
  <c r="AA1521" i="1"/>
  <c r="AA1520" i="1"/>
  <c r="AA1519" i="1"/>
  <c r="AA1518" i="1"/>
  <c r="AA1517" i="1"/>
  <c r="AA1516" i="1"/>
  <c r="AA1515" i="1"/>
  <c r="AA1514" i="1"/>
  <c r="AA1513" i="1"/>
  <c r="AA1512" i="1"/>
  <c r="AA1511" i="1"/>
  <c r="AA1510" i="1"/>
  <c r="AA1509" i="1"/>
  <c r="AA1508" i="1"/>
  <c r="AA1507" i="1"/>
  <c r="AA1506" i="1"/>
  <c r="AA1505" i="1"/>
  <c r="AA1504" i="1"/>
  <c r="AA1503" i="1"/>
  <c r="AA1502" i="1"/>
  <c r="AA1501" i="1"/>
  <c r="AA1500" i="1"/>
  <c r="AA1499" i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X1219" i="1"/>
  <c r="AA1218" i="1"/>
  <c r="AA1217" i="1"/>
  <c r="X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X1177" i="1"/>
  <c r="AA1176" i="1"/>
  <c r="Y1176" i="1"/>
  <c r="X1176" i="1"/>
  <c r="AA1175" i="1"/>
  <c r="X1175" i="1"/>
  <c r="AA1174" i="1"/>
  <c r="X1174" i="1"/>
  <c r="AA1173" i="1"/>
  <c r="X1173" i="1"/>
  <c r="AA1172" i="1"/>
  <c r="X1172" i="1"/>
  <c r="AA1171" i="1"/>
  <c r="AA1170" i="1"/>
  <c r="X1170" i="1"/>
  <c r="AA1169" i="1"/>
  <c r="AA1168" i="1"/>
  <c r="AA1167" i="1"/>
  <c r="AA1166" i="1"/>
  <c r="AA1165" i="1"/>
  <c r="Y1165" i="1"/>
  <c r="X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Y1130" i="1"/>
  <c r="X1130" i="1"/>
  <c r="AA1129" i="1"/>
  <c r="AA1128" i="1"/>
  <c r="AA1127" i="1"/>
  <c r="AA1126" i="1"/>
  <c r="AA1125" i="1"/>
  <c r="AA1124" i="1"/>
  <c r="X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Y1089" i="1"/>
  <c r="X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Y979" i="1"/>
  <c r="X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X940" i="1"/>
  <c r="AA939" i="1"/>
  <c r="AA938" i="1"/>
  <c r="AA937" i="1"/>
  <c r="AA936" i="1"/>
  <c r="AA935" i="1"/>
  <c r="AA934" i="1"/>
  <c r="AA933" i="1"/>
  <c r="AA932" i="1"/>
  <c r="AA931" i="1"/>
  <c r="AA930" i="1"/>
  <c r="X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X670" i="1"/>
  <c r="AA669" i="1"/>
  <c r="AA668" i="1"/>
  <c r="X668" i="1"/>
  <c r="AA667" i="1"/>
  <c r="AA666" i="1"/>
  <c r="X666" i="1"/>
  <c r="AA665" i="1"/>
  <c r="AA664" i="1"/>
  <c r="AA663" i="1"/>
  <c r="AA662" i="1"/>
  <c r="AA661" i="1"/>
  <c r="AA660" i="1"/>
  <c r="X660" i="1"/>
  <c r="AA659" i="1"/>
  <c r="AA658" i="1"/>
  <c r="AA657" i="1"/>
  <c r="AA656" i="1"/>
  <c r="X656" i="1"/>
  <c r="AA655" i="1"/>
  <c r="AA654" i="1"/>
  <c r="AA653" i="1"/>
  <c r="AA652" i="1"/>
  <c r="AA651" i="1"/>
  <c r="AA650" i="1"/>
  <c r="AA649" i="1"/>
  <c r="AA648" i="1"/>
  <c r="AA647" i="1"/>
  <c r="X647" i="1"/>
  <c r="AA646" i="1"/>
  <c r="AA645" i="1"/>
  <c r="AA644" i="1"/>
  <c r="X644" i="1"/>
  <c r="AA643" i="1"/>
  <c r="X643" i="1"/>
  <c r="AA642" i="1"/>
  <c r="AA641" i="1"/>
  <c r="AA640" i="1"/>
  <c r="AA639" i="1"/>
  <c r="X639" i="1"/>
  <c r="AA638" i="1"/>
  <c r="AA637" i="1"/>
  <c r="AA636" i="1"/>
  <c r="AA635" i="1"/>
  <c r="AA634" i="1"/>
  <c r="AA633" i="1"/>
  <c r="AA632" i="1"/>
  <c r="AA631" i="1"/>
  <c r="AA630" i="1"/>
  <c r="AA629" i="1"/>
  <c r="X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Y506" i="1"/>
  <c r="X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X471" i="1"/>
  <c r="AA470" i="1"/>
  <c r="X470" i="1"/>
  <c r="AA469" i="1"/>
  <c r="AA468" i="1"/>
  <c r="X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X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X285" i="1"/>
  <c r="AA284" i="1"/>
  <c r="AA283" i="1"/>
  <c r="X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X175" i="1"/>
  <c r="AA174" i="1"/>
  <c r="AA173" i="1"/>
  <c r="X173" i="1"/>
  <c r="AA172" i="1"/>
  <c r="AA171" i="1"/>
  <c r="AA170" i="1"/>
  <c r="AA169" i="1"/>
  <c r="AA168" i="1"/>
  <c r="X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X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Y97" i="1"/>
  <c r="X97" i="1"/>
  <c r="AA96" i="1"/>
  <c r="AA95" i="1"/>
  <c r="AA94" i="1"/>
  <c r="AA93" i="1"/>
  <c r="AA92" i="1"/>
  <c r="AA91" i="1"/>
  <c r="AA90" i="1"/>
  <c r="AA89" i="1"/>
  <c r="AA88" i="1"/>
  <c r="AA87" i="1"/>
  <c r="X87" i="1"/>
  <c r="AA86" i="1"/>
  <c r="AA85" i="1"/>
  <c r="AA84" i="1"/>
  <c r="AA83" i="1"/>
  <c r="AA82" i="1"/>
  <c r="AA81" i="1"/>
  <c r="AA80" i="1"/>
  <c r="AA79" i="1"/>
  <c r="AA78" i="1"/>
  <c r="X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X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</calcChain>
</file>

<file path=xl/sharedStrings.xml><?xml version="1.0" encoding="utf-8"?>
<sst xmlns="http://schemas.openxmlformats.org/spreadsheetml/2006/main" count="30237" uniqueCount="7467">
  <si>
    <t>Black Text - Approved for Current SPR Funds</t>
  </si>
  <si>
    <t>Blue Text - Approved for Future SPR Funds</t>
  </si>
  <si>
    <t>Red Text - Wait List Bridges Approved for Future SPR Funds</t>
  </si>
  <si>
    <t>Structure File Number</t>
  </si>
  <si>
    <t>County</t>
  </si>
  <si>
    <t>Inventory Route</t>
  </si>
  <si>
    <t>Straight Line Mileage</t>
  </si>
  <si>
    <t>Special Designation</t>
  </si>
  <si>
    <t>Feature Intersected</t>
  </si>
  <si>
    <t>Structure Location</t>
  </si>
  <si>
    <t>Overall Structure Length</t>
  </si>
  <si>
    <t>Deck Area</t>
  </si>
  <si>
    <t>Main Structure Type</t>
  </si>
  <si>
    <t>Major Bridge</t>
  </si>
  <si>
    <t>NBIS Length Y/N</t>
  </si>
  <si>
    <t>Type Service on Bridge</t>
  </si>
  <si>
    <t>Type Service Under Bridge</t>
  </si>
  <si>
    <t>Inspection Responsibility</t>
  </si>
  <si>
    <t>Operating Status</t>
  </si>
  <si>
    <t>General Appraisal</t>
  </si>
  <si>
    <t>NBI Performance GFP</t>
  </si>
  <si>
    <t>Rating Factor Operating</t>
  </si>
  <si>
    <t>Ohio Percent of Legal Load</t>
  </si>
  <si>
    <t>Rating Inv Load Cd</t>
  </si>
  <si>
    <t>Rating Factor Inventory</t>
  </si>
  <si>
    <t>Rating Factor Inv</t>
  </si>
  <si>
    <t>within 1 mi</t>
  </si>
  <si>
    <t>EV Rating</t>
  </si>
  <si>
    <t>EV Load Rating Due Date</t>
  </si>
  <si>
    <t>consultant</t>
  </si>
  <si>
    <t>CEAO contract Consultant (Values only)</t>
  </si>
  <si>
    <t>ADA</t>
  </si>
  <si>
    <t>0C01B</t>
  </si>
  <si>
    <t>ELK FORK</t>
  </si>
  <si>
    <t>JUST NW OF SR 32</t>
  </si>
  <si>
    <t>N</t>
  </si>
  <si>
    <t>Y</t>
  </si>
  <si>
    <t>A</t>
  </si>
  <si>
    <t>Fair</t>
  </si>
  <si>
    <t>0C03E</t>
  </si>
  <si>
    <t>ISLAND CREEK</t>
  </si>
  <si>
    <t>1 MI FROM JCT OF 52</t>
  </si>
  <si>
    <t>Poor</t>
  </si>
  <si>
    <t>0C09A</t>
  </si>
  <si>
    <t>STOUT RUN</t>
  </si>
  <si>
    <t>1 MI. N OF JCT RT. 52</t>
  </si>
  <si>
    <t>Good</t>
  </si>
  <si>
    <t>0C02J</t>
  </si>
  <si>
    <t>3 MI SE OF JCT SR 41</t>
  </si>
  <si>
    <t>34A</t>
  </si>
  <si>
    <t>C-06B</t>
  </si>
  <si>
    <t>STREAM</t>
  </si>
  <si>
    <t>.5 ME E OF SR 41</t>
  </si>
  <si>
    <t>P</t>
  </si>
  <si>
    <t>0C07B</t>
  </si>
  <si>
    <t>SLATE FORK</t>
  </si>
  <si>
    <t>3.57 MISW OF SCIOTO CO LI</t>
  </si>
  <si>
    <t>0C15A</t>
  </si>
  <si>
    <t>FLAT RUN</t>
  </si>
  <si>
    <t>1 MI. N.W. OF JCT SR 770</t>
  </si>
  <si>
    <t>0C20B</t>
  </si>
  <si>
    <t>BIG THREE MILE CREEK</t>
  </si>
  <si>
    <t>JUST SOUTH OF JCT SR 41</t>
  </si>
  <si>
    <t>C021B</t>
  </si>
  <si>
    <t>EAST FORK EAGLE CREEK</t>
  </si>
  <si>
    <t>.5 MI W OF JCT SR 125</t>
  </si>
  <si>
    <t>0C32A</t>
  </si>
  <si>
    <t>CHERRY FORK</t>
  </si>
  <si>
    <t>1 MI W JCT SR 136</t>
  </si>
  <si>
    <t>0C39B</t>
  </si>
  <si>
    <t>CHERRY FORK CREEK</t>
  </si>
  <si>
    <t>JUST S OF SR 32</t>
  </si>
  <si>
    <t>0C47A</t>
  </si>
  <si>
    <t>SCIOTO BRUSH CREEK</t>
  </si>
  <si>
    <t>2 MI EAST JCT SR 73</t>
  </si>
  <si>
    <t>00T29</t>
  </si>
  <si>
    <t>BRUSH CREEK CREEK</t>
  </si>
  <si>
    <t>2.5 MI EAST OF JCT SR 247</t>
  </si>
  <si>
    <t>C-58A</t>
  </si>
  <si>
    <t>CEDAR RUN</t>
  </si>
  <si>
    <t>JUST W OF SR 348</t>
  </si>
  <si>
    <t>C101A</t>
  </si>
  <si>
    <t>0.2 MI NW OF JCT C-100</t>
  </si>
  <si>
    <t>C146A</t>
  </si>
  <si>
    <t>HILLS FORK</t>
  </si>
  <si>
    <t>1 MI NW OF JCT SR 125</t>
  </si>
  <si>
    <t>T001A</t>
  </si>
  <si>
    <t>LITTLE THREEMILE CREEK</t>
  </si>
  <si>
    <t>JUST N. OF U.S.52</t>
  </si>
  <si>
    <t>LITTLE THREE MILE CREEK</t>
  </si>
  <si>
    <t>1.0 M North of US 52</t>
  </si>
  <si>
    <t>0T02C</t>
  </si>
  <si>
    <t>SOUTH OF JCT SR 41</t>
  </si>
  <si>
    <t>0T259</t>
  </si>
  <si>
    <t>CROW FORK</t>
  </si>
  <si>
    <t>1 MI NE OF JCT SR 247</t>
  </si>
  <si>
    <t>OT75C</t>
  </si>
  <si>
    <t>1 MI WEST OF JCT SR 41</t>
  </si>
  <si>
    <t>T0116</t>
  </si>
  <si>
    <t>BAKER FORK</t>
  </si>
  <si>
    <t>0.2 MI E OF JCT C-45-A</t>
  </si>
  <si>
    <t>T128A</t>
  </si>
  <si>
    <t>STRAIGHT FORK</t>
  </si>
  <si>
    <t>4 MI N OF JCT SR 73</t>
  </si>
  <si>
    <t>0T129</t>
  </si>
  <si>
    <t>JAYBIRD BRANCH</t>
  </si>
  <si>
    <t>1 MI S OF JCT SR 73</t>
  </si>
  <si>
    <t>0T138</t>
  </si>
  <si>
    <t>BEECH FORK</t>
  </si>
  <si>
    <t>1 MI W SCIOTO COUNTY LINE</t>
  </si>
  <si>
    <t>0T157</t>
  </si>
  <si>
    <t>MILL CREEK</t>
  </si>
  <si>
    <t>JUST NORTH OF JCT SR 125</t>
  </si>
  <si>
    <t>0T162</t>
  </si>
  <si>
    <t>WINTERSTEEN RUN</t>
  </si>
  <si>
    <t>2 MI NE OF JCT SR 125</t>
  </si>
  <si>
    <t>0T174</t>
  </si>
  <si>
    <t>MIDDLE BRANCH</t>
  </si>
  <si>
    <t>0.6 MI E OF JCT SR 125</t>
  </si>
  <si>
    <t>0T180</t>
  </si>
  <si>
    <t>SOWTDOWN FORK</t>
  </si>
  <si>
    <t>0.1 Mi from Blue Creek Rd</t>
  </si>
  <si>
    <t>0C100</t>
  </si>
  <si>
    <t>EAST FK OHIO BRUSH CREEK</t>
  </si>
  <si>
    <t>2ND TWIN BRIDGES</t>
  </si>
  <si>
    <t>OHIO BRUSH CREEK</t>
  </si>
  <si>
    <t>1.5 MILE N.W OF PEEBLES</t>
  </si>
  <si>
    <t xml:space="preserve"> -59A</t>
  </si>
  <si>
    <t>DONALDSON CREEK</t>
  </si>
  <si>
    <t>1 MILE NORTH OF US 52</t>
  </si>
  <si>
    <t>ALL</t>
  </si>
  <si>
    <t>C0071</t>
  </si>
  <si>
    <t>AUG.RIVER CONANT RD</t>
  </si>
  <si>
    <t>0.24 MI N OF SR 117</t>
  </si>
  <si>
    <t>C0077</t>
  </si>
  <si>
    <t>STREAM - GRUBB RD  15 TON</t>
  </si>
  <si>
    <t>0.01 MI. N OF ZION CH RD</t>
  </si>
  <si>
    <t>T0113</t>
  </si>
  <si>
    <t>STREAM SHAFFER RD</t>
  </si>
  <si>
    <t>0.24 MI E OF SR 81</t>
  </si>
  <si>
    <t>STREAM GRUBB RD</t>
  </si>
  <si>
    <t>0.48 MI N OF SR 81</t>
  </si>
  <si>
    <t>Kohli &amp; Kaliher</t>
  </si>
  <si>
    <t>T0074</t>
  </si>
  <si>
    <t>STREAM SUNDERLAND RD</t>
  </si>
  <si>
    <t>0.11 MI S OF SR 117</t>
  </si>
  <si>
    <t>T0146</t>
  </si>
  <si>
    <t>OTTAWA RIVER - COPUS RD</t>
  </si>
  <si>
    <t>0.17 MI S OF SR 81</t>
  </si>
  <si>
    <t>C0012</t>
  </si>
  <si>
    <t>HONEY RUN KEMP RD</t>
  </si>
  <si>
    <t>0.20 MI. N. OF U.S. 309</t>
  </si>
  <si>
    <t>T0103</t>
  </si>
  <si>
    <t>PIKE RUN BEERY RD</t>
  </si>
  <si>
    <t>0.36 MI W OF COLE ST</t>
  </si>
  <si>
    <t>To Be Determined</t>
  </si>
  <si>
    <t>T0104</t>
  </si>
  <si>
    <t>DUG RUN SUNNYDALE RD</t>
  </si>
  <si>
    <t>0.41 MI E OF PIONEER RD</t>
  </si>
  <si>
    <t>T0198</t>
  </si>
  <si>
    <t>STREAM CREPS RD</t>
  </si>
  <si>
    <t>0.68 MI SW OF SR 117</t>
  </si>
  <si>
    <t>T0213</t>
  </si>
  <si>
    <t>AUGLAIZE RIVER FAULKNER</t>
  </si>
  <si>
    <t>0.11 MI W OF NAPOLEON RD</t>
  </si>
  <si>
    <t>Richland Engineering</t>
  </si>
  <si>
    <t>T0163</t>
  </si>
  <si>
    <t>OTTAWA RIVER ROUSH RD</t>
  </si>
  <si>
    <t>0.22 MI N OF RESERVOIR RD</t>
  </si>
  <si>
    <t>C0165</t>
  </si>
  <si>
    <t>SUGAR CREEK SLABTOWN RD</t>
  </si>
  <si>
    <t>0.74 MI S OF STATE RD</t>
  </si>
  <si>
    <t>C0173</t>
  </si>
  <si>
    <t>LOST CR (BR) THAYER</t>
  </si>
  <si>
    <t>0.14 MI S OF RESERVOIR</t>
  </si>
  <si>
    <t>C0190</t>
  </si>
  <si>
    <t>LOST CREEK  RESERVOIR RD</t>
  </si>
  <si>
    <t>0.30 MI. W OF THAYER RD</t>
  </si>
  <si>
    <t>C0168</t>
  </si>
  <si>
    <t>LOST CR (BR) MUMAUGH RD</t>
  </si>
  <si>
    <t>0.73 MI NO. OF SR 309</t>
  </si>
  <si>
    <t>C0125</t>
  </si>
  <si>
    <t>B&amp;O RAILROAD - ROBB AVE</t>
  </si>
  <si>
    <t>0.27 MI E OF MAIN ST</t>
  </si>
  <si>
    <t>C0230</t>
  </si>
  <si>
    <t>OTTAWA RIVER PHILLIPS RD</t>
  </si>
  <si>
    <t>0.15 MI N OF SR 81</t>
  </si>
  <si>
    <t>T0237</t>
  </si>
  <si>
    <t>OTTAWA RIVER PEVEE RD</t>
  </si>
  <si>
    <t>0.75 MI N OF SR 81</t>
  </si>
  <si>
    <t>C0209</t>
  </si>
  <si>
    <t>OTTAWA RIVER COOL ROAD</t>
  </si>
  <si>
    <t>0.85 MI.N. OF SR. 81</t>
  </si>
  <si>
    <t>T0209</t>
  </si>
  <si>
    <t>LOST CR. BRANCH  COOL RD</t>
  </si>
  <si>
    <t>0.03 MI N OF SR. 309</t>
  </si>
  <si>
    <t>T0223</t>
  </si>
  <si>
    <t>SUGAR CR REPPERT RD</t>
  </si>
  <si>
    <t>0.26 MI N OF SUGAR CREEK</t>
  </si>
  <si>
    <t>C0251</t>
  </si>
  <si>
    <t>LTL HOG CR  LAFAYETTE RD</t>
  </si>
  <si>
    <t>0.02 MI W OF BENTLEY RD</t>
  </si>
  <si>
    <t>STREAM RESERVOIR RD.</t>
  </si>
  <si>
    <t>0.50 MI W. OF NAPOLEON RD</t>
  </si>
  <si>
    <t>T0239</t>
  </si>
  <si>
    <t>OTTAWA RIVER BENTLEY RD</t>
  </si>
  <si>
    <t>.88 MI N. OF SR. RT. 81</t>
  </si>
  <si>
    <t>C0084</t>
  </si>
  <si>
    <t>AUG RV -  STATE RD 20 TON</t>
  </si>
  <si>
    <t>0.25 MI W OF SR 309</t>
  </si>
  <si>
    <t>C0043</t>
  </si>
  <si>
    <t>JENNINGS CK ACADIA RD 25T</t>
  </si>
  <si>
    <t>0.57 N OF BLOOMLOCK RD</t>
  </si>
  <si>
    <t>C0046</t>
  </si>
  <si>
    <t>FLAT FORK KIGGINS RD</t>
  </si>
  <si>
    <t>0.79 MI N OF PIQUAD RD</t>
  </si>
  <si>
    <t>T0057</t>
  </si>
  <si>
    <t>LEATHERWOOD ROBINSON RD</t>
  </si>
  <si>
    <t>0.91 MI N OF LINCOLN HWY</t>
  </si>
  <si>
    <t>T0059</t>
  </si>
  <si>
    <t>LEATHERWOOD DITCH LTHWD</t>
  </si>
  <si>
    <t>0.05 MI S OF RIDGE RD</t>
  </si>
  <si>
    <t>T0080</t>
  </si>
  <si>
    <t>HONEY RUN CREMEAN RD</t>
  </si>
  <si>
    <t>0.52 MI S OF PIQUAD RD</t>
  </si>
  <si>
    <t>C0127</t>
  </si>
  <si>
    <t>AUGLAIZE RIV RIDGE RD.</t>
  </si>
  <si>
    <t>0.09 MI W OF BUETTNER RD</t>
  </si>
  <si>
    <t>C0088</t>
  </si>
  <si>
    <t>AUGLAIZE RIVER LINCOLN</t>
  </si>
  <si>
    <t>0.08 MI. E OF DEFIANCE TR</t>
  </si>
  <si>
    <t>LEATHERWOOD STR LINCOLN</t>
  </si>
  <si>
    <t>0.05 MI E OF LEATHWD RD</t>
  </si>
  <si>
    <t>T0063</t>
  </si>
  <si>
    <t>STREAM BLISS RD</t>
  </si>
  <si>
    <t>0.10 MI E OF GOOD RD</t>
  </si>
  <si>
    <t>T0087</t>
  </si>
  <si>
    <t>RATTLE SNAKE HOOK WALTZ</t>
  </si>
  <si>
    <t>0.28 MI E OF HOFFBERT RD</t>
  </si>
  <si>
    <t>STREAM SLABTOWN RD</t>
  </si>
  <si>
    <t>0.12 MI N OF EVERSOLE RD</t>
  </si>
  <si>
    <t>T0177</t>
  </si>
  <si>
    <t>STREAM EVERSOLE RD</t>
  </si>
  <si>
    <t>0.13 MI E OF SLABTOWN</t>
  </si>
  <si>
    <t>0.20 MI N. OF HILLVILLE</t>
  </si>
  <si>
    <t>C0014</t>
  </si>
  <si>
    <t>STREAM - AUG CO LINE</t>
  </si>
  <si>
    <t>0.27 MI E OF SCHOOLER RD</t>
  </si>
  <si>
    <t>C0159</t>
  </si>
  <si>
    <t>AUG RIVER GREELY CHAPEL</t>
  </si>
  <si>
    <t>.83 MI SO. OF AMHERST RD</t>
  </si>
  <si>
    <t>C0176</t>
  </si>
  <si>
    <t>LITTLE RILEY - BLUF GROVE</t>
  </si>
  <si>
    <t>0.04 MI W OF BENTLEY RD</t>
  </si>
  <si>
    <t>EV in contract</t>
  </si>
  <si>
    <t>C0185</t>
  </si>
  <si>
    <t>LITTLE RILEY HILLVILLE</t>
  </si>
  <si>
    <t>0.27 MI W OF PHILLIPS RD</t>
  </si>
  <si>
    <t>C0270</t>
  </si>
  <si>
    <t>RILEY CREEK - DIXIE HWY</t>
  </si>
  <si>
    <t>0.47 MI SW COUNTY LINE</t>
  </si>
  <si>
    <t>MARSH RUN DIXIE HWY</t>
  </si>
  <si>
    <t>0.07 MI SW OF PHILLIPS RD</t>
  </si>
  <si>
    <t>T0016</t>
  </si>
  <si>
    <t>STREAM PUT CO LN</t>
  </si>
  <si>
    <t>0.31 MI E OF PHILLIPS RD</t>
  </si>
  <si>
    <t>0.49 MI W OF BENTLEY RD</t>
  </si>
  <si>
    <t>T0018</t>
  </si>
  <si>
    <t>STREAM GRISMORE RD</t>
  </si>
  <si>
    <t>0.25 MI E OF COOL RD</t>
  </si>
  <si>
    <t>T0181</t>
  </si>
  <si>
    <t>LITTLE RILEY ROCKPORT RD</t>
  </si>
  <si>
    <t>0.09 MI W OF TOM FETT RD</t>
  </si>
  <si>
    <t>T0227</t>
  </si>
  <si>
    <t>SUGAR CREEK SWANEY RD</t>
  </si>
  <si>
    <t>0.85 MI S OF US 30</t>
  </si>
  <si>
    <t>LITTLE RILEY SWANEY RD</t>
  </si>
  <si>
    <t>0.38 MI N OF U.S. 30</t>
  </si>
  <si>
    <t>M0240</t>
  </si>
  <si>
    <t>LITTLE RILEY - RILEY ST</t>
  </si>
  <si>
    <t>0.32 MI N OF MAIN ST</t>
  </si>
  <si>
    <t>T0241</t>
  </si>
  <si>
    <t>RILEY CREEK BIXEL RD</t>
  </si>
  <si>
    <t>0.46 MI E OF PANDORA RD</t>
  </si>
  <si>
    <t>SUGAR CREEK  NO. DIXIE</t>
  </si>
  <si>
    <t>0.32 MI N.E. OF COOL RD</t>
  </si>
  <si>
    <t>0.18 MI E OF TOM FETT RD</t>
  </si>
  <si>
    <t>T0183</t>
  </si>
  <si>
    <t>CRANBERRY LUGABILL RD</t>
  </si>
  <si>
    <t>0.13 MI E OF COOL RD</t>
  </si>
  <si>
    <t>C270S</t>
  </si>
  <si>
    <t>N&amp;W RAILRD - S DIXIE HWY</t>
  </si>
  <si>
    <t>0.66 MI N OF BUCKEYE RD</t>
  </si>
  <si>
    <t>C0011</t>
  </si>
  <si>
    <t>LITTLE OTTAWA FT AMANDA</t>
  </si>
  <si>
    <t>0.13 MI W OF SHAWNEE RD</t>
  </si>
  <si>
    <t>T0012</t>
  </si>
  <si>
    <t>TWO MILE CK KEMP RD</t>
  </si>
  <si>
    <t>0.18 MI N. OF HUME RD</t>
  </si>
  <si>
    <t>T0122</t>
  </si>
  <si>
    <t>OTTAWA RIVER ADGATE RD</t>
  </si>
  <si>
    <t>0.02 MI W OF FT AMANDA</t>
  </si>
  <si>
    <t>C0142</t>
  </si>
  <si>
    <t>FREUND CREEK - BREESE RD</t>
  </si>
  <si>
    <t>0.15 MI E OF I75</t>
  </si>
  <si>
    <t>T0144</t>
  </si>
  <si>
    <t>STREAM HUME RD</t>
  </si>
  <si>
    <t>0.53 MI E OF SR 501</t>
  </si>
  <si>
    <t>0.07 MI W OF SR 501</t>
  </si>
  <si>
    <t>0.02 MI W OF SELLERS RD</t>
  </si>
  <si>
    <t>C0025</t>
  </si>
  <si>
    <t>JENNING CREEK BLOOMLOCK</t>
  </si>
  <si>
    <t>0.25 MI W OF ACADIA RD</t>
  </si>
  <si>
    <t>T0032</t>
  </si>
  <si>
    <t>JENNING CREEK PURDY RD</t>
  </si>
  <si>
    <t>0.30 MI E OF KILL RD</t>
  </si>
  <si>
    <t>C0039</t>
  </si>
  <si>
    <t>JENNINGS CREEK KILL RD</t>
  </si>
  <si>
    <t>0.68 MI N OF WEST UNION</t>
  </si>
  <si>
    <t>BEAVER RUN STATE RD</t>
  </si>
  <si>
    <t>0.04 MI E OF GOMER RD</t>
  </si>
  <si>
    <t>PIKE RUN STATE RD</t>
  </si>
  <si>
    <t>0.06 MI W OF WATKINS RD</t>
  </si>
  <si>
    <t>T0062</t>
  </si>
  <si>
    <t>HONEY RUN BILLYMACK RD</t>
  </si>
  <si>
    <t>0.34 MI E OF KEMP RD</t>
  </si>
  <si>
    <t>SUGAR CREEK STATE RD</t>
  </si>
  <si>
    <t>0.17 MI E OF SR 115</t>
  </si>
  <si>
    <t>C0093</t>
  </si>
  <si>
    <t>PIKE RUN - GOMER RD 14TON</t>
  </si>
  <si>
    <t>0.10 MI N OF LINCOLN HWY</t>
  </si>
  <si>
    <t>T0095</t>
  </si>
  <si>
    <t>BEAVER RUN SANDY POINT</t>
  </si>
  <si>
    <t>0.65 MI N OF IRVIN RD</t>
  </si>
  <si>
    <t>ASD</t>
  </si>
  <si>
    <t>C0620</t>
  </si>
  <si>
    <t>BRANCH VERMILLION RIVER</t>
  </si>
  <si>
    <t>.02 MI EOF SAVA CORP LINE</t>
  </si>
  <si>
    <t>C0658</t>
  </si>
  <si>
    <t>CLEAR CREEK</t>
  </si>
  <si>
    <t>.94 MI WOF SAVA CORP LINE</t>
  </si>
  <si>
    <t>2.08 MI W OF SAV CORP LI</t>
  </si>
  <si>
    <t>C0956</t>
  </si>
  <si>
    <t>LANG CREEK</t>
  </si>
  <si>
    <t>.13 MI. W OF US 250</t>
  </si>
  <si>
    <t>T1243</t>
  </si>
  <si>
    <t>.23 MI N OF CR 956</t>
  </si>
  <si>
    <t>T1451</t>
  </si>
  <si>
    <t>.09 MI. N OF CR 658</t>
  </si>
  <si>
    <t>C2175</t>
  </si>
  <si>
    <t>HONEY CREEK</t>
  </si>
  <si>
    <t>.10 M E OF CR 775</t>
  </si>
  <si>
    <t>T2414</t>
  </si>
  <si>
    <t>.12 M E OF CR 775</t>
  </si>
  <si>
    <t>C2654</t>
  </si>
  <si>
    <t>5 M N/E CR 775</t>
  </si>
  <si>
    <t>T2826</t>
  </si>
  <si>
    <t>BLACK FORK</t>
  </si>
  <si>
    <t>.03 M W OF TR 629</t>
  </si>
  <si>
    <t>C3275</t>
  </si>
  <si>
    <t>PINE RUN</t>
  </si>
  <si>
    <t>.10 MI. N/W OF TR 3375</t>
  </si>
  <si>
    <t>T0580</t>
  </si>
  <si>
    <t>MUDDY FORK</t>
  </si>
  <si>
    <t>17 MI NE OF CR 620</t>
  </si>
  <si>
    <t>C1100</t>
  </si>
  <si>
    <t>RED HAW CREEK</t>
  </si>
  <si>
    <t>.21 MI. E OF CR 175</t>
  </si>
  <si>
    <t>T2672</t>
  </si>
  <si>
    <t>PLUM RUN</t>
  </si>
  <si>
    <t>.12 MI. E. OF CR. 457</t>
  </si>
  <si>
    <t>C1956</t>
  </si>
  <si>
    <t>BRANCH OF BLACK FORK</t>
  </si>
  <si>
    <t>0.21 MI NORTH OF SR-603</t>
  </si>
  <si>
    <t>T1353</t>
  </si>
  <si>
    <t>.66 MI. N OF US.42</t>
  </si>
  <si>
    <t>T1455</t>
  </si>
  <si>
    <t>.63 MI. W OF U.S. 42</t>
  </si>
  <si>
    <t>C030A</t>
  </si>
  <si>
    <t>JEROME FORK OVERFLOW</t>
  </si>
  <si>
    <t>.15 MI N/E OF CR 1775</t>
  </si>
  <si>
    <t>OLDTOWN RUN</t>
  </si>
  <si>
    <t>.27 MI S/W CR 2175</t>
  </si>
  <si>
    <t>C0175</t>
  </si>
  <si>
    <t>JEROME FORK</t>
  </si>
  <si>
    <t>.08 MI SOUTH OF CR 1950</t>
  </si>
  <si>
    <t>C1975</t>
  </si>
  <si>
    <t>GLENN RUN</t>
  </si>
  <si>
    <t>.06 MI WEST OF CR 175</t>
  </si>
  <si>
    <t>C2000</t>
  </si>
  <si>
    <t>QUAKER SPRINGS RUN</t>
  </si>
  <si>
    <t>.08 MI E OF CR 2175</t>
  </si>
  <si>
    <t>.13 MI N OF TR 405</t>
  </si>
  <si>
    <t>0042B</t>
  </si>
  <si>
    <t>.05 M S OF US 250 &amp; SR 60</t>
  </si>
  <si>
    <t>T0593</t>
  </si>
  <si>
    <t>KATOTAWA CREEK</t>
  </si>
  <si>
    <t>.60 M N OF US 250</t>
  </si>
  <si>
    <t>C1575</t>
  </si>
  <si>
    <t>NEWELL RUN</t>
  </si>
  <si>
    <t>.24 M W OF TR 1500</t>
  </si>
  <si>
    <t>C1600</t>
  </si>
  <si>
    <t>.32 M E OF CR 1575</t>
  </si>
  <si>
    <t>T1600</t>
  </si>
  <si>
    <t>.40 M E OF CR 1775</t>
  </si>
  <si>
    <t>T0673</t>
  </si>
  <si>
    <t>ORANGE CREEK</t>
  </si>
  <si>
    <t>.04 M N/W OF SR 58</t>
  </si>
  <si>
    <t>C0801</t>
  </si>
  <si>
    <t>.09 M N OF SR 58</t>
  </si>
  <si>
    <t>T0852</t>
  </si>
  <si>
    <t>.76 M E OF SR 58</t>
  </si>
  <si>
    <t>T1550</t>
  </si>
  <si>
    <t>.27 MI E OF TR 65</t>
  </si>
  <si>
    <t>C1181</t>
  </si>
  <si>
    <t>BRANCH OF BUCK CREEK</t>
  </si>
  <si>
    <t>.37 M S OF TR 126</t>
  </si>
  <si>
    <t>C0281</t>
  </si>
  <si>
    <t>WEST FORK</t>
  </si>
  <si>
    <t>.59 MI S OF CR 40</t>
  </si>
  <si>
    <t>T0391</t>
  </si>
  <si>
    <t>.47 MI S OF CR 40</t>
  </si>
  <si>
    <t>C0500</t>
  </si>
  <si>
    <t>0.10 MI EAST OF CR-500</t>
  </si>
  <si>
    <t>T0585</t>
  </si>
  <si>
    <t>.16 M S OF SR 179</t>
  </si>
  <si>
    <t>C0655</t>
  </si>
  <si>
    <t>.06 M S OF CR 1802</t>
  </si>
  <si>
    <t>C0555</t>
  </si>
  <si>
    <t>.09 M N OF TR 1802</t>
  </si>
  <si>
    <t>.04 M S OF CR 2000</t>
  </si>
  <si>
    <t>ATB</t>
  </si>
  <si>
    <t>C  9N</t>
  </si>
  <si>
    <t>CROOKED CREEK</t>
  </si>
  <si>
    <t>.18 MI. N. OF HOFFMAN RD</t>
  </si>
  <si>
    <t>TRUMBULL CREEK</t>
  </si>
  <si>
    <t>.2 MI. N. OF CH12</t>
  </si>
  <si>
    <t>GRAND RIVER</t>
  </si>
  <si>
    <t>AT GRAND RIVER</t>
  </si>
  <si>
    <t>C 12G</t>
  </si>
  <si>
    <t>.66 MI. E. OF RICE ROAD</t>
  </si>
  <si>
    <t>C 14J</t>
  </si>
  <si>
    <t>.76 MI. WEST OF SR45</t>
  </si>
  <si>
    <t>T297A</t>
  </si>
  <si>
    <t>.35 MI. N. OF JONES ROAD</t>
  </si>
  <si>
    <t>C 16G</t>
  </si>
  <si>
    <t>COFFEE CREEK</t>
  </si>
  <si>
    <t>.5MI. E. OF SR45</t>
  </si>
  <si>
    <t>T 26B</t>
  </si>
  <si>
    <t>WHEELER CREEK</t>
  </si>
  <si>
    <t>0.6 MI. E. OF COUNTY LINE</t>
  </si>
  <si>
    <t>C 29C</t>
  </si>
  <si>
    <t>GRIGGS CREEK</t>
  </si>
  <si>
    <t>600 S. OF GRIGGS ROAD</t>
  </si>
  <si>
    <t>C33II</t>
  </si>
  <si>
    <t>ASHTABULA RIVER</t>
  </si>
  <si>
    <t>.4 MI. N. OF GAGEVILLE RD</t>
  </si>
  <si>
    <t>C274E</t>
  </si>
  <si>
    <t>GRAVEL RUN</t>
  </si>
  <si>
    <t>.1 MI. N. OF FENKELL RD.</t>
  </si>
  <si>
    <t>C291C</t>
  </si>
  <si>
    <t>MILLS CREEK</t>
  </si>
  <si>
    <t>1500 W. OF CLAY ROAD</t>
  </si>
  <si>
    <t>T537C</t>
  </si>
  <si>
    <t>PHELPS CREEK</t>
  </si>
  <si>
    <t>1.7 MI  N. OF S. WINSOR</t>
  </si>
  <si>
    <t>R</t>
  </si>
  <si>
    <t>T580U</t>
  </si>
  <si>
    <t>PYMATUNING CREEK</t>
  </si>
  <si>
    <t>.9 MI. E. OF HAYES ROAD</t>
  </si>
  <si>
    <t>UNNAMED STREAM</t>
  </si>
  <si>
    <t>.85 MI. E. OF HAYES RD.</t>
  </si>
  <si>
    <t>C 25G</t>
  </si>
  <si>
    <t>.56 MI N OF PLYMOUTH RIDG</t>
  </si>
  <si>
    <t>T106H</t>
  </si>
  <si>
    <t>.8 MI. E. OF HAYES RD.</t>
  </si>
  <si>
    <t>T217E</t>
  </si>
  <si>
    <t>INDIAN CREEK</t>
  </si>
  <si>
    <t>.34 MI E OF DEPOT ROAD</t>
  </si>
  <si>
    <t>T131K</t>
  </si>
  <si>
    <t>500 W. OF SR45</t>
  </si>
  <si>
    <t>T 80B</t>
  </si>
  <si>
    <t>MOSQUITO CREEK</t>
  </si>
  <si>
    <t>.25 MI. E. OF BUNKER ROAD</t>
  </si>
  <si>
    <t>CONNEAUT CREEK</t>
  </si>
  <si>
    <t>.8 MI. N. OF CH427</t>
  </si>
  <si>
    <t>C0915</t>
  </si>
  <si>
    <t>.2 MI. W. OF KEEFUS ROAD</t>
  </si>
  <si>
    <t>T216C</t>
  </si>
  <si>
    <t>COWLES CREEK</t>
  </si>
  <si>
    <t>.1 MI. E. OF SR534</t>
  </si>
  <si>
    <t>C154A</t>
  </si>
  <si>
    <t>T141A</t>
  </si>
  <si>
    <t>.4 MI. N. OF S. RIVER RD.</t>
  </si>
  <si>
    <t>C544A</t>
  </si>
  <si>
    <t>HASKINS CREEK</t>
  </si>
  <si>
    <t>300 N. OF MEADE HOLLOW</t>
  </si>
  <si>
    <t>T287A</t>
  </si>
  <si>
    <t>.9 MI. N. OF SR307</t>
  </si>
  <si>
    <t>T420A</t>
  </si>
  <si>
    <t>ASHTABULA RIVER TRIB</t>
  </si>
  <si>
    <t>.05 MI. E. OF ADAMS ROAD</t>
  </si>
  <si>
    <t>T417A</t>
  </si>
  <si>
    <t>ASHTABULA CREEK</t>
  </si>
  <si>
    <t>.7 MI. N. OF ROOT ROAD</t>
  </si>
  <si>
    <t>C415A</t>
  </si>
  <si>
    <t>.1 MI. E. OF CH33</t>
  </si>
  <si>
    <t>T409B</t>
  </si>
  <si>
    <t>.05 MI. N. OF SCRIBNER RD</t>
  </si>
  <si>
    <t>T414A</t>
  </si>
  <si>
    <t>.05 MI. E. OF CH33</t>
  </si>
  <si>
    <t>T 69G</t>
  </si>
  <si>
    <t>1.2 MI. E. OF CH9</t>
  </si>
  <si>
    <t>T 81H</t>
  </si>
  <si>
    <t>LEBANON CREEK</t>
  </si>
  <si>
    <t>.05 MI. N. OF BROWNVILLE</t>
  </si>
  <si>
    <t>T 94A</t>
  </si>
  <si>
    <t>.04 MI. N. OF BROWNVILLE</t>
  </si>
  <si>
    <t>T562E</t>
  </si>
  <si>
    <t>ROCK CREEK</t>
  </si>
  <si>
    <t>.4 MI. E. OF MORRIS ROAD</t>
  </si>
  <si>
    <t>C  6F</t>
  </si>
  <si>
    <t>.3 MI. E. OF DODGE ROAD</t>
  </si>
  <si>
    <t>C343B</t>
  </si>
  <si>
    <t>.3 MI. E. OF FORD ROAD</t>
  </si>
  <si>
    <t>T337A</t>
  </si>
  <si>
    <t>ASHTABULA RIVER W BRANCH</t>
  </si>
  <si>
    <t>1.35 MI. E. OF CH33</t>
  </si>
  <si>
    <t>T579A</t>
  </si>
  <si>
    <t>.75 MI. E. OF CH33</t>
  </si>
  <si>
    <t>C343A</t>
  </si>
  <si>
    <t>.2 MI. E. OF CH33</t>
  </si>
  <si>
    <t>T 20E</t>
  </si>
  <si>
    <t>.2 MI. E. OF BATTLES ROAD</t>
  </si>
  <si>
    <t>C 20D</t>
  </si>
  <si>
    <t>.74 MI. E. OF ROCKWELL</t>
  </si>
  <si>
    <t>T334A</t>
  </si>
  <si>
    <t>.19 MI. E. OF ROCKWELL RD</t>
  </si>
  <si>
    <t>T317A</t>
  </si>
  <si>
    <t>400 S. OF GRIGGS ROAD</t>
  </si>
  <si>
    <t>T350B</t>
  </si>
  <si>
    <t>.4 MI. N. OF PLY. GAGEVL.</t>
  </si>
  <si>
    <t>T143B</t>
  </si>
  <si>
    <t>.3 MI. E. OF KIDDLE ROAD</t>
  </si>
  <si>
    <t>C199C</t>
  </si>
  <si>
    <t>.3 MI. N. OF MORGAN ROAD</t>
  </si>
  <si>
    <t>T226C</t>
  </si>
  <si>
    <t>.5 MI. N. OF NEW LONDON</t>
  </si>
  <si>
    <t>C 23A</t>
  </si>
  <si>
    <t>HUBBARD RUN</t>
  </si>
  <si>
    <t>250 E. OF CORP. LIMIT</t>
  </si>
  <si>
    <t>T423B</t>
  </si>
  <si>
    <t>.9 MI. E. OF SR7</t>
  </si>
  <si>
    <t>T555F</t>
  </si>
  <si>
    <t>.9 MI. E. OF BOGUE RD.</t>
  </si>
  <si>
    <t>T536B</t>
  </si>
  <si>
    <t>GRAND RIVER TRIBUTARY</t>
  </si>
  <si>
    <t>.25 MI. E. OF CH 9</t>
  </si>
  <si>
    <t>1.8 MI. E. OF WIND. MECH.</t>
  </si>
  <si>
    <t>ATH</t>
  </si>
  <si>
    <t>C0004</t>
  </si>
  <si>
    <t>HOCKING RIVER</t>
  </si>
  <si>
    <t>0.4 MI EAST TO USR33</t>
  </si>
  <si>
    <t>C0010</t>
  </si>
  <si>
    <t>WEST BRCH MARGARET CREEK</t>
  </si>
  <si>
    <t>1.0 MI. TO RADFORD RD.</t>
  </si>
  <si>
    <t>C0024</t>
  </si>
  <si>
    <t>TRIB HOCKING RIVER</t>
  </si>
  <si>
    <t>0.4 MI. WEST OF USR50</t>
  </si>
  <si>
    <t>C0029</t>
  </si>
  <si>
    <t>BIG BAILEY RUN</t>
  </si>
  <si>
    <t>JUST WEST OF SR 13</t>
  </si>
  <si>
    <t>E.P. Ferris</t>
  </si>
  <si>
    <t>C048C</t>
  </si>
  <si>
    <t>WYATT RUN</t>
  </si>
  <si>
    <t>JCT OF CR 18</t>
  </si>
  <si>
    <t>C0049</t>
  </si>
  <si>
    <t>OPPOSUM CREEK</t>
  </si>
  <si>
    <t>JCT SR 550</t>
  </si>
  <si>
    <t>C0053</t>
  </si>
  <si>
    <t>EAST BR SHADE RIVER</t>
  </si>
  <si>
    <t>AT COUNTY LINE</t>
  </si>
  <si>
    <t>C031C</t>
  </si>
  <si>
    <t>TRIB TO JOHNSN RUN</t>
  </si>
  <si>
    <t>0.05 MI S OF PERRY CO. L</t>
  </si>
  <si>
    <t>C0067</t>
  </si>
  <si>
    <t>GOOSE RUN CREEK</t>
  </si>
  <si>
    <t>JUST EAST OF SR 78</t>
  </si>
  <si>
    <t>T0304</t>
  </si>
  <si>
    <t>TRIBUTE TO TYLOR RUN</t>
  </si>
  <si>
    <t>BETHEL HILL RD. TRM 21</t>
  </si>
  <si>
    <t>T0196</t>
  </si>
  <si>
    <t>MARIETTA RUN</t>
  </si>
  <si>
    <t>1 MI SOUTH OF SR 550</t>
  </si>
  <si>
    <t>1 MI NORTH OF SR 329</t>
  </si>
  <si>
    <t>0.5 MI NORTH OF SR 329</t>
  </si>
  <si>
    <t xml:space="preserve"> C034</t>
  </si>
  <si>
    <t>SUGAR/MUSH RUN</t>
  </si>
  <si>
    <t>60 FT SW OF SR 690</t>
  </si>
  <si>
    <t>C0034</t>
  </si>
  <si>
    <t>DUTCH CREEK</t>
  </si>
  <si>
    <t>JUST W OF SR 690</t>
  </si>
  <si>
    <t>JCT  TR 216</t>
  </si>
  <si>
    <t>C0027</t>
  </si>
  <si>
    <t>SUNDAY CREEK</t>
  </si>
  <si>
    <t>JUST EAST OF CR 93</t>
  </si>
  <si>
    <t>T0332</t>
  </si>
  <si>
    <t>.25 MI W. OF S.R. 13 JCN</t>
  </si>
  <si>
    <t>T0230</t>
  </si>
  <si>
    <t>TRIB TO SHARPS RUN</t>
  </si>
  <si>
    <t>JUST N OF TR 231</t>
  </si>
  <si>
    <t>T0231</t>
  </si>
  <si>
    <t>SHARPS RUN</t>
  </si>
  <si>
    <t>JCT OF TR 230</t>
  </si>
  <si>
    <t>T0192</t>
  </si>
  <si>
    <t>TRIB TO BIG RUN</t>
  </si>
  <si>
    <t>JUST EAST OF SR 329</t>
  </si>
  <si>
    <t>T129T</t>
  </si>
  <si>
    <t>TRIBUTARY - HOCKING RU</t>
  </si>
  <si>
    <t>4.1 MI. TO USR 50E/SR32</t>
  </si>
  <si>
    <t>T0096</t>
  </si>
  <si>
    <t>WILLOW CREEK</t>
  </si>
  <si>
    <t>JUST SOUTH OF WILLOW CK</t>
  </si>
  <si>
    <t>C0100</t>
  </si>
  <si>
    <t>FACTORY CREEK</t>
  </si>
  <si>
    <t>JUST WEST OF CR 9</t>
  </si>
  <si>
    <t>FROST RUN</t>
  </si>
  <si>
    <t>0.5 MI NORTH OF CR 59</t>
  </si>
  <si>
    <t>C0058</t>
  </si>
  <si>
    <t>SKUNK RUN</t>
  </si>
  <si>
    <t>1.0 MI. NORTH OF USR50</t>
  </si>
  <si>
    <t>T0106</t>
  </si>
  <si>
    <t>JUST SOUTH OF CR 42</t>
  </si>
  <si>
    <t>T0083</t>
  </si>
  <si>
    <t>SHADE RIVER</t>
  </si>
  <si>
    <t>0.01 mi. EAST TO CR167</t>
  </si>
  <si>
    <t>C0044</t>
  </si>
  <si>
    <t>MID BR SHADE RIVER</t>
  </si>
  <si>
    <t>BUCKEYE LAKE RD. OUTLET</t>
  </si>
  <si>
    <t>LONG RUN RIVER</t>
  </si>
  <si>
    <t>0.36 mi North of TR84</t>
  </si>
  <si>
    <t>LONG RUN</t>
  </si>
  <si>
    <t>0.12 mi East of TR84</t>
  </si>
  <si>
    <t>0.2 MI. NORTH OF CR42</t>
  </si>
  <si>
    <t>C046C</t>
  </si>
  <si>
    <t>BLKWD CVD BRG PRATT FORK</t>
  </si>
  <si>
    <t>COVERED BRIDGE</t>
  </si>
  <si>
    <t>C0019</t>
  </si>
  <si>
    <t>MARGARETS CREEK</t>
  </si>
  <si>
    <t>2.3 MI. NORTH OF SR681</t>
  </si>
  <si>
    <t>T0009</t>
  </si>
  <si>
    <t>BRCH RACOON CR</t>
  </si>
  <si>
    <t>JUST EAST OF CR 4</t>
  </si>
  <si>
    <t>T0150</t>
  </si>
  <si>
    <t>JUST WEST OF CR 65</t>
  </si>
  <si>
    <t>C0036</t>
  </si>
  <si>
    <t>W BRANCH OF MCDOUGAL</t>
  </si>
  <si>
    <t>JUST N OF SR 550</t>
  </si>
  <si>
    <t>C0001</t>
  </si>
  <si>
    <t>JUST SOUTH OF CR 2</t>
  </si>
  <si>
    <t>AUG</t>
  </si>
  <si>
    <t>T0180</t>
  </si>
  <si>
    <t>MEFFORD DITCH</t>
  </si>
  <si>
    <t>0.8 MI E OF SR 198</t>
  </si>
  <si>
    <t>DRY RUN</t>
  </si>
  <si>
    <t>0.4 MI N OF SR 33</t>
  </si>
  <si>
    <t>T0031</t>
  </si>
  <si>
    <t>BRANCH OF KOOP CREEK</t>
  </si>
  <si>
    <t>1.3 MI. N. OF S.R. 119</t>
  </si>
  <si>
    <t>C0070</t>
  </si>
  <si>
    <t>DITCH</t>
  </si>
  <si>
    <t>1.9 MI. E. OF S.R. 66</t>
  </si>
  <si>
    <t>C158A</t>
  </si>
  <si>
    <t>AUGLAIZE RIVER</t>
  </si>
  <si>
    <t>1.4 E. OF C.R. 105</t>
  </si>
  <si>
    <t>T0047</t>
  </si>
  <si>
    <t>SAINT MARYS RIVER</t>
  </si>
  <si>
    <t>0.2 MI. N. OF C.R. 66A</t>
  </si>
  <si>
    <t>C066A</t>
  </si>
  <si>
    <t>SIXMILE CREEK</t>
  </si>
  <si>
    <t>5.5 MI. N. OF S.R. 66</t>
  </si>
  <si>
    <t>T0160</t>
  </si>
  <si>
    <t>1.0 MI E OF SR 116</t>
  </si>
  <si>
    <t>T0126</t>
  </si>
  <si>
    <t>FISHER DITCH</t>
  </si>
  <si>
    <t>1.4 MI. E. OF CR 125</t>
  </si>
  <si>
    <t>0.8 MI W OF SR 65</t>
  </si>
  <si>
    <t>C0231</t>
  </si>
  <si>
    <t>ASHBURN DITCH</t>
  </si>
  <si>
    <t>1.2 MI N OF SR 67</t>
  </si>
  <si>
    <t>T0110</t>
  </si>
  <si>
    <t>MUDDY CREEK</t>
  </si>
  <si>
    <t>0.1 MI W OF TR 101</t>
  </si>
  <si>
    <t>BEL</t>
  </si>
  <si>
    <t>C0003</t>
  </si>
  <si>
    <t>MOSS RUN</t>
  </si>
  <si>
    <t>0.94 MI. E OF SR 149</t>
  </si>
  <si>
    <t>GLENNS RUN</t>
  </si>
  <si>
    <t>1.50 MI NE OF JCT SR 647</t>
  </si>
  <si>
    <t>2.31 MI E OF JCT US 250</t>
  </si>
  <si>
    <t>C0005</t>
  </si>
  <si>
    <t>WELSH RUN</t>
  </si>
  <si>
    <t>0.67 MI N OF JCT SR 149</t>
  </si>
  <si>
    <t>LITTLE SHORT CREEK</t>
  </si>
  <si>
    <t>0.69 MI N OF JCT US 250</t>
  </si>
  <si>
    <t>WHEELING CREEK</t>
  </si>
  <si>
    <t>0.14 MI S OF JCT CH 10 LT</t>
  </si>
  <si>
    <t>1.93 MI E OF JCT SR 9</t>
  </si>
  <si>
    <t>C0042</t>
  </si>
  <si>
    <t>BROOKS RUN</t>
  </si>
  <si>
    <t>0.18 MI W OF JCT SR 147</t>
  </si>
  <si>
    <t>C0048</t>
  </si>
  <si>
    <t>WEGEE CREEK</t>
  </si>
  <si>
    <t>0.82 MI E OF JCT CH 4</t>
  </si>
  <si>
    <t>C0078</t>
  </si>
  <si>
    <t>BRANCH OF WHEELING CREEK</t>
  </si>
  <si>
    <t>0.79 MI S OF JCT CH 10</t>
  </si>
  <si>
    <t>HEADWATERS PIEDMONT LAKE</t>
  </si>
  <si>
    <t>4.87 MI N OF JCT US 40</t>
  </si>
  <si>
    <t>T0204</t>
  </si>
  <si>
    <t>STILLWATER CREEK</t>
  </si>
  <si>
    <t>0.06 MI S OF JCT CH 98</t>
  </si>
  <si>
    <t>PIPE CREEK</t>
  </si>
  <si>
    <t>0.04 MI W OF JCT CH 54</t>
  </si>
  <si>
    <t>T0291</t>
  </si>
  <si>
    <t>0.01 MI N OF JCT CH 54</t>
  </si>
  <si>
    <t>T0443</t>
  </si>
  <si>
    <t>FRAZIER RUN</t>
  </si>
  <si>
    <t>0.02 MI N OF BROOKSIDE CL</t>
  </si>
  <si>
    <t>T0464</t>
  </si>
  <si>
    <t>0.01 MI W OF JCT CH 4</t>
  </si>
  <si>
    <t>T0652</t>
  </si>
  <si>
    <t>0.01 MI S OF JCT US 40</t>
  </si>
  <si>
    <t>T1195</t>
  </si>
  <si>
    <t>MCMAHON CREEK</t>
  </si>
  <si>
    <t>0.25 MI FROM JCT SR 149</t>
  </si>
  <si>
    <t>T0314</t>
  </si>
  <si>
    <t>AULTS RUN</t>
  </si>
  <si>
    <t>0.11 MI N OF JCT CH 4</t>
  </si>
  <si>
    <t>T1509</t>
  </si>
  <si>
    <t>0.00 MI S OF JCT SR 149</t>
  </si>
  <si>
    <t>T0821</t>
  </si>
  <si>
    <t>0.01 MI S OF JCT TR 728</t>
  </si>
  <si>
    <t>T0093</t>
  </si>
  <si>
    <t>0.05 MI S OF JCT CH 72</t>
  </si>
  <si>
    <t>T0006</t>
  </si>
  <si>
    <t>CAT HOLLOW</t>
  </si>
  <si>
    <t>0.09 MI W OF JCT SR 379</t>
  </si>
  <si>
    <t>CRABAPPLE CREEK</t>
  </si>
  <si>
    <t>0.49 MI E OF JCT SR 145</t>
  </si>
  <si>
    <t>T0064</t>
  </si>
  <si>
    <t>BRUSHY CREEK</t>
  </si>
  <si>
    <t>0.01 MI E OF JCT TR 60</t>
  </si>
  <si>
    <t>T0425</t>
  </si>
  <si>
    <t>COX RUN</t>
  </si>
  <si>
    <t>0.04 MI NE OF JCT CH 10</t>
  </si>
  <si>
    <t>T0428</t>
  </si>
  <si>
    <t>0.30 MI N OF JCT CH 10</t>
  </si>
  <si>
    <t>T1480</t>
  </si>
  <si>
    <t>0.08 MI S OF JCT CH 10</t>
  </si>
  <si>
    <t>C0102</t>
  </si>
  <si>
    <t>SPENCER CREEK</t>
  </si>
  <si>
    <t>0.50 MI E OF JCT SR 800</t>
  </si>
  <si>
    <t>C0002</t>
  </si>
  <si>
    <t>0.02 MI E OF JCT SR 647</t>
  </si>
  <si>
    <t>T0139</t>
  </si>
  <si>
    <t>0.10 MI S OF JCT CH 102</t>
  </si>
  <si>
    <t>T0061</t>
  </si>
  <si>
    <t>0.01 MI S OF JCT TR 63</t>
  </si>
  <si>
    <t>T0281</t>
  </si>
  <si>
    <t>MC MAHON CREEK</t>
  </si>
  <si>
    <t>0.01 MI W OF TR 316</t>
  </si>
  <si>
    <t>T0704</t>
  </si>
  <si>
    <t>SLOANS RUN</t>
  </si>
  <si>
    <t>0.02 MI. N. JCT. CR56</t>
  </si>
  <si>
    <t>0.11 MI S OF JCT US 40</t>
  </si>
  <si>
    <t>0.5 MI. N. OF GLENCOE</t>
  </si>
  <si>
    <t>SOUTH FORK CAPTINA CREEK</t>
  </si>
  <si>
    <t>0.3 MI. W OF S.R. 800</t>
  </si>
  <si>
    <t>T0289</t>
  </si>
  <si>
    <t>0.3 MI S OF JCT CR 5</t>
  </si>
  <si>
    <t>0.2 MI W OF JCT CR 16</t>
  </si>
  <si>
    <t>JCT OF CR 10 IN MAYNARD</t>
  </si>
  <si>
    <t>BRO</t>
  </si>
  <si>
    <t>C0030</t>
  </si>
  <si>
    <t>CORNICK RUN</t>
  </si>
  <si>
    <t>.87 MI. N. OF JCT. US 52</t>
  </si>
  <si>
    <t>CAMPBELL RUN</t>
  </si>
  <si>
    <t>4.45 MI. N. US52</t>
  </si>
  <si>
    <t>C005A</t>
  </si>
  <si>
    <t>BRANCH OF CLOVERLICK CR</t>
  </si>
  <si>
    <t>.1 MI. E. OF JCT. SR774</t>
  </si>
  <si>
    <t>C0022</t>
  </si>
  <si>
    <t>POLECAT RUN</t>
  </si>
  <si>
    <t>.2 MI. W. OF JCT. C88</t>
  </si>
  <si>
    <t>C017A</t>
  </si>
  <si>
    <t>W FORK OF STRAIGHT CREEK</t>
  </si>
  <si>
    <t>.8 MI. E. OF JCT. C4B</t>
  </si>
  <si>
    <t>MURRAY RUN</t>
  </si>
  <si>
    <t>.64 MI. E. OF JCT. US 50</t>
  </si>
  <si>
    <t>SOLOMON RUN</t>
  </si>
  <si>
    <t>1.61 MI. E. OF JCT. US 50</t>
  </si>
  <si>
    <t>CHICKEN HOLLOW</t>
  </si>
  <si>
    <t>.45 MI. E. OF JCT. US 68</t>
  </si>
  <si>
    <t>.57 MI. E. OF JCT. US 68</t>
  </si>
  <si>
    <t>C0015</t>
  </si>
  <si>
    <t>WEST FORK OF EAGLE CREEK</t>
  </si>
  <si>
    <t>.5 MI. E. OF T28</t>
  </si>
  <si>
    <t>T0021</t>
  </si>
  <si>
    <t>SHOT POUCH RUN</t>
  </si>
  <si>
    <t>.91 MI. E. OF US68</t>
  </si>
  <si>
    <t>T0028</t>
  </si>
  <si>
    <t>FOX HOLLOW</t>
  </si>
  <si>
    <t>.27 MI. W. OF JCT. C13</t>
  </si>
  <si>
    <t>T0035</t>
  </si>
  <si>
    <t>.66 MI. N. OF JCT. C18</t>
  </si>
  <si>
    <t>STONY HOLLOW</t>
  </si>
  <si>
    <t>.59 MI. W. OF JCT. C94</t>
  </si>
  <si>
    <t>T0044</t>
  </si>
  <si>
    <t>.02 MI. N. OF JCT. SR41</t>
  </si>
  <si>
    <t>1.06 MI. N. OF JCT. SR41</t>
  </si>
  <si>
    <t>T0310</t>
  </si>
  <si>
    <t>BRANCH OF BULLSKIN CREEK</t>
  </si>
  <si>
    <t>1.05 MI. NW OF JCT. C43B</t>
  </si>
  <si>
    <t>T0060</t>
  </si>
  <si>
    <t>FISHING GUT CREEK</t>
  </si>
  <si>
    <t>.39 MI. E. OF JCT. SR41</t>
  </si>
  <si>
    <t>.66 MI. E. OF JCT. SR41</t>
  </si>
  <si>
    <t>1.15 MI. E. OF JCT. SR41</t>
  </si>
  <si>
    <t>RATTLESNAKE CREEK</t>
  </si>
  <si>
    <t>1.01 MI. W. OF JCT. C14A</t>
  </si>
  <si>
    <t>T0068</t>
  </si>
  <si>
    <t>WASHBURN RUN</t>
  </si>
  <si>
    <t>1.19 MI. S. OF JCT. T15</t>
  </si>
  <si>
    <t>T0125</t>
  </si>
  <si>
    <t>.18 MI. W. OF JCT. US68</t>
  </si>
  <si>
    <t>T0142</t>
  </si>
  <si>
    <t>TODD RUN</t>
  </si>
  <si>
    <t>.15 MI. E. OF JCT. C74A</t>
  </si>
  <si>
    <t>T0178</t>
  </si>
  <si>
    <t>BRANCH OF STRAIGHT CREEK</t>
  </si>
  <si>
    <t>.079 MI. N. OF JCT. C3B</t>
  </si>
  <si>
    <t>T0187</t>
  </si>
  <si>
    <t>CAMP RUN</t>
  </si>
  <si>
    <t>.50 MI. N. OF JCT. C37</t>
  </si>
  <si>
    <t>T0201</t>
  </si>
  <si>
    <t>W. FORK OHIO BRUSH CREEK</t>
  </si>
  <si>
    <t>.04 MI. S. OF JCT. C23</t>
  </si>
  <si>
    <t>T0207</t>
  </si>
  <si>
    <t xml:space="preserve"> BR EAGLE CREEK</t>
  </si>
  <si>
    <t>.07 MI. S. OF JCT. C27B</t>
  </si>
  <si>
    <t>T0215</t>
  </si>
  <si>
    <t>W FORK EAGLE CREEK</t>
  </si>
  <si>
    <t>.02 MI. S. OF JCT. C16</t>
  </si>
  <si>
    <t>T0219</t>
  </si>
  <si>
    <t>.41 MI. N. OF JCT. C72</t>
  </si>
  <si>
    <t>.5 MI. W. OF JCT. T28</t>
  </si>
  <si>
    <t>T0221</t>
  </si>
  <si>
    <t>.01 MI. W. OF JCT. SR763</t>
  </si>
  <si>
    <t>.54 MI. E. OF JCT. US62</t>
  </si>
  <si>
    <t>T0247</t>
  </si>
  <si>
    <t>BIG RUN</t>
  </si>
  <si>
    <t>1000 FT EAST SR41</t>
  </si>
  <si>
    <t>BEETLE CREEK</t>
  </si>
  <si>
    <t>1.14 MI. S. OF JCT. C49B</t>
  </si>
  <si>
    <t>T0248</t>
  </si>
  <si>
    <t>MEFFORDS RUN</t>
  </si>
  <si>
    <t>.12 MI. N. OF JCT. SR41</t>
  </si>
  <si>
    <t>T0255</t>
  </si>
  <si>
    <t>.04 MI. E. OF JCT. C30</t>
  </si>
  <si>
    <t>.24 MI. W. OF JCT. C3A</t>
  </si>
  <si>
    <t>T0258</t>
  </si>
  <si>
    <t>.01 MI. S. OF JCT. T60</t>
  </si>
  <si>
    <t>T0288</t>
  </si>
  <si>
    <t>BR OF E BR BULLSKIN CREEK</t>
  </si>
  <si>
    <t>.08 MI. W. OF JCT. C42A</t>
  </si>
  <si>
    <t>T0293</t>
  </si>
  <si>
    <t>.88 MI. N. OF JCT. SR505</t>
  </si>
  <si>
    <t>T0296</t>
  </si>
  <si>
    <t>MIDDLE BRANCH BULLSKIN CR</t>
  </si>
  <si>
    <t>.01 MI. W. OF JCT. T297</t>
  </si>
  <si>
    <t>T0301</t>
  </si>
  <si>
    <t>W BRANCH BULLSKIN CREEK</t>
  </si>
  <si>
    <t>.28 MI. N. OF JCT. SR756</t>
  </si>
  <si>
    <t>.67 MI. S. OF JCT. C84</t>
  </si>
  <si>
    <t>T0307</t>
  </si>
  <si>
    <t>.06 MI. S. OF JCT. C31</t>
  </si>
  <si>
    <t>T0410</t>
  </si>
  <si>
    <t>CRANE RUN</t>
  </si>
  <si>
    <t>.25 MI. S. OF JCT. T6</t>
  </si>
  <si>
    <t>T0557</t>
  </si>
  <si>
    <t>SYCAMORE CREEK</t>
  </si>
  <si>
    <t>.63 MI. N. OF JCT. C12</t>
  </si>
  <si>
    <t>C003B</t>
  </si>
  <si>
    <t>.58 MI. N. OF JCT. SR125</t>
  </si>
  <si>
    <t>HONEY RUN</t>
  </si>
  <si>
    <t>.32 MI. N. OF JCT. T179</t>
  </si>
  <si>
    <t>C005B</t>
  </si>
  <si>
    <t>CLOVERLICK CREEK</t>
  </si>
  <si>
    <t>.65 MI. E. CLER.CO.LINE</t>
  </si>
  <si>
    <t>C008C</t>
  </si>
  <si>
    <t>STERLING RUN</t>
  </si>
  <si>
    <t>.1 MI. W. OF JCT. T140</t>
  </si>
  <si>
    <t>C0013</t>
  </si>
  <si>
    <t>RED OAK CREEK</t>
  </si>
  <si>
    <t>.08 MI. E. OF JCT C62</t>
  </si>
  <si>
    <t>EAGLE CREEK</t>
  </si>
  <si>
    <t>3.3 MI. OFF US 68</t>
  </si>
  <si>
    <t>C036A</t>
  </si>
  <si>
    <t>.17 MI. E. OF JCT. C3A</t>
  </si>
  <si>
    <t>.21 MI. E. OF JCT. C3A</t>
  </si>
  <si>
    <t>C042A</t>
  </si>
  <si>
    <t>BULLSKIN CREEK</t>
  </si>
  <si>
    <t>.28 MI.E. OF CLER.CO.LINE</t>
  </si>
  <si>
    <t>C046A</t>
  </si>
  <si>
    <t>GLADY RUN</t>
  </si>
  <si>
    <t>.03 MI. W. OF JCT. C12</t>
  </si>
  <si>
    <t>C0062</t>
  </si>
  <si>
    <t>.42 MI.N.OF RIPLEY CORP.</t>
  </si>
  <si>
    <t>50 FEET S. OF JCT. T263</t>
  </si>
  <si>
    <t>C067A</t>
  </si>
  <si>
    <t>2.95 MI. E. OF JCT. SR505</t>
  </si>
  <si>
    <t>C067B</t>
  </si>
  <si>
    <t>.44 MI. E. OF JCT. C307</t>
  </si>
  <si>
    <t>SHEEP RUN</t>
  </si>
  <si>
    <t>75 FEET W. OF JCT. T270</t>
  </si>
  <si>
    <t>FIVEMILE CREEK</t>
  </si>
  <si>
    <t>.72 MI. E. OF JCT. US 68</t>
  </si>
  <si>
    <t>C0082</t>
  </si>
  <si>
    <t>BRANCH OF OHIO BRUSH CR</t>
  </si>
  <si>
    <t>.36 MI. W. OF JCT. US 62</t>
  </si>
  <si>
    <t>C0083</t>
  </si>
  <si>
    <t>MIRANDA RUN</t>
  </si>
  <si>
    <t>.61 MI. N. OF JCT. C21</t>
  </si>
  <si>
    <t>C104B</t>
  </si>
  <si>
    <t>W FORK OF FIVEMILE CREEK</t>
  </si>
  <si>
    <t>.41 MI. N. OF JCT. SR286</t>
  </si>
  <si>
    <t>C0105</t>
  </si>
  <si>
    <t>E FORK LITTLE MIAMI RIVER</t>
  </si>
  <si>
    <t>500 FEET SOUTH OF US 50</t>
  </si>
  <si>
    <t>C0307</t>
  </si>
  <si>
    <t>WRANGLE RUN</t>
  </si>
  <si>
    <t>.7 MI. N. OF JCT. US 52</t>
  </si>
  <si>
    <t>C1007</t>
  </si>
  <si>
    <t>.15 MI.W. OF RIPLEY CORP.</t>
  </si>
  <si>
    <t>2500 ft. N. of Vernon Rd.</t>
  </si>
  <si>
    <t>.67 MI. E. OF JCT. T74</t>
  </si>
  <si>
    <t>T0197</t>
  </si>
  <si>
    <t>.09 MI. N. OF JCT. T196</t>
  </si>
  <si>
    <t>T0189</t>
  </si>
  <si>
    <t>.19 MI. E. OF JCT. T68</t>
  </si>
  <si>
    <t>T0130</t>
  </si>
  <si>
    <t>.71 MI. E. OF JCT. US68</t>
  </si>
  <si>
    <t>C0085</t>
  </si>
  <si>
    <t>.63 MI. N. OF JCT. C21</t>
  </si>
  <si>
    <t>C077B</t>
  </si>
  <si>
    <t>1.12 MI. W. OF JCT. US 62</t>
  </si>
  <si>
    <t>C0037</t>
  </si>
  <si>
    <t>.65 MI. W. OF JCT. C32</t>
  </si>
  <si>
    <t>.04 MI N OF SR125</t>
  </si>
  <si>
    <t>T0346</t>
  </si>
  <si>
    <t>.05 MI S OF JCT C49</t>
  </si>
  <si>
    <t>NORTH FRK WHITE OAK CREEK</t>
  </si>
  <si>
    <t>1.88 MI E CLER CO LINE</t>
  </si>
  <si>
    <t>8.42 MI E OF CLER CO LINE</t>
  </si>
  <si>
    <t>WHITE OAK CREEK</t>
  </si>
  <si>
    <t>11.25 MI E CLER CO LINE</t>
  </si>
  <si>
    <t>C0099</t>
  </si>
  <si>
    <t>SLABCAMP RUN</t>
  </si>
  <si>
    <t>5.09 MI N OF ASH ARN RD</t>
  </si>
  <si>
    <t>.23 MI. W. JCT. C49B</t>
  </si>
  <si>
    <t>C0086</t>
  </si>
  <si>
    <t>0.54 MI E ANDERSON ST. RD</t>
  </si>
  <si>
    <t>WEST FORK STRAIGHT CREEK</t>
  </si>
  <si>
    <t>50 FT EAST OF T-180</t>
  </si>
  <si>
    <t>T0008</t>
  </si>
  <si>
    <t>0.22 MI. S. OF BEALER RD.</t>
  </si>
  <si>
    <t>0.1 MI. N. OF T63</t>
  </si>
  <si>
    <t>T0210</t>
  </si>
  <si>
    <t>0.76 MI. E. OF C27B</t>
  </si>
  <si>
    <t>1.14 MI EAST OF C.C. LINE</t>
  </si>
  <si>
    <t>.10 M EAST OF T179</t>
  </si>
  <si>
    <t>1.32 MI. N. OF CTY RD 14</t>
  </si>
  <si>
    <t>C0018</t>
  </si>
  <si>
    <t>1.04M EAST OF SR505</t>
  </si>
  <si>
    <t>.10M NORTH OF T142</t>
  </si>
  <si>
    <t>.10M WEST SR125</t>
  </si>
  <si>
    <t>CREEK</t>
  </si>
  <si>
    <t>4.26 M. N. OF US 52</t>
  </si>
  <si>
    <t>T0272</t>
  </si>
  <si>
    <t>0.72 MI N. OLD A&amp;P</t>
  </si>
  <si>
    <t>BUT</t>
  </si>
  <si>
    <t>ELK CREEK BRANCH</t>
  </si>
  <si>
    <t>.7 MI N OF SR 122</t>
  </si>
  <si>
    <t>C0238</t>
  </si>
  <si>
    <t>FOUR MILE CREEK</t>
  </si>
  <si>
    <t>0.08 Mi S of Wallace Rd</t>
  </si>
  <si>
    <t>C0081</t>
  </si>
  <si>
    <t>TRIBUTARY OF GREAT MIAMI</t>
  </si>
  <si>
    <t>.5 MI N OF SR122</t>
  </si>
  <si>
    <t>GREGORY CREEK</t>
  </si>
  <si>
    <t>JUST W OF TR 138</t>
  </si>
  <si>
    <t>T1581</t>
  </si>
  <si>
    <t>STREAM (MILL CREEK)</t>
  </si>
  <si>
    <t>.5 M S OF TR 119</t>
  </si>
  <si>
    <t>T0058</t>
  </si>
  <si>
    <t>HARKERS RUN</t>
  </si>
  <si>
    <t>.4 MI W OF TR 47</t>
  </si>
  <si>
    <t>T0190</t>
  </si>
  <si>
    <t>LICK RUN</t>
  </si>
  <si>
    <t>.5 MI N OF SR 129</t>
  </si>
  <si>
    <t>T0070</t>
  </si>
  <si>
    <t>NINE MILE CREEK</t>
  </si>
  <si>
    <t>.1 MI W OF CR 71</t>
  </si>
  <si>
    <t>T0179</t>
  </si>
  <si>
    <t>DICKS CREEK</t>
  </si>
  <si>
    <t>OVER DICKS CREEK</t>
  </si>
  <si>
    <t>C0023</t>
  </si>
  <si>
    <t>OVER GREGORY CREEK</t>
  </si>
  <si>
    <t>CONSOLIDATED RAIL CORP</t>
  </si>
  <si>
    <t>OVER CONRAIL RR</t>
  </si>
  <si>
    <t>T0195</t>
  </si>
  <si>
    <t>CURLANE RUN</t>
  </si>
  <si>
    <t>.7 MI E OF US 27</t>
  </si>
  <si>
    <t>HARKERS RUN BRANCH</t>
  </si>
  <si>
    <t>.1 MI N OF CR 53</t>
  </si>
  <si>
    <t>LEES CREEK</t>
  </si>
  <si>
    <t>AT INTERSEC OF TR 211</t>
  </si>
  <si>
    <t>DARRS RUN</t>
  </si>
  <si>
    <t>.6 MI E OF SR 177</t>
  </si>
  <si>
    <t>SHAKER RUN CREEK</t>
  </si>
  <si>
    <t>.5 MI N OF TR 133</t>
  </si>
  <si>
    <t>C0244</t>
  </si>
  <si>
    <t>.1 MI S OF CR 29</t>
  </si>
  <si>
    <t>MUTTON RUN</t>
  </si>
  <si>
    <t>0.4 MI W OF US 127</t>
  </si>
  <si>
    <t>T0078</t>
  </si>
  <si>
    <t>0.6 MI. N. OF CR 77</t>
  </si>
  <si>
    <t>0.7 MI. N. OF CR 77</t>
  </si>
  <si>
    <t>T0055</t>
  </si>
  <si>
    <t>TALAWANDA CREEK</t>
  </si>
  <si>
    <t>0.4 MI. N. OF SR 732</t>
  </si>
  <si>
    <t>.6 MI W OF JACSONBURG RD</t>
  </si>
  <si>
    <t>0.33 Mi W of Mosteller Rd</t>
  </si>
  <si>
    <t>EAST FORK MILL CREEK</t>
  </si>
  <si>
    <t>0.06 Mi W of Mosteller Rd</t>
  </si>
  <si>
    <t>CAR</t>
  </si>
  <si>
    <t>STILL FORK CR.      BN181</t>
  </si>
  <si>
    <t>500 ST SOUTH OF CCO 18</t>
  </si>
  <si>
    <t>CONOTTON CREEK      BN351</t>
  </si>
  <si>
    <t>800 FT EAST OF LEESVILLE</t>
  </si>
  <si>
    <t>CENTER FORK DRAKE   BN041</t>
  </si>
  <si>
    <t>.5 MI EAST OF CCO 12</t>
  </si>
  <si>
    <t>C0055</t>
  </si>
  <si>
    <t>ELKHORN C CHURCH CAMP 222</t>
  </si>
  <si>
    <t>1300 FT WEST OF JEFF CO</t>
  </si>
  <si>
    <t>N2</t>
  </si>
  <si>
    <t>STILL FORK STREETCAR  072</t>
  </si>
  <si>
    <t>1000 FT SOUTH OF CCO 14</t>
  </si>
  <si>
    <t>T0111</t>
  </si>
  <si>
    <t>N1</t>
  </si>
  <si>
    <t>CONNOTTON CR HADORN BN071</t>
  </si>
  <si>
    <t>800 FT WEST OF STRT 164</t>
  </si>
  <si>
    <t>C0021</t>
  </si>
  <si>
    <t>RILEYS RUN R CHURCH BN111</t>
  </si>
  <si>
    <t>700 FT SOUTH OF ST RT 39</t>
  </si>
  <si>
    <t>FRIDAY CREEK TOALSTON 111</t>
  </si>
  <si>
    <t>.5 MI WEST OF TWP 260</t>
  </si>
  <si>
    <t>T0159</t>
  </si>
  <si>
    <t>INDIAN FORK LEDFORD BN302</t>
  </si>
  <si>
    <t>800 FT NORTH OF ST RT 39</t>
  </si>
  <si>
    <t>T0663</t>
  </si>
  <si>
    <t>N3</t>
  </si>
  <si>
    <t>INDIAN FORK FRED DAY  303</t>
  </si>
  <si>
    <t>700 FT NORTH OF ST RT 39</t>
  </si>
  <si>
    <t>C029 WILLOW RUN SPRING</t>
  </si>
  <si>
    <t>1000 FT N OF CCO RD 20</t>
  </si>
  <si>
    <t>CHP</t>
  </si>
  <si>
    <t>C0193</t>
  </si>
  <si>
    <t>NETTLE CREEK</t>
  </si>
  <si>
    <t>.04 MI. E. OF S.R. 560</t>
  </si>
  <si>
    <t>C0006</t>
  </si>
  <si>
    <t>.3 MI N OF COUNTY LINE</t>
  </si>
  <si>
    <t>C0017</t>
  </si>
  <si>
    <t>.27 MI SW OF US ROUTE 36</t>
  </si>
  <si>
    <t>C0026</t>
  </si>
  <si>
    <t>BRANCH OF NETTLE CREEK</t>
  </si>
  <si>
    <t>.23 MI N OF LONESOME ROAD</t>
  </si>
  <si>
    <t>GLADY CREEK</t>
  </si>
  <si>
    <t>.26 MI S OF NINE MILE RD</t>
  </si>
  <si>
    <t>T0084</t>
  </si>
  <si>
    <t>STORMS CREEK</t>
  </si>
  <si>
    <t>.06 MI S OF STORMS CREEK</t>
  </si>
  <si>
    <t>T0147</t>
  </si>
  <si>
    <t>BRANCH OF SPAIN CREEK</t>
  </si>
  <si>
    <t>.75 MI E OF JOHNSON ROAD</t>
  </si>
  <si>
    <t>C0089</t>
  </si>
  <si>
    <t>0.5 MI S.OF OLD TROY PIKE</t>
  </si>
  <si>
    <t>ANDERSON CREEK</t>
  </si>
  <si>
    <t>.03 SOUTH OF SR 560</t>
  </si>
  <si>
    <t>.26 MI W OF WESLEY CHAPEL</t>
  </si>
  <si>
    <t>BRANCH OF HONEY CREEK</t>
  </si>
  <si>
    <t>0.05 MI. E. OF MIAMI CO.</t>
  </si>
  <si>
    <t>CLA</t>
  </si>
  <si>
    <t>C0313</t>
  </si>
  <si>
    <t>N HAMPTON RD O DONNELS CR</t>
  </si>
  <si>
    <t>1/2 MILE SOUTH DETRICK JO</t>
  </si>
  <si>
    <t>C0301</t>
  </si>
  <si>
    <t>ADDISON NEW CARLISLE WF</t>
  </si>
  <si>
    <t>200 FT N OF BALLENTINE PK</t>
  </si>
  <si>
    <t>C0304</t>
  </si>
  <si>
    <t>ADDISON-NC O WF HONEY CK</t>
  </si>
  <si>
    <t>0.5 MI SO AYRES PK</t>
  </si>
  <si>
    <t>SCHOOL RD O WF HONEY CRK</t>
  </si>
  <si>
    <t>500 FT SOUTH SR 41</t>
  </si>
  <si>
    <t>DLZ</t>
  </si>
  <si>
    <t>C0184</t>
  </si>
  <si>
    <t>FIELDS RD O W FK HONEY CK</t>
  </si>
  <si>
    <t>500 FT N ADDISON NC PK</t>
  </si>
  <si>
    <t>STOTT RD.</t>
  </si>
  <si>
    <t>20'E.NEW CARL ST. PARIS</t>
  </si>
  <si>
    <t>C0312</t>
  </si>
  <si>
    <t>DETRICK JORDON O DONNELS</t>
  </si>
  <si>
    <t>400 FT W OF HAMPTON RD</t>
  </si>
  <si>
    <t>FOLK REAM O DONNELS CR</t>
  </si>
  <si>
    <t>1/4 MILE NO OF MYERS RD</t>
  </si>
  <si>
    <t>Pennoni</t>
  </si>
  <si>
    <t>MYERS RD O DONNELS CK</t>
  </si>
  <si>
    <t>100 FT SOUTH OF DETRICK J</t>
  </si>
  <si>
    <t>C0327</t>
  </si>
  <si>
    <t>UPPER VALLEY PK &amp; DITCH</t>
  </si>
  <si>
    <t>1/4 MI SO FOX HOLLOW RD</t>
  </si>
  <si>
    <t>C0300</t>
  </si>
  <si>
    <t>SNYDER DOMER/CHAPMAN CK</t>
  </si>
  <si>
    <t>1/2 MI W TERREHAUTE RD</t>
  </si>
  <si>
    <t>C0325</t>
  </si>
  <si>
    <t>KNOLLWOOD RD O CHAPMAN CR</t>
  </si>
  <si>
    <t>25 FT SO. OF SNYDER DOMER</t>
  </si>
  <si>
    <t>T0050</t>
  </si>
  <si>
    <t>WILLOWDALE RD O CHAPMAN</t>
  </si>
  <si>
    <t>50 FT SO SNYDER DOMER</t>
  </si>
  <si>
    <t>T0161</t>
  </si>
  <si>
    <t>BALDWIN LN O BUCK CRK</t>
  </si>
  <si>
    <t>1/2 MILE S OF SR 4</t>
  </si>
  <si>
    <t>C0068</t>
  </si>
  <si>
    <t>URBANA RD. OV KENTON CK</t>
  </si>
  <si>
    <t>.36 MI. N. OF JCT. SR.334</t>
  </si>
  <si>
    <t>URBANA RD OV RIDDER DITCH</t>
  </si>
  <si>
    <t>.21 MI.S. CHAMPAIGN CO.</t>
  </si>
  <si>
    <t>T0203</t>
  </si>
  <si>
    <t>NEER RD OV BR BUCK CREEK</t>
  </si>
  <si>
    <t>.50MI.N.VERNON ASBURY</t>
  </si>
  <si>
    <t>T0098</t>
  </si>
  <si>
    <t>NEWLOVE RD O BEAVER CRK</t>
  </si>
  <si>
    <t>150FT SO ST RT 40</t>
  </si>
  <si>
    <t>C0338</t>
  </si>
  <si>
    <t>SPFLD XENIA RD O MILL</t>
  </si>
  <si>
    <t>1/4 MILE S FAIRFIELD PK</t>
  </si>
  <si>
    <t>C0319</t>
  </si>
  <si>
    <t>SHRINE RD O ROCK RUN</t>
  </si>
  <si>
    <t>1/4 MILE N OF SINTZ RD</t>
  </si>
  <si>
    <t>C0318</t>
  </si>
  <si>
    <t>REBERT PK O BR MILL CRK</t>
  </si>
  <si>
    <t>500 FT W OF CITY LIMITS</t>
  </si>
  <si>
    <t>T0225</t>
  </si>
  <si>
    <t>MITCHELL RD O NF L MIAMI</t>
  </si>
  <si>
    <t>.50 MI. W. RIDGE RD.</t>
  </si>
  <si>
    <t>C0362</t>
  </si>
  <si>
    <t>OLD COLUMBUS O BEAVER CK</t>
  </si>
  <si>
    <t>50FT. W. COLUMBUS RD.</t>
  </si>
  <si>
    <t>C0214</t>
  </si>
  <si>
    <t>BIRD RD OV CONN RR</t>
  </si>
  <si>
    <t>3/4 MILE S SR 41</t>
  </si>
  <si>
    <t>N HAMPTON RD &amp; DONNELS CR</t>
  </si>
  <si>
    <t>1MI. N. ST RT 40</t>
  </si>
  <si>
    <t>N HAMPTON RD DONNELS CR</t>
  </si>
  <si>
    <t>1/2MI N NORTH HAMPTON RD.</t>
  </si>
  <si>
    <t>C0314</t>
  </si>
  <si>
    <t>NEW CARLISLE PK &amp; BR DONN</t>
  </si>
  <si>
    <t>100 FT W N HAMPTON RD</t>
  </si>
  <si>
    <t>C0328</t>
  </si>
  <si>
    <t>MILTON-CARLISLE &amp; JACKSON</t>
  </si>
  <si>
    <t>1 MI E BISCHOFF RD</t>
  </si>
  <si>
    <t>T0002</t>
  </si>
  <si>
    <t>DILLE RD O MUD CREEK</t>
  </si>
  <si>
    <t>1MI.E.ST.RT.235</t>
  </si>
  <si>
    <t>T0001</t>
  </si>
  <si>
    <t>BISCHOFF RD</t>
  </si>
  <si>
    <t>1/4 MILE N SR 40</t>
  </si>
  <si>
    <t>C0333</t>
  </si>
  <si>
    <t>DAYTON RD O CONRAIL RR</t>
  </si>
  <si>
    <t>.75 MI. E. I-675</t>
  </si>
  <si>
    <t>C0315</t>
  </si>
  <si>
    <t>ENON-XENIA RD O MUD RUN</t>
  </si>
  <si>
    <t>1/4MI SO HUNTER RD</t>
  </si>
  <si>
    <t>ENON RD &amp; MAD RIVER FLUD</t>
  </si>
  <si>
    <t>100FT SO ST RT4</t>
  </si>
  <si>
    <t>C0335</t>
  </si>
  <si>
    <t>SPANGLER RD &amp; BR SMITH DI</t>
  </si>
  <si>
    <t>1/2MI SO UNION RD</t>
  </si>
  <si>
    <t>MUD RUN RD &amp; DITCH</t>
  </si>
  <si>
    <t>3/4MI SO JACKSON RD</t>
  </si>
  <si>
    <t>FOWLER RD O MUD RUN</t>
  </si>
  <si>
    <t>1/2MI SO REBERT PK</t>
  </si>
  <si>
    <t>HAHN AVE OV. MUD RUN</t>
  </si>
  <si>
    <t>.5 MI.SO.DAYTON SPLFD.RD.</t>
  </si>
  <si>
    <t>C0351</t>
  </si>
  <si>
    <t>SELMA PK &amp; NF LIT MIAMI</t>
  </si>
  <si>
    <t>3/4 MI N PITCHIN</t>
  </si>
  <si>
    <t>C0326</t>
  </si>
  <si>
    <t>JACKSON RD &amp; GOOSE CREEK</t>
  </si>
  <si>
    <t>3/4 MI E. OLD CLIFTON RD</t>
  </si>
  <si>
    <t>JACKSON RD &amp; NE LT MIAMI</t>
  </si>
  <si>
    <t>100FT E MILLS RD</t>
  </si>
  <si>
    <t>T0076</t>
  </si>
  <si>
    <t>PITCHIN RD &amp; LIT MIAMI RV</t>
  </si>
  <si>
    <t>1/4 MI SO NORTH</t>
  </si>
  <si>
    <t>CHILLICOTHE O NF MASSIES</t>
  </si>
  <si>
    <t>20FT WEST COL CINN RD</t>
  </si>
  <si>
    <t>T0073</t>
  </si>
  <si>
    <t>N RIVER RD O NF LT MIAMI</t>
  </si>
  <si>
    <t>1 MI W PITCHIN RD</t>
  </si>
  <si>
    <t>T0069</t>
  </si>
  <si>
    <t>GARLOUGH OV LIT.MIAMI</t>
  </si>
  <si>
    <t>.5 MILE SO.N.RIVER RD.</t>
  </si>
  <si>
    <t>SELMA PK &amp; BR MASSIES CK</t>
  </si>
  <si>
    <t>1/4 MI SE USR 42</t>
  </si>
  <si>
    <t>T0117</t>
  </si>
  <si>
    <t>DOLLY VARDEN &amp; LIT MIAMI</t>
  </si>
  <si>
    <t>200FT N NAGLEY RD</t>
  </si>
  <si>
    <t>CLE</t>
  </si>
  <si>
    <t>C0033</t>
  </si>
  <si>
    <t>SHAYLER RUN</t>
  </si>
  <si>
    <t>.48 MI. W. OF JCT. CR. 4</t>
  </si>
  <si>
    <t>T0359</t>
  </si>
  <si>
    <t>OBANNON CREEK</t>
  </si>
  <si>
    <t>Hutchinson Road</t>
  </si>
  <si>
    <t>T0194</t>
  </si>
  <si>
    <t>Gibson Road</t>
  </si>
  <si>
    <t>BRUSHY FORK</t>
  </si>
  <si>
    <t>Brushy Fork Rd</t>
  </si>
  <si>
    <t>T0043</t>
  </si>
  <si>
    <t>Brown Road</t>
  </si>
  <si>
    <t>T0020</t>
  </si>
  <si>
    <t>MAPPLE CREEK</t>
  </si>
  <si>
    <t>AT INTERSECTION CO.RD. 91</t>
  </si>
  <si>
    <t>T0767</t>
  </si>
  <si>
    <t>TEN MILE CREEK</t>
  </si>
  <si>
    <t>Pond Run Road</t>
  </si>
  <si>
    <t>T0545</t>
  </si>
  <si>
    <t>Bristol Road</t>
  </si>
  <si>
    <t>T0164</t>
  </si>
  <si>
    <t>.25 MI. N. OF JCT. CR.127</t>
  </si>
  <si>
    <t>.5 MI. N. OF INT. CR.42</t>
  </si>
  <si>
    <t>C0121</t>
  </si>
  <si>
    <t>TAYLOR PIKE</t>
  </si>
  <si>
    <t>Taylor Pike</t>
  </si>
  <si>
    <t>T0039</t>
  </si>
  <si>
    <t>NORTH FORK</t>
  </si>
  <si>
    <t>1.25 MI E. OF INT SR32</t>
  </si>
  <si>
    <t>C0045</t>
  </si>
  <si>
    <t>SLICKAWAY RUN</t>
  </si>
  <si>
    <t>0.24MI. N. OF DUNBAR</t>
  </si>
  <si>
    <t>ROCKY RUN</t>
  </si>
  <si>
    <t>82' N OF INTW/TITUS RD</t>
  </si>
  <si>
    <t>T0338</t>
  </si>
  <si>
    <t>SLAVEN ROAD</t>
  </si>
  <si>
    <t>.1MI. N. OF INT BRADBURY</t>
  </si>
  <si>
    <t>OLD SR 32</t>
  </si>
  <si>
    <t>.13 MI. W. OF INT W/GREEN</t>
  </si>
  <si>
    <t>Newtonsville Hutchinson</t>
  </si>
  <si>
    <t>Marathon Edenton Road</t>
  </si>
  <si>
    <t>BARNES RUN</t>
  </si>
  <si>
    <t>Bethel Concord</t>
  </si>
  <si>
    <t>Monterey Road</t>
  </si>
  <si>
    <t>Moscow Spur Road</t>
  </si>
  <si>
    <t>C0107</t>
  </si>
  <si>
    <t>Shayler Road</t>
  </si>
  <si>
    <t>C0075</t>
  </si>
  <si>
    <t>490' w. of L.M.V</t>
  </si>
  <si>
    <t>Cedarville Rd</t>
  </si>
  <si>
    <t>Loveland Miamiville Road</t>
  </si>
  <si>
    <t>C0116</t>
  </si>
  <si>
    <t>STONELICK CREEK</t>
  </si>
  <si>
    <t>1.5 MI. N. OF JCT. SR 50</t>
  </si>
  <si>
    <t>CLI</t>
  </si>
  <si>
    <t>TODDS FORK</t>
  </si>
  <si>
    <t>.25 MI N OF SR 350</t>
  </si>
  <si>
    <t>W FORK OF E FORK L MIAMI</t>
  </si>
  <si>
    <t>.15 MI W OF US 68</t>
  </si>
  <si>
    <t>C0008</t>
  </si>
  <si>
    <t>COWAN CREEK</t>
  </si>
  <si>
    <t>0.4 MI N OF IRELAND RD</t>
  </si>
  <si>
    <t>BUCK RUN</t>
  </si>
  <si>
    <t>.2 MI S OF INWOOD RD</t>
  </si>
  <si>
    <t>C0016</t>
  </si>
  <si>
    <t>TURKEY RUN CREEK</t>
  </si>
  <si>
    <t>165 FT W OF LEWIS RD</t>
  </si>
  <si>
    <t>C0032</t>
  </si>
  <si>
    <t>SOUTH FORK OF LEES CREEK</t>
  </si>
  <si>
    <t>.33 MI NE OF MOORE RD</t>
  </si>
  <si>
    <t>T0100</t>
  </si>
  <si>
    <t>TRIBUTARY OF COWAN CREEK</t>
  </si>
  <si>
    <t>.3 MI NE OF CUBA RD</t>
  </si>
  <si>
    <t>T0112</t>
  </si>
  <si>
    <t>65 FT S OF COWAN CREEK RD</t>
  </si>
  <si>
    <t>T0169</t>
  </si>
  <si>
    <t>WILSON CREEK</t>
  </si>
  <si>
    <t>1.1 MI S OF SR 729</t>
  </si>
  <si>
    <t>T0172</t>
  </si>
  <si>
    <t>1200 FT SW OF POLK RD</t>
  </si>
  <si>
    <t>T0256</t>
  </si>
  <si>
    <t>EAST FORK OF TODD FORK</t>
  </si>
  <si>
    <t>100 FT E OF REEDER RD</t>
  </si>
  <si>
    <t>Jobes Henderson</t>
  </si>
  <si>
    <t>T0261</t>
  </si>
  <si>
    <t>.83 MI NE OF FARMERS RD</t>
  </si>
  <si>
    <t>COL</t>
  </si>
  <si>
    <t>C0408</t>
  </si>
  <si>
    <t>COLD RUN</t>
  </si>
  <si>
    <t>0.2 MI W C410</t>
  </si>
  <si>
    <t>T1026</t>
  </si>
  <si>
    <t>LITTLE BEAVER CREEK</t>
  </si>
  <si>
    <t>0.2 MI E SR170</t>
  </si>
  <si>
    <t>C0401</t>
  </si>
  <si>
    <t>NO NAME STREAM</t>
  </si>
  <si>
    <t>0.6 MI S T800</t>
  </si>
  <si>
    <t>T0403</t>
  </si>
  <si>
    <t>0.2 MI S SR62</t>
  </si>
  <si>
    <t>C0403</t>
  </si>
  <si>
    <t>MAHONING  RIVER</t>
  </si>
  <si>
    <t>0.2 MI S T800</t>
  </si>
  <si>
    <t>C0400</t>
  </si>
  <si>
    <t>0.3 MI W SR45</t>
  </si>
  <si>
    <t>C0402</t>
  </si>
  <si>
    <t>0.0 MI N T816</t>
  </si>
  <si>
    <t>C0404</t>
  </si>
  <si>
    <t>MAHONING RIVER</t>
  </si>
  <si>
    <t>0.15 MI S T802</t>
  </si>
  <si>
    <t>C0425</t>
  </si>
  <si>
    <t>LONGS RUN</t>
  </si>
  <si>
    <t>0.0 MI S T1004</t>
  </si>
  <si>
    <t>0.1 MI E C401</t>
  </si>
  <si>
    <t>T0790</t>
  </si>
  <si>
    <t>MIDDLE FORK LITTLE BEAVER</t>
  </si>
  <si>
    <t>0.6 MI. N. SR 164</t>
  </si>
  <si>
    <t>C0440</t>
  </si>
  <si>
    <t>1.4 MI N SR164</t>
  </si>
  <si>
    <t>C0416</t>
  </si>
  <si>
    <t>0.4 MI S SR344</t>
  </si>
  <si>
    <t>T1002</t>
  </si>
  <si>
    <t>NO NAME</t>
  </si>
  <si>
    <t>0.4 MI N SR39</t>
  </si>
  <si>
    <t>C0405</t>
  </si>
  <si>
    <t>0.0 MI N C400</t>
  </si>
  <si>
    <t>C0406</t>
  </si>
  <si>
    <t>PENN CENTRAL</t>
  </si>
  <si>
    <t>0.2 MI S SR644</t>
  </si>
  <si>
    <t>C0428</t>
  </si>
  <si>
    <t>1.3 MI N T1004</t>
  </si>
  <si>
    <t>C0433</t>
  </si>
  <si>
    <t>PENN-CENT RR</t>
  </si>
  <si>
    <t>0.2 MI W SR 46</t>
  </si>
  <si>
    <t>C1717</t>
  </si>
  <si>
    <t>0.3 MI S SR14</t>
  </si>
  <si>
    <t>C0443</t>
  </si>
  <si>
    <t>LESLIE RUN</t>
  </si>
  <si>
    <t>0.0 MI N SR46</t>
  </si>
  <si>
    <t>PENN CENTRAL R. R.</t>
  </si>
  <si>
    <t>0.2 MI N SR45</t>
  </si>
  <si>
    <t>T0802</t>
  </si>
  <si>
    <t>0.3 MI W C404</t>
  </si>
  <si>
    <t>T1038</t>
  </si>
  <si>
    <t>0.1 MI E SR170</t>
  </si>
  <si>
    <t>T0709</t>
  </si>
  <si>
    <t>SANDY CREEK</t>
  </si>
  <si>
    <t>0.0 MI S SR30</t>
  </si>
  <si>
    <t>T0717</t>
  </si>
  <si>
    <t>WESTVILLE LAKE</t>
  </si>
  <si>
    <t>0.5 MI S SR62</t>
  </si>
  <si>
    <t>T0740</t>
  </si>
  <si>
    <t>0.3 MI N T880</t>
  </si>
  <si>
    <t>T0781</t>
  </si>
  <si>
    <t>0.1 MI N SR39</t>
  </si>
  <si>
    <t>WEST FORK LITTLE BEAVER</t>
  </si>
  <si>
    <t>0.2 MI S SR518</t>
  </si>
  <si>
    <t>T0800</t>
  </si>
  <si>
    <t>0.4 MI W C403</t>
  </si>
  <si>
    <t>T0801</t>
  </si>
  <si>
    <t>PENN RR</t>
  </si>
  <si>
    <t>0.3 MI E C401</t>
  </si>
  <si>
    <t>T0833</t>
  </si>
  <si>
    <t>0.1 MI E T724</t>
  </si>
  <si>
    <t>T0843</t>
  </si>
  <si>
    <t>0.5 MI W T731</t>
  </si>
  <si>
    <t>T0844</t>
  </si>
  <si>
    <t>1.0 MI E T731</t>
  </si>
  <si>
    <t>T0849</t>
  </si>
  <si>
    <t>0.1 MI W T740</t>
  </si>
  <si>
    <t>T0853</t>
  </si>
  <si>
    <t>BEAVER CREEK</t>
  </si>
  <si>
    <t>0.2 MI W T778</t>
  </si>
  <si>
    <t>T0862</t>
  </si>
  <si>
    <t>1.3 MI E SR45</t>
  </si>
  <si>
    <t>T0914</t>
  </si>
  <si>
    <t>0.4 MI N C425</t>
  </si>
  <si>
    <t>T0923</t>
  </si>
  <si>
    <t>0.0 MI N T1800</t>
  </si>
  <si>
    <t>T0929</t>
  </si>
  <si>
    <t>1.3 MI S C428</t>
  </si>
  <si>
    <t>T0941</t>
  </si>
  <si>
    <t>0.4 MI N T882</t>
  </si>
  <si>
    <t>T0945</t>
  </si>
  <si>
    <t>0.5 MI N C437</t>
  </si>
  <si>
    <t>T0948</t>
  </si>
  <si>
    <t>0.2 MI S T882</t>
  </si>
  <si>
    <t>T1004</t>
  </si>
  <si>
    <t>0.2 MI W T1131</t>
  </si>
  <si>
    <t>0.3 MI N C425</t>
  </si>
  <si>
    <t>T1006</t>
  </si>
  <si>
    <t>LITTLE YELLOW CREEK</t>
  </si>
  <si>
    <t>0.7 MI W SR45</t>
  </si>
  <si>
    <t>T1025</t>
  </si>
  <si>
    <t>LITTLE BULL CREEK</t>
  </si>
  <si>
    <t>0.0 MI N SR154</t>
  </si>
  <si>
    <t>T1031</t>
  </si>
  <si>
    <t>NORTH FORK LITTLE BEAVER</t>
  </si>
  <si>
    <t>1.5 MI E SR170</t>
  </si>
  <si>
    <t>T1042</t>
  </si>
  <si>
    <t>0.0 MI E T1045</t>
  </si>
  <si>
    <t>T0713</t>
  </si>
  <si>
    <t>0.0 MI S SR 30</t>
  </si>
  <si>
    <t>C414A</t>
  </si>
  <si>
    <t>EAST BRANCH CHERRY VALLEY</t>
  </si>
  <si>
    <t>0.2 MI S SR344</t>
  </si>
  <si>
    <t>COS</t>
  </si>
  <si>
    <t>C0365</t>
  </si>
  <si>
    <t>MOHICAN RIVER</t>
  </si>
  <si>
    <t>200 FT WEST OF CAVALLO</t>
  </si>
  <si>
    <t>T0051</t>
  </si>
  <si>
    <t>LITTLE WATOMIKA CREEK</t>
  </si>
  <si>
    <t>0.1 mile W jct SR60</t>
  </si>
  <si>
    <t>Hammontree &amp; Assoc.</t>
  </si>
  <si>
    <t>WHITE EYES CREEK</t>
  </si>
  <si>
    <t>0.2 mile W jct CR171</t>
  </si>
  <si>
    <t>TURKEY RUN</t>
  </si>
  <si>
    <t>0.1 mile E jct SR83</t>
  </si>
  <si>
    <t>T0404</t>
  </si>
  <si>
    <t>0.1 mile E of SR 93</t>
  </si>
  <si>
    <t>T0212</t>
  </si>
  <si>
    <t>0.1 mile E jct CR12</t>
  </si>
  <si>
    <t>C0106</t>
  </si>
  <si>
    <t>WILLS CREEK</t>
  </si>
  <si>
    <t>2.5 MI. E OF PLAINFIELD</t>
  </si>
  <si>
    <t>T0089</t>
  </si>
  <si>
    <t>0.1 mile W jct SR93</t>
  </si>
  <si>
    <t>T0236</t>
  </si>
  <si>
    <t>0.4 mile E jct TR236</t>
  </si>
  <si>
    <t>T0322</t>
  </si>
  <si>
    <t>0.2 mile S jct SR83</t>
  </si>
  <si>
    <t>T1500</t>
  </si>
  <si>
    <t>EVANS CREEK</t>
  </si>
  <si>
    <t>0.1 mile W jct CR93</t>
  </si>
  <si>
    <t>T0025</t>
  </si>
  <si>
    <t>KILLBUCK CREEK</t>
  </si>
  <si>
    <t>0.2 mile W jct CR343</t>
  </si>
  <si>
    <t>T0242</t>
  </si>
  <si>
    <t>EAST FORK WHITE EYES CK</t>
  </si>
  <si>
    <t>T0176</t>
  </si>
  <si>
    <t>T0252</t>
  </si>
  <si>
    <t>0.1 mile E jct SR751</t>
  </si>
  <si>
    <t>NICKLE VALLEY RUN</t>
  </si>
  <si>
    <t>0.2 mile N jct TR392</t>
  </si>
  <si>
    <t>T0145</t>
  </si>
  <si>
    <t>0.6 mile W jct SR93</t>
  </si>
  <si>
    <t>T1261</t>
  </si>
  <si>
    <t>0.2 mile S jct TR248</t>
  </si>
  <si>
    <t>T0294</t>
  </si>
  <si>
    <t>MILL FORK CREEK</t>
  </si>
  <si>
    <t>0.2 mile S jct CR6</t>
  </si>
  <si>
    <t>0.7 mile NW jct TR218</t>
  </si>
  <si>
    <t>C0367</t>
  </si>
  <si>
    <t>1.1 mile S jct SR229</t>
  </si>
  <si>
    <t>T0331</t>
  </si>
  <si>
    <t>0.2 mile S jct CR19</t>
  </si>
  <si>
    <t>T0486</t>
  </si>
  <si>
    <t>LITTLE WAKATOMIKA CREEK</t>
  </si>
  <si>
    <t>0.1 mile N jct CR436</t>
  </si>
  <si>
    <t>T0455</t>
  </si>
  <si>
    <t>0.15 mile W jct SR60</t>
  </si>
  <si>
    <t>T0419</t>
  </si>
  <si>
    <t>DOUGHTY CREEK</t>
  </si>
  <si>
    <t>0.1 mile W jct TR312</t>
  </si>
  <si>
    <t>BUCKLEW RUN</t>
  </si>
  <si>
    <t>0.4 mile W jct CR28</t>
  </si>
  <si>
    <t>T0504</t>
  </si>
  <si>
    <t>CROOKED RUN</t>
  </si>
  <si>
    <t>1MILE SOUTH OF SR36</t>
  </si>
  <si>
    <t>CRA</t>
  </si>
  <si>
    <t>SANDUSKY RIVER</t>
  </si>
  <si>
    <t>0.2 MI. N. OF CR 12</t>
  </si>
  <si>
    <t>GRASS RUN</t>
  </si>
  <si>
    <t>INTERSECTION CR.1 &amp; CR 2</t>
  </si>
  <si>
    <t>BROKEN SWORD CREEK</t>
  </si>
  <si>
    <t>0.2 MI. S. OF US 30</t>
  </si>
  <si>
    <t>OLENTANGY RIVER</t>
  </si>
  <si>
    <t>2.1 MI. E. OF SR 100</t>
  </si>
  <si>
    <t>HOCKER-DAPPER DITCH 877</t>
  </si>
  <si>
    <t>2.8 MI. N. OF SR 19</t>
  </si>
  <si>
    <t>0.5 MI. S. OF SR 98</t>
  </si>
  <si>
    <t>BEAL DITCH 815</t>
  </si>
  <si>
    <t>2.5 MI N. OF SR 4</t>
  </si>
  <si>
    <t>1.6 MI S OF US 30</t>
  </si>
  <si>
    <t>1.1 MI N OF US 30</t>
  </si>
  <si>
    <t>0.7 MI. E. OF SR 4</t>
  </si>
  <si>
    <t>C0031</t>
  </si>
  <si>
    <t>BRANDYWINE CREEK</t>
  </si>
  <si>
    <t>0.4 MI. E. OF SR 19</t>
  </si>
  <si>
    <t>T0034</t>
  </si>
  <si>
    <t>0.5 MI. W. OF SR 100</t>
  </si>
  <si>
    <t>4.7 MI. N. OF CR 330</t>
  </si>
  <si>
    <t>0.3 MI. S. OF SR 98</t>
  </si>
  <si>
    <t>4.4 MI. N. OF SR 98</t>
  </si>
  <si>
    <t>C0040</t>
  </si>
  <si>
    <t>MUD RUN</t>
  </si>
  <si>
    <t>1.7 MI. N. OF CR 19</t>
  </si>
  <si>
    <t>T0041</t>
  </si>
  <si>
    <t>0.7 MI. S. OF CR 78</t>
  </si>
  <si>
    <t>1.2 MI. S. OF SR 19</t>
  </si>
  <si>
    <t>T0048</t>
  </si>
  <si>
    <t>OLENTANGY RIVER BRANCH</t>
  </si>
  <si>
    <t>0.1 MI. N. OF SR 309</t>
  </si>
  <si>
    <t>NOGLE DITCH 270</t>
  </si>
  <si>
    <t>0.3 MI. E. OF SR 103</t>
  </si>
  <si>
    <t>1.2 MI. N. OF SR 98</t>
  </si>
  <si>
    <t>KLOPFENSTINE DITCH 313</t>
  </si>
  <si>
    <t>0.5 MI. N. OF SR 98</t>
  </si>
  <si>
    <t>C0139</t>
  </si>
  <si>
    <t>ROWLAND DITCH 916</t>
  </si>
  <si>
    <t>0.7 MI. W. OF SR 602</t>
  </si>
  <si>
    <t>T0170</t>
  </si>
  <si>
    <t>0.2 MI. W. OF SR 97</t>
  </si>
  <si>
    <t>LOSS CREEK BRANCH</t>
  </si>
  <si>
    <t>0.5 MI. S. OF SR 96</t>
  </si>
  <si>
    <t>0.5 MI. E. OF SR 103</t>
  </si>
  <si>
    <t>T0214</t>
  </si>
  <si>
    <t>0.5 MI. N. OF CR 12</t>
  </si>
  <si>
    <t>C0229</t>
  </si>
  <si>
    <t>CUY</t>
  </si>
  <si>
    <t>WE</t>
  </si>
  <si>
    <t>EAST BR ROCKY RIVER</t>
  </si>
  <si>
    <t>268' W OF S ROCKY RVR DR</t>
  </si>
  <si>
    <t>Burgess &amp; Niple</t>
  </si>
  <si>
    <t>EZ</t>
  </si>
  <si>
    <t>WEST BR EUCLID CREEK</t>
  </si>
  <si>
    <t>1015' E. OF GREEN ROAD</t>
  </si>
  <si>
    <t>WB</t>
  </si>
  <si>
    <t>ROCKY RIVER, VALLEY PKWY</t>
  </si>
  <si>
    <t>910 FT W OF ROCKY RVR DR</t>
  </si>
  <si>
    <t>EUCLID CREEK</t>
  </si>
  <si>
    <t>3305 FT SE OF EUCLID AVE</t>
  </si>
  <si>
    <t>WG</t>
  </si>
  <si>
    <t>BALDWIN CREEK</t>
  </si>
  <si>
    <t>0.4 MI. EAST OF W.130TH</t>
  </si>
  <si>
    <t>EX</t>
  </si>
  <si>
    <t>BRANCH EUCLID CREEK</t>
  </si>
  <si>
    <t>.4MI S OF COUNTY LINE</t>
  </si>
  <si>
    <t>EV</t>
  </si>
  <si>
    <t>RIVERVIEW RD/CREEK</t>
  </si>
  <si>
    <t>3635 FT W OF CANAL RD</t>
  </si>
  <si>
    <t>WA</t>
  </si>
  <si>
    <t>SCHWARTZ CREEK</t>
  </si>
  <si>
    <t>217' E OF BRADLEY RD</t>
  </si>
  <si>
    <t>WD</t>
  </si>
  <si>
    <t>ROCKY RIVER</t>
  </si>
  <si>
    <t>1400' EAST OF LEWIS RD.</t>
  </si>
  <si>
    <t>CAHOON CREEK</t>
  </si>
  <si>
    <t>348 FT E OF CAHOON RD</t>
  </si>
  <si>
    <t>EW</t>
  </si>
  <si>
    <t>CHAGRIN RIVER</t>
  </si>
  <si>
    <t>500' E OF CHAGRIN RIVR RD</t>
  </si>
  <si>
    <t>EU</t>
  </si>
  <si>
    <t>BEAR CREEK</t>
  </si>
  <si>
    <t>2460 FT E. OF NORTHFIELD</t>
  </si>
  <si>
    <t>WF</t>
  </si>
  <si>
    <t>WEST CREEK</t>
  </si>
  <si>
    <t>300' W GRANGER OFF SPUR</t>
  </si>
  <si>
    <t>4432' E OF STATE ROAD</t>
  </si>
  <si>
    <t>LAKE ABRAMS DITCH</t>
  </si>
  <si>
    <t>1955' E OF EASTLAND RD</t>
  </si>
  <si>
    <t>BATT DITCH</t>
  </si>
  <si>
    <t>192 FT. E. OF HARPER RD.</t>
  </si>
  <si>
    <t>WC</t>
  </si>
  <si>
    <t>W &amp; LE RR</t>
  </si>
  <si>
    <t>.4MI W OF INDEPENDENCE RD</t>
  </si>
  <si>
    <t>CHIPPEWA CREEK</t>
  </si>
  <si>
    <t>1096' NE OF ROYALTON RD</t>
  </si>
  <si>
    <t>D</t>
  </si>
  <si>
    <t>WILLEY CREEK</t>
  </si>
  <si>
    <t>1 MI N OF MILES RD</t>
  </si>
  <si>
    <t>PLUM CREEK</t>
  </si>
  <si>
    <t>WEST OF MAIN STREET</t>
  </si>
  <si>
    <t>EAST BR BIG CREEK</t>
  </si>
  <si>
    <t>1300' E OF RIDGE ROAD</t>
  </si>
  <si>
    <t>EY</t>
  </si>
  <si>
    <t>DOAN BROOK</t>
  </si>
  <si>
    <t>182 FT W. OF S. PARK DR.</t>
  </si>
  <si>
    <t>HEMLOCK CREEK</t>
  </si>
  <si>
    <t>124 FT W OF HEMLOCK RD</t>
  </si>
  <si>
    <t>925 FT SW OF STONE ROAD</t>
  </si>
  <si>
    <t>AT CHAGRIN RVR RD</t>
  </si>
  <si>
    <t>NORFOLK SOUTHERN RR</t>
  </si>
  <si>
    <t>1324 FT SW OF UNION RD</t>
  </si>
  <si>
    <t>CREEK TO CUYAHOGA RIVER</t>
  </si>
  <si>
    <t>7873' NORTH OF VAUGHN RD</t>
  </si>
  <si>
    <t>CREEK E BR ROCKY RIVER</t>
  </si>
  <si>
    <t>136 FT SOUTHEAST OF DRAKE</t>
  </si>
  <si>
    <t>COUNTRYMANS CREEK</t>
  </si>
  <si>
    <t>400' WEST OF PEARL RD</t>
  </si>
  <si>
    <t>WEST BR BIG CREEK</t>
  </si>
  <si>
    <t>3950' SO OF LORAIN RD</t>
  </si>
  <si>
    <t>CREEK CHAGRIN RIVER</t>
  </si>
  <si>
    <t>2099' E OF BRAINARD RD</t>
  </si>
  <si>
    <t>PORTER CREEK</t>
  </si>
  <si>
    <t>0.15 MI N OF NAIGLE RD</t>
  </si>
  <si>
    <t>601' S OF SCHADY RD</t>
  </si>
  <si>
    <t>C0232</t>
  </si>
  <si>
    <t>N&amp;S RR, RTA &amp; SERVICE RD</t>
  </si>
  <si>
    <t>1800' N OF LORAIN RD</t>
  </si>
  <si>
    <t>1550' S. OF ROYALTON RD.</t>
  </si>
  <si>
    <t>4988' N OF ALBION RD</t>
  </si>
  <si>
    <t>1700' N OF PEARL RD</t>
  </si>
  <si>
    <t>553 FT SE OF CHGRN RVR RD</t>
  </si>
  <si>
    <t>BIG CREEK</t>
  </si>
  <si>
    <t>AT VALLEY RD</t>
  </si>
  <si>
    <t>CSXT RAILROAD</t>
  </si>
  <si>
    <t>0.1 MI S OF I-90</t>
  </si>
  <si>
    <t>BRANCH DOAN BROOK</t>
  </si>
  <si>
    <t>86' SO OF NORTH CITY LIM</t>
  </si>
  <si>
    <t>UNDER HENRY ST. BR.#89</t>
  </si>
  <si>
    <t>464' SO OF HARVARD RD</t>
  </si>
  <si>
    <t>BRANCH OF BIG CREEK</t>
  </si>
  <si>
    <t>2000' N OF BROOKPARK RD</t>
  </si>
  <si>
    <t>CREEK TO CHAGRIN RIVER</t>
  </si>
  <si>
    <t>4914 FT N. OF S. WOODLAND</t>
  </si>
  <si>
    <t>0.2 MI. N. OF BAGLEY RD</t>
  </si>
  <si>
    <t>RTA</t>
  </si>
  <si>
    <t>1697' N OF SO.WOODLAND RD</t>
  </si>
  <si>
    <t>247 FT N. OF WIESE ROAD</t>
  </si>
  <si>
    <t>5643 FT E. OF BRECKSVL RD</t>
  </si>
  <si>
    <t>1600' N OF SHAKER BLVD</t>
  </si>
  <si>
    <t>100 FT S OF ANDERSON RD</t>
  </si>
  <si>
    <t>ORRCP</t>
  </si>
  <si>
    <t>CUYAHOGA RIVER</t>
  </si>
  <si>
    <t>800 FT WEST CANAL ROAD</t>
  </si>
  <si>
    <t>DAR</t>
  </si>
  <si>
    <t>C0656</t>
  </si>
  <si>
    <t>LAKE BRANCH DITCH</t>
  </si>
  <si>
    <t>.34 MI E ROYER</t>
  </si>
  <si>
    <t>MUD CREEK</t>
  </si>
  <si>
    <t>.008 MI W HUNT RD</t>
  </si>
  <si>
    <t>N BR WHITEWATER RIVER</t>
  </si>
  <si>
    <t>.06 MI E BRAFFTS.-NORTH</t>
  </si>
  <si>
    <t>W BRN OF GREENVILLE CREEK</t>
  </si>
  <si>
    <t>.12 MI S HOLL.-ARC.</t>
  </si>
  <si>
    <t>N BRN OF WHITEWATER RIVER</t>
  </si>
  <si>
    <t>.05 MI E BRAFFVLLE-NORTH</t>
  </si>
  <si>
    <t>T0049</t>
  </si>
  <si>
    <t>MAPLE SWAMP DITCH</t>
  </si>
  <si>
    <t>.53 MI W USR 127</t>
  </si>
  <si>
    <t>T0140</t>
  </si>
  <si>
    <t>.18 MI E EATON-FT.NESBIT</t>
  </si>
  <si>
    <t>T0246</t>
  </si>
  <si>
    <t>BAKER JT. DT.</t>
  </si>
  <si>
    <t>.08 MI E RIC-PALESTINE</t>
  </si>
  <si>
    <t>T0357</t>
  </si>
  <si>
    <t>LATERAL WHITEWATER</t>
  </si>
  <si>
    <t>.1 MI S OF SR 121</t>
  </si>
  <si>
    <t>T0358</t>
  </si>
  <si>
    <t>EAST FORK WHITEWATER</t>
  </si>
  <si>
    <t>.36 MI E STATE LINE</t>
  </si>
  <si>
    <t>.25 MI E EMRICK</t>
  </si>
  <si>
    <t>LUDLOW CREEK</t>
  </si>
  <si>
    <t>.18 MI S OAKES</t>
  </si>
  <si>
    <t>PAINTER CREEK</t>
  </si>
  <si>
    <t>.17 MI N ALT SR 49</t>
  </si>
  <si>
    <t>T0143</t>
  </si>
  <si>
    <t>MILLERS FORK</t>
  </si>
  <si>
    <t>.28 MI E FRIDAY</t>
  </si>
  <si>
    <t>BRN MILLERS</t>
  </si>
  <si>
    <t>.55 MI S CLARK</t>
  </si>
  <si>
    <t>C0056</t>
  </si>
  <si>
    <t>.21 MI S PITS-LAURA</t>
  </si>
  <si>
    <t>T0086</t>
  </si>
  <si>
    <t>.44 MI E SCHNORF-JONES</t>
  </si>
  <si>
    <t>C0145</t>
  </si>
  <si>
    <t>.58 MI W RED RVR-W GROVE</t>
  </si>
  <si>
    <t>T0193</t>
  </si>
  <si>
    <t>BR OF HELLER DITCH</t>
  </si>
  <si>
    <t>.03 MI N YOUNT</t>
  </si>
  <si>
    <t>T0114</t>
  </si>
  <si>
    <t>.10 MI S NEFF</t>
  </si>
  <si>
    <t>C0650</t>
  </si>
  <si>
    <t>HELLER DITCH</t>
  </si>
  <si>
    <t>.13 MI S YOUNT</t>
  </si>
  <si>
    <t>T0148</t>
  </si>
  <si>
    <t>DREW DITCH</t>
  </si>
  <si>
    <t>.36 MI N SR 49</t>
  </si>
  <si>
    <t>.11 MI W DELISLE-FOURMAN</t>
  </si>
  <si>
    <t>BRN OF BOYD CREEK</t>
  </si>
  <si>
    <t>.5 E OF SR 118</t>
  </si>
  <si>
    <t>BOYD CREEK</t>
  </si>
  <si>
    <t>.41 MI E SR 49</t>
  </si>
  <si>
    <t>T0079</t>
  </si>
  <si>
    <t>LAKE DITCH</t>
  </si>
  <si>
    <t>.13 MI S HI-WIND</t>
  </si>
  <si>
    <t>T0120</t>
  </si>
  <si>
    <t>.64 MI E VEAVERS-STATION</t>
  </si>
  <si>
    <t>T0036</t>
  </si>
  <si>
    <t>BRIDGE CREEK</t>
  </si>
  <si>
    <t>.04 MI N SR 571</t>
  </si>
  <si>
    <t>.07 MI N KATZENBARGER</t>
  </si>
  <si>
    <t>DIVIDING BRANCH</t>
  </si>
  <si>
    <t>.1 MI W HARTZELL</t>
  </si>
  <si>
    <t>C0267</t>
  </si>
  <si>
    <t>WEST BRANCH</t>
  </si>
  <si>
    <t>.88 MI N SR 502</t>
  </si>
  <si>
    <t>T0329</t>
  </si>
  <si>
    <t>BRANCH MUD CREEK</t>
  </si>
  <si>
    <t>.27 MI S STINGLEY</t>
  </si>
  <si>
    <t>C0380</t>
  </si>
  <si>
    <t>.68 MI N SR 49</t>
  </si>
  <si>
    <t>BRANCH OF KRAUT CREEK</t>
  </si>
  <si>
    <t>.39 MI E HILL-SOUTHRN</t>
  </si>
  <si>
    <t>T0243</t>
  </si>
  <si>
    <t>HORN DITCH</t>
  </si>
  <si>
    <t>.1 MI W HOLLANS-TAMPICO</t>
  </si>
  <si>
    <t>DISMAL CREEK</t>
  </si>
  <si>
    <t>.4 MI S OF PICKETT</t>
  </si>
  <si>
    <t>GREENVILLE CREEK</t>
  </si>
  <si>
    <t>.32 MI S SR 571</t>
  </si>
  <si>
    <t>BRANCH OFGREENVILLE CREEK</t>
  </si>
  <si>
    <t>.25 MI S SR 571</t>
  </si>
  <si>
    <t>C0052</t>
  </si>
  <si>
    <t>.17 MI SW SR 571</t>
  </si>
  <si>
    <t>KRAUT CREEK</t>
  </si>
  <si>
    <t>.07 MI E PALE-UC</t>
  </si>
  <si>
    <t>NORTH FORK OF KRAUT CREEK</t>
  </si>
  <si>
    <t>.34 MI W PALESTINE-UC</t>
  </si>
  <si>
    <t>.28 MI E PALESTINE-UC</t>
  </si>
  <si>
    <t>T0092</t>
  </si>
  <si>
    <t>.20 MI S SR 571</t>
  </si>
  <si>
    <t>C0123</t>
  </si>
  <si>
    <t>.13 MI E HILLGROVE-SOUTH</t>
  </si>
  <si>
    <t>T0274</t>
  </si>
  <si>
    <t>N FORK KRAUT CRK</t>
  </si>
  <si>
    <t>.13 MI E PALESTINE-UC</t>
  </si>
  <si>
    <t>WEST BRANCH DITCH</t>
  </si>
  <si>
    <t>.17 MI W CLARK-STATION</t>
  </si>
  <si>
    <t>.43 MI N US 36</t>
  </si>
  <si>
    <t>.25 MI S WEAVER-FTJEFF</t>
  </si>
  <si>
    <t>T0052</t>
  </si>
  <si>
    <t>.19 MI S ROSS</t>
  </si>
  <si>
    <t>.3 MI N US 36</t>
  </si>
  <si>
    <t>T0171</t>
  </si>
  <si>
    <t>LITTLE PAINTER CREEK</t>
  </si>
  <si>
    <t>.03 MI E SMITH</t>
  </si>
  <si>
    <t>T0297</t>
  </si>
  <si>
    <t>HARRIS CREEK</t>
  </si>
  <si>
    <t>.21 MI E MARTIN</t>
  </si>
  <si>
    <t>PRASUHN DT</t>
  </si>
  <si>
    <t>.6 MI S. ST RT 121</t>
  </si>
  <si>
    <t>.19 MI S US 36</t>
  </si>
  <si>
    <t>STILLWATER RIVER</t>
  </si>
  <si>
    <t>.36 mi n sr 185</t>
  </si>
  <si>
    <t>T0124</t>
  </si>
  <si>
    <t>.28 MI S OLD SR 242</t>
  </si>
  <si>
    <t>BOLTIN RUN</t>
  </si>
  <si>
    <t>1.33 MI N US 36</t>
  </si>
  <si>
    <t>T0155</t>
  </si>
  <si>
    <t>STILLWATER</t>
  </si>
  <si>
    <t>.1 MI W KESTER-BYARD</t>
  </si>
  <si>
    <t>.63 MI N SR 121</t>
  </si>
  <si>
    <t>.30 MI S BEAMS-WEBSTER</t>
  </si>
  <si>
    <t>.05 MI N HOR-HARRIS CK</t>
  </si>
  <si>
    <t>.33 MI N HOR-HARRIS CK</t>
  </si>
  <si>
    <t>T0040</t>
  </si>
  <si>
    <t>N FORK STILLWATER RIVER</t>
  </si>
  <si>
    <t>.16 MI E SR 118</t>
  </si>
  <si>
    <t>.15 MI E SR 49</t>
  </si>
  <si>
    <t>BRANCH STILLWATER RIVER</t>
  </si>
  <si>
    <t>.27 MI E DUNCAN</t>
  </si>
  <si>
    <t>SOUTH FORK STILLWATER</t>
  </si>
  <si>
    <t>.23 MI S ZUMBRUM</t>
  </si>
  <si>
    <t>WOODINGTON BRANCH</t>
  </si>
  <si>
    <t>.18 MI E MCMECHAM</t>
  </si>
  <si>
    <t>C0035</t>
  </si>
  <si>
    <t>.55 MI E SR 49</t>
  </si>
  <si>
    <t>T0286</t>
  </si>
  <si>
    <t>S FORK STILLWATER</t>
  </si>
  <si>
    <t>.4 MI N OF BEAM-U.C. ROAD</t>
  </si>
  <si>
    <t>T0066</t>
  </si>
  <si>
    <t>BRANCH OF STILLWATER</t>
  </si>
  <si>
    <t>.62 MI E DETLING</t>
  </si>
  <si>
    <t>T0158</t>
  </si>
  <si>
    <t>W. J. ROSS DITCH</t>
  </si>
  <si>
    <t>.36 MI N WASHINGTON</t>
  </si>
  <si>
    <t>68 MI E DUNCAN</t>
  </si>
  <si>
    <t>C0156</t>
  </si>
  <si>
    <t>.16 MI N DUVALL</t>
  </si>
  <si>
    <t>.43 MI W DUNCAN</t>
  </si>
  <si>
    <t>C0007</t>
  </si>
  <si>
    <t>WABASH RIVER</t>
  </si>
  <si>
    <t>.16 MI W LIGHT-NORTHERN</t>
  </si>
  <si>
    <t>C0038</t>
  </si>
  <si>
    <t>.28 MI W YOUNG</t>
  </si>
  <si>
    <t>MISSISSINAWA RIVER</t>
  </si>
  <si>
    <t>.21 MI S ELLIS</t>
  </si>
  <si>
    <t>T0038</t>
  </si>
  <si>
    <t>GRAYS BRANCH</t>
  </si>
  <si>
    <t>.2 MI E HITZ ROAD</t>
  </si>
  <si>
    <t>.70 MI N OF ELLIS</t>
  </si>
  <si>
    <t>.06 MI W OF LIGHTS.-NRN</t>
  </si>
  <si>
    <t>C0073</t>
  </si>
  <si>
    <t>GRAY BRANCH</t>
  </si>
  <si>
    <t>.16MI E HITZ</t>
  </si>
  <si>
    <t>BR OF STILLWATER RIVER</t>
  </si>
  <si>
    <t>.15 MI S ELLIS</t>
  </si>
  <si>
    <t>T0105</t>
  </si>
  <si>
    <t>.14 MI S VAN KIRK</t>
  </si>
  <si>
    <t>C0132</t>
  </si>
  <si>
    <t>JORDON DT</t>
  </si>
  <si>
    <t>.2 MI E. OH-IN ST. LINE</t>
  </si>
  <si>
    <t>T0131</t>
  </si>
  <si>
    <t>NORTHFORKSTILLWATER RIVER</t>
  </si>
  <si>
    <t>.31 MI E RHYNARD-FINK</t>
  </si>
  <si>
    <t>.26 MI W OF RHYNARD-FINK</t>
  </si>
  <si>
    <t>C0050</t>
  </si>
  <si>
    <t>.32 MI W DETRICK</t>
  </si>
  <si>
    <t>.23 MI N N. STAR-FT. LOR</t>
  </si>
  <si>
    <t>T0072</t>
  </si>
  <si>
    <t>.1 MI S N.STAR-FT.LOR</t>
  </si>
  <si>
    <t>T0184</t>
  </si>
  <si>
    <t>BRANDEWIE DITCH</t>
  </si>
  <si>
    <t>.14 MI E MANGEN</t>
  </si>
  <si>
    <t>T0235</t>
  </si>
  <si>
    <t>BR HONSAPPLE DITCH</t>
  </si>
  <si>
    <t>.48 MI N SR 705</t>
  </si>
  <si>
    <t>C0054</t>
  </si>
  <si>
    <t>SWAMP CREEK</t>
  </si>
  <si>
    <t>.05 MI N MEDFORD</t>
  </si>
  <si>
    <t>C098D</t>
  </si>
  <si>
    <t>.11 S BURNS</t>
  </si>
  <si>
    <t>.31 MI N SR 47</t>
  </si>
  <si>
    <t>.8 MI N SR 47</t>
  </si>
  <si>
    <t>T0233</t>
  </si>
  <si>
    <t>BARGA DITCH</t>
  </si>
  <si>
    <t>.51 MI S MURPHY</t>
  </si>
  <si>
    <t>T0175</t>
  </si>
  <si>
    <t>.37 MI W STREIB</t>
  </si>
  <si>
    <t>.23 MI N DAY</t>
  </si>
  <si>
    <t>.1 MI N MEDFORD</t>
  </si>
  <si>
    <t>T0099</t>
  </si>
  <si>
    <t>GOUBEAUX DITCH</t>
  </si>
  <si>
    <t>.42 MI W CONOVER</t>
  </si>
  <si>
    <t>.19 MI E BOYER</t>
  </si>
  <si>
    <t>SIMON JOINT DITCH</t>
  </si>
  <si>
    <t>.05 MI S ALTHOFF</t>
  </si>
  <si>
    <t>.16 MI W KELCH</t>
  </si>
  <si>
    <t>.31 MI S MARTZ</t>
  </si>
  <si>
    <t>.46 MI E SHAFFER</t>
  </si>
  <si>
    <t>.72 MI E REED</t>
  </si>
  <si>
    <t>T0300</t>
  </si>
  <si>
    <t>.31 MI E CRAMER</t>
  </si>
  <si>
    <t>DEF</t>
  </si>
  <si>
    <t>NORTH CREEK</t>
  </si>
  <si>
    <t>0.15 MI W OF HIGHLAND CTR</t>
  </si>
  <si>
    <t>NORTH POWELL CREEK</t>
  </si>
  <si>
    <t>0.2 N OF PUTNAM CO LINE</t>
  </si>
  <si>
    <t>C0502</t>
  </si>
  <si>
    <t>HOPKINS STREET BRIDGE</t>
  </si>
  <si>
    <t>C0147</t>
  </si>
  <si>
    <t>LICK CREEK</t>
  </si>
  <si>
    <t>.95 MI N OF BLOSSER RD</t>
  </si>
  <si>
    <t>C0150</t>
  </si>
  <si>
    <t>TIFFIN RIVER</t>
  </si>
  <si>
    <t>.55 MI S OF BANNER SCH RD</t>
  </si>
  <si>
    <t>PRAIRIE CREEK</t>
  </si>
  <si>
    <t>.4 MI E OF MULLIGANS BLUF</t>
  </si>
  <si>
    <t>C0134</t>
  </si>
  <si>
    <t>.05 MI N OF SR 15</t>
  </si>
  <si>
    <t>C0122</t>
  </si>
  <si>
    <t>PLATTER CREEK</t>
  </si>
  <si>
    <t>.2 MI S OF SR 18</t>
  </si>
  <si>
    <t>LOST CREEK</t>
  </si>
  <si>
    <t>.15 MI S OF HUBER RD</t>
  </si>
  <si>
    <t>C0113</t>
  </si>
  <si>
    <t>SOUTH GORDON CREEK</t>
  </si>
  <si>
    <t>.35 MI S OF JERICHO RD</t>
  </si>
  <si>
    <t>ST JOSEPH RIVER</t>
  </si>
  <si>
    <t>.05 MI W OF CASEBEER-MILL</t>
  </si>
  <si>
    <t>C0074</t>
  </si>
  <si>
    <t>MILLER DITCH</t>
  </si>
  <si>
    <t>.2 MI W OF ROSEDALE RD</t>
  </si>
  <si>
    <t>DEL</t>
  </si>
  <si>
    <t>T0054</t>
  </si>
  <si>
    <t>BIG WALNUT CREEK</t>
  </si>
  <si>
    <t>0.1 MI E OF PLANTATION RD</t>
  </si>
  <si>
    <t>DUNCAN RUN</t>
  </si>
  <si>
    <t>0.1 MI W OF COUNTY LINE</t>
  </si>
  <si>
    <t>SUGAR CREEK</t>
  </si>
  <si>
    <t>0.4 MI N OF ULERY RD.</t>
  </si>
  <si>
    <t>0.3 MI W OF T.R. 12</t>
  </si>
  <si>
    <t>0.4 MI W OF SR 656</t>
  </si>
  <si>
    <t>C0170</t>
  </si>
  <si>
    <t>SMITH RUN</t>
  </si>
  <si>
    <t>0.2 MI N. OF HOUSEMAN RD.</t>
  </si>
  <si>
    <t>C0180</t>
  </si>
  <si>
    <t>FULTON CREEK</t>
  </si>
  <si>
    <t>1 MI. W. OF SR 257</t>
  </si>
  <si>
    <t>T0185</t>
  </si>
  <si>
    <t>OTTAWA CREEK</t>
  </si>
  <si>
    <t>0.1 MI. S. OF TAWAY RD.</t>
  </si>
  <si>
    <t>INT. OF CREEK ROAD</t>
  </si>
  <si>
    <t>T0222</t>
  </si>
  <si>
    <t>HORSESHOE RUN</t>
  </si>
  <si>
    <t>0.6 MI E. OF HORSESHOE RD</t>
  </si>
  <si>
    <t>TAYLOR RUN</t>
  </si>
  <si>
    <t>0.1 MI. S. OF WILSON RD.</t>
  </si>
  <si>
    <t>E. BRANCH CULVER CREEK</t>
  </si>
  <si>
    <t>INT. OF CENTERBURG RD.</t>
  </si>
  <si>
    <t>T0027</t>
  </si>
  <si>
    <t>0.4 MI. E. OF MILLER-PAUL</t>
  </si>
  <si>
    <t>C0065</t>
  </si>
  <si>
    <t>WEST BR LITTLE WALNUT CR.</t>
  </si>
  <si>
    <t>0.5 MI. W. OF CLARK RD.</t>
  </si>
  <si>
    <t>TRIBUTARY TO MILL CREEK</t>
  </si>
  <si>
    <t>0.8 MI E. OF OSTRANDER RD</t>
  </si>
  <si>
    <t>PERFECT CREEK</t>
  </si>
  <si>
    <t>0.3 MI E OF CENTERBURG RD</t>
  </si>
  <si>
    <t>PERFECT CR. FLOODPLAIN</t>
  </si>
  <si>
    <t>0.4 MI E. OF CR 48</t>
  </si>
  <si>
    <t>0.1 MI. E. OF C.R. 16</t>
  </si>
  <si>
    <t>CULVER CREEK</t>
  </si>
  <si>
    <t>0.2 MI. N. OF PATRICK RD.</t>
  </si>
  <si>
    <t>T0109</t>
  </si>
  <si>
    <t>TRIBUTARY TO ALUM CREEK</t>
  </si>
  <si>
    <t>0.1 MI. E. OF I-71</t>
  </si>
  <si>
    <t>0.3 MI S. OF S.R. 37</t>
  </si>
  <si>
    <t>INDIAN RUN</t>
  </si>
  <si>
    <t>AT HIGHLAND LAKES ENTRANC</t>
  </si>
  <si>
    <t>S BRANCH SPRUCE RUN</t>
  </si>
  <si>
    <t>0.3 MI S. OF WOODTOWN RD.</t>
  </si>
  <si>
    <t>ERI</t>
  </si>
  <si>
    <t>MASON RD-HURON R-MI212</t>
  </si>
  <si>
    <t>OVER HURON R</t>
  </si>
  <si>
    <t>MASON RD-OLD WOMN CR-B314</t>
  </si>
  <si>
    <t>OVER BR OLD WOMAN CR</t>
  </si>
  <si>
    <t>KELLEY RD-MUD BR-MI324</t>
  </si>
  <si>
    <t>OVER BR MUD BR</t>
  </si>
  <si>
    <t>BERLIN RD-OLD WMN CR-B306</t>
  </si>
  <si>
    <t>OVER OLD WOMAN CR</t>
  </si>
  <si>
    <t>T0133</t>
  </si>
  <si>
    <t>BELLAMY RD-OLD WN CR-B103</t>
  </si>
  <si>
    <t>T0019</t>
  </si>
  <si>
    <t>HARMON RD-CHAPPEL CR-F408</t>
  </si>
  <si>
    <t>OVER CHAPPEL CR</t>
  </si>
  <si>
    <t>BILLINGS RD-MILLS CR-G211</t>
  </si>
  <si>
    <t>OVER PIPE CR</t>
  </si>
  <si>
    <t>MCINTYRE RD-HURON R-MI103</t>
  </si>
  <si>
    <t>OVER BR HURON R</t>
  </si>
  <si>
    <t>T0071</t>
  </si>
  <si>
    <t>HABER RD-EDSON CR-V105</t>
  </si>
  <si>
    <t>OVER EDSON CR</t>
  </si>
  <si>
    <t>T0141</t>
  </si>
  <si>
    <t>POORMAN RD-CHAPPEL C-V305</t>
  </si>
  <si>
    <t>GARFIELD RD-VERMLN R-F204</t>
  </si>
  <si>
    <t>OVER VERMILION R</t>
  </si>
  <si>
    <t>T0046</t>
  </si>
  <si>
    <t>HUBER RD-HURON R-O102</t>
  </si>
  <si>
    <t>C0143</t>
  </si>
  <si>
    <t>RISDEN RD-DARBY CR-V201</t>
  </si>
  <si>
    <t>OVER DARBY CR</t>
  </si>
  <si>
    <t>PATTEN TRACT RD-PIPE-P407</t>
  </si>
  <si>
    <t>WAHL RD-LIT PICL CR-MA520</t>
  </si>
  <si>
    <t>OVER LITTLE PICKERAL CR</t>
  </si>
  <si>
    <t>LOVERS LA RD-HURON R-O122</t>
  </si>
  <si>
    <t>FAI</t>
  </si>
  <si>
    <t>T CLEAR CR (C.R.16) AMA01</t>
  </si>
  <si>
    <t>0.1 S. OF S.R. 188.</t>
  </si>
  <si>
    <t>CLEAR CR (C. R. 16)</t>
  </si>
  <si>
    <t>0.5 S. OF S.R. 188</t>
  </si>
  <si>
    <t>T RUSH CR(RICHLAND RD NE</t>
  </si>
  <si>
    <t>0.1 MI W OF ELDER RD NE</t>
  </si>
  <si>
    <t>T0245</t>
  </si>
  <si>
    <t>CHERRY LANE OVR FOX RUN</t>
  </si>
  <si>
    <t>0.20 MILES N CANAL RD</t>
  </si>
  <si>
    <t>C0057</t>
  </si>
  <si>
    <t>SAND RUN(WESTFALL RD SW)</t>
  </si>
  <si>
    <t>2.4 MI N OF AMANDA VILLAG</t>
  </si>
  <si>
    <t>POPLAR CR(POPLAR CR RDNW</t>
  </si>
  <si>
    <t>0.4 MI N OF STEMEN RD NW</t>
  </si>
  <si>
    <t>M0050</t>
  </si>
  <si>
    <t>HOCKING RIVER (C.R 50)</t>
  </si>
  <si>
    <t>0.2 MI W OF SOUTH EWING</t>
  </si>
  <si>
    <t>HOCKING RIVER(ETY ROAD)</t>
  </si>
  <si>
    <t>0.6 MI N OF WEST FAIR AVE</t>
  </si>
  <si>
    <t>TURKEY RUN (CREEK RD SW)</t>
  </si>
  <si>
    <t>0.2 MI N OF S.R. 188</t>
  </si>
  <si>
    <t>CLEAR CREEK (C.R. 14)</t>
  </si>
  <si>
    <t>0.38 MI N OF BOWMAN RD SW</t>
  </si>
  <si>
    <t>T0108</t>
  </si>
  <si>
    <t>LITTLE WALNUT CREEK</t>
  </si>
  <si>
    <t>1.2 MI E OF S.R.674</t>
  </si>
  <si>
    <t>C033A</t>
  </si>
  <si>
    <t>OVER CR90 &amp; HOCKING RIVER</t>
  </si>
  <si>
    <t>0.6 M S OF JCT US22</t>
  </si>
  <si>
    <t xml:space="preserve"> 0C90</t>
  </si>
  <si>
    <t>HOCKING RIVER&amp;BIKE TR</t>
  </si>
  <si>
    <t>UNDER 33A, BROAD ST</t>
  </si>
  <si>
    <t>C0060</t>
  </si>
  <si>
    <t>RACCOON RUN (LAKE RD SE)</t>
  </si>
  <si>
    <t>1.0 MI S OF S.R. 37</t>
  </si>
  <si>
    <t>T0429</t>
  </si>
  <si>
    <t>T PAWPAW CR(KUMLER RD NW</t>
  </si>
  <si>
    <t>0.7 MI N OF BALTIMORE</t>
  </si>
  <si>
    <t>T CHERRY RUN (CREEK RD SW</t>
  </si>
  <si>
    <t>0.8 MI N OF S.R. 188</t>
  </si>
  <si>
    <t>PAW PAW CR(KUMLER RD NW)</t>
  </si>
  <si>
    <t>1 MI N OF BALTIMORE</t>
  </si>
  <si>
    <t>T0182</t>
  </si>
  <si>
    <t>T HOCKING R (ALSPACH RD)</t>
  </si>
  <si>
    <t>1.0 MI EAST OF C.R. 20</t>
  </si>
  <si>
    <t>DUNKLE RUN (C.R.14)</t>
  </si>
  <si>
    <t>0.24 MI S OF BOWMAN RD SW</t>
  </si>
  <si>
    <t>Tributary Hocking River</t>
  </si>
  <si>
    <t>0.1 MILES W. OF CR 86</t>
  </si>
  <si>
    <t>T0273</t>
  </si>
  <si>
    <t>FETTERS RUN(STRINGTOWN RD</t>
  </si>
  <si>
    <t>0.3 MI S OF C.R. 31</t>
  </si>
  <si>
    <t>C0051</t>
  </si>
  <si>
    <t>RACCOON RUN(SCHWILK RD SE</t>
  </si>
  <si>
    <t>0.5 MI S OF S.R. 37</t>
  </si>
  <si>
    <t>T PAWPAW CR(BASIL RD NW)</t>
  </si>
  <si>
    <t>0.5 MI N-BICKEL CH RD NW</t>
  </si>
  <si>
    <t>T0232</t>
  </si>
  <si>
    <t>T PAWPAW(BICKEL CHURCH RD</t>
  </si>
  <si>
    <t>0.3 MI W OF BASIL RD NW</t>
  </si>
  <si>
    <t>T0157</t>
  </si>
  <si>
    <t>DUNKLE RUN(BUNKER HILL RD</t>
  </si>
  <si>
    <t>0.2 MI S OF T.R 142.</t>
  </si>
  <si>
    <t>T POPLAR CR(BICKEL CHURCH</t>
  </si>
  <si>
    <t>0.2 MI E OF HEIMBERGER RD</t>
  </si>
  <si>
    <t>T HOCKING RV (HAVENSPORT</t>
  </si>
  <si>
    <t>0.7 MI N OF COONPATH RDNW</t>
  </si>
  <si>
    <t>T0354</t>
  </si>
  <si>
    <t>RACCOON CR(MUDHOUSE RDNE</t>
  </si>
  <si>
    <t>0.3 MI W OF LAKE RD NE</t>
  </si>
  <si>
    <t>T CLEARCR(MINK HOLLOW RD</t>
  </si>
  <si>
    <t>0.1 MI S OF CLEARPORT RD</t>
  </si>
  <si>
    <t>T0128</t>
  </si>
  <si>
    <t>SCIPPO CR(HEIGLE RD SW</t>
  </si>
  <si>
    <t>0.6 MI E OF C.R. 2.</t>
  </si>
  <si>
    <t>T POPLAR CR(HEIMBERGER)</t>
  </si>
  <si>
    <t>0.2 MI S OF STEMEN RD NW</t>
  </si>
  <si>
    <t>T0226</t>
  </si>
  <si>
    <t>POPLAR CR(STEMEN RD NW)</t>
  </si>
  <si>
    <t>0.5 MI W OF HEIMBERGER RD</t>
  </si>
  <si>
    <t>PLEASANT RUN(MUDHOUSE RD</t>
  </si>
  <si>
    <t>1.6 MI W OF LAKE RD NE</t>
  </si>
  <si>
    <t>T CLEAR CR(DRINKLE RD SW)</t>
  </si>
  <si>
    <t>0.5 MI W OF CLEARPORT RD</t>
  </si>
  <si>
    <t>T RESERVOIR FDR(BLACKLICK</t>
  </si>
  <si>
    <t>0.1 MI W OF S. R. 158</t>
  </si>
  <si>
    <t>C0061</t>
  </si>
  <si>
    <t>ARNEY RUN(CHRISTMAS ROCK)</t>
  </si>
  <si>
    <t>0.3 MI E OF HAMBURG RD SW</t>
  </si>
  <si>
    <t>SCIPPO CR(MURLETTE RD SW</t>
  </si>
  <si>
    <t>0.1 MI E OF C.R. 2.</t>
  </si>
  <si>
    <t>SALT CREEK(JUSTUS RD SW)</t>
  </si>
  <si>
    <t>0.75 MI N OF C. R. 75.</t>
  </si>
  <si>
    <t>SALT CREEK (C.R. 75)</t>
  </si>
  <si>
    <t>0.8 MI W OF C.R. 12</t>
  </si>
  <si>
    <t>T PAWPAW CR (BASIL RD NW)</t>
  </si>
  <si>
    <t>0.43 MI N OF BICKEL CHURC</t>
  </si>
  <si>
    <t>T RUSH CR(ELDER RD NE)</t>
  </si>
  <si>
    <t>0.1 MI S OF RICHLAND RDNE</t>
  </si>
  <si>
    <t>MUDDY PRAIRIE(DELMONT RD</t>
  </si>
  <si>
    <t>0.4 MI N OF HAMBURG RD SW</t>
  </si>
  <si>
    <t>MUDDY PRAIRIE RUN (CR55</t>
  </si>
  <si>
    <t>3.0 MI E OF S.R. 159</t>
  </si>
  <si>
    <t>T0251</t>
  </si>
  <si>
    <t>WALNUT CR (BADER RD NW)</t>
  </si>
  <si>
    <t>0.4 MI N OF C. R. 17</t>
  </si>
  <si>
    <t>T0263</t>
  </si>
  <si>
    <t>WALNUT CR(HAVENSPORT RDNW</t>
  </si>
  <si>
    <t>0.2 MI N OF C. R. 17</t>
  </si>
  <si>
    <t>WALNUT CR(COAKLEY RD NW)</t>
  </si>
  <si>
    <t>0.6 MI N OF C. R. 17</t>
  </si>
  <si>
    <t>POPLAR CR(HAVENSPORT RD)</t>
  </si>
  <si>
    <t>0.8 MI N OF C. R. 17</t>
  </si>
  <si>
    <t>POPLAR CR (BISH RD NW)</t>
  </si>
  <si>
    <t>0.8 MI W OF BADER RD NW</t>
  </si>
  <si>
    <t>HUNTERS RUN(BECKS KNOBRD</t>
  </si>
  <si>
    <t>0.1 MI S OF CRUMLEY RD SW</t>
  </si>
  <si>
    <t>C0069</t>
  </si>
  <si>
    <t>T CLEAR CR(CLEARCREEK RD</t>
  </si>
  <si>
    <t>0.1 MI E OF REVENGE RD SW</t>
  </si>
  <si>
    <t>T0303</t>
  </si>
  <si>
    <t>T CLEARCR(RICHHOLLOWRDSW)</t>
  </si>
  <si>
    <t>1.0 MI S OF CLEARCREEK RD</t>
  </si>
  <si>
    <t>1.2 MI S OF CLEARCREEK RD</t>
  </si>
  <si>
    <t>T0413</t>
  </si>
  <si>
    <t>RUSH CR(GUNBARRELL RD NE</t>
  </si>
  <si>
    <t>0.5 MI N OF BOPE RD NE</t>
  </si>
  <si>
    <t>PLEASANT RUN (OLD MILL RD</t>
  </si>
  <si>
    <t>1.5 MI NE OF S. R. 37</t>
  </si>
  <si>
    <t>T WALNUT CR (CO RD 17)</t>
  </si>
  <si>
    <t>0.1 MI E OF S.R. 37</t>
  </si>
  <si>
    <t>C0028</t>
  </si>
  <si>
    <t>T ARNEY RUN(CROOKS RD SW</t>
  </si>
  <si>
    <t>0.5 MI S OF T. R. 262</t>
  </si>
  <si>
    <t>T0421</t>
  </si>
  <si>
    <t>INDIAN CR (INDIAN RUN RD)</t>
  </si>
  <si>
    <t>0.5 MI S OF WOOLARD RD NE</t>
  </si>
  <si>
    <t>COLEG</t>
  </si>
  <si>
    <t>FETTERS RUN (COLLEGE AVE)</t>
  </si>
  <si>
    <t>0.3 MI E OF S.R. 37</t>
  </si>
  <si>
    <t>T0375</t>
  </si>
  <si>
    <t>T RUSH CR (BETHEL RD SE)</t>
  </si>
  <si>
    <t>0.2 MI S OF S. R. 312</t>
  </si>
  <si>
    <t>RUSH CR &amp; CONRAIL (CR 77)</t>
  </si>
  <si>
    <t>0.3 MI W OF RUSHVILLE</t>
  </si>
  <si>
    <t>RUSH CREEK (C.R. 49)</t>
  </si>
  <si>
    <t>0.1 E OF BREMEN VILLAGE</t>
  </si>
  <si>
    <t>T RACCOON CR(MARIETTA RD</t>
  </si>
  <si>
    <t>0.5 MI E OF HOLIDAY RD SE</t>
  </si>
  <si>
    <t>T0344</t>
  </si>
  <si>
    <t>T RACCOON CR(IRELAND RD)</t>
  </si>
  <si>
    <t>1.3 MI W OF C. R. 66</t>
  </si>
  <si>
    <t>SYCAMORE CR(TOLLGATE RD)</t>
  </si>
  <si>
    <t>0.4 MI N OF REFUGEE RD NW</t>
  </si>
  <si>
    <t>SYCAMORE CR(ALLEN RD NW)</t>
  </si>
  <si>
    <t>0.4 MI N OF S. R. 256</t>
  </si>
  <si>
    <t>SYCAMORE CR(BENADUM RDNW</t>
  </si>
  <si>
    <t>0.3 MI W OF C.R. 20</t>
  </si>
  <si>
    <t>T0216</t>
  </si>
  <si>
    <t>SYCAMORE CR(BUSEY RD NW)</t>
  </si>
  <si>
    <t>0.5 MI E OF HILL RD NW</t>
  </si>
  <si>
    <t>WALNUT CR (CANAL RD NE)</t>
  </si>
  <si>
    <t>0.1 MI E OF C. R. 58</t>
  </si>
  <si>
    <t>T SYCAMORE CR(ALLEN RDNW)</t>
  </si>
  <si>
    <t>0.1 MI S OF S.R. 256</t>
  </si>
  <si>
    <t>T WALNUT CR(CATTAIL RDNE</t>
  </si>
  <si>
    <t>0.1 MI N OF GEIGER RD NE</t>
  </si>
  <si>
    <t>T0392</t>
  </si>
  <si>
    <t>T WALNUT CR(GEIGER RD NE</t>
  </si>
  <si>
    <t>0.1 MI E OF CATTAIL RD NE</t>
  </si>
  <si>
    <t>WALNUT CR(NEW SALEM RD NE</t>
  </si>
  <si>
    <t>0.3 MI N OF GEIGER RD NE</t>
  </si>
  <si>
    <t>M0018</t>
  </si>
  <si>
    <t>SYCAMORE CR(HILL RD SOUTH</t>
  </si>
  <si>
    <t>0.5 MI S OF S. R. 256</t>
  </si>
  <si>
    <t>T0200</t>
  </si>
  <si>
    <t>T WALNUT CR(JEFFERSON RD)</t>
  </si>
  <si>
    <t>0.5 MI W OF C.R. 20</t>
  </si>
  <si>
    <t>WALNUT CR(CATTAIL RD NE)</t>
  </si>
  <si>
    <t>0.6 MI N OF CANAL RD NE</t>
  </si>
  <si>
    <t>T0475</t>
  </si>
  <si>
    <t>LEIBS ISLAND CHANNEL</t>
  </si>
  <si>
    <t>0.4 MI E OF C. R. 58</t>
  </si>
  <si>
    <t>FAY</t>
  </si>
  <si>
    <t>0038A</t>
  </si>
  <si>
    <t>0.29  MI N. OF CR 28</t>
  </si>
  <si>
    <t>EAST FORK PAINT CREEK</t>
  </si>
  <si>
    <t>0.37 MI S OF SR 238</t>
  </si>
  <si>
    <t>MAIN PAINT-BLOOM.NHOLLAND</t>
  </si>
  <si>
    <t>.1 MI W SR 41</t>
  </si>
  <si>
    <t>FISHBACK RD-RATTLESNAKE C</t>
  </si>
  <si>
    <t>FISHBACK OVR RATTLESNAKE</t>
  </si>
  <si>
    <t>C035A</t>
  </si>
  <si>
    <t>OLD US35-PAINT CREEK</t>
  </si>
  <si>
    <t>OLD US35 OVR PAINT CREEK</t>
  </si>
  <si>
    <t>UC</t>
  </si>
  <si>
    <t>SUGAR CREEK MARK RD</t>
  </si>
  <si>
    <t>0.3 MI E USR 62S</t>
  </si>
  <si>
    <t>JS</t>
  </si>
  <si>
    <t>GRASSY BRANCH GRASSY BRRD</t>
  </si>
  <si>
    <t>0.25 MI S FERGUSON - TR81</t>
  </si>
  <si>
    <t>LAMPE RD-MAIN PAINT CRK</t>
  </si>
  <si>
    <t>.4 MI EAST PRAIRE- C0025</t>
  </si>
  <si>
    <t>T0101</t>
  </si>
  <si>
    <t>JF</t>
  </si>
  <si>
    <t>SUGAR CK BLESS CHAPEL RD</t>
  </si>
  <si>
    <t>0.5 MI S CARRS MILL</t>
  </si>
  <si>
    <t>C0047</t>
  </si>
  <si>
    <t>MAIN PAINT CR MIAMI TRACE</t>
  </si>
  <si>
    <t>AT INT. WITH CREEK ROAD</t>
  </si>
  <si>
    <t>SUGAR CREEK DITCH</t>
  </si>
  <si>
    <t>2.46 MI E OF SR 729</t>
  </si>
  <si>
    <t>FRA</t>
  </si>
  <si>
    <t>T2949</t>
  </si>
  <si>
    <t>BLACKLICK CREEK (BLK RID</t>
  </si>
  <si>
    <t>EAST OF R.N.A</t>
  </si>
  <si>
    <t>C0117</t>
  </si>
  <si>
    <t>BLACKLICK CREEK (BRICE)</t>
  </si>
  <si>
    <t>0.5 MI SOUTH OF REFUGEE</t>
  </si>
  <si>
    <t>GEORGES CR (GROVEPORT)</t>
  </si>
  <si>
    <t>NEAR RAGER RD</t>
  </si>
  <si>
    <t>HELLBRANCH RUN (ALKIRE)</t>
  </si>
  <si>
    <t>0.1 MI WEST OF KUNZ RD</t>
  </si>
  <si>
    <t>EARLY RUN(FRANK RD)</t>
  </si>
  <si>
    <t>0.2 MI WEST OF GANTZ RD</t>
  </si>
  <si>
    <t>HELLBRANCH RUN (NORTON)</t>
  </si>
  <si>
    <t>.4 MI SOUTH OF JOHNSON RD</t>
  </si>
  <si>
    <t>T2353</t>
  </si>
  <si>
    <t>TRIBUTARY (CHIPPEWA ST)</t>
  </si>
  <si>
    <t>0.2 MI. WEST OF HAGUE AVE</t>
  </si>
  <si>
    <t>BLACKLICK CREEK (HAVENS)</t>
  </si>
  <si>
    <t>0.1 MI E. OF REY-N.ALBANY</t>
  </si>
  <si>
    <t>ALUM CREEK (WILLIAMS RD)</t>
  </si>
  <si>
    <t>0.35 MI EAST OF SPANGLER</t>
  </si>
  <si>
    <t>C0111</t>
  </si>
  <si>
    <t>ROCKY FORK (HARLEM RD)</t>
  </si>
  <si>
    <t>0.2 MI SOUTH OF WALNUT ST</t>
  </si>
  <si>
    <t>C0191</t>
  </si>
  <si>
    <t>ROCKY FORK (SCHLEPPI RD)</t>
  </si>
  <si>
    <t>1 MI NORTH OF WALNUT ST</t>
  </si>
  <si>
    <t>C0140</t>
  </si>
  <si>
    <t>NORFOLK SO RR (HUBBARD)</t>
  </si>
  <si>
    <t>0.65 MI NORTH OF BROAD ST</t>
  </si>
  <si>
    <t>C0222</t>
  </si>
  <si>
    <t>GEORGES CREEK (GENDER)</t>
  </si>
  <si>
    <t>0.1 MI SOUTH OF LEHMAN RD</t>
  </si>
  <si>
    <t>BIG RUN(DEMOREST)</t>
  </si>
  <si>
    <t>0.1 MI SOUTH OF CLIME RD</t>
  </si>
  <si>
    <t>SPRING RUN (SCHROCK)</t>
  </si>
  <si>
    <t>0.1 MI WEST OF HEMPSTEAD</t>
  </si>
  <si>
    <t>C0095</t>
  </si>
  <si>
    <t>BLACKLICK CR (CLARK ST)</t>
  </si>
  <si>
    <t>0.1 MI E.OF REYN-NEW ALB.</t>
  </si>
  <si>
    <t>ALUM CREEK (SCHROCK RD)</t>
  </si>
  <si>
    <t>0.5 MI E.OF CLEVELAND AVE</t>
  </si>
  <si>
    <t>TRIBUTARY (WAGGONER)</t>
  </si>
  <si>
    <t>0.5 MI SOUTH OF BROAD ST</t>
  </si>
  <si>
    <t>C0937</t>
  </si>
  <si>
    <t>LITTLE WALNUT (CANAL WIN)</t>
  </si>
  <si>
    <t>1.3 MI N.OF LITHOPOLIS RD</t>
  </si>
  <si>
    <t>T0347</t>
  </si>
  <si>
    <t>BLACKLICK CREEK (CLOUSE)</t>
  </si>
  <si>
    <t>JUST EAST OF U.S.62</t>
  </si>
  <si>
    <t>DYSART DITCH (WAGGONER)</t>
  </si>
  <si>
    <t>0.3 MI NORTH OF BROAD ST</t>
  </si>
  <si>
    <t>COLE DI(HAVENS RD)</t>
  </si>
  <si>
    <t>.24 MI. E. OF WAGGONER RD</t>
  </si>
  <si>
    <t>C0546</t>
  </si>
  <si>
    <t>ROCKY FORK (DUBLIN-GRANVI</t>
  </si>
  <si>
    <t>3.42 MI E OF I270</t>
  </si>
  <si>
    <t>FUL</t>
  </si>
  <si>
    <t>CA410</t>
  </si>
  <si>
    <t>STREAM BAD CREEK</t>
  </si>
  <si>
    <t>0.3 MI. W. TR 4-1</t>
  </si>
  <si>
    <t>CA109</t>
  </si>
  <si>
    <t>STREAM DRY CREEK</t>
  </si>
  <si>
    <t>0.9 MI. W. OF S.R. 109</t>
  </si>
  <si>
    <t>STREAM YH-3</t>
  </si>
  <si>
    <t>1.2 MI. W. OF S.R. 109</t>
  </si>
  <si>
    <t>CA090</t>
  </si>
  <si>
    <t>STREAM TURKEYFOOT CREEK</t>
  </si>
  <si>
    <t>0.5 MI. W. OF ROAD 9</t>
  </si>
  <si>
    <t>TR005</t>
  </si>
  <si>
    <t>BAD CREEK</t>
  </si>
  <si>
    <t>0.4 MI. W. OF RD. 5-1</t>
  </si>
  <si>
    <t>CD060</t>
  </si>
  <si>
    <t>0.1 MI. W. OF TR 6</t>
  </si>
  <si>
    <t>CD110</t>
  </si>
  <si>
    <t>0.4 MI. W. OF CR 11</t>
  </si>
  <si>
    <t>CD210</t>
  </si>
  <si>
    <t>BRUSH CREEK</t>
  </si>
  <si>
    <t>0.3 MI. W. OF CR 21</t>
  </si>
  <si>
    <t>TE120</t>
  </si>
  <si>
    <t>TURKEYFOOT CREEK</t>
  </si>
  <si>
    <t>0.5 MI. W. OF TR 12</t>
  </si>
  <si>
    <t>CEF02</t>
  </si>
  <si>
    <t>SWANCREEK</t>
  </si>
  <si>
    <t>0.2 MI. W. OF TR 2</t>
  </si>
  <si>
    <t>0.4 MI. W. OF TR 2</t>
  </si>
  <si>
    <t>TEF06</t>
  </si>
  <si>
    <t>0.1 MI. W. OF TR 6-3</t>
  </si>
  <si>
    <t>T000G</t>
  </si>
  <si>
    <t>TIFFIN OVERFLOW</t>
  </si>
  <si>
    <t>TR G 0.4 MI. W. OF TR 24</t>
  </si>
  <si>
    <t>TG243</t>
  </si>
  <si>
    <t>BATES CREEK</t>
  </si>
  <si>
    <t>TR G 0.3 MI. W. TR 24-3</t>
  </si>
  <si>
    <t>CH072</t>
  </si>
  <si>
    <t>0.4 MI. W. OF ROAD 7-2</t>
  </si>
  <si>
    <t>THJ25</t>
  </si>
  <si>
    <t>TR HJ .9 MI. W. ROAD 25-2</t>
  </si>
  <si>
    <t>CJ640</t>
  </si>
  <si>
    <t>AI CREEK</t>
  </si>
  <si>
    <t>0.1 MI. W. OF SR64</t>
  </si>
  <si>
    <t>CJ109</t>
  </si>
  <si>
    <t>0.5 MI. W. OF SR 109</t>
  </si>
  <si>
    <t>CJ230</t>
  </si>
  <si>
    <t>0.2 MI. WEST OF RD. 23</t>
  </si>
  <si>
    <t>CK640</t>
  </si>
  <si>
    <t>CR K 0.1 MI. W. OF SR 64</t>
  </si>
  <si>
    <t>CL640</t>
  </si>
  <si>
    <t>0.5 MI. WEST OF SR64</t>
  </si>
  <si>
    <t>CL220</t>
  </si>
  <si>
    <t>CHEST NO 2</t>
  </si>
  <si>
    <t>0.2 MI. W. OF TR 22</t>
  </si>
  <si>
    <t>BEAN CREEK</t>
  </si>
  <si>
    <t>0.5 MI. W. OF TR 22</t>
  </si>
  <si>
    <t>CS100</t>
  </si>
  <si>
    <t>BIG BEAR CREEK</t>
  </si>
  <si>
    <t>0.7 MI. WEST OF ROAD 10</t>
  </si>
  <si>
    <t>CS270</t>
  </si>
  <si>
    <t>0.8 MI. W. OF TR 27</t>
  </si>
  <si>
    <t>CT274</t>
  </si>
  <si>
    <t>0.4 MI. W. OF T.R. 27</t>
  </si>
  <si>
    <t>TT108</t>
  </si>
  <si>
    <t>0.5 MI. WEST OF S.R.108</t>
  </si>
  <si>
    <t>EF</t>
  </si>
  <si>
    <t>0.2 MI. N. OF ROAD EF</t>
  </si>
  <si>
    <t>T0004</t>
  </si>
  <si>
    <t>FG</t>
  </si>
  <si>
    <t>0.0 MI. N. OF TR FG</t>
  </si>
  <si>
    <t>C0520</t>
  </si>
  <si>
    <t>JUST N. OF SR2</t>
  </si>
  <si>
    <t>J</t>
  </si>
  <si>
    <t>0.2 MI. NORTH OF C.R. J</t>
  </si>
  <si>
    <t>T08U0</t>
  </si>
  <si>
    <t>JUST S. OF TR U</t>
  </si>
  <si>
    <t>HJ</t>
  </si>
  <si>
    <t>0.1 MI. N. OF ROAD HJ</t>
  </si>
  <si>
    <t>T10S0</t>
  </si>
  <si>
    <t>0.3 MI. N. OF CR S</t>
  </si>
  <si>
    <t>C11B0</t>
  </si>
  <si>
    <t>0.6 MI. N. OF TR B</t>
  </si>
  <si>
    <t>T11H0</t>
  </si>
  <si>
    <t>BR 16 BAD CREEK</t>
  </si>
  <si>
    <t>0.30 MI. N. OF ROAD H</t>
  </si>
  <si>
    <t>C19L0</t>
  </si>
  <si>
    <t>0.7 MI. N. OF C.R. L</t>
  </si>
  <si>
    <t>C20F0</t>
  </si>
  <si>
    <t>0.1 MI. N. OF TR F</t>
  </si>
  <si>
    <t>C20N0</t>
  </si>
  <si>
    <t>0.5 MI. N. OF CR N</t>
  </si>
  <si>
    <t>LM</t>
  </si>
  <si>
    <t>0.1 MI. N. OF T.R. LM</t>
  </si>
  <si>
    <t>T22N0</t>
  </si>
  <si>
    <t>DEER CREEK</t>
  </si>
  <si>
    <t>0.9 MI. N. OF ROAD N</t>
  </si>
  <si>
    <t>C23J0</t>
  </si>
  <si>
    <t>BEAN OVERFLOW</t>
  </si>
  <si>
    <t>0.0 MI. N. OF RD. J</t>
  </si>
  <si>
    <t>C23R0</t>
  </si>
  <si>
    <t>0.2 MI. N. OF TR R</t>
  </si>
  <si>
    <t>T24A0</t>
  </si>
  <si>
    <t>0.9 MI. N. OF ROAD A</t>
  </si>
  <si>
    <t>C24T0</t>
  </si>
  <si>
    <t>0.3 MI. N. OF TR T</t>
  </si>
  <si>
    <t>T0262</t>
  </si>
  <si>
    <t>TR 26-2 0.1 MI. N. TR HJ</t>
  </si>
  <si>
    <t>C27M0</t>
  </si>
  <si>
    <t>STREAM MILL CREEK</t>
  </si>
  <si>
    <t>0.2 MI. N. OF CR M</t>
  </si>
  <si>
    <t>MDEAD</t>
  </si>
  <si>
    <t>AD</t>
  </si>
  <si>
    <t>ADRIAN STREET IN DELTA</t>
  </si>
  <si>
    <t>MSWDO</t>
  </si>
  <si>
    <t>DO</t>
  </si>
  <si>
    <t>STREAM AI CREEK</t>
  </si>
  <si>
    <t>VILLAGE OF SWANTON, OH</t>
  </si>
  <si>
    <t>GAL</t>
  </si>
  <si>
    <t>CO001</t>
  </si>
  <si>
    <t>358'W. OF REES HOLLOW RD.</t>
  </si>
  <si>
    <t>CO003</t>
  </si>
  <si>
    <t>CAMPAIGN CREEK</t>
  </si>
  <si>
    <t>4.73 MI N OF S R 160</t>
  </si>
  <si>
    <t>CO015</t>
  </si>
  <si>
    <t>LITTLE KYGER CREEK</t>
  </si>
  <si>
    <t>.1MI.N.OF SHAVER RD.7</t>
  </si>
  <si>
    <t>03MI.N.OF SWISHER HILL RD</t>
  </si>
  <si>
    <t>CO021</t>
  </si>
  <si>
    <t>LITTLE CAMPAIGN CREEK</t>
  </si>
  <si>
    <t>.36 MI N OF ADDISON PIKE</t>
  </si>
  <si>
    <t>T0268</t>
  </si>
  <si>
    <t>.11 MI S OF JACKSON PIKE</t>
  </si>
  <si>
    <t>TO342</t>
  </si>
  <si>
    <t>CLEAR FORK</t>
  </si>
  <si>
    <t>.04 MI N OF SR 141</t>
  </si>
  <si>
    <t>CO022</t>
  </si>
  <si>
    <t>.44 MI E OF SR 775</t>
  </si>
  <si>
    <t>CO018</t>
  </si>
  <si>
    <t>CLEAR FORK CREEK</t>
  </si>
  <si>
    <t>.3 MI S OF LINCOLN PIKE</t>
  </si>
  <si>
    <t>T0574</t>
  </si>
  <si>
    <t>DIRTY FACE CREEK</t>
  </si>
  <si>
    <t>.04 M N OF STATE RT 233</t>
  </si>
  <si>
    <t>C0076</t>
  </si>
  <si>
    <t>.07 M N OF POKE PATHC RD</t>
  </si>
  <si>
    <t>.52 M S OF STATE RT 233</t>
  </si>
  <si>
    <t>SYMMES CREEK</t>
  </si>
  <si>
    <t>1.42 M E OF STATE RT 233</t>
  </si>
  <si>
    <t>TO580</t>
  </si>
  <si>
    <t>.9 MI W OF CAMBRIA FURNAC</t>
  </si>
  <si>
    <t>CO172</t>
  </si>
  <si>
    <t>INDIAN GUYAN CREEK</t>
  </si>
  <si>
    <t>.71 M S OF STATE RT 790</t>
  </si>
  <si>
    <t>TO972</t>
  </si>
  <si>
    <t>150 FT E OF STATE RT 218</t>
  </si>
  <si>
    <t>TO922</t>
  </si>
  <si>
    <t>.24 MI E OF SR 218</t>
  </si>
  <si>
    <t>CO182</t>
  </si>
  <si>
    <t>GEORGES CREEK</t>
  </si>
  <si>
    <t>.42 M W OF DAILEY RD</t>
  </si>
  <si>
    <t>CO114</t>
  </si>
  <si>
    <t>LITTLE CLAYLICK</t>
  </si>
  <si>
    <t>.92 MI E.OF LINCOLN PIKE</t>
  </si>
  <si>
    <t>CO100</t>
  </si>
  <si>
    <t>200'E.OF SR.218</t>
  </si>
  <si>
    <t>CO170</t>
  </si>
  <si>
    <t>1.28 M W OF STATE RT 7</t>
  </si>
  <si>
    <t>CO111</t>
  </si>
  <si>
    <t>75 FT W OF ROWLESVILLE RD</t>
  </si>
  <si>
    <t>CO019</t>
  </si>
  <si>
    <t>LITTLE WHITE OAK CREEK</t>
  </si>
  <si>
    <t>200'E.OF NIBERT RD.</t>
  </si>
  <si>
    <t>CO040</t>
  </si>
  <si>
    <t>.08 M E OF BURNETTE RD</t>
  </si>
  <si>
    <t>CO058</t>
  </si>
  <si>
    <t>.02MI.S.OF SYMMES CK.RD.</t>
  </si>
  <si>
    <t>T0472</t>
  </si>
  <si>
    <t>250 FT S OF CORA MILL RD</t>
  </si>
  <si>
    <t>CO056</t>
  </si>
  <si>
    <t>.37MI.W.OF WOLF RUN</t>
  </si>
  <si>
    <t>CO016</t>
  </si>
  <si>
    <t>.95 MI S OF S R 141</t>
  </si>
  <si>
    <t>CO071</t>
  </si>
  <si>
    <t>RACCOON CREEK</t>
  </si>
  <si>
    <t>.03 M E OF CANOE LIVERY</t>
  </si>
  <si>
    <t>TO420</t>
  </si>
  <si>
    <t>50 FT E OF CREEKVIEW DR</t>
  </si>
  <si>
    <t>CO029</t>
  </si>
  <si>
    <t>BLOSSER CREEK</t>
  </si>
  <si>
    <t>.07 M S OF BULAVILLE PIKE</t>
  </si>
  <si>
    <t>CO023</t>
  </si>
  <si>
    <t>25 FT S OF BULAVILLE PIKE</t>
  </si>
  <si>
    <t>25 FT W OF CAMPAIGN ROAD</t>
  </si>
  <si>
    <t>CO146</t>
  </si>
  <si>
    <t>UNK.STREAM</t>
  </si>
  <si>
    <t>.84MI.S OF SR 141</t>
  </si>
  <si>
    <t>CO136</t>
  </si>
  <si>
    <t>0.81 MI S OF CADMUS RD.</t>
  </si>
  <si>
    <t>CO134</t>
  </si>
  <si>
    <t>SANDFORK PENIEL CREEK</t>
  </si>
  <si>
    <t>1.59 MI E OF GAL CO LINE</t>
  </si>
  <si>
    <t>UNK.STREAM -PIGEON CR</t>
  </si>
  <si>
    <t>.34 MI S OF SR 141</t>
  </si>
  <si>
    <t>CO148</t>
  </si>
  <si>
    <t>SAND FORK CREEK</t>
  </si>
  <si>
    <t>.14 MI E OF SR 775</t>
  </si>
  <si>
    <t>CO150</t>
  </si>
  <si>
    <t>GERMAN HOLLOW</t>
  </si>
  <si>
    <t>028MI.W.OF HANNAN TRACE</t>
  </si>
  <si>
    <t>GEA</t>
  </si>
  <si>
    <t>EAST BR CHAGRIN RIVER</t>
  </si>
  <si>
    <t>500 FT WEST OF HEATH ROAD</t>
  </si>
  <si>
    <t>LINTON CREEK</t>
  </si>
  <si>
    <t>1 MI. S. OF BAINBRIDGE RD</t>
  </si>
  <si>
    <t>W BRANCH CUYAHOGA RIVER</t>
  </si>
  <si>
    <t>0.7 MILES EAST OF KILE RD</t>
  </si>
  <si>
    <t>LADUE RESERVOIR</t>
  </si>
  <si>
    <t>.5MI S OF TAYLOR-MAY RD</t>
  </si>
  <si>
    <t>AURORA BR. OF CHAGRIN RVR</t>
  </si>
  <si>
    <t>.2 M. E. OF CUY C/ L</t>
  </si>
  <si>
    <t>C0607</t>
  </si>
  <si>
    <t>AURORA BR CHAGRIN RIVER</t>
  </si>
  <si>
    <t>1/4 MI E OF GEAUGA LAKE</t>
  </si>
  <si>
    <t>0.3 M. W. OF RAPIDS ROAD</t>
  </si>
  <si>
    <t>GULCH CREEK</t>
  </si>
  <si>
    <t>0.2 MI. S. OF TR-88</t>
  </si>
  <si>
    <t>1 MI S OF BAINBRIDGE RD</t>
  </si>
  <si>
    <t>Harriss Creek</t>
  </si>
  <si>
    <t>.4 Mi N. of Mulberry Rd</t>
  </si>
  <si>
    <t>80 FT W OF ROBINSON RD</t>
  </si>
  <si>
    <t>300 FT EAST OF CLARK RD</t>
  </si>
  <si>
    <t>ARNOLD CREEK</t>
  </si>
  <si>
    <t>630' N OF CHARDON WINDSOR</t>
  </si>
  <si>
    <t>1.2 MILES EAST OF SR528</t>
  </si>
  <si>
    <t>THORP CREEK</t>
  </si>
  <si>
    <t>0.33 MI N OF CR-18</t>
  </si>
  <si>
    <t>SWINE CREEK</t>
  </si>
  <si>
    <t>.05 MI S. SWINE CREEK RD</t>
  </si>
  <si>
    <t>ATWOOD CREEK</t>
  </si>
  <si>
    <t>2640 FT EAST OF SR 528</t>
  </si>
  <si>
    <t>.2 MI SE CLARIDON-TROY RD</t>
  </si>
  <si>
    <t>T0191</t>
  </si>
  <si>
    <t>SPRING CREEK</t>
  </si>
  <si>
    <t>.5 M. N. OF POR C/L</t>
  </si>
  <si>
    <t>C0606</t>
  </si>
  <si>
    <t>2.74 MI WEST OF SR 44</t>
  </si>
  <si>
    <t>SHATFORD CREEK</t>
  </si>
  <si>
    <t>2.14 MI WEST OF SR 44</t>
  </si>
  <si>
    <t>DEW DALE CREEK</t>
  </si>
  <si>
    <t>500 FT NORTH OF CEDAR RD</t>
  </si>
  <si>
    <t>DIEDRICH CREEK</t>
  </si>
  <si>
    <t>0.25 MI. WEST OF CR-3</t>
  </si>
  <si>
    <t>T0115</t>
  </si>
  <si>
    <t>0.5 MI. EAST OF HUNT RD</t>
  </si>
  <si>
    <t>GRISWOLD CREEK</t>
  </si>
  <si>
    <t>0.2 Mi E. OF CNTY LINE RD</t>
  </si>
  <si>
    <t>T0892</t>
  </si>
  <si>
    <t>RUSSELL CREEK</t>
  </si>
  <si>
    <t>400 FT FROM SPERRY RD INT</t>
  </si>
  <si>
    <t>EAST BRANCH CHAGRIN RIVER</t>
  </si>
  <si>
    <t>500 FT EAST OF SPERRY RD</t>
  </si>
  <si>
    <t>.5 MI. N. OF FAIRMOUNT RD</t>
  </si>
  <si>
    <t>E.BRANCH CHAGRIN RIVER</t>
  </si>
  <si>
    <t>300' N OF FAIRMOUNT ROAD</t>
  </si>
  <si>
    <t>1 MILE EAST OF SR 528</t>
  </si>
  <si>
    <t>1/4 MI EAST OF CAVES ROAD</t>
  </si>
  <si>
    <t>.25 MI. S. OF US422</t>
  </si>
  <si>
    <t>GRE</t>
  </si>
  <si>
    <t>3.83 mi E of Fairfield Rd</t>
  </si>
  <si>
    <t>LJB Inc.</t>
  </si>
  <si>
    <t>TRIB OF BEAVER CREEK</t>
  </si>
  <si>
    <t>3.74 mi E of Grange Hall</t>
  </si>
  <si>
    <t>YELLOW SPRINGS CREEK</t>
  </si>
  <si>
    <t>6.83 mi E of 235</t>
  </si>
  <si>
    <t>BRA OF CAESARS CREEK</t>
  </si>
  <si>
    <t>0.93 mi E of Old 35</t>
  </si>
  <si>
    <t>T0127</t>
  </si>
  <si>
    <t>GROG RUN</t>
  </si>
  <si>
    <t>1.46 mi E of Paint NJ</t>
  </si>
  <si>
    <t>BRA YELLOW SPRINGS CREEK</t>
  </si>
  <si>
    <t>0.18 mi E of Meredith</t>
  </si>
  <si>
    <t>C0009</t>
  </si>
  <si>
    <t>TRIB TO LITTLE BEAVER</t>
  </si>
  <si>
    <t>2.64 mi N of Stutsman</t>
  </si>
  <si>
    <t>LITTLE SUGARCREEK</t>
  </si>
  <si>
    <t>0.83 mi N of Wilm-Day</t>
  </si>
  <si>
    <t>CAESARS CREEK</t>
  </si>
  <si>
    <t>2.29 mi N of Jasper Rd</t>
  </si>
  <si>
    <t>ANDERSON FORK</t>
  </si>
  <si>
    <t>1.22 mi N of GRE Co Line</t>
  </si>
  <si>
    <t>CLARK RUN</t>
  </si>
  <si>
    <t>0.26 mi N of Wilb-Clifton</t>
  </si>
  <si>
    <t>2.18 mi N of Wilb-Clift</t>
  </si>
  <si>
    <t>C0131</t>
  </si>
  <si>
    <t>MASSIES CREEK</t>
  </si>
  <si>
    <t>0.21 mi E of Weimer</t>
  </si>
  <si>
    <t>BRA OF CAESARSCREEK</t>
  </si>
  <si>
    <t>2.96 MI N OF PAINTERSVILL</t>
  </si>
  <si>
    <t>OLD TOWN RUN</t>
  </si>
  <si>
    <t>0.31 mi N of 42</t>
  </si>
  <si>
    <t>C0094</t>
  </si>
  <si>
    <t>1.02 mi N of 42</t>
  </si>
  <si>
    <t>LITTLE MIAMI</t>
  </si>
  <si>
    <t>7.15 mi N of 42</t>
  </si>
  <si>
    <t>GUE</t>
  </si>
  <si>
    <t>1 MI E SR 513</t>
  </si>
  <si>
    <t>T0383</t>
  </si>
  <si>
    <t>BIRDS RUN</t>
  </si>
  <si>
    <t>.5MI. N OF COUNTY RD. 86</t>
  </si>
  <si>
    <t>T9672</t>
  </si>
  <si>
    <t>.5MI N OF COUNTY RD 82</t>
  </si>
  <si>
    <t>T0611</t>
  </si>
  <si>
    <t>INDIAN CAMP RUN(COVERED)</t>
  </si>
  <si>
    <t>200FT E OF STATE HWY 658</t>
  </si>
  <si>
    <t>T0361</t>
  </si>
  <si>
    <t>1MI N OF STATE HWY 209</t>
  </si>
  <si>
    <t>LEATHERWOOD CREEK</t>
  </si>
  <si>
    <t>.3MI W OF INTERSTATE 77</t>
  </si>
  <si>
    <t>SUGARTREE FORK</t>
  </si>
  <si>
    <t>.2MI. E. OF COUNTY RD 84</t>
  </si>
  <si>
    <t>500 FT. S. OF TWP. RD. 84</t>
  </si>
  <si>
    <t>1.5MI. S. OF STATE RT 83</t>
  </si>
  <si>
    <t>.5 MI S OF STATE HWY 265</t>
  </si>
  <si>
    <t>T0942</t>
  </si>
  <si>
    <t>.3 MI S OF STATE HWY 265</t>
  </si>
  <si>
    <t>T0384</t>
  </si>
  <si>
    <t>2 MI S SR 541</t>
  </si>
  <si>
    <t>C0472</t>
  </si>
  <si>
    <t>2 MI S SR 265</t>
  </si>
  <si>
    <t>C0638</t>
  </si>
  <si>
    <t>.5MI W OFINTERSTATE HWY77</t>
  </si>
  <si>
    <t>T0452</t>
  </si>
  <si>
    <t>.2MI N OF INTERSTATEHWY70</t>
  </si>
  <si>
    <t>.5 MI N OF COUNTY RD 411</t>
  </si>
  <si>
    <t>.1MI S OF STATE HWY 40</t>
  </si>
  <si>
    <t>YOKER CREEK</t>
  </si>
  <si>
    <t>0.1 MI W SR 146</t>
  </si>
  <si>
    <t>MANNON RUN</t>
  </si>
  <si>
    <t>1 MI E SR 83</t>
  </si>
  <si>
    <t>C0453</t>
  </si>
  <si>
    <t>SOGGY RUN</t>
  </si>
  <si>
    <t>SENECAVILLE</t>
  </si>
  <si>
    <t>SALT FORK FLOOD CHANNEL</t>
  </si>
  <si>
    <t>.2MI E OFINTERSTATE HWY77</t>
  </si>
  <si>
    <t>2 MI. N SR 146</t>
  </si>
  <si>
    <t>JACKSON RUN</t>
  </si>
  <si>
    <t>2 MI SW SR 209</t>
  </si>
  <si>
    <t>T0165</t>
  </si>
  <si>
    <t>INDIAN CAMP RUN</t>
  </si>
  <si>
    <t>1.2MI W OF STATE HWY 662</t>
  </si>
  <si>
    <t>CHAPMAN RUN</t>
  </si>
  <si>
    <t>2 MI N SR 313</t>
  </si>
  <si>
    <t>C0870</t>
  </si>
  <si>
    <t>STREAM CLEAR FORK</t>
  </si>
  <si>
    <t>6 MI S SR 258</t>
  </si>
  <si>
    <t>C0633</t>
  </si>
  <si>
    <t>2 M N CAMBRIDGE/.5 M W 77</t>
  </si>
  <si>
    <t>T0549</t>
  </si>
  <si>
    <t>0.25 MI N SR 313</t>
  </si>
  <si>
    <t>C0690</t>
  </si>
  <si>
    <t>STREAM SALT FORK</t>
  </si>
  <si>
    <t>100FT N OF INTERSTATE 70</t>
  </si>
  <si>
    <t>T0497</t>
  </si>
  <si>
    <t>SHANNON RUN</t>
  </si>
  <si>
    <t>100FT N OF STATE HWY 265</t>
  </si>
  <si>
    <t>SALT FORK</t>
  </si>
  <si>
    <t>1MI W OF STATE HWY 513</t>
  </si>
  <si>
    <t>2 MI E SR 83</t>
  </si>
  <si>
    <t>T0674</t>
  </si>
  <si>
    <t>.2MI E OF US HWY 22</t>
  </si>
  <si>
    <t>T0385</t>
  </si>
  <si>
    <t>JOHNSON FORK</t>
  </si>
  <si>
    <t>.3MI. S. OF COUNTY RD. 86</t>
  </si>
  <si>
    <t>C0694</t>
  </si>
  <si>
    <t>SKULL FORK</t>
  </si>
  <si>
    <t>4 MI E SR513/3 MI N I70</t>
  </si>
  <si>
    <t>T0741</t>
  </si>
  <si>
    <t>.3MI. W. OF STATE HWY. 22</t>
  </si>
  <si>
    <t>CROSSES OVER WILLS CREEK</t>
  </si>
  <si>
    <t>1 MI WEST OF CO RD 35</t>
  </si>
  <si>
    <t>CROSSES OVER BIRD RUN CRK</t>
  </si>
  <si>
    <t>2 MI WEST OF CO RD 180</t>
  </si>
  <si>
    <t>T7410</t>
  </si>
  <si>
    <t>1MI N OF STATE HWY 265</t>
  </si>
  <si>
    <t>SENECA FORK STREAM</t>
  </si>
  <si>
    <t>0.5 MI EAST OF I-77</t>
  </si>
  <si>
    <t>T0861</t>
  </si>
  <si>
    <t>ROCKY FORK</t>
  </si>
  <si>
    <t>30 FT E OF COUNTY RD 582</t>
  </si>
  <si>
    <t>T0860</t>
  </si>
  <si>
    <t>YELLOW WATER CREEK</t>
  </si>
  <si>
    <t>1.5 MI S SR 258</t>
  </si>
  <si>
    <t>T7659</t>
  </si>
  <si>
    <t>.3MI S OF STATE HWY 22</t>
  </si>
  <si>
    <t>T0742</t>
  </si>
  <si>
    <t>0.5 MI SOUTH OF SR 265</t>
  </si>
  <si>
    <t>T7869</t>
  </si>
  <si>
    <t>1MI E OF COUNTY RD 84</t>
  </si>
  <si>
    <t>T8361</t>
  </si>
  <si>
    <t>500 FT N OF STATE HWY 541</t>
  </si>
  <si>
    <t>T0871</t>
  </si>
  <si>
    <t>INTERSECT. OF T-871&amp;T-586</t>
  </si>
  <si>
    <t>T8729</t>
  </si>
  <si>
    <t>T0877</t>
  </si>
  <si>
    <t>.5MI. S. OF COUNTY RD. 84</t>
  </si>
  <si>
    <t>T8760</t>
  </si>
  <si>
    <t>0.25 MI W US 22</t>
  </si>
  <si>
    <t>C0892</t>
  </si>
  <si>
    <t>.5MI. S. OF U.S. HWY 22</t>
  </si>
  <si>
    <t>T9420</t>
  </si>
  <si>
    <t>.2 MI S OF STATE HWY 265</t>
  </si>
  <si>
    <t>T9435</t>
  </si>
  <si>
    <t>T1473</t>
  </si>
  <si>
    <t>.3MI S OF US ROUTE 22</t>
  </si>
  <si>
    <t>T2360</t>
  </si>
  <si>
    <t>100FT E OF STATE HWY 821</t>
  </si>
  <si>
    <t>C0098</t>
  </si>
  <si>
    <t>1.5 MI N OF COUNTY RD 82</t>
  </si>
  <si>
    <t>T0349</t>
  </si>
  <si>
    <t>TOWNSHIP ROAD 349</t>
  </si>
  <si>
    <t>HAM</t>
  </si>
  <si>
    <t>GREAT MIAMI RIVER</t>
  </si>
  <si>
    <t>0.5 MILE EAST OF SR 50</t>
  </si>
  <si>
    <t>JEMMISON CREEK</t>
  </si>
  <si>
    <t>4600 FT NW OF BROOKS RD</t>
  </si>
  <si>
    <t>DRY FORK CREEK</t>
  </si>
  <si>
    <t>500' EAST OF DRY FORK RD.</t>
  </si>
  <si>
    <t>BETW. WILLEY - CROSBY RDS</t>
  </si>
  <si>
    <t>0.26 MI E OF NEW HAVEN RD</t>
  </si>
  <si>
    <t>CO145</t>
  </si>
  <si>
    <t>CR163(WESTWOOD NORTHERN)</t>
  </si>
  <si>
    <t>.60 MI N OF BRIDGETOWN RD</t>
  </si>
  <si>
    <t>SCHNAPPS CREEK(SHEED RD)</t>
  </si>
  <si>
    <t>2.57 MI N OF HARRISON AVE</t>
  </si>
  <si>
    <t>G</t>
  </si>
  <si>
    <t>SCHNAPPS CREEK</t>
  </si>
  <si>
    <t>3.7 MI N OF HARRISON AVE</t>
  </si>
  <si>
    <t>C0154</t>
  </si>
  <si>
    <t>CREEK        (TAYLOR RD)</t>
  </si>
  <si>
    <t>50 FT E OF POWNER RD</t>
  </si>
  <si>
    <t>BRIERLY CREEK</t>
  </si>
  <si>
    <t>0.02 MI E OF SHEED RD</t>
  </si>
  <si>
    <t>2.20 MI N OF RIVER RD</t>
  </si>
  <si>
    <t>WSP</t>
  </si>
  <si>
    <t>TAYLOR CREEK</t>
  </si>
  <si>
    <t>6.88 MI N OF RIVER RD</t>
  </si>
  <si>
    <t>DUNLAP CREEK</t>
  </si>
  <si>
    <t>14.64 MI N  OF RIVER RD</t>
  </si>
  <si>
    <t>C0200</t>
  </si>
  <si>
    <t>7.59 MI E OF RVER RD</t>
  </si>
  <si>
    <t>C0205</t>
  </si>
  <si>
    <t>RAPID RUN CREEK</t>
  </si>
  <si>
    <t>3400 FT E OF EBENEZER RD</t>
  </si>
  <si>
    <t>C0233</t>
  </si>
  <si>
    <t>CREEK (RIDGEWAY RD)</t>
  </si>
  <si>
    <t>0.55  MI FROM BEGIN RD</t>
  </si>
  <si>
    <t>HDR</t>
  </si>
  <si>
    <t>C0239</t>
  </si>
  <si>
    <t>WINTON WOODS LAKE</t>
  </si>
  <si>
    <t>6.73 MI N OF SPRING GROVE</t>
  </si>
  <si>
    <t>C0266</t>
  </si>
  <si>
    <t>TRIBUTARY POLK CREEK</t>
  </si>
  <si>
    <t>9.72 M E of Princeton</t>
  </si>
  <si>
    <t>FIVE MILE CREEK</t>
  </si>
  <si>
    <t>.71 MI NE OF KELLOGG AVE</t>
  </si>
  <si>
    <t>0.87 MI NE OF KELLOGG AVE</t>
  </si>
  <si>
    <t>CR71------(BLUE ROCK RD)</t>
  </si>
  <si>
    <t>.85 Mi E of 275</t>
  </si>
  <si>
    <t>L</t>
  </si>
  <si>
    <t>C0179</t>
  </si>
  <si>
    <t>CREEK (JORDAN RD)</t>
  </si>
  <si>
    <t>.73 MI E OF EMRR RD</t>
  </si>
  <si>
    <t>.24 MI N OF HARRISON AVE</t>
  </si>
  <si>
    <t>PADDYS RUN CK(NEW HAVEN)</t>
  </si>
  <si>
    <t>JUST W OF PADDYS RUN RD</t>
  </si>
  <si>
    <t>C0141</t>
  </si>
  <si>
    <t>75 FT SW DEVILS BACKBONE</t>
  </si>
  <si>
    <t>DRY RUN CREEK</t>
  </si>
  <si>
    <t>AT EIGHT MI RD</t>
  </si>
  <si>
    <t>TRIB OHIO RIVER</t>
  </si>
  <si>
    <t>.63 MI E OF RIVER RD</t>
  </si>
  <si>
    <t>C0163</t>
  </si>
  <si>
    <t>SPRG GRV&amp;MILL CK(HOPPLE)</t>
  </si>
  <si>
    <t>.4MI W OF I75&amp;HOPPLE OPAS</t>
  </si>
  <si>
    <t>EFORK</t>
  </si>
  <si>
    <t>LITTLE DUCK CREEK</t>
  </si>
  <si>
    <t>100' E OF INT PLAINVIL&amp;MA</t>
  </si>
  <si>
    <t>C0339</t>
  </si>
  <si>
    <t>RAILROAD</t>
  </si>
  <si>
    <t>0.7MI S OF INT MONT&amp;KENED</t>
  </si>
  <si>
    <t>C457A</t>
  </si>
  <si>
    <t>Mill Creek, State Ave</t>
  </si>
  <si>
    <t>620 ft W of Central Pkwy</t>
  </si>
  <si>
    <t>C0101</t>
  </si>
  <si>
    <t>1.06 MI E OF CORP LINE</t>
  </si>
  <si>
    <t>S0235</t>
  </si>
  <si>
    <t>EAST BRANCH OF MILL CREEK</t>
  </si>
  <si>
    <t>6.19 MI E OF MILL RD</t>
  </si>
  <si>
    <t>SHARON WOODS LAKE</t>
  </si>
  <si>
    <t>4.34 MI E OF KENN RD</t>
  </si>
  <si>
    <t>E MILL CREEK (KEMPER RD)</t>
  </si>
  <si>
    <t>1.87 MI E OF KENN RD</t>
  </si>
  <si>
    <t>RIDDL</t>
  </si>
  <si>
    <t>OO</t>
  </si>
  <si>
    <t>MILLCREEK--WOO(RIDDLE RD)</t>
  </si>
  <si>
    <t>98 MI E OF LEACREST RD</t>
  </si>
  <si>
    <t>COPPE</t>
  </si>
  <si>
    <t>CLOUGH CK.-AND(COPPERLEAF</t>
  </si>
  <si>
    <t>0.01MILE FROM CLOUGH PK</t>
  </si>
  <si>
    <t>HAN</t>
  </si>
  <si>
    <t>ROCKY FORD CREEK</t>
  </si>
  <si>
    <t>0.60 MI N CR 109</t>
  </si>
  <si>
    <t>0.37 MI N TR 25</t>
  </si>
  <si>
    <t>LYE CREEK</t>
  </si>
  <si>
    <t>0.05 MI N SR 37</t>
  </si>
  <si>
    <t>T0205</t>
  </si>
  <si>
    <t>0.10 MI E SR 37</t>
  </si>
  <si>
    <t>CORBIN DITCH</t>
  </si>
  <si>
    <t>0.40 MI E TR 240</t>
  </si>
  <si>
    <t>TOBIAS MARTIN JT CO DITCH</t>
  </si>
  <si>
    <t>0.81 MI N TR 214</t>
  </si>
  <si>
    <t>BLANCHARD RIVER</t>
  </si>
  <si>
    <t>0.35 MI E TR 240</t>
  </si>
  <si>
    <t>JOHN LEARN JT</t>
  </si>
  <si>
    <t>0.59 MI E CR 16</t>
  </si>
  <si>
    <t>0.20 MI N TR 27</t>
  </si>
  <si>
    <t>0.06 MI N CR 24</t>
  </si>
  <si>
    <t>RILEY CREEK</t>
  </si>
  <si>
    <t>0.76 MI E TR 51</t>
  </si>
  <si>
    <t>T0037</t>
  </si>
  <si>
    <t>0.08 MI W CR 8</t>
  </si>
  <si>
    <t>WELLS JT CO DITCH</t>
  </si>
  <si>
    <t>0.47 MI N TR 150</t>
  </si>
  <si>
    <t>0.12 MI E CR 75</t>
  </si>
  <si>
    <t>TIDERISHI DITCH</t>
  </si>
  <si>
    <t>0.31 MI E CR 313</t>
  </si>
  <si>
    <t>0.27 MI N TR 39</t>
  </si>
  <si>
    <t>HIGBIE REDICK DITCH</t>
  </si>
  <si>
    <t>0.40 MI N CR 24</t>
  </si>
  <si>
    <t>0.18 MI E CR 75</t>
  </si>
  <si>
    <t>T0065</t>
  </si>
  <si>
    <t>0.70 MI N CR 1</t>
  </si>
  <si>
    <t>FLAT BRANCH DITCH</t>
  </si>
  <si>
    <t>0.45 MI N TR 30</t>
  </si>
  <si>
    <t>POTATO CREEK</t>
  </si>
  <si>
    <t>0.55 MI W TR 191</t>
  </si>
  <si>
    <t>EAST BR PORTAGE RIVER</t>
  </si>
  <si>
    <t>0.49 MI E CR 23</t>
  </si>
  <si>
    <t>HIRAM GRUBB DITCH</t>
  </si>
  <si>
    <t>0.03 MI E CR 18</t>
  </si>
  <si>
    <t>C0216</t>
  </si>
  <si>
    <t>TOBIAS MARTIN DITCH</t>
  </si>
  <si>
    <t>0.34 MI W CR 23</t>
  </si>
  <si>
    <t>C0226</t>
  </si>
  <si>
    <t>0.35 MI E TR 262</t>
  </si>
  <si>
    <t>JOSEPH BOLEY DITCH</t>
  </si>
  <si>
    <t>0.75 MI N TR 218</t>
  </si>
  <si>
    <t>0.15 MI S CR 226</t>
  </si>
  <si>
    <t>0.39 MI E CR 12</t>
  </si>
  <si>
    <t>0.10 MI E TR 70</t>
  </si>
  <si>
    <t>C0330</t>
  </si>
  <si>
    <t>OUTLET DITCH</t>
  </si>
  <si>
    <t>1.70 MI N SR 568</t>
  </si>
  <si>
    <t>0.13 MI N TR 29</t>
  </si>
  <si>
    <t>0.03 MI E TR 186</t>
  </si>
  <si>
    <t>0.80 MI N TR 28</t>
  </si>
  <si>
    <t>LITTLE RILEY CREEK</t>
  </si>
  <si>
    <t>0.30 MI E SR 235</t>
  </si>
  <si>
    <t>0.41 MI N CR 24</t>
  </si>
  <si>
    <t>0.20 MI E CR 26</t>
  </si>
  <si>
    <t>ROCKY FORD BR PORTAGE</t>
  </si>
  <si>
    <t>0.65 MI N CR 109</t>
  </si>
  <si>
    <t>M1411</t>
  </si>
  <si>
    <t>0.64 MI S US 224</t>
  </si>
  <si>
    <t>M0506</t>
  </si>
  <si>
    <t>0.02 MI W BROOKSIDE DR</t>
  </si>
  <si>
    <t>M0520</t>
  </si>
  <si>
    <t>HOWARD RUN</t>
  </si>
  <si>
    <t>0.05 MI N DAVIS ST</t>
  </si>
  <si>
    <t>M0802</t>
  </si>
  <si>
    <t>0.20 MI W CO LINE RD</t>
  </si>
  <si>
    <t>M0803</t>
  </si>
  <si>
    <t>0.02 MI W CO LINE RD</t>
  </si>
  <si>
    <t>M0024</t>
  </si>
  <si>
    <t>0.10 MI W SR 37</t>
  </si>
  <si>
    <t>M0601</t>
  </si>
  <si>
    <t>JOSEPH BOLEY</t>
  </si>
  <si>
    <t>0.10 MI N SR 12</t>
  </si>
  <si>
    <t>HAR</t>
  </si>
  <si>
    <t>NAYLOR STREAM</t>
  </si>
  <si>
    <t>.2 MI E OF JCT OF TWP 47</t>
  </si>
  <si>
    <t>SCIOTO RIVER</t>
  </si>
  <si>
    <t>.25 MI. S. OF CR 144</t>
  </si>
  <si>
    <t>RITTER DITCH</t>
  </si>
  <si>
    <t>.9 MI N OF JCT OF SR 67</t>
  </si>
  <si>
    <t>NAYLOR DITCH</t>
  </si>
  <si>
    <t>.4 MI S OF JCT OF CR 200</t>
  </si>
  <si>
    <t>.1 MI S OF JCT OF TWP 150</t>
  </si>
  <si>
    <t>NORTH FORK OF MIAMI RIVER</t>
  </si>
  <si>
    <t>.4 MI S OF JCT OF CR 180</t>
  </si>
  <si>
    <t>JCT OF SR 195 &amp; CR 65</t>
  </si>
  <si>
    <t>.1 MI E OF JCT OF SR 195</t>
  </si>
  <si>
    <t>.2 MI E OF JCT OF CR 65</t>
  </si>
  <si>
    <t>.17 MI S OF JCT OF CR 144</t>
  </si>
  <si>
    <t>BADER DITCH</t>
  </si>
  <si>
    <t>.2 MI W OF JCT OF TWP 65</t>
  </si>
  <si>
    <t>FAUCETT DITCH</t>
  </si>
  <si>
    <t>.3 MI S OF JCT OF SR 273</t>
  </si>
  <si>
    <t>.1 MI N OF JCT OF TWP 120</t>
  </si>
  <si>
    <t>C0130</t>
  </si>
  <si>
    <t>MCCOY RUN</t>
  </si>
  <si>
    <t>.6 MI W OF TWP 95</t>
  </si>
  <si>
    <t>.4 MI S OF JCT OF TWP 100</t>
  </si>
  <si>
    <t>MCKINSTRY DITCH</t>
  </si>
  <si>
    <t>.5 MI E OF JCT OF CR 95</t>
  </si>
  <si>
    <t>T0030</t>
  </si>
  <si>
    <t>WILLEKE DITCH</t>
  </si>
  <si>
    <t>.5 MI W OF JCT OF CR 113</t>
  </si>
  <si>
    <t>Miller Ditch 1071</t>
  </si>
  <si>
    <t>.13 mile north of CR 60</t>
  </si>
  <si>
    <t>MATHEWS DITCH</t>
  </si>
  <si>
    <t>.3 MI N OF JCT OF CR 60</t>
  </si>
  <si>
    <t>BOSSE JOINT DITCH</t>
  </si>
  <si>
    <t>.1 MI E OF JCT OF CR 75</t>
  </si>
  <si>
    <t>NEWCOMER LATERAL</t>
  </si>
  <si>
    <t>.3 MI S OF JCT OF S.R. 81</t>
  </si>
  <si>
    <t>FITCHUDITCH</t>
  </si>
  <si>
    <t>AT JCT OF CR 30</t>
  </si>
  <si>
    <t>C0080</t>
  </si>
  <si>
    <t>.1 MI E OF JCT OF CR 167</t>
  </si>
  <si>
    <t>T0090</t>
  </si>
  <si>
    <t>CESSNA CREEK</t>
  </si>
  <si>
    <t>AT JCT OF CR 135</t>
  </si>
  <si>
    <t>OATES DITCH</t>
  </si>
  <si>
    <t>.3 MI W OF JCT OF SR 68</t>
  </si>
  <si>
    <t>PAW PAW RUN</t>
  </si>
  <si>
    <t>.2 MI W OF JCT OF TWP 245</t>
  </si>
  <si>
    <t>C0195</t>
  </si>
  <si>
    <t>LITTLE TYMOCHTEE</t>
  </si>
  <si>
    <t>.1 MI N OF JCT OF TWP 100</t>
  </si>
  <si>
    <t>LAUBIS DITCH</t>
  </si>
  <si>
    <t>0.2 MI E.OF JCT OF TWP235</t>
  </si>
  <si>
    <t>.5 MI E OF JCT OF CR 195</t>
  </si>
  <si>
    <t>.1 MI E OF CR 195</t>
  </si>
  <si>
    <t>C0120</t>
  </si>
  <si>
    <t>CREVISON DITCH</t>
  </si>
  <si>
    <t>.2 MI E OF JCT OF TWP 205</t>
  </si>
  <si>
    <t>BLANCHARD RIVER LAT</t>
  </si>
  <si>
    <t>.4 MI N. OF JCT OF TWP 56</t>
  </si>
  <si>
    <t>REEVEHORN RUN</t>
  </si>
  <si>
    <t>.4 MI S OF JCT OF TWP 90</t>
  </si>
  <si>
    <t>C0215</t>
  </si>
  <si>
    <t>.1 MI N OF JCT OF TWP 90</t>
  </si>
  <si>
    <t>THE OUTLET</t>
  </si>
  <si>
    <t>.3 MI S OF PATTERSON</t>
  </si>
  <si>
    <t>.1 MI S OF JCT OF TWP 24</t>
  </si>
  <si>
    <t>.1 MI N OF JCT OF TR 74</t>
  </si>
  <si>
    <t>LIEBOLD DITCH</t>
  </si>
  <si>
    <t>.1 MI E OF JCT OF CR 175</t>
  </si>
  <si>
    <t>Weber Ditch</t>
  </si>
  <si>
    <t>.4 MI W OF CO. ROAD 215</t>
  </si>
  <si>
    <t>.2MI.W.OF JCT.OF JONES RD</t>
  </si>
  <si>
    <t>T0135</t>
  </si>
  <si>
    <t>.4 MI S OF JCT OF CR 106</t>
  </si>
  <si>
    <t>.2 MI W OF JCT OF CR 155</t>
  </si>
  <si>
    <t>JCT. OF TWP. RD. 140</t>
  </si>
  <si>
    <t>.1 MI E OF JCT OF CR 15</t>
  </si>
  <si>
    <t>BEAVER POND DITCH</t>
  </si>
  <si>
    <t>.7 MI E OF JCT OF CR 15</t>
  </si>
  <si>
    <t>.2 MI S OF JCT OF SR 385</t>
  </si>
  <si>
    <t>GANDER RUN</t>
  </si>
  <si>
    <t>.4 MI E OF JCT. OF SR 31</t>
  </si>
  <si>
    <t>ELDER CREEK</t>
  </si>
  <si>
    <t>.3 MI E OF JCT OF SR 235</t>
  </si>
  <si>
    <t>.1 MI W OF JCT OF SR 117</t>
  </si>
  <si>
    <t>.2 MI E OF JCT OF TWP 15</t>
  </si>
  <si>
    <t>AT JCT OF SR 195</t>
  </si>
  <si>
    <t>SILVER CREEK</t>
  </si>
  <si>
    <t>.3 MI.S.OF JCT.OF S.R. 67</t>
  </si>
  <si>
    <t>HOG CREEK</t>
  </si>
  <si>
    <t>.4 MI N OF JCT OF TWP 30</t>
  </si>
  <si>
    <t>.9 MI E OF JCT OF CR 115</t>
  </si>
  <si>
    <t>.3 MI N OF JCT OF CR 50</t>
  </si>
  <si>
    <t>.15 MI N OF JCT OF TWP 30</t>
  </si>
  <si>
    <t>.3 MI N OF JCT OF CR 40</t>
  </si>
  <si>
    <t>SHRIDER DITCH</t>
  </si>
  <si>
    <t>.4 MI N OF JCT OF CR 50</t>
  </si>
  <si>
    <t>C0133</t>
  </si>
  <si>
    <t>.1 MI S OF JCT OF CR 200</t>
  </si>
  <si>
    <t>.2 MI W OF JCT OF TWP 25</t>
  </si>
  <si>
    <t>.1 MI E OF JCT OF TWP 55</t>
  </si>
  <si>
    <t>HAS</t>
  </si>
  <si>
    <t>MIDDLE FORK OF SHORTCREEK</t>
  </si>
  <si>
    <t>0.2 MI E OF JCT SR 250</t>
  </si>
  <si>
    <t>1 MI E OF JCT SR 250</t>
  </si>
  <si>
    <t>AT INT OF CR 22 &amp; CR 45</t>
  </si>
  <si>
    <t>T0240</t>
  </si>
  <si>
    <t>0.1 MI NORTH JCT CR 22</t>
  </si>
  <si>
    <t>NORTH FORK OF SHORT CREEK</t>
  </si>
  <si>
    <t>0.3 MI S OF JCT CR 14</t>
  </si>
  <si>
    <t>0.1 MI W OF JCT SR 9</t>
  </si>
  <si>
    <t>NORTH FORK OF SHORTCREEK</t>
  </si>
  <si>
    <t>1.3 MI S OF JCT CR 14</t>
  </si>
  <si>
    <t>C0041</t>
  </si>
  <si>
    <t>SOUTH FORK SHORT CREEK</t>
  </si>
  <si>
    <t>.1MI E INT CR41 &amp; SR 250</t>
  </si>
  <si>
    <t>LEES RUN</t>
  </si>
  <si>
    <t>2MI NORTH OF JCT SR 22</t>
  </si>
  <si>
    <t>JEFFERSON CREEK</t>
  </si>
  <si>
    <t>.1MI E INT TR243 &amp; SR 9</t>
  </si>
  <si>
    <t>T0340</t>
  </si>
  <si>
    <t>ELK RUN</t>
  </si>
  <si>
    <t>.1 MI. S.E. CR 1</t>
  </si>
  <si>
    <t>ALUM RUN</t>
  </si>
  <si>
    <t>.2 MI W INT CR16 &amp; CR 62</t>
  </si>
  <si>
    <t>0.2 MI S OF JCT CR 1</t>
  </si>
  <si>
    <t>T0512</t>
  </si>
  <si>
    <t>SOUTH FORK</t>
  </si>
  <si>
    <t>0.1 MI S OF JCT CR 1</t>
  </si>
  <si>
    <t>0.2 MI S OF JCT CR 13</t>
  </si>
  <si>
    <t>MIDDLE FORK</t>
  </si>
  <si>
    <t>0.1 MI E OF JCT SR 250</t>
  </si>
  <si>
    <t>SHORT CREEK</t>
  </si>
  <si>
    <t>0.1 MI S OF JCT CR 41</t>
  </si>
  <si>
    <t>0.2 MI S OF JCT SR 22</t>
  </si>
  <si>
    <t>T0522</t>
  </si>
  <si>
    <t>0.1 MI N OF JCT SR 250</t>
  </si>
  <si>
    <t>GERMAN TWP RD 159</t>
  </si>
  <si>
    <t>AT INT OF CR 51&amp;TWP 159</t>
  </si>
  <si>
    <t>T0238</t>
  </si>
  <si>
    <t>NORFOLK WESTERN R R</t>
  </si>
  <si>
    <t>0.2 MI SW OF SR 22</t>
  </si>
  <si>
    <t>T0075</t>
  </si>
  <si>
    <t>LIMING CREEK</t>
  </si>
  <si>
    <t>T0265</t>
  </si>
  <si>
    <t>0.5 MI E OF JCT SR 22</t>
  </si>
  <si>
    <t>HARMON CREEK</t>
  </si>
  <si>
    <t>0.1 MI N OF JCT CR 12</t>
  </si>
  <si>
    <t>CONOTTON CREEK</t>
  </si>
  <si>
    <t>0.2 MI S OF JCT SR 151</t>
  </si>
  <si>
    <t>NORTH FORK SHORT CREEK</t>
  </si>
  <si>
    <t>0.2 MI S OF CR 13</t>
  </si>
  <si>
    <t>0.1 MI S OF CR 22</t>
  </si>
  <si>
    <t>M0003</t>
  </si>
  <si>
    <t>OVER CONOTTON CREEK</t>
  </si>
  <si>
    <t>HIGH ST IN JEWETT</t>
  </si>
  <si>
    <t>IRISH CREEK</t>
  </si>
  <si>
    <t>1 MI N OF SR 646</t>
  </si>
  <si>
    <t>T0136</t>
  </si>
  <si>
    <t>0.2MI S OF CR 32</t>
  </si>
  <si>
    <t>CROSS CREEK</t>
  </si>
  <si>
    <t>0.2MI NORTH OF CR 4</t>
  </si>
  <si>
    <t>CONOTTON</t>
  </si>
  <si>
    <t>0.3 MI WEST OF CR 25</t>
  </si>
  <si>
    <t>LAUREL CREEK</t>
  </si>
  <si>
    <t>0.1 MI E OF JCT SR 258</t>
  </si>
  <si>
    <t>0.2 MI E OF JCT SR 258</t>
  </si>
  <si>
    <t>0.3 MI S OF JCT SR 800</t>
  </si>
  <si>
    <t>HEN</t>
  </si>
  <si>
    <t xml:space="preserve">    L</t>
  </si>
  <si>
    <t>SOUTH TURKEYFOOT CREEK</t>
  </si>
  <si>
    <t>0.15 mi. west of SR 109</t>
  </si>
  <si>
    <t>DITCH 1559-3</t>
  </si>
  <si>
    <t>0.15 mi. south of Rd. C</t>
  </si>
  <si>
    <t xml:space="preserve">  17C</t>
  </si>
  <si>
    <t>Miami &amp; Erie Canal</t>
  </si>
  <si>
    <t>.04 mi. S of CR 424</t>
  </si>
  <si>
    <t xml:space="preserve">    C</t>
  </si>
  <si>
    <t>0.20 mi. east of Rd. 3</t>
  </si>
  <si>
    <t xml:space="preserve">    E</t>
  </si>
  <si>
    <t>DITCH 1558 S TURKEYFOOT</t>
  </si>
  <si>
    <t>0.4 mi. west of SR 109</t>
  </si>
  <si>
    <t xml:space="preserve">    F</t>
  </si>
  <si>
    <t>DITCH 1481 HAMMER CREEK</t>
  </si>
  <si>
    <t>0.45 mi. west of Rd. 3</t>
  </si>
  <si>
    <t>000F1</t>
  </si>
  <si>
    <t>DITCH 1595 LOST CREEK</t>
  </si>
  <si>
    <t>0.3 mi. east of Rd 13</t>
  </si>
  <si>
    <t>000G1</t>
  </si>
  <si>
    <t>WADE CREEK 1566</t>
  </si>
  <si>
    <t>0.4 mi. west of Rd. 17</t>
  </si>
  <si>
    <t xml:space="preserve">    H</t>
  </si>
  <si>
    <t>DITCH 1566</t>
  </si>
  <si>
    <t>0.45 mi. east of Rd.17</t>
  </si>
  <si>
    <t>SCHOOL CREEK</t>
  </si>
  <si>
    <t>0.1 MI. WEST OF SR108</t>
  </si>
  <si>
    <t>C000K</t>
  </si>
  <si>
    <t>DITCH 1595</t>
  </si>
  <si>
    <t>0.4 mi. east of Rd. 10</t>
  </si>
  <si>
    <t>TURKEY FOOT CREEK</t>
  </si>
  <si>
    <t>0.05 mi. west of SR 109</t>
  </si>
  <si>
    <t>000L1</t>
  </si>
  <si>
    <t>DITCH 1179</t>
  </si>
  <si>
    <t>.7 MI. E. OF HEN-DEF LINE</t>
  </si>
  <si>
    <t xml:space="preserve">    P</t>
  </si>
  <si>
    <t>DITCH 900 TURKEYFOOT S</t>
  </si>
  <si>
    <t>0.20 mi. east of Rd. 7</t>
  </si>
  <si>
    <t>000P2</t>
  </si>
  <si>
    <t>DITCH 702</t>
  </si>
  <si>
    <t>340' east of Jahns Rd.</t>
  </si>
  <si>
    <t>000P3</t>
  </si>
  <si>
    <t>S TURKEY FOOT CREEK 900</t>
  </si>
  <si>
    <t>0.28 mi. east of Rd. 6B</t>
  </si>
  <si>
    <t>000R2</t>
  </si>
  <si>
    <t>DITCH 544 DRY CREEK</t>
  </si>
  <si>
    <t>800' west of Rd. 6C</t>
  </si>
  <si>
    <t xml:space="preserve">    S</t>
  </si>
  <si>
    <t>DRY CREEK DITCH 843</t>
  </si>
  <si>
    <t>0.08 mi. west of Rd. 6C</t>
  </si>
  <si>
    <t>C000T</t>
  </si>
  <si>
    <t>DITCH 1075</t>
  </si>
  <si>
    <t>0.35 mi. east of Rd. 13</t>
  </si>
  <si>
    <t>DITCH 1256</t>
  </si>
  <si>
    <t>0.15 mi. east of Rd. 10</t>
  </si>
  <si>
    <t>NORTH TURKEYFOOT CREEK</t>
  </si>
  <si>
    <t>0.20 mi. west of Rd. 9</t>
  </si>
  <si>
    <t xml:space="preserve">    U</t>
  </si>
  <si>
    <t>0.10 mi. west of Rd. 13</t>
  </si>
  <si>
    <t>000U4</t>
  </si>
  <si>
    <t>DITCH 368 BAD CREEK</t>
  </si>
  <si>
    <t>0.18 mi. w. of Colton</t>
  </si>
  <si>
    <t xml:space="preserve">    V</t>
  </si>
  <si>
    <t>DITCH 557 OWL CREEK</t>
  </si>
  <si>
    <t>0.4 mi. east of Rd. 23</t>
  </si>
  <si>
    <t>DITCH 918 N TURKEYFOOT CR</t>
  </si>
  <si>
    <t>226' west of Rd. 9C</t>
  </si>
  <si>
    <t xml:space="preserve">    Y</t>
  </si>
  <si>
    <t>DITCH 1320</t>
  </si>
  <si>
    <t>112' east of SR 109</t>
  </si>
  <si>
    <t>NORTH TURKEYFOOT</t>
  </si>
  <si>
    <t>0.2 MILES NORTH OF US24</t>
  </si>
  <si>
    <t>0003A</t>
  </si>
  <si>
    <t>DITCH 1074</t>
  </si>
  <si>
    <t>0.35 mi. north of Rd. P</t>
  </si>
  <si>
    <t>BEAVER CREEK 1557</t>
  </si>
  <si>
    <t>0.4 mi. south of Rd. G</t>
  </si>
  <si>
    <t>DITCH 1543</t>
  </si>
  <si>
    <t>0.10 mi. south of Rd. M</t>
  </si>
  <si>
    <t>LITTLE TURKEYFOOT CREEK</t>
  </si>
  <si>
    <t>0.50 mi. north of US 6</t>
  </si>
  <si>
    <t>918 N TURKEY FOOT</t>
  </si>
  <si>
    <t>0.45 mi. south of Rd. T</t>
  </si>
  <si>
    <t>1595 LOST CREEK</t>
  </si>
  <si>
    <t>0.35 mi. north of Rd. J</t>
  </si>
  <si>
    <t>1075 N TURKEY FOOT</t>
  </si>
  <si>
    <t>0.45 mi. north of Rd. S</t>
  </si>
  <si>
    <t>WEST CREEK DITCH 1560</t>
  </si>
  <si>
    <t>0.20 mi. south of Rd. F</t>
  </si>
  <si>
    <t>0.15 mi. south of Rd. M</t>
  </si>
  <si>
    <t>0011B</t>
  </si>
  <si>
    <t>DITCH 1438-2</t>
  </si>
  <si>
    <t>0.25 mi. north of Rd. K</t>
  </si>
  <si>
    <t>0011C</t>
  </si>
  <si>
    <t>OBERHAUS CREEK DITCH 1313</t>
  </si>
  <si>
    <t>150' west of Clairmont Av</t>
  </si>
  <si>
    <t>1541 BRINKMAN DITCH</t>
  </si>
  <si>
    <t>0.30 mi. south of SR 281</t>
  </si>
  <si>
    <t>VAN HYNNING DITCH</t>
  </si>
  <si>
    <t>0.45 mi. south of Rd. S</t>
  </si>
  <si>
    <t>DITCH 970</t>
  </si>
  <si>
    <t>175' north of Rd. M1</t>
  </si>
  <si>
    <t>000M4</t>
  </si>
  <si>
    <t>0.3 MI. E. OF CO. RD. 7</t>
  </si>
  <si>
    <t>0000N</t>
  </si>
  <si>
    <t>S. TURKEYFOOT CREEK</t>
  </si>
  <si>
    <t>0.65 MI. WEST OF S.R.109</t>
  </si>
  <si>
    <t>DITCH 946</t>
  </si>
  <si>
    <t>.6 MI N OF INT T &amp; 16</t>
  </si>
  <si>
    <t>VAN HYNING CREEK</t>
  </si>
  <si>
    <t>.1 MI. N OF RD S ON RD 15</t>
  </si>
  <si>
    <t>.55 MI. N. OF SR 18 ON 12</t>
  </si>
  <si>
    <t>0.4 MI. W OF INT.CR2 &amp; H</t>
  </si>
  <si>
    <t>0.6 MI.N OF INT OF 2 &amp; C</t>
  </si>
  <si>
    <t>HAMMER CREEK</t>
  </si>
  <si>
    <t>0.6 MI.N OF CO.RD. G</t>
  </si>
  <si>
    <t>C.R. H1, BEAVER CREEK</t>
  </si>
  <si>
    <t>0.5 MI.N OF TWP.RD. H</t>
  </si>
  <si>
    <t>C000V</t>
  </si>
  <si>
    <t>.35 MI. W OF CO. RD. 4A</t>
  </si>
  <si>
    <t>0000U</t>
  </si>
  <si>
    <t>0.6 MI.EAST OF INT.U &amp; 5B</t>
  </si>
  <si>
    <t>T000D</t>
  </si>
  <si>
    <t>DITCH 1559-2</t>
  </si>
  <si>
    <t>.25 MI. WEST OF CR 1</t>
  </si>
  <si>
    <t>.10 MI. S. TWP. RD. N</t>
  </si>
  <si>
    <t>HAMMER CREEK DITCH 1533</t>
  </si>
  <si>
    <t>0.35 mi. east of Rd. 6</t>
  </si>
  <si>
    <t>.35 mi. north of Rd. M</t>
  </si>
  <si>
    <t>0017C</t>
  </si>
  <si>
    <t>BRUBAKER CREEK</t>
  </si>
  <si>
    <t>615' north of Rd. M</t>
  </si>
  <si>
    <t>OBERHAUS CREEK</t>
  </si>
  <si>
    <t>0.15 mi. west of Rd. 17</t>
  </si>
  <si>
    <t xml:space="preserve">    J</t>
  </si>
  <si>
    <t>DITCH 1571</t>
  </si>
  <si>
    <t>0.1 mi. west of Rd. 17</t>
  </si>
  <si>
    <t>LOST CREEK DITCH 1595</t>
  </si>
  <si>
    <t>0.3 mi. west of Rd. 10</t>
  </si>
  <si>
    <t>0.1 mi. east of Rd. 8B</t>
  </si>
  <si>
    <t xml:space="preserve">    B</t>
  </si>
  <si>
    <t>BRUSH CREEK DITCH 1559-3</t>
  </si>
  <si>
    <t>.15 mi. west of Rd. 4</t>
  </si>
  <si>
    <t xml:space="preserve">    Q</t>
  </si>
  <si>
    <t>BIG CREEK DITCH 1074</t>
  </si>
  <si>
    <t>0.18 mi. east of Rd. 3A</t>
  </si>
  <si>
    <t>HIG</t>
  </si>
  <si>
    <t>BRANCH EAST FORK WHITEOAK</t>
  </si>
  <si>
    <t>.47EASTOFUSRT62SOUTH</t>
  </si>
  <si>
    <t>WHITEOAK CREEK</t>
  </si>
  <si>
    <t>NORTH OF ST.RTE.138</t>
  </si>
  <si>
    <t>EAST FORK WHITEOAK CREEK</t>
  </si>
  <si>
    <t>236MILES EASTOFCR#3</t>
  </si>
  <si>
    <t>SOUTH OF CR 76</t>
  </si>
  <si>
    <t>ROCKY FORK CREEK</t>
  </si>
  <si>
    <t>NORTH OF US 62</t>
  </si>
  <si>
    <t>T0250</t>
  </si>
  <si>
    <t>FRANKLIN BRANCH</t>
  </si>
  <si>
    <t>SOUTH OF CR 51</t>
  </si>
  <si>
    <t>T0259</t>
  </si>
  <si>
    <t>NORTH OF CR1</t>
  </si>
  <si>
    <t>NORTH OF 124</t>
  </si>
  <si>
    <t>NORTH OF SR 124</t>
  </si>
  <si>
    <t>FALL CREEK</t>
  </si>
  <si>
    <t>1.68FROMPETERSBURG PIKE</t>
  </si>
  <si>
    <t>T0364</t>
  </si>
  <si>
    <t>WALNUT CREEK</t>
  </si>
  <si>
    <t>WEST OF CR 35</t>
  </si>
  <si>
    <t>T0399</t>
  </si>
  <si>
    <t>ELM RUN</t>
  </si>
  <si>
    <t>EAST OF SR 73</t>
  </si>
  <si>
    <t>LITTLE N FORK WHITEOAK CK</t>
  </si>
  <si>
    <t>EAST OF SR 134</t>
  </si>
  <si>
    <t>TURTLECREEK</t>
  </si>
  <si>
    <t>NORTHEASTOFSTRTE124</t>
  </si>
  <si>
    <t>HOC</t>
  </si>
  <si>
    <t>C0417</t>
  </si>
  <si>
    <t>THREE MILE CREEK</t>
  </si>
  <si>
    <t>0.90 W OF CR 33B</t>
  </si>
  <si>
    <t>T052A</t>
  </si>
  <si>
    <t>0.20 MI S OF CR 52</t>
  </si>
  <si>
    <t>T0335</t>
  </si>
  <si>
    <t>1.45 MI N OF CR 300</t>
  </si>
  <si>
    <t>HOL</t>
  </si>
  <si>
    <t>C0192</t>
  </si>
  <si>
    <t>SALT CREEK</t>
  </si>
  <si>
    <t>0.63 MI. NORTH OF CR 193</t>
  </si>
  <si>
    <t>0.28 MI. NORTH OF CR 59</t>
  </si>
  <si>
    <t>T0091</t>
  </si>
  <si>
    <t>0.02 MI. N OF JCT. CR 622</t>
  </si>
  <si>
    <t>T0005</t>
  </si>
  <si>
    <t>NEGRO RUN</t>
  </si>
  <si>
    <t>0.15 MI. NORTH OF US 62</t>
  </si>
  <si>
    <t>ODELL LAKE OUTLET</t>
  </si>
  <si>
    <t>0.05 MI. NORTH OF CR 100</t>
  </si>
  <si>
    <t>0.15 MI. EAST OF CR 58</t>
  </si>
  <si>
    <t>0.20 MI. EAST OF CR 68</t>
  </si>
  <si>
    <t>0.13 MI. WEST OF CR 58</t>
  </si>
  <si>
    <t>C0320</t>
  </si>
  <si>
    <t>SALT CREEK OVERFLOW</t>
  </si>
  <si>
    <t>0.48 MI. W OF JCT. SR 83</t>
  </si>
  <si>
    <t>0.31 MI. E OF JCT. CR 230</t>
  </si>
  <si>
    <t>C0621</t>
  </si>
  <si>
    <t>@ WATER STREET-KILLBUCK</t>
  </si>
  <si>
    <t>0.28 MI. SOUTH OF CR 19</t>
  </si>
  <si>
    <t>NN</t>
  </si>
  <si>
    <t>WOLF CREEK</t>
  </si>
  <si>
    <t>0.20 MI. S OF JCT. US 62</t>
  </si>
  <si>
    <t>LEPLEY RUN</t>
  </si>
  <si>
    <t>0.04 MI. N OF COS CO LINE</t>
  </si>
  <si>
    <t>0.07 MI SOUTH OF US 62</t>
  </si>
  <si>
    <t>0.25 MI. SOUTH OF CR 19</t>
  </si>
  <si>
    <t>.7 MI S. OF JCT OF SR 515</t>
  </si>
  <si>
    <t>T0118</t>
  </si>
  <si>
    <t>0.24 MI. EAST OF TR 116</t>
  </si>
  <si>
    <t>C0207</t>
  </si>
  <si>
    <t>MARTINS CREEK</t>
  </si>
  <si>
    <t>0.46 MI. E OF JCT. SR 241</t>
  </si>
  <si>
    <t>T0208</t>
  </si>
  <si>
    <t>TRIBUTARY MOHICAN RIVER</t>
  </si>
  <si>
    <t>0.22 MI. SOUTH OF CR 23</t>
  </si>
  <si>
    <t>T0123</t>
  </si>
  <si>
    <t>0.10 MI. WEST OF SR 557</t>
  </si>
  <si>
    <t>0.15 MI. SOUTH OF TR 334</t>
  </si>
  <si>
    <t>TRIB M FORK SUGAR CREEK</t>
  </si>
  <si>
    <t>0.01 MI. NORTH OF TR 617</t>
  </si>
  <si>
    <t>T0356</t>
  </si>
  <si>
    <t>0.04 MI. SOUTH OF TR 375</t>
  </si>
  <si>
    <t>T0417</t>
  </si>
  <si>
    <t>0.11 MI. NORTH OF TR 418</t>
  </si>
  <si>
    <t>T0601</t>
  </si>
  <si>
    <t>TRIBUTARY MARTINS CREEK</t>
  </si>
  <si>
    <t>0.17 MILES NORTH OF CR189</t>
  </si>
  <si>
    <t>T0604</t>
  </si>
  <si>
    <t>0.36 MI. N OF JCT. TR 605</t>
  </si>
  <si>
    <t>T0606</t>
  </si>
  <si>
    <t>MIDDLE FORK SUGAR CREEK</t>
  </si>
  <si>
    <t>0.05 MI. WEST OF US 62</t>
  </si>
  <si>
    <t>0.08 MI. SOUTH OF CR 23</t>
  </si>
  <si>
    <t>T0608</t>
  </si>
  <si>
    <t>0.18 MI. NORTH OF TR 607</t>
  </si>
  <si>
    <t>SHRIMPLIN CREEK</t>
  </si>
  <si>
    <t>0.07 MI. WEST OF TR 257</t>
  </si>
  <si>
    <t>T0451</t>
  </si>
  <si>
    <t>LAKE FORK MOHICAN RIVER</t>
  </si>
  <si>
    <t>1.47 MI SOUTH OF SR 39</t>
  </si>
  <si>
    <t>T0420</t>
  </si>
  <si>
    <t>0.20 MI. NORTH OF CR 144</t>
  </si>
  <si>
    <t>0.10 MI WEST OF SR-60</t>
  </si>
  <si>
    <t>BLACK CREEK</t>
  </si>
  <si>
    <t>0.10 MI. N OF JCT. SR 520</t>
  </si>
  <si>
    <t>0.06 MI. WEST OF SR 60</t>
  </si>
  <si>
    <t>PAINT CREEK</t>
  </si>
  <si>
    <t>0.12 MI. SOUTH OF CR 320</t>
  </si>
  <si>
    <t>T0323</t>
  </si>
  <si>
    <t>0.19 MI. SOPUTH OF CR 320</t>
  </si>
  <si>
    <t>T0473</t>
  </si>
  <si>
    <t>CRAB RUN</t>
  </si>
  <si>
    <t>1.19 MI. EAST OF SR 179</t>
  </si>
  <si>
    <t>T0502</t>
  </si>
  <si>
    <t>TRIBUTARY OF PAINT CREEK</t>
  </si>
  <si>
    <t>0.14 MI. EAST OF TR 519</t>
  </si>
  <si>
    <t>@ JCT TR 559</t>
  </si>
  <si>
    <t>Engineering Associates</t>
  </si>
  <si>
    <t>0.20 MI. SOUTH OF CR 320</t>
  </si>
  <si>
    <t>C0349</t>
  </si>
  <si>
    <t>SAPPS RUN</t>
  </si>
  <si>
    <t>@ INTERSECTION OF SR 39</t>
  </si>
  <si>
    <t>T0405</t>
  </si>
  <si>
    <t>GOOSE CREEK</t>
  </si>
  <si>
    <t>0.11 MI.SOUTH.OF TR-406</t>
  </si>
  <si>
    <t>T0553</t>
  </si>
  <si>
    <t>RUSH RUN</t>
  </si>
  <si>
    <t>0.08 MI. S. OF JCT. CR 1</t>
  </si>
  <si>
    <t>T0350</t>
  </si>
  <si>
    <t>0.04 MILES SOUTH OF CR320</t>
  </si>
  <si>
    <t>T0551</t>
  </si>
  <si>
    <t>0.10 MI. NORTH OF TR 506</t>
  </si>
  <si>
    <t>T0476</t>
  </si>
  <si>
    <t>0.13 MI EAST OF SR 179</t>
  </si>
  <si>
    <t>T0470</t>
  </si>
  <si>
    <t>0.79 MI. EAST OF SR 179</t>
  </si>
  <si>
    <t>T0444</t>
  </si>
  <si>
    <t>0.31 MI.WEST OF CR-144</t>
  </si>
  <si>
    <t>T0607</t>
  </si>
  <si>
    <t>0.04 MI. SOUTH OF TR 608</t>
  </si>
  <si>
    <t>0.47 MI. W OF JCT. SR 83</t>
  </si>
  <si>
    <t>0.21 MI. WEST OF SR 60</t>
  </si>
  <si>
    <t>HUR</t>
  </si>
  <si>
    <t>SANDHILL / FRINK RUN</t>
  </si>
  <si>
    <t>0.1 MI S OF EVERINGIN RD</t>
  </si>
  <si>
    <t>WILLIAMS / SEYMOUR CRK</t>
  </si>
  <si>
    <t>0.7 MI N OF SR 20</t>
  </si>
  <si>
    <t>GRNWCH MI T L/NORWALK CR</t>
  </si>
  <si>
    <t>0.1 MI S OF SR 18</t>
  </si>
  <si>
    <t>FITCHVIL RVR/BRNDYWN CRK</t>
  </si>
  <si>
    <t>0.3 MI NORTH OF SR 18</t>
  </si>
  <si>
    <t>T0154</t>
  </si>
  <si>
    <t>AUSTER / VERMILION RVR</t>
  </si>
  <si>
    <t>0.2 MI E OF CHENANGO ROAD</t>
  </si>
  <si>
    <t>T0029</t>
  </si>
  <si>
    <t>HEYMAN / FRINK RUN</t>
  </si>
  <si>
    <t>0.5 MI N OF PONTIAC S L</t>
  </si>
  <si>
    <t>PERU WEST S L/CO DI 1201</t>
  </si>
  <si>
    <t>0.2 MI E OF THOMAS ROAD</t>
  </si>
  <si>
    <t>TOWNLINE 198 / SLATE RUN</t>
  </si>
  <si>
    <t>0.1 MI N OF PONTIAC S L</t>
  </si>
  <si>
    <t>PERU W S L/W BR HURON RV</t>
  </si>
  <si>
    <t>0.1 MI W OF HETTLE RD</t>
  </si>
  <si>
    <t>SNYDER / W BR HURON RVR</t>
  </si>
  <si>
    <t>0.7 MI E OF S R 99</t>
  </si>
  <si>
    <t>RIDGE / E BR HURON RVR</t>
  </si>
  <si>
    <t>0.4 MI S OF PERU OLENA RD</t>
  </si>
  <si>
    <t>OLD STATE / COLE CREEK</t>
  </si>
  <si>
    <t>0.3 MI N OF PERU OLENA RD</t>
  </si>
  <si>
    <t>MORIAH / COLE CREEK</t>
  </si>
  <si>
    <t>0.2 MI N OF PERU OLENA RD</t>
  </si>
  <si>
    <t>SCRANTON / INDIAN CREEK</t>
  </si>
  <si>
    <t>0.4 MI W OF HARTLAND CEN.</t>
  </si>
  <si>
    <t>DERUSSEY / INDIAN CREEK</t>
  </si>
  <si>
    <t>0.3 MI S OF COOK ROAD</t>
  </si>
  <si>
    <t>CHENANGO/E BR VRMILN RVR</t>
  </si>
  <si>
    <t>0.7 MI S OF LEROY ROAD</t>
  </si>
  <si>
    <t>0.4 MI S OF SR 18</t>
  </si>
  <si>
    <t>FERRY / CO DI 177 &amp; 377</t>
  </si>
  <si>
    <t>0.2 MI E OF JARVIS ROAD</t>
  </si>
  <si>
    <t>T0010</t>
  </si>
  <si>
    <t>CO LINE 10 / MUD RUN</t>
  </si>
  <si>
    <t>0.1 MI S OF EGYPT ROAD</t>
  </si>
  <si>
    <t>THOMAS / CO DI 1451</t>
  </si>
  <si>
    <t>0.7 MI N OF EGYPT ROAD</t>
  </si>
  <si>
    <t>SEC LN 30 / MUD RUN</t>
  </si>
  <si>
    <t>0.2 MI S OF SR 162</t>
  </si>
  <si>
    <t>SEC LN 30 / SLATE RUN</t>
  </si>
  <si>
    <t>0.2 MI N OF OLD MILITARY</t>
  </si>
  <si>
    <t>AECOM</t>
  </si>
  <si>
    <t>PERU CENTER/W BR HRN RVR</t>
  </si>
  <si>
    <t>0.4 MI S OF BAUMAN ROAD</t>
  </si>
  <si>
    <t>HNVL CRNR/E BR HURON RVR</t>
  </si>
  <si>
    <t>0.1 MI E OF RIDGE ROAD</t>
  </si>
  <si>
    <t>EDWARDS / E BR HURON RVR</t>
  </si>
  <si>
    <t>0.1 MI N OF DELTA ROAD</t>
  </si>
  <si>
    <t>OLD STATE / CO DI 1550</t>
  </si>
  <si>
    <t>0.6 MI N OF SR 162</t>
  </si>
  <si>
    <t>C0183</t>
  </si>
  <si>
    <t>CHENANGO / CO DI 187</t>
  </si>
  <si>
    <t>0.2 MI N OF GRIFFIN ROAD</t>
  </si>
  <si>
    <t>COOK/E BR VERMILION RVR</t>
  </si>
  <si>
    <t>0.2 MI E OF SR 60</t>
  </si>
  <si>
    <t>T0085</t>
  </si>
  <si>
    <t>BIGHAM / HONEY CREEK</t>
  </si>
  <si>
    <t>0.4 MI S OF BULLHEAD RD</t>
  </si>
  <si>
    <t>BOUGHTNVL/W BR HURON RVR</t>
  </si>
  <si>
    <t>0.4 MI EAST OF SR 61</t>
  </si>
  <si>
    <t>BUCKINGHAM / MARSH RUN</t>
  </si>
  <si>
    <t>0.4 MI NORTH OF MAY ROAD</t>
  </si>
  <si>
    <t>MAY / CO DI 332</t>
  </si>
  <si>
    <t>0.4 MI WEST OF S R 598</t>
  </si>
  <si>
    <t>M0014</t>
  </si>
  <si>
    <t>BASELINE / ASHLAND  RAILR</t>
  </si>
  <si>
    <t>0.1 MI WEST OF SR 61</t>
  </si>
  <si>
    <t>TOWNLINE 12 / WALNUT CRK</t>
  </si>
  <si>
    <t>0.2 MI W OF RIDGE RD</t>
  </si>
  <si>
    <t>TOWNLIN 111/W BR HRN RVR</t>
  </si>
  <si>
    <t>0.1 MI S OF PLYMOUTH EAST</t>
  </si>
  <si>
    <t>ROME GREENWCH/VERMLN RVR</t>
  </si>
  <si>
    <t>0.6 MI S OF OMEGA RD</t>
  </si>
  <si>
    <t>GRNWCH MI T L/CO DI 1850</t>
  </si>
  <si>
    <t>0.5 MI S OF S R 224</t>
  </si>
  <si>
    <t>GRN MI T L/SW BR VRM RVR</t>
  </si>
  <si>
    <t>0.4 MI N OF SR 224</t>
  </si>
  <si>
    <t>JAC</t>
  </si>
  <si>
    <t>LITTLE RACOON CR</t>
  </si>
  <si>
    <t>100 FT E OF T141</t>
  </si>
  <si>
    <t>HOLLAND FORK</t>
  </si>
  <si>
    <t>300 FT E OF SR279</t>
  </si>
  <si>
    <t>SYMMES CR</t>
  </si>
  <si>
    <t>50 FT N OF T130</t>
  </si>
  <si>
    <t>MULGA CREEK</t>
  </si>
  <si>
    <t>100 FT W OF CR40</t>
  </si>
  <si>
    <t>TRIB TO SYMMES CR</t>
  </si>
  <si>
    <t>0.25 MI N OF CR47</t>
  </si>
  <si>
    <t>0.04 MI N OF CR7</t>
  </si>
  <si>
    <t>FOUR MILE CR</t>
  </si>
  <si>
    <t>0.1 MI S OF CR11</t>
  </si>
  <si>
    <t>T0973</t>
  </si>
  <si>
    <t>PIGEON CR</t>
  </si>
  <si>
    <t>0.08 MI N OF SR 327</t>
  </si>
  <si>
    <t>PIGEON CREEK</t>
  </si>
  <si>
    <t>0.6 MI N OF SR327</t>
  </si>
  <si>
    <t>SUGARCAMP CR</t>
  </si>
  <si>
    <t>0.1 MI E OF CR20</t>
  </si>
  <si>
    <t>0.1 MI S OF T703</t>
  </si>
  <si>
    <t>GLADE RUN</t>
  </si>
  <si>
    <t>1.16 MI. EAST OF CR-28</t>
  </si>
  <si>
    <t>BUCKEYE CR</t>
  </si>
  <si>
    <t>0.21 MI N OF CR76</t>
  </si>
  <si>
    <t>BLACKFORK CR</t>
  </si>
  <si>
    <t>1.25 MI S OF SR233</t>
  </si>
  <si>
    <t>T0102</t>
  </si>
  <si>
    <t>0.62 MI E OF C-49</t>
  </si>
  <si>
    <t>T0119</t>
  </si>
  <si>
    <t>SUGAR RUN</t>
  </si>
  <si>
    <t>100 FT N OF T11</t>
  </si>
  <si>
    <t>650 FT E OF CR2</t>
  </si>
  <si>
    <t>T0153</t>
  </si>
  <si>
    <t>TRIB TO DICKASON RUN</t>
  </si>
  <si>
    <t>0.1 MI S OF CO RD 9</t>
  </si>
  <si>
    <t>DICKASON RUN</t>
  </si>
  <si>
    <t>0.03 MI N OF CR9</t>
  </si>
  <si>
    <t>TRIB TO PIGEON CR</t>
  </si>
  <si>
    <t>0.5 MI E OF ST RT 327</t>
  </si>
  <si>
    <t>POPLAR RUN</t>
  </si>
  <si>
    <t>150 FT W OF T226</t>
  </si>
  <si>
    <t>0.5 MI E OF T226</t>
  </si>
  <si>
    <t>BIG RUN CR</t>
  </si>
  <si>
    <t>0.6 MI S OF T219</t>
  </si>
  <si>
    <t>LITTLE SCIOTO RIV</t>
  </si>
  <si>
    <t>1.55 MI N OF CR76</t>
  </si>
  <si>
    <t>T0244</t>
  </si>
  <si>
    <t>TRIB TO L SALT CR</t>
  </si>
  <si>
    <t>0.04 MI E OF ST RT 139</t>
  </si>
  <si>
    <t>0.35 MI W OF CR24</t>
  </si>
  <si>
    <t>0.15 MI E OF ST RT 776</t>
  </si>
  <si>
    <t>LITTLE SCIOTO RIVER</t>
  </si>
  <si>
    <t>0.15 MI N OF T292</t>
  </si>
  <si>
    <t>BUCK LICK CR</t>
  </si>
  <si>
    <t>0.16 MI N OF CR63</t>
  </si>
  <si>
    <t>T0298</t>
  </si>
  <si>
    <t>BRUSHY FORK CR</t>
  </si>
  <si>
    <t>370 FT E OF CR22</t>
  </si>
  <si>
    <t>0.15 MI W OF SR32</t>
  </si>
  <si>
    <t>TRIB TO HOLLAND FORK</t>
  </si>
  <si>
    <t>0.1 MI S OF SR139</t>
  </si>
  <si>
    <t>HUNTINGCAMP CR</t>
  </si>
  <si>
    <t>150 FT N OF T340</t>
  </si>
  <si>
    <t>MEADOW RUN</t>
  </si>
  <si>
    <t>0.19 MI E OF CR39</t>
  </si>
  <si>
    <t>1.42 MI NE OF PIKE CO</t>
  </si>
  <si>
    <t>0.3 MI S OF CR76</t>
  </si>
  <si>
    <t>T0278</t>
  </si>
  <si>
    <t>FOURMILE CK</t>
  </si>
  <si>
    <t>0.6 MILE EAST OF SR139</t>
  </si>
  <si>
    <t>.8 MI. E. OF T-155</t>
  </si>
  <si>
    <t>100 FT W OF SR93</t>
  </si>
  <si>
    <t>T0315</t>
  </si>
  <si>
    <t>BUCKLICK CK</t>
  </si>
  <si>
    <t>100 FT. S. OF C.R.63</t>
  </si>
  <si>
    <t>T0234</t>
  </si>
  <si>
    <t>TRIB. TO BUCKEYE CREEK</t>
  </si>
  <si>
    <t>0.1 MILE S. OF T-232</t>
  </si>
  <si>
    <t>BRUSHY FORK CREEK</t>
  </si>
  <si>
    <t>.35 MILE S. OF CR-23</t>
  </si>
  <si>
    <t>JEF</t>
  </si>
  <si>
    <t>0.2MI SOUTH OF JCT CR28</t>
  </si>
  <si>
    <t>E</t>
  </si>
  <si>
    <t>JCT OF ISLCRK TR383 &amp;CR43</t>
  </si>
  <si>
    <t>SHELLEY RUN</t>
  </si>
  <si>
    <t>3.2 miles W SR152</t>
  </si>
  <si>
    <t>HALE RUN</t>
  </si>
  <si>
    <t>1.0MI W.OF JCT OF SR213</t>
  </si>
  <si>
    <t>0.4 mile N SR7</t>
  </si>
  <si>
    <t>1.15M EAST MT-PL-ADENA</t>
  </si>
  <si>
    <t>YELLOW CREEK</t>
  </si>
  <si>
    <t>1.46MI.E. OF SR164</t>
  </si>
  <si>
    <t>9.35 MI EAST OF BERGHOLZ</t>
  </si>
  <si>
    <t>8.52MI.E.OF SR164</t>
  </si>
  <si>
    <t>8.74MI E. OF BERGHOLZ</t>
  </si>
  <si>
    <t>TOWN FORK</t>
  </si>
  <si>
    <t>1.7 miles N SR43</t>
  </si>
  <si>
    <t>MC INTYRE CREEK</t>
  </si>
  <si>
    <t>2.39MI N-W OF SR152</t>
  </si>
  <si>
    <t>MCINTYRE CREEK</t>
  </si>
  <si>
    <t>2.38MI N. JCT SR151</t>
  </si>
  <si>
    <t>T0290</t>
  </si>
  <si>
    <t>100-ft S CR61</t>
  </si>
  <si>
    <t>2.1 MI. W. OF JCT CR28</t>
  </si>
  <si>
    <t>AT INT CR34 &amp; CR26</t>
  </si>
  <si>
    <t>200-ft SW CR53</t>
  </si>
  <si>
    <t>CROXTON RUN</t>
  </si>
  <si>
    <t>OFF CR47 .5MI.W.OF TOR</t>
  </si>
  <si>
    <t>T0283</t>
  </si>
  <si>
    <t>1.1 Mi E CR54</t>
  </si>
  <si>
    <t>T0218</t>
  </si>
  <si>
    <t>1.7 Mi N St Rt 43</t>
  </si>
  <si>
    <t>GRASSY RUN</t>
  </si>
  <si>
    <t>3.75MI N./ SR152/.1 T205</t>
  </si>
  <si>
    <t>SALEM CREEK</t>
  </si>
  <si>
    <t>0.2 Mi S CR36</t>
  </si>
  <si>
    <t>T0199</t>
  </si>
  <si>
    <t>0.6 Mi N CR39</t>
  </si>
  <si>
    <t>C050A</t>
  </si>
  <si>
    <t>NORTH FORK YELLOW CREEK</t>
  </si>
  <si>
    <t>0.38 MI N. OF JCT SR213</t>
  </si>
  <si>
    <t>C0072</t>
  </si>
  <si>
    <t>0.8 Mi SW of SR213</t>
  </si>
  <si>
    <t>T0134</t>
  </si>
  <si>
    <t>PINEY FORK</t>
  </si>
  <si>
    <t>200-Ft W CR11</t>
  </si>
  <si>
    <t>ELKHORN CREEK</t>
  </si>
  <si>
    <t>0.19 MI SW OF COUNTY LINE</t>
  </si>
  <si>
    <t>UPPER N FORK YELLOW CREEK</t>
  </si>
  <si>
    <t>0.1MI WEST OF SR164</t>
  </si>
  <si>
    <t>M0040</t>
  </si>
  <si>
    <t>AMST GOOSE CREEK</t>
  </si>
  <si>
    <t>VILLAGE OF AMSTERDAM</t>
  </si>
  <si>
    <t>T155S</t>
  </si>
  <si>
    <t>.42MIE. OF RT. BEGIN</t>
  </si>
  <si>
    <t>CONRAIL RAILROAD</t>
  </si>
  <si>
    <t>1.0 mile N SR152</t>
  </si>
  <si>
    <t>0.7 Mile N SR152</t>
  </si>
  <si>
    <t>0.6 Mi W of CR39</t>
  </si>
  <si>
    <t>T0449</t>
  </si>
  <si>
    <t>.02 MI N OF TR 201.</t>
  </si>
  <si>
    <t>T0166</t>
  </si>
  <si>
    <t>0.5 Mi CR36</t>
  </si>
  <si>
    <t>0.3 Mi E CR23</t>
  </si>
  <si>
    <t>T166A</t>
  </si>
  <si>
    <t>CONRAIL RR</t>
  </si>
  <si>
    <t>0.1 Mi S Twp Rd 199</t>
  </si>
  <si>
    <t>100-ft S Twp Rd 199</t>
  </si>
  <si>
    <t>4.70MI. E. OF CR15</t>
  </si>
  <si>
    <t>CROSS CREEK CONRAIL RR</t>
  </si>
  <si>
    <t>1.8 Mi S CR22A</t>
  </si>
  <si>
    <t>CR6 @ HARRISON CNTY LINE</t>
  </si>
  <si>
    <t>E. OF INT WITH CR1</t>
  </si>
  <si>
    <t>T111S</t>
  </si>
  <si>
    <t>0.05 MI W OF CR1</t>
  </si>
  <si>
    <t>2.0 MI W. OF JCT SR7</t>
  </si>
  <si>
    <t>KNO</t>
  </si>
  <si>
    <t>LITTLE JELLOWAY CREEK</t>
  </si>
  <si>
    <t>JUNCTION OF MAGERS ROAD</t>
  </si>
  <si>
    <t>LITTLE SCHENCK CREEK</t>
  </si>
  <si>
    <t>0.4 MI EAST OF CR 15</t>
  </si>
  <si>
    <t>JUST EAST OF PERRY RD</t>
  </si>
  <si>
    <t>DRY CREEK</t>
  </si>
  <si>
    <t>0.2 MI SOUTH OF US 36</t>
  </si>
  <si>
    <t>NORTH FORK LICKING RIVER</t>
  </si>
  <si>
    <t>0.8 MI E. JOHNSTOWN ROAD</t>
  </si>
  <si>
    <t>MARKLEY RUN</t>
  </si>
  <si>
    <t>0.6 MI E. OF JCT SR 95</t>
  </si>
  <si>
    <t>JELLOWAY CREEK</t>
  </si>
  <si>
    <t>0.1 MI WEST OF SR 205</t>
  </si>
  <si>
    <t>JUG RUN</t>
  </si>
  <si>
    <t>0.1 MI E OF EARLYWINE RD</t>
  </si>
  <si>
    <t>DOWD CREEK</t>
  </si>
  <si>
    <t>0.5 MI S OF ORANGE HILL</t>
  </si>
  <si>
    <t>COLEMAN BRANCH</t>
  </si>
  <si>
    <t>0.1 MI WEST OF BERRY</t>
  </si>
  <si>
    <t>ISAACS RUN</t>
  </si>
  <si>
    <t>0.5 MI NORTH OF QUAKER RD</t>
  </si>
  <si>
    <t>E BRANCH KOKOSING RIVER</t>
  </si>
  <si>
    <t>0.2 MI NORTH OF TOMS ROAD</t>
  </si>
  <si>
    <t>0.1 MI NORTH OF CR 55</t>
  </si>
  <si>
    <t>TRIBUTARY OF MARKLEY RUN</t>
  </si>
  <si>
    <t>0.1 MILE EAST OF S.R. 95</t>
  </si>
  <si>
    <t>0.9 MI WEST OF CR 31</t>
  </si>
  <si>
    <t>BARNEY RUN</t>
  </si>
  <si>
    <t>0.1 MI WEST OF HILL ROAD</t>
  </si>
  <si>
    <t>INDIANFIELD RUN</t>
  </si>
  <si>
    <t>1.0 MI NORTH OF HOPEWELL</t>
  </si>
  <si>
    <t>EAST BRANCH JELLOWAY CR</t>
  </si>
  <si>
    <t>.6 MI SOUTH OF CR 9</t>
  </si>
  <si>
    <t>WAKATOMIKA CREEK</t>
  </si>
  <si>
    <t>0.4 MI S. OF FRONT ROYAL</t>
  </si>
  <si>
    <t>TRIB. OF MOHICAN RIVER</t>
  </si>
  <si>
    <t>0.1 MI SOUTH OF JERICHO</t>
  </si>
  <si>
    <t>0.3 MI WEST OF CR 16</t>
  </si>
  <si>
    <t>TRIB OF MOHICAN RIVER</t>
  </si>
  <si>
    <t>0.2 MI SOUTH OF SR 514</t>
  </si>
  <si>
    <t>0.3 MI EAST OF DODD ROAD</t>
  </si>
  <si>
    <t>JUNCTION OF US 36</t>
  </si>
  <si>
    <t>TRIB. N. BR. KOKOSING</t>
  </si>
  <si>
    <t>0.2 MI SOUTH OF BLAIR RD</t>
  </si>
  <si>
    <t>0.3 MI SOUTH OF BLAIR RD</t>
  </si>
  <si>
    <t>TRIB.N. BR KOKOSING RIVER</t>
  </si>
  <si>
    <t>0.1 MI SW OF LEVERING RD</t>
  </si>
  <si>
    <t>TRIB.N.BR.KOKOSING</t>
  </si>
  <si>
    <t>.9 MI.S. OF BLAIR RD.</t>
  </si>
  <si>
    <t>WEBSTER RUN</t>
  </si>
  <si>
    <t>0.3 MI SOUTH OF SR 657</t>
  </si>
  <si>
    <t>SCHENCK CREEK</t>
  </si>
  <si>
    <t>0.1 MI SOUTH OF GILCHRIST</t>
  </si>
  <si>
    <t>0.1 MI NORTH OF ALLEN RD.</t>
  </si>
  <si>
    <t>.3MI.W.OF OBRIEN RD.</t>
  </si>
  <si>
    <t>0.4 MI EAST OF CLELL ROAD</t>
  </si>
  <si>
    <t>ELLIOT RUN</t>
  </si>
  <si>
    <t>0.4 MI SOUTH OF SYCAMORE</t>
  </si>
  <si>
    <t>NORTH BRANCH KOKOSING</t>
  </si>
  <si>
    <t>0.2 MI WEST OF CR 6</t>
  </si>
  <si>
    <t>0.4 MI SOUTHWEST OF CR 84</t>
  </si>
  <si>
    <t>0.80 MI N.E. OF CR 66</t>
  </si>
  <si>
    <t>CENTER RUN</t>
  </si>
  <si>
    <t>0.3 MI SOUTH OF MT VERNON</t>
  </si>
  <si>
    <t>0.1 MI SOUTH OF US 62</t>
  </si>
  <si>
    <t>KOKOSING RIVER</t>
  </si>
  <si>
    <t>JUNCTION OF ENDSLEY ROAD</t>
  </si>
  <si>
    <t>0.4 MI EAST OF PINKLEY RD</t>
  </si>
  <si>
    <t>MILE CREEK</t>
  </si>
  <si>
    <t>0.1 MI SOUTH OF SPARTA RD</t>
  </si>
  <si>
    <t>GRANNY CREEK</t>
  </si>
  <si>
    <t>0.2 MI NORTH OF CR 13</t>
  </si>
  <si>
    <t>LAK</t>
  </si>
  <si>
    <t>KELLOGG CREEK</t>
  </si>
  <si>
    <t>0.6 MI S OF SR 84</t>
  </si>
  <si>
    <t>ELLISON CREEK</t>
  </si>
  <si>
    <t>0.5 MI S. OF PROUTY RD</t>
  </si>
  <si>
    <t>0.31 MI. N/ HOOSE ROAD</t>
  </si>
  <si>
    <t>T1608</t>
  </si>
  <si>
    <t>TRIB TO JORDAN CREEK</t>
  </si>
  <si>
    <t>0.2MI. S. OF SR 608</t>
  </si>
  <si>
    <t>STONEY BROOK</t>
  </si>
  <si>
    <t>0.24 MI. N/ EAGLE ROAD</t>
  </si>
  <si>
    <t>E BRANCH CHAGRIN RIVER</t>
  </si>
  <si>
    <t>2.00 MI. N/ EAGLE ROAD</t>
  </si>
  <si>
    <t>E.BRANCH CHAGRIN</t>
  </si>
  <si>
    <t>0.5MIWOFCHILLICOTHE</t>
  </si>
  <si>
    <t>M0605</t>
  </si>
  <si>
    <t>PIERSON CREEK, N/US6</t>
  </si>
  <si>
    <t>4.60 MI. N/ DEWEY ROAD</t>
  </si>
  <si>
    <t xml:space="preserve"> SANC</t>
  </si>
  <si>
    <t>E.B. CHAGRIN RIVER</t>
  </si>
  <si>
    <t>.2 MI. S. OF BALDWIN RD</t>
  </si>
  <si>
    <t>PAINE CREEK</t>
  </si>
  <si>
    <t>2.15 MI.N/LEROY CENTER RD</t>
  </si>
  <si>
    <t>3.03 MI. E/ S.R. 608</t>
  </si>
  <si>
    <t>0.98 MI. E/ VROOMAN ROAD</t>
  </si>
  <si>
    <t>RAND CREEK</t>
  </si>
  <si>
    <t>.1 MI. E. OF BURNS ROAD</t>
  </si>
  <si>
    <t>MARSH CREEK</t>
  </si>
  <si>
    <t>.07 MI E OF HOPKINS ROAD</t>
  </si>
  <si>
    <t>NEWELL CREEK</t>
  </si>
  <si>
    <t>1.10 MI. E/ S.R.306</t>
  </si>
  <si>
    <t>1.20 MI. E/ S.R.306</t>
  </si>
  <si>
    <t>EAST OF S. STATE ST.</t>
  </si>
  <si>
    <t>C0360</t>
  </si>
  <si>
    <t>0.4 MI SOUTH OF SR 84</t>
  </si>
  <si>
    <t>RED CREEK</t>
  </si>
  <si>
    <t>0.31 N. OF S.R. 20</t>
  </si>
  <si>
    <t>FORK OF RED MILL CREEK</t>
  </si>
  <si>
    <t>0.4O MI. E. OF CENTER RD</t>
  </si>
  <si>
    <t>C0711</t>
  </si>
  <si>
    <t>0.59 MI. N/ CUYAHOGA CTY.</t>
  </si>
  <si>
    <t>0.72 MI. E/ S.R.174</t>
  </si>
  <si>
    <t>WARD CREEK</t>
  </si>
  <si>
    <t>SOUTH OF JCT SR 283</t>
  </si>
  <si>
    <t>1.24 MI. N/ HOBART ROAD</t>
  </si>
  <si>
    <t>LAW</t>
  </si>
  <si>
    <t>SOLIDA CREEK</t>
  </si>
  <si>
    <t>2.15 MILES EAST OF US 52</t>
  </si>
  <si>
    <t>JOHNS CREEK</t>
  </si>
  <si>
    <t>.10 MI E OF TWP RD 140E</t>
  </si>
  <si>
    <t>AARONS CREEK</t>
  </si>
  <si>
    <t>.2 MI S OF CTY ROAD 16</t>
  </si>
  <si>
    <t>ICE CREEK</t>
  </si>
  <si>
    <t>INT WITH COUNTY RD 53</t>
  </si>
  <si>
    <t>TRIB OF ICE CREEK</t>
  </si>
  <si>
    <t>65 FT W OF TWP RD 117N</t>
  </si>
  <si>
    <t>C007B</t>
  </si>
  <si>
    <t>BLACKFORK STREAM</t>
  </si>
  <si>
    <t>0.05 MILES WEST OF SR 93</t>
  </si>
  <si>
    <t>Korda/Nemeth</t>
  </si>
  <si>
    <t>C010A</t>
  </si>
  <si>
    <t>PINE CREEK</t>
  </si>
  <si>
    <t>0.91 MILES NORTH OF SR650</t>
  </si>
  <si>
    <t>BUFFALO CREEK</t>
  </si>
  <si>
    <t>6.35 MI E SR 93</t>
  </si>
  <si>
    <t>58 FT S OF ST RT 243</t>
  </si>
  <si>
    <t>0.12 MILES NORTH OF US 52</t>
  </si>
  <si>
    <t>LITTLE STORMS CREEK</t>
  </si>
  <si>
    <t>315 FT S OF CTY RD 22</t>
  </si>
  <si>
    <t>MCKINNEY CREEK</t>
  </si>
  <si>
    <t>200 FT S OF TWP RD 229</t>
  </si>
  <si>
    <t>2.90 MILES NORTH OF SR243</t>
  </si>
  <si>
    <t>BRADY FORK CREEK</t>
  </si>
  <si>
    <t>0.01 MI E OF SCIOTO CO LI</t>
  </si>
  <si>
    <t>.10 MI N OF COUNTY RD 4</t>
  </si>
  <si>
    <t>SLAB FORK CREEK</t>
  </si>
  <si>
    <t>2.53 MILES EAST OF CR 14</t>
  </si>
  <si>
    <t>3.45 MILES EAST OF CR 14</t>
  </si>
  <si>
    <t>TURKEY FORK CREEK</t>
  </si>
  <si>
    <t>6 FT W OF TWP RD 145</t>
  </si>
  <si>
    <t>NEDS FORK CREEK</t>
  </si>
  <si>
    <t>.7 MI S OF ST ROUTE 141</t>
  </si>
  <si>
    <t>15 FT S OF ST RT 243</t>
  </si>
  <si>
    <t>147 FT W OF ST ROUTE 378</t>
  </si>
  <si>
    <t>C0064</t>
  </si>
  <si>
    <t>VENISONHAM CREEK</t>
  </si>
  <si>
    <t>100 FT S OF TWP RD 141217</t>
  </si>
  <si>
    <t>PADDY CREEK</t>
  </si>
  <si>
    <t>50 FT S OF CTY RD 12</t>
  </si>
  <si>
    <t>FEDERAL CREEK</t>
  </si>
  <si>
    <t>50 FT S OF CTY ROAD 72</t>
  </si>
  <si>
    <t>0.40 MILES NORTH OF SR217</t>
  </si>
  <si>
    <t>C0104</t>
  </si>
  <si>
    <t>114 FT N OF CTY RD 32</t>
  </si>
  <si>
    <t>LONG CREEK</t>
  </si>
  <si>
    <t>.2 MI W OF ST ROUTE 141</t>
  </si>
  <si>
    <t>BRANCH OF CANNONS CREEK</t>
  </si>
  <si>
    <t>0.23 MILES SOUTH OF SR 93</t>
  </si>
  <si>
    <t>T0137</t>
  </si>
  <si>
    <t>LITTLE  ICE  CREEK</t>
  </si>
  <si>
    <t>0.15 MILES EAST OF CR 56</t>
  </si>
  <si>
    <t>C0144</t>
  </si>
  <si>
    <t>INT WITH CTY ROAD 18</t>
  </si>
  <si>
    <t>CANNONS  CREEK</t>
  </si>
  <si>
    <t>.22 MI EAST OF ST RT 93</t>
  </si>
  <si>
    <t>CRANES  NEST  CREEK</t>
  </si>
  <si>
    <t>100 FT E OF STATE RT 93</t>
  </si>
  <si>
    <t>LITTLE  PINE  CREEK</t>
  </si>
  <si>
    <t>.10 MI E OF CTY RD 27</t>
  </si>
  <si>
    <t>T0168</t>
  </si>
  <si>
    <t>.01 MILES W OF SR 378</t>
  </si>
  <si>
    <t>LITTLE  STORMS  CREEK</t>
  </si>
  <si>
    <t>0.12 MILES NORTH OF CR 21</t>
  </si>
  <si>
    <t>0.61 MILES NORTH OF CR 22</t>
  </si>
  <si>
    <t>1.26 MILES NORTH OF CR 22</t>
  </si>
  <si>
    <t>0.75 MILES WEST OF CR 5</t>
  </si>
  <si>
    <t>1.10 MILES WEST OF C-5</t>
  </si>
  <si>
    <t>15 FT E OF CTY ROAD 4</t>
  </si>
  <si>
    <t>LITTLE GUYAN CREEK</t>
  </si>
  <si>
    <t>235 FT E OF CTY RD 37</t>
  </si>
  <si>
    <t>T0229</t>
  </si>
  <si>
    <t>35 FT E OF CTY RD 36</t>
  </si>
  <si>
    <t>T0254</t>
  </si>
  <si>
    <t>0.13 MI S OF SR 522</t>
  </si>
  <si>
    <t>T0257</t>
  </si>
  <si>
    <t>BEAR RUN CREEK</t>
  </si>
  <si>
    <t>515 FT N OF STATE RT 522</t>
  </si>
  <si>
    <t>BRANCH OF LITTLE ICE CR</t>
  </si>
  <si>
    <t>0.68 MI N US 52</t>
  </si>
  <si>
    <t>0.10 MILES W. OF C.R. 37</t>
  </si>
  <si>
    <t>T1267</t>
  </si>
  <si>
    <t>17 FT W OF ST ROUTE 775</t>
  </si>
  <si>
    <t>T0324</t>
  </si>
  <si>
    <t>LITTLE PINE CREEK</t>
  </si>
  <si>
    <t>0.10 MILES EAST OF SR373</t>
  </si>
  <si>
    <t>LIC</t>
  </si>
  <si>
    <t>T0097</t>
  </si>
  <si>
    <t xml:space="preserve"> Lobdell Crk</t>
  </si>
  <si>
    <t>400 ft S of TR 18 Concord</t>
  </si>
  <si>
    <t>C0585</t>
  </si>
  <si>
    <t>B1</t>
  </si>
  <si>
    <t>Rock Fork Creek</t>
  </si>
  <si>
    <t>2.2 mi E of CR 668</t>
  </si>
  <si>
    <t>E.L. Robinson</t>
  </si>
  <si>
    <t>Rocky Fork Crk</t>
  </si>
  <si>
    <t>55 Ft W of Hickman Rd</t>
  </si>
  <si>
    <t>C0668</t>
  </si>
  <si>
    <t>300 Ft W of Hickman Rd</t>
  </si>
  <si>
    <t>BRUSHY FORK CRK</t>
  </si>
  <si>
    <t>850 ft S of CR 277</t>
  </si>
  <si>
    <t>C0271</t>
  </si>
  <si>
    <t>C1</t>
  </si>
  <si>
    <t>0.3 mi N of SR 586</t>
  </si>
  <si>
    <t>C0201</t>
  </si>
  <si>
    <t>D3</t>
  </si>
  <si>
    <t>WAKATOMICA CRK</t>
  </si>
  <si>
    <t>220 Ft W of CR 223</t>
  </si>
  <si>
    <t>D6</t>
  </si>
  <si>
    <t>WAKATOMICA CR</t>
  </si>
  <si>
    <t>AT COUNTY RD 210</t>
  </si>
  <si>
    <t>D2</t>
  </si>
  <si>
    <t>1.2 mi E of SR 586</t>
  </si>
  <si>
    <t>T0228</t>
  </si>
  <si>
    <t>TRIB of  WAKATOMICA CRK</t>
  </si>
  <si>
    <t>0.1 MI E OF CR-668</t>
  </si>
  <si>
    <t>E2</t>
  </si>
  <si>
    <t>ROCKY FORK CRK</t>
  </si>
  <si>
    <t>AT JCT W/ CR 210</t>
  </si>
  <si>
    <t>C0210</t>
  </si>
  <si>
    <t>E1</t>
  </si>
  <si>
    <t>ROCKYFORK CRK</t>
  </si>
  <si>
    <t>720 ft N of Harmon Rd</t>
  </si>
  <si>
    <t>ROCKY FORK CR</t>
  </si>
  <si>
    <t>1 MI N OF JCT TR 216</t>
  </si>
  <si>
    <t>F2</t>
  </si>
  <si>
    <t>Long Run Crk</t>
  </si>
  <si>
    <t>0.25 mi N of SR 79</t>
  </si>
  <si>
    <t>G6</t>
  </si>
  <si>
    <t>LICKING RVR</t>
  </si>
  <si>
    <t>0.2 mi S of E Main Str</t>
  </si>
  <si>
    <t>H2</t>
  </si>
  <si>
    <t>CLAYLICK CR</t>
  </si>
  <si>
    <t>130 ft W of Franks Rd</t>
  </si>
  <si>
    <t>C0332</t>
  </si>
  <si>
    <t>I4</t>
  </si>
  <si>
    <t>Wise Run CRK</t>
  </si>
  <si>
    <t>0.45 mi E of CR 288</t>
  </si>
  <si>
    <t>TO333</t>
  </si>
  <si>
    <t>VALLEY RUN  CRK</t>
  </si>
  <si>
    <t>0.3 mi S of CR 332</t>
  </si>
  <si>
    <t>J4</t>
  </si>
  <si>
    <t>Trib of Dutch Fork Crk</t>
  </si>
  <si>
    <t>0.5 MI W OF SR-13</t>
  </si>
  <si>
    <t>C0119</t>
  </si>
  <si>
    <t>K1</t>
  </si>
  <si>
    <t>LOG POND RUN</t>
  </si>
  <si>
    <t>0.44 MI E OF TR 121</t>
  </si>
  <si>
    <t>T0121</t>
  </si>
  <si>
    <t>L1</t>
  </si>
  <si>
    <t>250 ft S of CR 10</t>
  </si>
  <si>
    <t>TR254</t>
  </si>
  <si>
    <t>N FRK LICK RVR</t>
  </si>
  <si>
    <t>0.25 mi E of SR 13</t>
  </si>
  <si>
    <t>M1</t>
  </si>
  <si>
    <t>Lake Fork Licking River</t>
  </si>
  <si>
    <t>.1 MI NE JCT CR17 &amp; TR76</t>
  </si>
  <si>
    <t>N FRK LIC RV</t>
  </si>
  <si>
    <t>0.1 MI E OF SR-13</t>
  </si>
  <si>
    <t>C0204</t>
  </si>
  <si>
    <t>M4</t>
  </si>
  <si>
    <t>Trib of Rocky Fork Creek</t>
  </si>
  <si>
    <t>80 ft N of CR 210</t>
  </si>
  <si>
    <t>0.4 MILES WEST OF T0032</t>
  </si>
  <si>
    <t>580 Ft S of Dry Creek Rd</t>
  </si>
  <si>
    <t>C0138</t>
  </si>
  <si>
    <t>Q1</t>
  </si>
  <si>
    <t>RAMP CREEK</t>
  </si>
  <si>
    <t>1.0 mi E of TR 141</t>
  </si>
  <si>
    <t>Trib of Ramp Creek</t>
  </si>
  <si>
    <t>.5 MI W OF JCT SR 37</t>
  </si>
  <si>
    <t>Q2</t>
  </si>
  <si>
    <t>470 ft W of SR 37</t>
  </si>
  <si>
    <t>SO FORK LICK RVR</t>
  </si>
  <si>
    <t>0.25 MI N OF SR-40</t>
  </si>
  <si>
    <t>.018 Mi E of Hayes Rd</t>
  </si>
  <si>
    <t>Trib of South Fork LK Rv</t>
  </si>
  <si>
    <t>500 Ft S of Duck Run Rd</t>
  </si>
  <si>
    <t>R1</t>
  </si>
  <si>
    <t>TRIB OF S FORK</t>
  </si>
  <si>
    <t>1.1 MI W OF CR 42</t>
  </si>
  <si>
    <t>R2</t>
  </si>
  <si>
    <t>Trib of South Fork</t>
  </si>
  <si>
    <t>ON CR34 3/10 MILE E CR42</t>
  </si>
  <si>
    <t>C0091</t>
  </si>
  <si>
    <t>RACCOON CR</t>
  </si>
  <si>
    <t>0.28 mi W of SR 37</t>
  </si>
  <si>
    <t>T3</t>
  </si>
  <si>
    <t>TRIB OF LOBDELL CR</t>
  </si>
  <si>
    <t>0.8 MI W OF CR 21</t>
  </si>
  <si>
    <t>U3</t>
  </si>
  <si>
    <t>OTTER FORK CREEK</t>
  </si>
  <si>
    <t>0.25 MILE WEST OF SR 657</t>
  </si>
  <si>
    <t>T0056</t>
  </si>
  <si>
    <t>U1</t>
  </si>
  <si>
    <t>OTTER FRK LIC RVR</t>
  </si>
  <si>
    <t>0.25 mi S of CR 2</t>
  </si>
  <si>
    <t>V2</t>
  </si>
  <si>
    <t>OTTER FORK  CREEK</t>
  </si>
  <si>
    <t>100 FT S OF CR 2</t>
  </si>
  <si>
    <t>T0045</t>
  </si>
  <si>
    <t>E FRK RATTLESNAKE CRK</t>
  </si>
  <si>
    <t>1000 FT SOUTH OF BETHEL</t>
  </si>
  <si>
    <t>W1</t>
  </si>
  <si>
    <t>0.4 mi N of CR 33</t>
  </si>
  <si>
    <t>LOBDELL CR</t>
  </si>
  <si>
    <t>0.4 MI N OF SR-62</t>
  </si>
  <si>
    <t>LOBDELL CRK</t>
  </si>
  <si>
    <t>0.1 MI N OF CR-13</t>
  </si>
  <si>
    <t>X1</t>
  </si>
  <si>
    <t>S FK LICK RVR</t>
  </si>
  <si>
    <t>.1 MI E JCT CR 41</t>
  </si>
  <si>
    <t>Trib of Brushy Fork</t>
  </si>
  <si>
    <t>.1 MI N OF JCT TR 243A</t>
  </si>
  <si>
    <t>M5</t>
  </si>
  <si>
    <t>300 ft S of County line</t>
  </si>
  <si>
    <t>C0539</t>
  </si>
  <si>
    <t>P1</t>
  </si>
  <si>
    <t>0.5 MI W OF CR 539</t>
  </si>
  <si>
    <t>CO277</t>
  </si>
  <si>
    <t>790 ft E of Stoney Hill</t>
  </si>
  <si>
    <t>C2</t>
  </si>
  <si>
    <t>350 ft S of TR 243</t>
  </si>
  <si>
    <t>Feeder Canal</t>
  </si>
  <si>
    <t>0.96 mi S of US 40</t>
  </si>
  <si>
    <t>B</t>
  </si>
  <si>
    <t>G4</t>
  </si>
  <si>
    <t>LICK RVR</t>
  </si>
  <si>
    <t>0.7 mi S of SR 16</t>
  </si>
  <si>
    <t>BRUSH FORK</t>
  </si>
  <si>
    <t>1.2 MI W OF CR 10</t>
  </si>
  <si>
    <t>W2</t>
  </si>
  <si>
    <t>0.6 mi E of CR 3</t>
  </si>
  <si>
    <t>LOST RUN</t>
  </si>
  <si>
    <t>.2 M. S. OF S.R. 79</t>
  </si>
  <si>
    <t>0.1 M. W. OF C.R. 210</t>
  </si>
  <si>
    <t>.1 MI. S. OF CR 277</t>
  </si>
  <si>
    <t>NO FK LICK RVR</t>
  </si>
  <si>
    <t>0.2 MI N OF CR 19</t>
  </si>
  <si>
    <t>1.2 MI E OF SR 586</t>
  </si>
  <si>
    <t>SR 16</t>
  </si>
  <si>
    <t>RACOON CREEK BIKE TRAIL</t>
  </si>
  <si>
    <t>0.3 Mi N of SR 161</t>
  </si>
  <si>
    <t>Trib of Clear Fork</t>
  </si>
  <si>
    <t>1 MI W OF JCT SR 657</t>
  </si>
  <si>
    <t>Equality Run</t>
  </si>
  <si>
    <t>0.5 MI W OF JCT TR 320</t>
  </si>
  <si>
    <t>50 Ft W of Hickman Rd</t>
  </si>
  <si>
    <t>Cornell Run</t>
  </si>
  <si>
    <t>0.5 MILES EAST OR SR 310</t>
  </si>
  <si>
    <t>0.2 MI S OF JCT CR 229</t>
  </si>
  <si>
    <t>C0277</t>
  </si>
  <si>
    <t>AT JCT SR 668</t>
  </si>
  <si>
    <t>Trib of BWLING GRN CRK</t>
  </si>
  <si>
    <t>0.6 MI W OF JCT CR 328</t>
  </si>
  <si>
    <t>AT JCT SR 79</t>
  </si>
  <si>
    <t>0.5 MI N OF JCT CR 244</t>
  </si>
  <si>
    <t>0.3 MI E OF CR 40</t>
  </si>
  <si>
    <t>Trib of Claylick Crk</t>
  </si>
  <si>
    <t>3 MI E OF JCT CR 311</t>
  </si>
  <si>
    <t>T0363</t>
  </si>
  <si>
    <t>.2 MI E OF JCT TR 316</t>
  </si>
  <si>
    <t>T0151</t>
  </si>
  <si>
    <t>2300 Ft W of Watkins Rd</t>
  </si>
  <si>
    <t>C0110</t>
  </si>
  <si>
    <t>.5 MILES S.OF C10 ON C110</t>
  </si>
  <si>
    <t>MOOTS RUN</t>
  </si>
  <si>
    <t>.5 MILE EAST OF YORK RD</t>
  </si>
  <si>
    <t>T0275</t>
  </si>
  <si>
    <t>Trib of Licking River</t>
  </si>
  <si>
    <t>.5 MI W SR 146</t>
  </si>
  <si>
    <t>T0341</t>
  </si>
  <si>
    <t>D1</t>
  </si>
  <si>
    <t>Brushy Fork Crk</t>
  </si>
  <si>
    <t>MIDWAY BTW C267 &amp; C668</t>
  </si>
  <si>
    <t>OTTER FORK</t>
  </si>
  <si>
    <t>1 MI W SR 661</t>
  </si>
  <si>
    <t>KIBER RUN</t>
  </si>
  <si>
    <t>0.5 MI N OF CR 33</t>
  </si>
  <si>
    <t>C0273</t>
  </si>
  <si>
    <t>Trib of Licking RvR</t>
  </si>
  <si>
    <t>1 Mi S of SR 146</t>
  </si>
  <si>
    <t>S FORK LICK RV</t>
  </si>
  <si>
    <t>0.57 MI N OF CR 25</t>
  </si>
  <si>
    <t>600 Ft N of SR 79</t>
  </si>
  <si>
    <t>F1</t>
  </si>
  <si>
    <t>Lost  RUN</t>
  </si>
  <si>
    <t>.5 MI W OF CR 209</t>
  </si>
  <si>
    <t>T0266</t>
  </si>
  <si>
    <t>Trib of LCK RVR</t>
  </si>
  <si>
    <t>0.4 Mi E of Swans Rd</t>
  </si>
  <si>
    <t>65 FT W OF SMITH CHAPEL R</t>
  </si>
  <si>
    <t>LOG</t>
  </si>
  <si>
    <t>MCKEES CREEK</t>
  </si>
  <si>
    <t>.27 M N OF TR 190</t>
  </si>
  <si>
    <t>MAD RIVER</t>
  </si>
  <si>
    <t>.01 M N OF CR 25</t>
  </si>
  <si>
    <t>TRIBUTARY OF OTTER CREEK</t>
  </si>
  <si>
    <t>.74MI.E. OF JCT. SR-292</t>
  </si>
  <si>
    <t>BLUE JACKET CREEK</t>
  </si>
  <si>
    <t>.5 M E OF TR 201</t>
  </si>
  <si>
    <t>RUSH CREEK</t>
  </si>
  <si>
    <t>.57 M N OF CR 50</t>
  </si>
  <si>
    <t>.01 M W OF TR 79</t>
  </si>
  <si>
    <t>BOKENGEHALAS CREEK</t>
  </si>
  <si>
    <t>.08 M E OF TR 46</t>
  </si>
  <si>
    <t>.65M N OF TR 30</t>
  </si>
  <si>
    <t>MIAMI RIVER</t>
  </si>
  <si>
    <t>.36 M E OF CR 24</t>
  </si>
  <si>
    <t>0.5 MI S OF SR 47</t>
  </si>
  <si>
    <t>STONY CREEK</t>
  </si>
  <si>
    <t>.81 MILES EAST OF CR 65</t>
  </si>
  <si>
    <t>1.75M NORTH OF SR 508</t>
  </si>
  <si>
    <t>3.6M N OF SR 235</t>
  </si>
  <si>
    <t>SOUTH FORK MIAMI RIVER</t>
  </si>
  <si>
    <t>.56 M N OF TR 51</t>
  </si>
  <si>
    <t>0.82 M E OF CR 24</t>
  </si>
  <si>
    <t>1.01 M E OF CR 11</t>
  </si>
  <si>
    <t>2.10 M N OF CR43</t>
  </si>
  <si>
    <t>LIGGITT DITCH</t>
  </si>
  <si>
    <t>.94 M N OF CR 39</t>
  </si>
  <si>
    <t>RENNICK DITCH</t>
  </si>
  <si>
    <t>0.6 MILES EAST OF TR 213</t>
  </si>
  <si>
    <t>CHEROKEE RUN</t>
  </si>
  <si>
    <t>4.05 M N OF CR 130</t>
  </si>
  <si>
    <t>.37 M E OF CR 34</t>
  </si>
  <si>
    <t>1.01 MILES E OF CR 21</t>
  </si>
  <si>
    <t>C0066</t>
  </si>
  <si>
    <t>CUMMINS-HARBOUR DITCH</t>
  </si>
  <si>
    <t>.19 M N OF TR 71</t>
  </si>
  <si>
    <t>CHEROKEE MANS RUN</t>
  </si>
  <si>
    <t>2.78 M N OF CR 37</t>
  </si>
  <si>
    <t>C0096</t>
  </si>
  <si>
    <t>BRANCH SO FORK MIAMI RIV</t>
  </si>
  <si>
    <t>4.26 MILES EAST OF CR38</t>
  </si>
  <si>
    <t>C0097</t>
  </si>
  <si>
    <t>.51 M N OF CR 96</t>
  </si>
  <si>
    <t>.3 M N OF TR 109</t>
  </si>
  <si>
    <t>ROSEBROOK DITCH PANTHER</t>
  </si>
  <si>
    <t>1.15 MILES NORTH OF CR 12</t>
  </si>
  <si>
    <t>0.55 MILES NORTH OF CR50</t>
  </si>
  <si>
    <t>.45 MILES EAST OF TR 138</t>
  </si>
  <si>
    <t>LITTLE BOKES CREEK</t>
  </si>
  <si>
    <t>TOWNSHIP ROAD 123</t>
  </si>
  <si>
    <t>.89 M E OF CR 25</t>
  </si>
  <si>
    <t>C0152</t>
  </si>
  <si>
    <t>DARBY CREEK</t>
  </si>
  <si>
    <t>SOUTH OF US33</t>
  </si>
  <si>
    <t>MACOCHEE CREEK</t>
  </si>
  <si>
    <t>2.39 M N OF COUNTY LINE</t>
  </si>
  <si>
    <t>0.14 MI. EAST OF C.R. 5</t>
  </si>
  <si>
    <t>FN JOHNSON DITCH</t>
  </si>
  <si>
    <t>.46 M N OF 287</t>
  </si>
  <si>
    <t>TR 182</t>
  </si>
  <si>
    <t>M0197</t>
  </si>
  <si>
    <t>0.1 Mi N of  end T.R. 256</t>
  </si>
  <si>
    <t>LOUDEN JOINT DITCH</t>
  </si>
  <si>
    <t>TR 258</t>
  </si>
  <si>
    <t>LOR</t>
  </si>
  <si>
    <t>PLUM CREEK / AKINS RD.</t>
  </si>
  <si>
    <t>0.15 MI.EAST OF SR 58</t>
  </si>
  <si>
    <t>T0042</t>
  </si>
  <si>
    <t>W.B.BLACK RV  BURSLEY</t>
  </si>
  <si>
    <t>0.5MI. EAST OF SR</t>
  </si>
  <si>
    <t>French Ck</t>
  </si>
  <si>
    <t>0.2 miles south of 611</t>
  </si>
  <si>
    <t>ROBSON DITCH CAPEL ROAD</t>
  </si>
  <si>
    <t>0.6MI.EAST OF SR</t>
  </si>
  <si>
    <t>M0089</t>
  </si>
  <si>
    <t>TR BLACK RV     CASE RD.</t>
  </si>
  <si>
    <t>.83MI.NORTH OF SR</t>
  </si>
  <si>
    <t>BEAVER CR    C.P.PARK</t>
  </si>
  <si>
    <t>.10MI.EAST OF SR</t>
  </si>
  <si>
    <t>C0059</t>
  </si>
  <si>
    <t>BANNISTER DITCH COWLEY</t>
  </si>
  <si>
    <t>.40MI.SOUTH OF</t>
  </si>
  <si>
    <t>BANNISTER DT  CROCKER</t>
  </si>
  <si>
    <t>0.4MI.EAST OF</t>
  </si>
  <si>
    <t>BLACK RIVER   CROOK ST.</t>
  </si>
  <si>
    <t>.21MI.WEST OF</t>
  </si>
  <si>
    <t>VERMILION RIVER  DEAN</t>
  </si>
  <si>
    <t>1.0MI.NORTH OF SR</t>
  </si>
  <si>
    <t>WILLOW CR     DURKEE RD.</t>
  </si>
  <si>
    <t>.18MI.NORTH OF</t>
  </si>
  <si>
    <t>CREEK       GIFFORD RD.</t>
  </si>
  <si>
    <t>.26MI.NORTH OF SR</t>
  </si>
  <si>
    <t>E.F.VERMILION RV GOR</t>
  </si>
  <si>
    <t>.29MI.SOUTH OF</t>
  </si>
  <si>
    <t>VERMILION RV GORE ORPH</t>
  </si>
  <si>
    <t>.24MI.SOUTH OF</t>
  </si>
  <si>
    <t>BLACK RIVER GRAFTON RD</t>
  </si>
  <si>
    <t>.04MI.SOUTH OF</t>
  </si>
  <si>
    <t>W.B.BLACK RV   GRIGGS</t>
  </si>
  <si>
    <t>.14MI.EAST OF</t>
  </si>
  <si>
    <t>WELLINGTON CR  HAWLEY</t>
  </si>
  <si>
    <t>.63MI.NORTH OF SR</t>
  </si>
  <si>
    <t>BEAVER CREEK   KOLBE RD.</t>
  </si>
  <si>
    <t>.13MI.SOUTH OF</t>
  </si>
  <si>
    <t>BEAVER CR MIDDLE RIDGE</t>
  </si>
  <si>
    <t>0.7MI.EAST OF</t>
  </si>
  <si>
    <t>ELK CREEK   N.P.DIAGONAL</t>
  </si>
  <si>
    <t>.16MI.NORTH OF</t>
  </si>
  <si>
    <t>KELNER DT  N.P.DIAGONAL</t>
  </si>
  <si>
    <t>.16MI. SOUTH OF</t>
  </si>
  <si>
    <t>C0135</t>
  </si>
  <si>
    <t>PLUM CREEK   OSBORNE RD.</t>
  </si>
  <si>
    <t>.05MI.EAST OF</t>
  </si>
  <si>
    <t>BLACK RIVER  PARSONS RD.</t>
  </si>
  <si>
    <t>.31MI.WEST OF SR</t>
  </si>
  <si>
    <t>WELLINGTON CR PECKWADSWOR</t>
  </si>
  <si>
    <t>.48MI.EAST OF SR</t>
  </si>
  <si>
    <t>.35MI.EAST OF</t>
  </si>
  <si>
    <t>CHARLEMONT CR   PITTS</t>
  </si>
  <si>
    <t>.48MI.NORTH OF SR</t>
  </si>
  <si>
    <t>BUCK CREEK  QUARRY RD.</t>
  </si>
  <si>
    <t>.13MI.SOUTH OF SR</t>
  </si>
  <si>
    <t>BEAVER CR     RUSSIA RD.</t>
  </si>
  <si>
    <t>.13MI.WEST OF PYLE</t>
  </si>
  <si>
    <t>PLUM CREEK  SPRAGUE RD.</t>
  </si>
  <si>
    <t>.13MI.EAST OF JAQUAY RD.</t>
  </si>
  <si>
    <t>EAST CREEK   STOCKING</t>
  </si>
  <si>
    <t>.04MI.WEST OF GORE</t>
  </si>
  <si>
    <t>CONSOLIDATED RR LOWEL ST.</t>
  </si>
  <si>
    <t>.54MI.EAST OF</t>
  </si>
  <si>
    <t>DITCH    VERMONT ST.</t>
  </si>
  <si>
    <t>.09MI.SOUTH OF</t>
  </si>
  <si>
    <t>W.B.BLACK RV  WHITNEY</t>
  </si>
  <si>
    <t>.09MI.WEST OF</t>
  </si>
  <si>
    <t>CEMETERY RUN OB/ELYRIA</t>
  </si>
  <si>
    <t>4.75 MI. E. OF</t>
  </si>
  <si>
    <t>Euthenics</t>
  </si>
  <si>
    <t>LUC</t>
  </si>
  <si>
    <t>TENMILE CREEK       0006</t>
  </si>
  <si>
    <t>0.1 MI E. OF RICHFLD CNTR</t>
  </si>
  <si>
    <t>PRAIRIE DITCH       0096</t>
  </si>
  <si>
    <t>.04 MI E. OF SCHWAMBERGER</t>
  </si>
  <si>
    <t>C1571</t>
  </si>
  <si>
    <t>CAIRL CREEK         0616</t>
  </si>
  <si>
    <t>0.4 MI. S OF AIRPORT HWY</t>
  </si>
  <si>
    <t>HARRIS DITCH        0961</t>
  </si>
  <si>
    <t>0.2 MI. E. OF JEFFERS RD.</t>
  </si>
  <si>
    <t>TENMILE CREEK       0005</t>
  </si>
  <si>
    <t>0.1 MI N. OF SYLVANIA-MET</t>
  </si>
  <si>
    <t>DRENNAN DITCH       2231</t>
  </si>
  <si>
    <t>0.3 MI. N. OF ANGOLA RD.</t>
  </si>
  <si>
    <t>LANGENDERFER DITCH  0342</t>
  </si>
  <si>
    <t>0.09 MI. S. OF BANCROFT</t>
  </si>
  <si>
    <t>C0746</t>
  </si>
  <si>
    <t>SHANTEE CREEK       1802</t>
  </si>
  <si>
    <t>.02 MI. S. OF GIBSON</t>
  </si>
  <si>
    <t>T2051</t>
  </si>
  <si>
    <t>OTTAWA RIVER        3086</t>
  </si>
  <si>
    <t>0.08 MI. W. OF FARMINGTON</t>
  </si>
  <si>
    <t>SWAN CREEK          0777</t>
  </si>
  <si>
    <t>0.09 M. N. OF WINSLOW RD.</t>
  </si>
  <si>
    <t>M1W48</t>
  </si>
  <si>
    <t>SWAN CREEK     2448</t>
  </si>
  <si>
    <t>0.1M E OF HOLL'D-SYLVANIA</t>
  </si>
  <si>
    <t>MAD</t>
  </si>
  <si>
    <t>LITTLE DARBY CREEK</t>
  </si>
  <si>
    <t>0.50 MI. N. OF U.S. 40</t>
  </si>
  <si>
    <t>OPOSSUM RUN DITCH</t>
  </si>
  <si>
    <t>.9 MI N OF COUNTY RD. NO4</t>
  </si>
  <si>
    <t>3.18 MI. N OF COUNTY LINE</t>
  </si>
  <si>
    <t>SPRING FORK</t>
  </si>
  <si>
    <t>3.50 MI N OF SR 38</t>
  </si>
  <si>
    <t>DUNKIN DITCH</t>
  </si>
  <si>
    <t>2.05 MI N. OF SR. 323</t>
  </si>
  <si>
    <t>LITTLE DARBY</t>
  </si>
  <si>
    <t>.3 MI E OF COUNTY RD 5</t>
  </si>
  <si>
    <t>1.27 MI E OF COUNTY LINE</t>
  </si>
  <si>
    <t>OAK RUN</t>
  </si>
  <si>
    <t>0.60 MI N OF S.R. 56</t>
  </si>
  <si>
    <t>BRADFORD CREEK</t>
  </si>
  <si>
    <t>2.35 MI E OF COUNTY RD 9</t>
  </si>
  <si>
    <t>0.21 MI N OF ARBUCKLE RD</t>
  </si>
  <si>
    <t>4.17 MI E OF COUNTY RD 25</t>
  </si>
  <si>
    <t>0.39 MI N OF COUNTY RD 4</t>
  </si>
  <si>
    <t>9.87 MI E OF COUNTY LINE</t>
  </si>
  <si>
    <t>DEER CREEK TRIBUTARY</t>
  </si>
  <si>
    <t>4.16 MI N OF COUNTY RD 4</t>
  </si>
  <si>
    <t>MAH</t>
  </si>
  <si>
    <t>BEARS DEN RUN</t>
  </si>
  <si>
    <t>0.5MI.W OF MAHONING AVE</t>
  </si>
  <si>
    <t>E BRNH MDLE FK BEAVER CR</t>
  </si>
  <si>
    <t>0.2MI.E OF GREEN-BEAVER</t>
  </si>
  <si>
    <t>0.1 miles E. of N. Buffal</t>
  </si>
  <si>
    <t>WEST BRANCH MILL CREEK</t>
  </si>
  <si>
    <t>0.3MI.S OF WESTERN RESRV</t>
  </si>
  <si>
    <t>0.2MI.N OF S.R.14</t>
  </si>
  <si>
    <t>TURKEY BROTH CREEK</t>
  </si>
  <si>
    <t>0.4MI.E OF BEDELL RD.</t>
  </si>
  <si>
    <t>0.8MI.E OF SOUTH AVE</t>
  </si>
  <si>
    <t>MILL CREEK PARK DRIVE</t>
  </si>
  <si>
    <t>over Park Drive</t>
  </si>
  <si>
    <t>ANDERSONS RUN</t>
  </si>
  <si>
    <t>0.5MI.N OF SHEILDS AVE</t>
  </si>
  <si>
    <t>INDIAN RUN CREEK</t>
  </si>
  <si>
    <t>0.4MI.N OF LEFFINGWELL</t>
  </si>
  <si>
    <t>0.8MI.S OF S.R.224</t>
  </si>
  <si>
    <t>MEANDER CREEK</t>
  </si>
  <si>
    <t>1.0MI.N OF S.R.224</t>
  </si>
  <si>
    <t>0.9MI.E OF S.R.45</t>
  </si>
  <si>
    <t>AN EAST BRNH MEANDER CR</t>
  </si>
  <si>
    <t>PENN CENTRAL RR</t>
  </si>
  <si>
    <t>0.3 miles S. of Pine Lake</t>
  </si>
  <si>
    <t>1.1MI.E OF S.R.45</t>
  </si>
  <si>
    <t>AN E BRNCH MEANDER CREEK</t>
  </si>
  <si>
    <t>1.6MI.E OF S.R.45</t>
  </si>
  <si>
    <t>MORRISON RUN</t>
  </si>
  <si>
    <t>0.6MI.N OF SILICA RD.</t>
  </si>
  <si>
    <t>0.1MI.E OF S.R.45</t>
  </si>
  <si>
    <t>MEANDER RESERVOIR</t>
  </si>
  <si>
    <t>0.8MI.E OF LIPKEY RD</t>
  </si>
  <si>
    <t>CHARLIE RUN</t>
  </si>
  <si>
    <t>0.2MI.E OF S.E. RIVER RD.</t>
  </si>
  <si>
    <t>DUCK CREEK</t>
  </si>
  <si>
    <t>0.8MI.E OF S.R.534</t>
  </si>
  <si>
    <t>EAST BRNCH OF DUCK CREEK</t>
  </si>
  <si>
    <t>0.1MI.S OF CREED RD.</t>
  </si>
  <si>
    <t>0.1MI.S OF GLADSTONE RD.</t>
  </si>
  <si>
    <t>0.1MI.E OF NEWTON FALLS</t>
  </si>
  <si>
    <t>BURGESS RUN</t>
  </si>
  <si>
    <t>0.1MI.E OF SR 170</t>
  </si>
  <si>
    <t>over Mahoning River</t>
  </si>
  <si>
    <t>ms consultants</t>
  </si>
  <si>
    <t>0.3MI.S OF WALKER MILL</t>
  </si>
  <si>
    <t>A BRANCH FISH CREEK</t>
  </si>
  <si>
    <t>0.9MI.W OF BANDY RD.</t>
  </si>
  <si>
    <t>FISH CREEK</t>
  </si>
  <si>
    <t>0.2MI.W OF BANDY RD.</t>
  </si>
  <si>
    <t>0.1MI.W OF TWELFTH ST.</t>
  </si>
  <si>
    <t>W FORK W BRNH MILL CREEK</t>
  </si>
  <si>
    <t>2.0MI.E OF S.R.14</t>
  </si>
  <si>
    <t>A WST BNH MAHONING RIVER</t>
  </si>
  <si>
    <t>0.4MI.E OF OYSTER RD.</t>
  </si>
  <si>
    <t>AN E TRBY MAHONING RIVER</t>
  </si>
  <si>
    <t>0.3MI.N OF S.R.62</t>
  </si>
  <si>
    <t>0.2MI.W OF NORTH LIMA</t>
  </si>
  <si>
    <t>0.7MI.W OF UNITY RD.</t>
  </si>
  <si>
    <t>AN E TRIBTARY EVANS LAKE</t>
  </si>
  <si>
    <t>0.1MI.S OF CALLA RD.</t>
  </si>
  <si>
    <t>A E TRIBUTARY EVANS LAKE</t>
  </si>
  <si>
    <t>O.4MI.S OF CALLA RD.</t>
  </si>
  <si>
    <t>0.4MI.S OF MIDDLETOWN</t>
  </si>
  <si>
    <t>MAHONING R PCRR FRONT ST</t>
  </si>
  <si>
    <t>Fifth and Federal</t>
  </si>
  <si>
    <t>0.15 E OF EARLY RD</t>
  </si>
  <si>
    <t>0.1MI.N OF EAST HIGH ST.</t>
  </si>
  <si>
    <t>500 FT. N. OF S.R. 289</t>
  </si>
  <si>
    <t>GIBSON RUN Y&amp;S RR</t>
  </si>
  <si>
    <t>0.3MI.E OF MARKET ST.</t>
  </si>
  <si>
    <t>MAHONING RIV &amp; RR</t>
  </si>
  <si>
    <t>0.24 MI E OF IR680</t>
  </si>
  <si>
    <t>MAR</t>
  </si>
  <si>
    <t>C026X</t>
  </si>
  <si>
    <t>BR OVER SWAMP RUN</t>
  </si>
  <si>
    <t>2.14 MI E OF CR171D</t>
  </si>
  <si>
    <t>C029H</t>
  </si>
  <si>
    <t>TYMOCHTEE CREEK OVERFLOW</t>
  </si>
  <si>
    <t>.8 MI N OF JCT TR 27</t>
  </si>
  <si>
    <t>C030G</t>
  </si>
  <si>
    <t>BR OVER CARROLL DITCH</t>
  </si>
  <si>
    <t>.4 MI N OF JCT TR 26</t>
  </si>
  <si>
    <t>T031G</t>
  </si>
  <si>
    <t>BR OVER PRAIRIE RUN</t>
  </si>
  <si>
    <t>.5 MI N OF JCT SR 309</t>
  </si>
  <si>
    <t>T040A</t>
  </si>
  <si>
    <t>BR OVER DUDLEY RUN</t>
  </si>
  <si>
    <t>.1 MI N OF JCT CR 41</t>
  </si>
  <si>
    <t>T051A</t>
  </si>
  <si>
    <t>.3 MI N OF JCT TR 15</t>
  </si>
  <si>
    <t>C067Q</t>
  </si>
  <si>
    <t>BR OVER MUD RUN</t>
  </si>
  <si>
    <t>.5 MI E OF JCT TR 194</t>
  </si>
  <si>
    <t>T068C</t>
  </si>
  <si>
    <t>BR OVER LITTLE SANDUSKY</t>
  </si>
  <si>
    <t>.1 E OF JCT CR 083</t>
  </si>
  <si>
    <t>C073B</t>
  </si>
  <si>
    <t>BR OVER PATTEN RUN</t>
  </si>
  <si>
    <t>.3 MI W OF JCT SR 4</t>
  </si>
  <si>
    <t>C114I</t>
  </si>
  <si>
    <t>BR OVER FLAT RUN WEST</t>
  </si>
  <si>
    <t>.2 MI E OF JCT TR195J</t>
  </si>
  <si>
    <t>T123I</t>
  </si>
  <si>
    <t>BR OVER QUQUA DITCH</t>
  </si>
  <si>
    <t>.2 MI E OF JCT SR 423</t>
  </si>
  <si>
    <t>C140A</t>
  </si>
  <si>
    <t>BR OVER OLENTANGY RIVER</t>
  </si>
  <si>
    <t>.3 MI E OF JCT SR 98</t>
  </si>
  <si>
    <t>T142A</t>
  </si>
  <si>
    <t>BR OVER HEIMLICH DT</t>
  </si>
  <si>
    <t>S OF JCT TR 86</t>
  </si>
  <si>
    <t>C163A</t>
  </si>
  <si>
    <t>BR OVER RIFFLE CREEK</t>
  </si>
  <si>
    <t>.2 MI E OF JCT SR 98</t>
  </si>
  <si>
    <t>C193C</t>
  </si>
  <si>
    <t>.1 MI E OF JCT TR 9</t>
  </si>
  <si>
    <t>T065A</t>
  </si>
  <si>
    <t>BELL HARRAMAN DT</t>
  </si>
  <si>
    <t>.2 MI. S. OF SR. 309</t>
  </si>
  <si>
    <t>C090A</t>
  </si>
  <si>
    <t>BR OVER SWEENEY GOOSE DT</t>
  </si>
  <si>
    <t>.8 MI N OF JCT CR 27</t>
  </si>
  <si>
    <t>C106C</t>
  </si>
  <si>
    <t>DALTON OWENS DITCH</t>
  </si>
  <si>
    <t>.5 MI E OF JCT CR 126</t>
  </si>
  <si>
    <t>C100B</t>
  </si>
  <si>
    <t>ROCK SWALE</t>
  </si>
  <si>
    <t>.75 MI. W. OF JCT. CR 101</t>
  </si>
  <si>
    <t>T163K</t>
  </si>
  <si>
    <t>MUSKRAT DITCH</t>
  </si>
  <si>
    <t>.7 MI NE OF JCT CR 172</t>
  </si>
  <si>
    <t>T197A</t>
  </si>
  <si>
    <t>MUD RUN DITCH</t>
  </si>
  <si>
    <t>.1 MI E OF JCT TR 194</t>
  </si>
  <si>
    <t>C197E</t>
  </si>
  <si>
    <t>NOBLET DITCH</t>
  </si>
  <si>
    <t>1 MI E. OF JCT CR171</t>
  </si>
  <si>
    <t>MED</t>
  </si>
  <si>
    <t>2468' N OF RD 75</t>
  </si>
  <si>
    <t>EAST BRANCH BLACK RIVER</t>
  </si>
  <si>
    <t>1687' E OF SR 301</t>
  </si>
  <si>
    <t>W BR OF ROCKY RIVER</t>
  </si>
  <si>
    <t>1318' W OF RD 49</t>
  </si>
  <si>
    <t>W FORK BLACK RIVER</t>
  </si>
  <si>
    <t>1565' N OF RD 81W</t>
  </si>
  <si>
    <t>1138' N OF RD 80</t>
  </si>
  <si>
    <t>BR OF MALLET CREEK</t>
  </si>
  <si>
    <t>2616' E OF RD 162</t>
  </si>
  <si>
    <t>LITTLE KILLBUCK</t>
  </si>
  <si>
    <t>1961' N OF RD 89</t>
  </si>
  <si>
    <t>1046' N OF COUNTY LINE</t>
  </si>
  <si>
    <t>B &amp; O RAILROAD</t>
  </si>
  <si>
    <t>0.26 MI North of TH 92</t>
  </si>
  <si>
    <t>W FORK OF BLACK RIVER</t>
  </si>
  <si>
    <t>728' N OF RD 81</t>
  </si>
  <si>
    <t>BR OF E BR ROCKY RIVER</t>
  </si>
  <si>
    <t>3506' E OF RD 44</t>
  </si>
  <si>
    <t>65' N OF TH 94E</t>
  </si>
  <si>
    <t>GRANGER DICH</t>
  </si>
  <si>
    <t>5182' N OF RD 66</t>
  </si>
  <si>
    <t>MALLET CREEK</t>
  </si>
  <si>
    <t>2937' N OF SR 57</t>
  </si>
  <si>
    <t>WEST BR ROCKY RIVER</t>
  </si>
  <si>
    <t>526' E OF RD 49</t>
  </si>
  <si>
    <t>EAST BRANCH ROCKY RIVER</t>
  </si>
  <si>
    <t>3488' E OF SR 3</t>
  </si>
  <si>
    <t>2974' E OF RD 19</t>
  </si>
  <si>
    <t>OLD MINNS DITCH</t>
  </si>
  <si>
    <t>11656' N OF RD 90</t>
  </si>
  <si>
    <t>BR OF W BR ROCKY RIVER</t>
  </si>
  <si>
    <t>1829' E OF RD 22</t>
  </si>
  <si>
    <t>COON CREEK</t>
  </si>
  <si>
    <t>752' N OF SR 162</t>
  </si>
  <si>
    <t>E FORK BLACK RIVER</t>
  </si>
  <si>
    <t>632' E. OF SR 83</t>
  </si>
  <si>
    <t>1837' E OF RD 19</t>
  </si>
  <si>
    <t>W BR OF E BR BLACK RIVER</t>
  </si>
  <si>
    <t>5300' E OF RD 29</t>
  </si>
  <si>
    <t>777' E OF RD 146</t>
  </si>
  <si>
    <t>GRANGER DITCH</t>
  </si>
  <si>
    <t>2114' W OF SR 94</t>
  </si>
  <si>
    <t>RIVER STYX</t>
  </si>
  <si>
    <t>2019' E OF RD 51</t>
  </si>
  <si>
    <t>BRING</t>
  </si>
  <si>
    <t>1300'E.OF MARKS RD.</t>
  </si>
  <si>
    <t>32.96' E OF RD 51</t>
  </si>
  <si>
    <t>CHIPPEWA LAKE OUTLET</t>
  </si>
  <si>
    <t>2 MI. N OF SR 224</t>
  </si>
  <si>
    <t>BR OF W BR OF ROCKY RIVER</t>
  </si>
  <si>
    <t>0.03 MI NORTH OF TH137</t>
  </si>
  <si>
    <t>0.50 MI E OF SR 94</t>
  </si>
  <si>
    <t>BR OF W. BR ROCKY RIVER</t>
  </si>
  <si>
    <t>677 FT EAST OF S.R. 252</t>
  </si>
  <si>
    <t>0.3 MI N OF SR 162</t>
  </si>
  <si>
    <t>MEG</t>
  </si>
  <si>
    <t>C0692</t>
  </si>
  <si>
    <t>MUD FORK</t>
  </si>
  <si>
    <t>0.093 MILE E. OF T54</t>
  </si>
  <si>
    <t>C0020</t>
  </si>
  <si>
    <t>KINGSBURY CREEK</t>
  </si>
  <si>
    <t>0.712 MILE N. OF C39</t>
  </si>
  <si>
    <t>0.012 MILE S. OF TR130</t>
  </si>
  <si>
    <t>0.608 MILE E. OF C19</t>
  </si>
  <si>
    <t>0.849 MILE N. OF C20</t>
  </si>
  <si>
    <t>W. BR. SHADE RIVER</t>
  </si>
  <si>
    <t>0.475 MILE E. OF C20</t>
  </si>
  <si>
    <t>0.534 MILE N. OF T162</t>
  </si>
  <si>
    <t>T0162</t>
  </si>
  <si>
    <t>0.672 MILE E. OF C39</t>
  </si>
  <si>
    <t>T0082</t>
  </si>
  <si>
    <t>0.811 MILE NW OF T223</t>
  </si>
  <si>
    <t>0.088 MILE S. OF C18</t>
  </si>
  <si>
    <t>0.145 MILE N. OF T243</t>
  </si>
  <si>
    <t>1.165 MILE E. OF T220</t>
  </si>
  <si>
    <t>SISSON RUN</t>
  </si>
  <si>
    <t>0.287 MILE N. OF T12</t>
  </si>
  <si>
    <t>0.834 MILE N. OF T113</t>
  </si>
  <si>
    <t>1.697 MILES NE OF T82</t>
  </si>
  <si>
    <t>0.545 MILE E. OF T61</t>
  </si>
  <si>
    <t>T0309</t>
  </si>
  <si>
    <t>M. BR. SHADE RIVER</t>
  </si>
  <si>
    <t>0.765 MILE W. OF C36</t>
  </si>
  <si>
    <t>E. BR. SHADE RIVER</t>
  </si>
  <si>
    <t>0.183 MILE E. OF C28</t>
  </si>
  <si>
    <t>HORSE CAVE CREEK</t>
  </si>
  <si>
    <t>1.126 MILES NW OF C32</t>
  </si>
  <si>
    <t>T0094</t>
  </si>
  <si>
    <t>0.111 MILE SE OF SR7</t>
  </si>
  <si>
    <t>0.240 MILE N. OF T67</t>
  </si>
  <si>
    <t>2.004 MILES E. OF C34</t>
  </si>
  <si>
    <t>LEADING CREEK</t>
  </si>
  <si>
    <t>0.103 MILE E. OF T25</t>
  </si>
  <si>
    <t>0.770 MILE N. OF C11</t>
  </si>
  <si>
    <t>T0003</t>
  </si>
  <si>
    <t>2.117 MILES SE OF C1</t>
  </si>
  <si>
    <t>T0026</t>
  </si>
  <si>
    <t>1.327 MILES N. OF C6</t>
  </si>
  <si>
    <t>T0013</t>
  </si>
  <si>
    <t>0.604 MILE NW OF C11</t>
  </si>
  <si>
    <t>OGDEN RUN</t>
  </si>
  <si>
    <t>0.722 MILE NE OF C1</t>
  </si>
  <si>
    <t>0.019 MILE E. OF T616</t>
  </si>
  <si>
    <t>T0149</t>
  </si>
  <si>
    <t>2.769 MILES NE OF C32</t>
  </si>
  <si>
    <t>GROUNDHOG CREEK</t>
  </si>
  <si>
    <t>1.030 MILES NE OF T136</t>
  </si>
  <si>
    <t>C0124</t>
  </si>
  <si>
    <t>OLDTOWN CREEK</t>
  </si>
  <si>
    <t>0.407 MILE E. OF T132</t>
  </si>
  <si>
    <t>0.545 MILE N. OF C124</t>
  </si>
  <si>
    <t>WELLS RUN</t>
  </si>
  <si>
    <t>0.717 MILE NE OF T39</t>
  </si>
  <si>
    <t>T0313</t>
  </si>
  <si>
    <t>E. FOUR MILE CREEK TRIB.</t>
  </si>
  <si>
    <t>1.013 MILES NE OF SR681</t>
  </si>
  <si>
    <t>SPICER CREEK</t>
  </si>
  <si>
    <t>0.748 MILE N. OF T264</t>
  </si>
  <si>
    <t>T0318</t>
  </si>
  <si>
    <t>0.146 MILE E. OF T317</t>
  </si>
  <si>
    <t>0.701 MILE N. OF SR681</t>
  </si>
  <si>
    <t>0.927 MILE NE OF C238</t>
  </si>
  <si>
    <t>0.893 MILE NE OF T443</t>
  </si>
  <si>
    <t>0.874 MILE NE OF T83</t>
  </si>
  <si>
    <t>0.508 MILE N. OF T250</t>
  </si>
  <si>
    <t>T0280</t>
  </si>
  <si>
    <t>0.128 MILE E. OF DEAD END</t>
  </si>
  <si>
    <t>T0305</t>
  </si>
  <si>
    <t>0.588 MILE E. OF T304</t>
  </si>
  <si>
    <t>LITTLE LEADING CREEK</t>
  </si>
  <si>
    <t>0.207 MILE N. OF T172</t>
  </si>
  <si>
    <t>C0352</t>
  </si>
  <si>
    <t>0.114 MILE N. OF C12</t>
  </si>
  <si>
    <t>0.120 MILE E. OF T58</t>
  </si>
  <si>
    <t>MALLOONS CREEK</t>
  </si>
  <si>
    <t>1.401 MILES NE OF SR124</t>
  </si>
  <si>
    <t>0.358 MILE NE OF C4</t>
  </si>
  <si>
    <t>1.518 MILES NE OF T342</t>
  </si>
  <si>
    <t>0.011 MILE W OF C10</t>
  </si>
  <si>
    <t>0.132 MILE SEOF C3</t>
  </si>
  <si>
    <t>C0174</t>
  </si>
  <si>
    <t>0.776 MILE NW OF T175</t>
  </si>
  <si>
    <t>T0351</t>
  </si>
  <si>
    <t>0.341 MILE S. OF C3</t>
  </si>
  <si>
    <t>0.100 MILE E. OF C3</t>
  </si>
  <si>
    <t>1.428 MILES N. OF T180</t>
  </si>
  <si>
    <t>0.836 MILE NE OF T27</t>
  </si>
  <si>
    <t>DEXTER RUN</t>
  </si>
  <si>
    <t>0.086 MILE SE OF T421</t>
  </si>
  <si>
    <t>PARKER RUN</t>
  </si>
  <si>
    <t>1.178 MILES N. OF SR124</t>
  </si>
  <si>
    <t>1.033 MILES NE OF T18</t>
  </si>
  <si>
    <t>0.470 MILE E. OF C6</t>
  </si>
  <si>
    <t>T0033</t>
  </si>
  <si>
    <t>STRONGS RUN</t>
  </si>
  <si>
    <t>0.002 MILE E OF VINTON CL</t>
  </si>
  <si>
    <t>T0024</t>
  </si>
  <si>
    <t>0.530 MILE E. OF SR124</t>
  </si>
  <si>
    <t>PEACH FORK</t>
  </si>
  <si>
    <t>0.161 MILE NW OF US33 EBL</t>
  </si>
  <si>
    <t>THOMAS FORK</t>
  </si>
  <si>
    <t>0.179 MILE SE OF T693</t>
  </si>
  <si>
    <t>0.025 MILE  NE OF T193</t>
  </si>
  <si>
    <t>E. BR. THOMAS FORK</t>
  </si>
  <si>
    <t>0.199 MILE N. OF T81</t>
  </si>
  <si>
    <t>T0174</t>
  </si>
  <si>
    <t>0.008 MILE E. OF T195</t>
  </si>
  <si>
    <t>0.358 MILE NE OF T187</t>
  </si>
  <si>
    <t>T0655</t>
  </si>
  <si>
    <t>0.11 MILE S. OF SR124</t>
  </si>
  <si>
    <t>T0077</t>
  </si>
  <si>
    <t>0.639 MILE N. OF T208</t>
  </si>
  <si>
    <t>0.142 MILE NE OF SR143</t>
  </si>
  <si>
    <t>LITTLE LEADING CRK TRIB.</t>
  </si>
  <si>
    <t>0.814 MILE N. OF T171</t>
  </si>
  <si>
    <t>0.007 MILE E. OF C10</t>
  </si>
  <si>
    <t>0.268 MILE E. OF C10</t>
  </si>
  <si>
    <t>0.684 MILE N. OF C17</t>
  </si>
  <si>
    <t>HORSE CAVE CREEK TRIB.</t>
  </si>
  <si>
    <t>0.163 MILE N. OF T379</t>
  </si>
  <si>
    <t>0.579 MILE N. OF T109</t>
  </si>
  <si>
    <t>MER</t>
  </si>
  <si>
    <t>C0250</t>
  </si>
  <si>
    <t>BIG BLACKCREEK</t>
  </si>
  <si>
    <t>0.3 MI E HILL ROAD</t>
  </si>
  <si>
    <t>T033B</t>
  </si>
  <si>
    <t>BIG BLACK CREEK</t>
  </si>
  <si>
    <t>0.1 MI. NORTH LEE ROAD</t>
  </si>
  <si>
    <t>C031A</t>
  </si>
  <si>
    <t>0.1 MILES S. S.R.707</t>
  </si>
  <si>
    <t>0.1 MI W ST RT 49</t>
  </si>
  <si>
    <t>ST MARY'S RIVER OVERFLOW</t>
  </si>
  <si>
    <t>0.6 MI N US RT 33</t>
  </si>
  <si>
    <t>C096B</t>
  </si>
  <si>
    <t>CHICKASAW CREEK</t>
  </si>
  <si>
    <t>0.4 M. EAST MOORMAN RD</t>
  </si>
  <si>
    <t>3/4 MI S OF FTREL MIN RD</t>
  </si>
  <si>
    <t>0.9 MI. N. OF SR29</t>
  </si>
  <si>
    <t>BRANCH OF WABASH RIVER</t>
  </si>
  <si>
    <t>0.1 MI N FT REC. MINSTER</t>
  </si>
  <si>
    <t>T050B</t>
  </si>
  <si>
    <t>0.2 MI E US 127</t>
  </si>
  <si>
    <t>BR OF WABASH RIVER</t>
  </si>
  <si>
    <t>W OF SR49 1.34 MI</t>
  </si>
  <si>
    <t>C125B</t>
  </si>
  <si>
    <t>ST MARYS RIVER</t>
  </si>
  <si>
    <t>N OF SR707 0.8 MI</t>
  </si>
  <si>
    <t>W OF SR49 0.4 MILE</t>
  </si>
  <si>
    <t>0.5 MI. EAST OF WABASH RD</t>
  </si>
  <si>
    <t>S OF SR219 0.2 MI</t>
  </si>
  <si>
    <t>TOTI CREEK</t>
  </si>
  <si>
    <t>0.3 MI. S. S.R. 29</t>
  </si>
  <si>
    <t>0.1 MI. W OF MCMILLAN RD</t>
  </si>
  <si>
    <t>MIA</t>
  </si>
  <si>
    <t>BRANCH RUSH CREEK</t>
  </si>
  <si>
    <t>0.33 E OF CR14</t>
  </si>
  <si>
    <t>POSSUM RUN</t>
  </si>
  <si>
    <t>0.72 N OF CR38</t>
  </si>
  <si>
    <t>PANTHER CREEK</t>
  </si>
  <si>
    <t>0.26 N OF CR79</t>
  </si>
  <si>
    <t>0.62 N OF CR88</t>
  </si>
  <si>
    <t>1.10 N OF ADAMS ST</t>
  </si>
  <si>
    <t>WEST BRANCH LOST CREEK</t>
  </si>
  <si>
    <t>0.19 E OF CR21</t>
  </si>
  <si>
    <t>0.07 E OF CR21</t>
  </si>
  <si>
    <t>LITTLE LOST CREEK</t>
  </si>
  <si>
    <t>0.36 N OF SR55</t>
  </si>
  <si>
    <t>0.30 N OF CR17</t>
  </si>
  <si>
    <t>GUSTIN DITCH</t>
  </si>
  <si>
    <t>0.05 N OF USR36</t>
  </si>
  <si>
    <t>MIDDLE BRANCH LOST CREEK</t>
  </si>
  <si>
    <t>0.11 N OF CR193</t>
  </si>
  <si>
    <t>EAST BRANCH LOST CREEK</t>
  </si>
  <si>
    <t>0.65 N OF CR17</t>
  </si>
  <si>
    <t>A J ALLEN DITCH</t>
  </si>
  <si>
    <t>1.82 N OF CR17</t>
  </si>
  <si>
    <t>LEATHERWOOD DITCH</t>
  </si>
  <si>
    <t>0.29 N OF CR197</t>
  </si>
  <si>
    <t>BRANCH TROTTERS CREEK</t>
  </si>
  <si>
    <t>0.44 E OF SR48</t>
  </si>
  <si>
    <t>0.10 E OF CR9</t>
  </si>
  <si>
    <t>SEEKER DITCH</t>
  </si>
  <si>
    <t>0.02 E OF TR54</t>
  </si>
  <si>
    <t>1.84 E OF SR48</t>
  </si>
  <si>
    <t>1.10 N OF CR45</t>
  </si>
  <si>
    <t>0.91 N OF SR571</t>
  </si>
  <si>
    <t>LUDLOW JOINT DITCH</t>
  </si>
  <si>
    <t>0.45 N OF SR571</t>
  </si>
  <si>
    <t>0.05 S OF CR79</t>
  </si>
  <si>
    <t>0.06 N OF CR77</t>
  </si>
  <si>
    <t>LITTLE PANTHER CREEK</t>
  </si>
  <si>
    <t>0.13 E OF SR721</t>
  </si>
  <si>
    <t>0.37 N OF CR81</t>
  </si>
  <si>
    <t>BALLINGERS RUN</t>
  </si>
  <si>
    <t>0.25 N OF CR88</t>
  </si>
  <si>
    <t>0.86 MI. E OF CR9</t>
  </si>
  <si>
    <t>0.51 N OF CR88</t>
  </si>
  <si>
    <t>TROTTERS CREEK</t>
  </si>
  <si>
    <t>0.16 E OF SR48</t>
  </si>
  <si>
    <t>HYDRAULIC CANAL</t>
  </si>
  <si>
    <t>0.57 E OF CR28</t>
  </si>
  <si>
    <t>0.05 S OF CR12</t>
  </si>
  <si>
    <t>0.17 W OF CR26</t>
  </si>
  <si>
    <t>COTTINGHAM DITCH</t>
  </si>
  <si>
    <t>0.92 E OF SR202</t>
  </si>
  <si>
    <t>GERMAN DITCH</t>
  </si>
  <si>
    <t>0.17 E OF TR173</t>
  </si>
  <si>
    <t>1.04 E OF SR201</t>
  </si>
  <si>
    <t>0.28 E OF SR589</t>
  </si>
  <si>
    <t>0.50 E OF CR20</t>
  </si>
  <si>
    <t>0.30 E OF CR26</t>
  </si>
  <si>
    <t>0.83 E OF CR20</t>
  </si>
  <si>
    <t>0.77 N OF CR25A</t>
  </si>
  <si>
    <t>HETZLER DITCH</t>
  </si>
  <si>
    <t>0.68 N OF CR197</t>
  </si>
  <si>
    <t>0.28 S OF TR195</t>
  </si>
  <si>
    <t>0.89 N OF CR197</t>
  </si>
  <si>
    <t>0.15 E OF CR25A</t>
  </si>
  <si>
    <t>0.91 N OF CR17</t>
  </si>
  <si>
    <t>MOE</t>
  </si>
  <si>
    <t>0.33 MI EAST OF SR 260</t>
  </si>
  <si>
    <t>T2001</t>
  </si>
  <si>
    <t>SENCE FORK WILLS CREEK</t>
  </si>
  <si>
    <t>0.13 MI. E. SR 379</t>
  </si>
  <si>
    <t>STANDINGSTONE RUN</t>
  </si>
  <si>
    <t>0.32 MI EAST OF SR 26</t>
  </si>
  <si>
    <t>SUNFISH CREEK</t>
  </si>
  <si>
    <t>0.85 MI EAST OF SR 26</t>
  </si>
  <si>
    <t>3.1 MI. E. OF JCT SR 26</t>
  </si>
  <si>
    <t>1.1 MI WEST OF SR 78</t>
  </si>
  <si>
    <t>ATKINSON RUN</t>
  </si>
  <si>
    <t>2 MI. NORTH OF JCT SR 78</t>
  </si>
  <si>
    <t>0.87 MI N OF CR27 INT.</t>
  </si>
  <si>
    <t>3.0 MI N WOODSFIELD CL</t>
  </si>
  <si>
    <t>10 SOUTH OF JCT CR 29</t>
  </si>
  <si>
    <t>4.64 MI WEST OF SR 78</t>
  </si>
  <si>
    <t>PATTON RUN</t>
  </si>
  <si>
    <t>1.5 MILE W. OF SARDIS</t>
  </si>
  <si>
    <t>CRANENEST FORK</t>
  </si>
  <si>
    <t>0.5 MI NORTH OF SR 255</t>
  </si>
  <si>
    <t>0.56 MI N. OF JCT SR 255</t>
  </si>
  <si>
    <t>LITTLE MUSKINGUM RIVER</t>
  </si>
  <si>
    <t>3.05 MI. N. INT. CR 40</t>
  </si>
  <si>
    <t xml:space="preserve"> T470</t>
  </si>
  <si>
    <t>Dismal Creek</t>
  </si>
  <si>
    <t>0.47 mi N. of CR 9</t>
  </si>
  <si>
    <t>05.9 MI. W OF SR800</t>
  </si>
  <si>
    <t>T0530</t>
  </si>
  <si>
    <t>STREAM LITTLE TRAIL RUN</t>
  </si>
  <si>
    <t>0.05 MI. S OF CR 11S</t>
  </si>
  <si>
    <t>0.14 MI WEST OF JCT SR 78</t>
  </si>
  <si>
    <t>T0636</t>
  </si>
  <si>
    <t>SKIN CREEK</t>
  </si>
  <si>
    <t>250 SOUTH OF INT. CR 53</t>
  </si>
  <si>
    <t>CLEARFORK</t>
  </si>
  <si>
    <t>220' W. OF JCT CR 44</t>
  </si>
  <si>
    <t>T0834</t>
  </si>
  <si>
    <t>375 WEST OF JCT CR 16</t>
  </si>
  <si>
    <t>200 WEST OF JCT. CR 16</t>
  </si>
  <si>
    <t>T0831</t>
  </si>
  <si>
    <t>0.39 MI W OF SR 78</t>
  </si>
  <si>
    <t>0.8 MI SOUTH JCT SR 145</t>
  </si>
  <si>
    <t>RICH FORK</t>
  </si>
  <si>
    <t>165 WEST OF JCT. CR 17</t>
  </si>
  <si>
    <t>1 MI WEST OF JCT SR 800</t>
  </si>
  <si>
    <t>EAST FORK</t>
  </si>
  <si>
    <t>1.1 MI W. OF JCT. CR 31</t>
  </si>
  <si>
    <t>T0152</t>
  </si>
  <si>
    <t>0.2 MI EAST OF JCT CR 29</t>
  </si>
  <si>
    <t>CAT RUN</t>
  </si>
  <si>
    <t>1.29 MI N. OF JCT. CR 25</t>
  </si>
  <si>
    <t>CATS RUN</t>
  </si>
  <si>
    <t>2.38MI E. OF SR556</t>
  </si>
  <si>
    <t>2.57MI E. OF SR556</t>
  </si>
  <si>
    <t>PAINE RUN</t>
  </si>
  <si>
    <t>0.13 MI N. OF JCT. CR 29</t>
  </si>
  <si>
    <t>T2503</t>
  </si>
  <si>
    <t>2 MI N OF MARR</t>
  </si>
  <si>
    <t>0.02 MI. E. OF SR 26</t>
  </si>
  <si>
    <t>0.75 N. OF JCT. CR 15</t>
  </si>
  <si>
    <t>T2504</t>
  </si>
  <si>
    <t>CLEAR FORK L MUSKINGUM R</t>
  </si>
  <si>
    <t>3.14 MI N OF SYCAMORE VAL</t>
  </si>
  <si>
    <t>0.2 MI S. OF JCT SR5 537</t>
  </si>
  <si>
    <t>T0520</t>
  </si>
  <si>
    <t>WITTEN FORK</t>
  </si>
  <si>
    <t>0.1 MI W. OF JCT CR 9</t>
  </si>
  <si>
    <t>T0575</t>
  </si>
  <si>
    <t>0.02 MI E. OF JCT CR 68</t>
  </si>
  <si>
    <t>T0541</t>
  </si>
  <si>
    <t>MILLER RUN</t>
  </si>
  <si>
    <t>0.19 MI. E. OF SR 7</t>
  </si>
  <si>
    <t>T1206</t>
  </si>
  <si>
    <t>0.20MI. W. OF SR 7</t>
  </si>
  <si>
    <t>T0919</t>
  </si>
  <si>
    <t>NARROWS RUN</t>
  </si>
  <si>
    <t>0.01 MI W. OF JCT CR 89</t>
  </si>
  <si>
    <t>T0920</t>
  </si>
  <si>
    <t>0.01 MI. W. OF JCT CR 89</t>
  </si>
  <si>
    <t>MOT</t>
  </si>
  <si>
    <t>C0228</t>
  </si>
  <si>
    <t>600 FT W OF FREDERICK PK</t>
  </si>
  <si>
    <t>creek to Great Miami Rvr</t>
  </si>
  <si>
    <t>.2 MI N OLD SPRNGFLD RD</t>
  </si>
  <si>
    <t>branch to Brush Creek</t>
  </si>
  <si>
    <t>.1 MI S OF N COUNTY LN RD</t>
  </si>
  <si>
    <t>Prime AE Group</t>
  </si>
  <si>
    <t>C0526</t>
  </si>
  <si>
    <t>Shawnee Creek</t>
  </si>
  <si>
    <t>.4 MI N OF BUTLER CO LINE</t>
  </si>
  <si>
    <t>Little Twin Creek</t>
  </si>
  <si>
    <t>2.7 MI WSET OF SR4</t>
  </si>
  <si>
    <t>Trib. Tom's Run</t>
  </si>
  <si>
    <t>.4 MI E PREBLE CO LINE RD</t>
  </si>
  <si>
    <t>trib to Little Twin Crk</t>
  </si>
  <si>
    <t>.2 MI W OF CLAYTON ROAD</t>
  </si>
  <si>
    <t>Twin Creek</t>
  </si>
  <si>
    <t>1.9 MILES NORTH OF SR725</t>
  </si>
  <si>
    <t>T060A</t>
  </si>
  <si>
    <t>Tom's Run</t>
  </si>
  <si>
    <t>1.1 MI E PREBLE CO LN RD</t>
  </si>
  <si>
    <t>250 FT N MANNING RD</t>
  </si>
  <si>
    <t>at W. end of Manning Road</t>
  </si>
  <si>
    <t>Bear Creek</t>
  </si>
  <si>
    <t>.7 MI N LUTHERAN CH ROAD</t>
  </si>
  <si>
    <t>.4 MI E DIAMOND MILL ROAD</t>
  </si>
  <si>
    <t>C0149</t>
  </si>
  <si>
    <t>Opossum Creek</t>
  </si>
  <si>
    <t>200 FT S OF DYTN LBRTY RD</t>
  </si>
  <si>
    <t>Creek</t>
  </si>
  <si>
    <t>.6 MILE SOUTH HEMPLE ROAD</t>
  </si>
  <si>
    <t>Little Bear Creek</t>
  </si>
  <si>
    <t>.25 MI W OF S SNYDER RD</t>
  </si>
  <si>
    <t>.9 MI S OF FARMINGTON RD</t>
  </si>
  <si>
    <t>C0166</t>
  </si>
  <si>
    <t>Drainage Ditch</t>
  </si>
  <si>
    <t>.2 MILES EAST OF I75</t>
  </si>
  <si>
    <t>Crain's Run</t>
  </si>
  <si>
    <t>.3 MI EAST OF DYTN CIN PK</t>
  </si>
  <si>
    <t>Wolf Creek</t>
  </si>
  <si>
    <t>250 FT W WOLF CREEK PK</t>
  </si>
  <si>
    <t>.5 MI W DIAMOND MILL RD</t>
  </si>
  <si>
    <t>LITTLE BEAR CREEK</t>
  </si>
  <si>
    <t>1 MILE WEST OF CLAYTON RD</t>
  </si>
  <si>
    <t>Holes Creek</t>
  </si>
  <si>
    <t>200 FT EAST MAD RIVER RD</t>
  </si>
  <si>
    <t>C0079</t>
  </si>
  <si>
    <t>375 FT SOUTH ALEX BELL RD</t>
  </si>
  <si>
    <t>.3 MI S OF SPRING VAL RD</t>
  </si>
  <si>
    <t>Trib. Holes Creek</t>
  </si>
  <si>
    <t>AT LYONS ROAD</t>
  </si>
  <si>
    <t>T083A</t>
  </si>
  <si>
    <t>.3 MILE NORTH CLYO ROAD</t>
  </si>
  <si>
    <t>THIRD</t>
  </si>
  <si>
    <t>338' E of EC Moses Blvd</t>
  </si>
  <si>
    <t>FREDK</t>
  </si>
  <si>
    <t>BARTLEY CREEK</t>
  </si>
  <si>
    <t>0.1 MI S OF NEEDMORE ROAD</t>
  </si>
  <si>
    <t>PATTB</t>
  </si>
  <si>
    <t>0.4 MI N OF E THIRD ST</t>
  </si>
  <si>
    <t>OLIVE</t>
  </si>
  <si>
    <t>TRIB WOLF CREEK N OF LR 1</t>
  </si>
  <si>
    <t>0.5MI N OF LITTLE RICHMND</t>
  </si>
  <si>
    <t>GUNTR</t>
  </si>
  <si>
    <t>GUENTHER DITCH</t>
  </si>
  <si>
    <t>950 FT N OF HOOVER</t>
  </si>
  <si>
    <t>BRODW</t>
  </si>
  <si>
    <t>0.30 MI N OF W 3RD ST</t>
  </si>
  <si>
    <t>SHPWB</t>
  </si>
  <si>
    <t>0.5 MI E OF SR48</t>
  </si>
  <si>
    <t>SHPEB</t>
  </si>
  <si>
    <t>SPGFD</t>
  </si>
  <si>
    <t>LILLY CREEK</t>
  </si>
  <si>
    <t>0.1 MILE W SMITHVILLE RD.</t>
  </si>
  <si>
    <t>M0074</t>
  </si>
  <si>
    <t>Little Beaver Creek</t>
  </si>
  <si>
    <t>400 FT N OF WILMINGTON PK</t>
  </si>
  <si>
    <t>.3 MILE N OF DOROTHY LANE</t>
  </si>
  <si>
    <t>2.75 MILES WEST OF SR49</t>
  </si>
  <si>
    <t>.5 MI EAST OF SNYDER RD</t>
  </si>
  <si>
    <t>.6 MILE EAST OF SR 4</t>
  </si>
  <si>
    <t>.25 MILE W OF DRYDEN ROAD</t>
  </si>
  <si>
    <t>M0161</t>
  </si>
  <si>
    <t>Great Miami River</t>
  </si>
  <si>
    <t>OVER GREAT MIAMI RIVER</t>
  </si>
  <si>
    <t>M0526</t>
  </si>
  <si>
    <t>.3 MILES SOUTH OF SR725</t>
  </si>
  <si>
    <t>M5003</t>
  </si>
  <si>
    <t>.5 MILES SOUTH WEST SR4</t>
  </si>
  <si>
    <t>M0137</t>
  </si>
  <si>
    <t>400 FT SOUTH OF SR35</t>
  </si>
  <si>
    <t>C0194</t>
  </si>
  <si>
    <t>Lilly Creek</t>
  </si>
  <si>
    <t>100 FT E OF WOODMAN DRIVE</t>
  </si>
  <si>
    <t>Stillwater River</t>
  </si>
  <si>
    <t>.7 MILES EAST OF SR48</t>
  </si>
  <si>
    <t>MRG</t>
  </si>
  <si>
    <t>MEIGS CREEK</t>
  </si>
  <si>
    <t>700 FT SOUTH TWP ROAD 758</t>
  </si>
  <si>
    <t>0.25 MILE WEST OF CR-11</t>
  </si>
  <si>
    <t>MANS FORK</t>
  </si>
  <si>
    <t>0.54 MILE NW OF SR 78</t>
  </si>
  <si>
    <t>LITTLE OLIVE GREEN CREEK</t>
  </si>
  <si>
    <t>INT. TR-237 AND TR-680</t>
  </si>
  <si>
    <t>OLIVE GREEN CREEK</t>
  </si>
  <si>
    <t>700 FT EAST TR-245</t>
  </si>
  <si>
    <t>250 FT. S OF TWP RD 248</t>
  </si>
  <si>
    <t>SHARON FORK</t>
  </si>
  <si>
    <t>200 FT E OF TWP RD 249</t>
  </si>
  <si>
    <t>REASONERS RUN</t>
  </si>
  <si>
    <t>0.19 MILE NORTH TR-329</t>
  </si>
  <si>
    <t>INT MOSCOW MILLS &amp; FINKLE</t>
  </si>
  <si>
    <t>SCOTT RUN</t>
  </si>
  <si>
    <t>0.9 MI SOUTH OF TR-943</t>
  </si>
  <si>
    <t>INT TR-941 AND TR-943</t>
  </si>
  <si>
    <t>KEITH FRK  LIMESTONE RUN</t>
  </si>
  <si>
    <t>INT. TR-942 AND TR-247</t>
  </si>
  <si>
    <t>TR942</t>
  </si>
  <si>
    <t>INT. TR-941 AND TR-942</t>
  </si>
  <si>
    <t>300 FT NORTH TR-327</t>
  </si>
  <si>
    <t>ONION CREEK</t>
  </si>
  <si>
    <t>500 FT SOUTH TR-234</t>
  </si>
  <si>
    <t>TRIB. WOLF CREEK</t>
  </si>
  <si>
    <t>0.3 MI NORTH OF TR-188</t>
  </si>
  <si>
    <t>TRIB WEST BRCH WOLF CREEK</t>
  </si>
  <si>
    <t>INT. SR-37 AND CR-74</t>
  </si>
  <si>
    <t>ISLAND RUN</t>
  </si>
  <si>
    <t>INT. OF TR-193 AND TR-269</t>
  </si>
  <si>
    <t>TRIB HYDE FORK</t>
  </si>
  <si>
    <t>40 FEET SOUTH OF SR-329</t>
  </si>
  <si>
    <t>TRIB SHARPS FORK FED CRK</t>
  </si>
  <si>
    <t>.25 MILE SOUTH OF T-652</t>
  </si>
  <si>
    <t>SHARPS FORK FEDERAL CREEK</t>
  </si>
  <si>
    <t>ON TR-64 AT INT. CR-4</t>
  </si>
  <si>
    <t>INT TR-68 &amp; CR-85</t>
  </si>
  <si>
    <t>100 FT NORTH OF TR-65B</t>
  </si>
  <si>
    <t>0.9 MILE EAST OF CR-14</t>
  </si>
  <si>
    <t>DOUDNA RUN</t>
  </si>
  <si>
    <t>300 FT NORTH OF CR-92</t>
  </si>
  <si>
    <t>0.2 MILE WEST OF CR-2</t>
  </si>
  <si>
    <t>WEST[ BRANCH WOLF CREEK</t>
  </si>
  <si>
    <t>200 FT NE OF TWP RD 125</t>
  </si>
  <si>
    <t>OILSPRING RUN</t>
  </si>
  <si>
    <t>350 FT WEST OF SR-669</t>
  </si>
  <si>
    <t>DYES FORK</t>
  </si>
  <si>
    <t>WOODGROVE HILL CAMPSITE</t>
  </si>
  <si>
    <t>OHIO POWER RAILROAD</t>
  </si>
  <si>
    <t>ONE MILE NORTH SR-78</t>
  </si>
  <si>
    <t>OPOSSUM RUN</t>
  </si>
  <si>
    <t>COLUMBIA GAS COMP. STATIO</t>
  </si>
  <si>
    <t>WEST BRANCH WOLF CREEK</t>
  </si>
  <si>
    <t>RUSSELL WILLIAM'S HOUSE</t>
  </si>
  <si>
    <t>GOSHEN CREEK</t>
  </si>
  <si>
    <t>300 FT WEST OF CR-73</t>
  </si>
  <si>
    <t>0.2 MILE EAST OF TR-56</t>
  </si>
  <si>
    <t>0.2 MILE EAST OF CR-52</t>
  </si>
  <si>
    <t>0.4 MILE WEST OF CR-73</t>
  </si>
  <si>
    <t>200 FT WEST OF CR 31</t>
  </si>
  <si>
    <t>FOUR MILE RUN</t>
  </si>
  <si>
    <t>INT OF CR-5 AND TR-325</t>
  </si>
  <si>
    <t>UNIONVILLE</t>
  </si>
  <si>
    <t>400 FT S OF CR 46</t>
  </si>
  <si>
    <t>CR011</t>
  </si>
  <si>
    <t>200 FEET EAST OF SR - 60</t>
  </si>
  <si>
    <t>PERRY RUN</t>
  </si>
  <si>
    <t>150 FEET SOUTH OF SR-60</t>
  </si>
  <si>
    <t>MEIGS CREEKS</t>
  </si>
  <si>
    <t>INT OF CR-34 AND CR-31</t>
  </si>
  <si>
    <t>0.2 MILE EAST OF TR-220</t>
  </si>
  <si>
    <t>0.5 MILE EAST OF SR-60</t>
  </si>
  <si>
    <t>200 FT WEST INT TR-223</t>
  </si>
  <si>
    <t>INT. CR-11 AND TR-672</t>
  </si>
  <si>
    <t>MUSKINGUM RIVER</t>
  </si>
  <si>
    <t>MCCONNELSVILLE VILLAGE</t>
  </si>
  <si>
    <t>700 FT N OF CR 4</t>
  </si>
  <si>
    <t>LITTLE WOLF CREEK</t>
  </si>
  <si>
    <t>150 FEET WEST OF TR-141</t>
  </si>
  <si>
    <t>0.2 MILE SOUTH OF SR-792</t>
  </si>
  <si>
    <t>0.4 MI SW OF CR 4</t>
  </si>
  <si>
    <t>CR-39 AT INT. TRI-139</t>
  </si>
  <si>
    <t>BALD EAGLE RUN</t>
  </si>
  <si>
    <t>INT CR-42 AND TR-146</t>
  </si>
  <si>
    <t>300 FT WEST OF CR-26</t>
  </si>
  <si>
    <t>0.3 MI NW OF CR 26</t>
  </si>
  <si>
    <t>TRIB WEST BRANCH WOLF CRK</t>
  </si>
  <si>
    <t>0.1 MILE WEST OF TWP LINE</t>
  </si>
  <si>
    <t>SANTOY CREEK</t>
  </si>
  <si>
    <t>0.05 MI. EAST OF PERRY CO</t>
  </si>
  <si>
    <t>200 FEET EAST OF SR-78</t>
  </si>
  <si>
    <t>100 FT SOUTH OF CR-16</t>
  </si>
  <si>
    <t>EELS RUN</t>
  </si>
  <si>
    <t>0.5 MILE EAST OF CTY LINE</t>
  </si>
  <si>
    <t>EAST BRANCH SUNDAY CREEK</t>
  </si>
  <si>
    <t>50 FT SOUTH OF INT W/CR15</t>
  </si>
  <si>
    <t>INT. TR-355 AND CR-13</t>
  </si>
  <si>
    <t>400 FT EAST CR-69</t>
  </si>
  <si>
    <t>TRIB ISLAND RUN</t>
  </si>
  <si>
    <t>300 FT SOUTH OF SR-669</t>
  </si>
  <si>
    <t>OGG CREEK</t>
  </si>
  <si>
    <t>0.47 MILE EAST OF SR-669</t>
  </si>
  <si>
    <t>MRW</t>
  </si>
  <si>
    <t>WHETSTONE CREEK</t>
  </si>
  <si>
    <t>.6 MI.E.INT.SR61 &amp; CR61</t>
  </si>
  <si>
    <t>.7 MI.E.INT.SR61 &amp; TR59</t>
  </si>
  <si>
    <t>WHETSTONE</t>
  </si>
  <si>
    <t>.2 MI.E.INT.TR128 &amp; TR136</t>
  </si>
  <si>
    <t>TRIB.OF ROCKY FORK</t>
  </si>
  <si>
    <t>.50 MI.N.OF INT.CR 31</t>
  </si>
  <si>
    <t>MILE RUN</t>
  </si>
  <si>
    <t>.20 MI.N.OF INT. TR21</t>
  </si>
  <si>
    <t>.6 MI.E.INT.CR23 &amp; SR61</t>
  </si>
  <si>
    <t>SHAW CREEK</t>
  </si>
  <si>
    <t>.10 MI.N.OF INT.OF TR136</t>
  </si>
  <si>
    <t>WEST BRANCH ALUM CREEK</t>
  </si>
  <si>
    <t>.2 MI.E.INT.TR162 &amp; TR21</t>
  </si>
  <si>
    <t>.60 MI. N.E. INT. CR21</t>
  </si>
  <si>
    <t>BRANCH KOKOSING</t>
  </si>
  <si>
    <t>.10 MI.E.OF INT. SR314</t>
  </si>
  <si>
    <t>.20 MILES E.OF INT.CR28</t>
  </si>
  <si>
    <t>.70 MI.E.OF INT.CR 40</t>
  </si>
  <si>
    <t>THORNE RUN</t>
  </si>
  <si>
    <t>.40 MILES N.OF INT. CR61</t>
  </si>
  <si>
    <t>S.BRANCH KOKOSING</t>
  </si>
  <si>
    <t>.1 MI.N.INT.CR25 &amp; TR184</t>
  </si>
  <si>
    <t>ALUM CREEK</t>
  </si>
  <si>
    <t>.5 MI.E.INT.CR24 &amp; CR15</t>
  </si>
  <si>
    <t>.60 MILES N.OF INT. TR133</t>
  </si>
  <si>
    <t>C0218</t>
  </si>
  <si>
    <t>BUNKEY RUN</t>
  </si>
  <si>
    <t>.3 MI.N.INT.CR217 &amp; CR218</t>
  </si>
  <si>
    <t>.4 MI. E. INT. SR61</t>
  </si>
  <si>
    <t>.9 MI.E.INT.TR73 &amp; CR67</t>
  </si>
  <si>
    <t>.3 MI.E.INT.CR26 &amp; TR161</t>
  </si>
  <si>
    <t>.20 MI.E.OF INT. OF TR134</t>
  </si>
  <si>
    <t>.2 MI.N.INT.SR309 &amp; CR30</t>
  </si>
  <si>
    <t>1.5MI.E.OF CONRAIL RR</t>
  </si>
  <si>
    <t>.4 MI.E.INT.SR746 &amp; CR149</t>
  </si>
  <si>
    <t>CASTRO RUN</t>
  </si>
  <si>
    <t>.9 MI.E.INT.CR170 &amp; TR187</t>
  </si>
  <si>
    <t>TRIB.OF ALUM CREEK</t>
  </si>
  <si>
    <t>.9 MI.N.INT.CR15 &amp; CR24</t>
  </si>
  <si>
    <t>TRIB.TO N.BRANCH KOKOSING</t>
  </si>
  <si>
    <t>1.1MILES S.INT.SR314&amp;TR95</t>
  </si>
  <si>
    <t>.30 MI.E.CARD.E.CORP.LINE</t>
  </si>
  <si>
    <t>KOKOSING</t>
  </si>
  <si>
    <t>1.3 MI. E. INT. CR172</t>
  </si>
  <si>
    <t>TRIB OF WHETSTONE CREEK</t>
  </si>
  <si>
    <t>.10 MI.N.INT.OF CR29</t>
  </si>
  <si>
    <t>1 MI. N.INT CR22 &amp; CR80</t>
  </si>
  <si>
    <t>.7 MI.E.INT.SR746 &amp; TR25</t>
  </si>
  <si>
    <t>.20 MILES E. INT. OF TR60</t>
  </si>
  <si>
    <t>.20 MILES E.INTX. CR26</t>
  </si>
  <si>
    <t>C0225</t>
  </si>
  <si>
    <t>.3 MI.E.INT.CR24 &amp; CR225</t>
  </si>
  <si>
    <t>.2 MI.E.INT.CR24 &amp; TR221</t>
  </si>
  <si>
    <t>TRIB. KOKOSING RIVER</t>
  </si>
  <si>
    <t>.2 MI.N.INT.CR109 &amp; TR108</t>
  </si>
  <si>
    <t>CEDAR FORK</t>
  </si>
  <si>
    <t>.3 MI. NORTH INT. CR 97</t>
  </si>
  <si>
    <t>N.BRANCH KOKOSING</t>
  </si>
  <si>
    <t>.1 MI.N.INT.TR178 &amp; TR120</t>
  </si>
  <si>
    <t>TRIB. OF FLAT RUN</t>
  </si>
  <si>
    <t>.7 MI NORTH INTX. CR61</t>
  </si>
  <si>
    <t>N.BRANCH KOKOSING RIVER</t>
  </si>
  <si>
    <t>.5 MI. E.INT.CR22 &amp; SR314</t>
  </si>
  <si>
    <t>.7 MI. NORTH INT. CR 61</t>
  </si>
  <si>
    <t>.10 MI N OF INT OF CR 139</t>
  </si>
  <si>
    <t>.3 MI EAST INT SR 746</t>
  </si>
  <si>
    <t>TRIB. OF ALUM CREEK</t>
  </si>
  <si>
    <t>0.3 MI. EAST OF INT.CR226</t>
  </si>
  <si>
    <t>N.OF INT. TR127 &amp; TR 126</t>
  </si>
  <si>
    <t>MUS</t>
  </si>
  <si>
    <t>W</t>
  </si>
  <si>
    <t>MARSHALL CREEK</t>
  </si>
  <si>
    <t>2.53 MI E OF SR 376</t>
  </si>
  <si>
    <t>JUST W OF CR 45 MUSEVILLE</t>
  </si>
  <si>
    <t>S</t>
  </si>
  <si>
    <t>GUYST FORK</t>
  </si>
  <si>
    <t>INTERSECTION RURAL DALE R</t>
  </si>
  <si>
    <t>T0217</t>
  </si>
  <si>
    <t>COLLINS FORK</t>
  </si>
  <si>
    <t>200 FT W OF SR 340</t>
  </si>
  <si>
    <t>150 FT W OF CUTLER LAKE R</t>
  </si>
  <si>
    <t>STARRETT CREEK</t>
  </si>
  <si>
    <t>1.56 MI W OF HIGH HILL RD</t>
  </si>
  <si>
    <t>KENT RUN</t>
  </si>
  <si>
    <t>214FT S OF SUGARGROVE RD</t>
  </si>
  <si>
    <t>DRY RIFFLE RUN TRIBUTARY</t>
  </si>
  <si>
    <t>.34 MI E OF SR 60</t>
  </si>
  <si>
    <t>0.1 MI W OF SPRY ROAD</t>
  </si>
  <si>
    <t>BOGGS CREEK</t>
  </si>
  <si>
    <t>INTERSECTION OF WILHELM R</t>
  </si>
  <si>
    <t>MANNS FORK SALT CREEK</t>
  </si>
  <si>
    <t>200 FT E OF MANNSFORK RD</t>
  </si>
  <si>
    <t>01.00 MI N.OF SR146</t>
  </si>
  <si>
    <t>C0199</t>
  </si>
  <si>
    <t>0.14 MI N.OF CLAY PIKE</t>
  </si>
  <si>
    <t>BUFFALO FORK</t>
  </si>
  <si>
    <t>0.12 MI N OF SR 146</t>
  </si>
  <si>
    <t>0.08 MI S OF CLAY PIKE</t>
  </si>
  <si>
    <t>0.77 MI N OF CUTLER LAKE</t>
  </si>
  <si>
    <t>INTER OF SUGARGROVE ROAD</t>
  </si>
  <si>
    <t>C0063</t>
  </si>
  <si>
    <t>BUFFALO FORK TRIB</t>
  </si>
  <si>
    <t>.07 MI S OF SR 146</t>
  </si>
  <si>
    <t>WILLIAMS FORK TRIB</t>
  </si>
  <si>
    <t>0.28 MI E OF TOM ROAD</t>
  </si>
  <si>
    <t>C0203</t>
  </si>
  <si>
    <t>MCKEE RUN</t>
  </si>
  <si>
    <t>270FT E OF PERL ROAD</t>
  </si>
  <si>
    <t>0.2 MI S OF YOKER ROAD</t>
  </si>
  <si>
    <t>INTERSECTION SR 146</t>
  </si>
  <si>
    <t>BUFFALO FORK TRIBUTARY</t>
  </si>
  <si>
    <t>0.1 MI S OF NELLIE LANE</t>
  </si>
  <si>
    <t>170 FT W OF HIGH FREELAND</t>
  </si>
  <si>
    <t>SYCAMORE HOLLOW</t>
  </si>
  <si>
    <t>.61 MI NW OF PHILO CORP</t>
  </si>
  <si>
    <t>LITTLE BLUE ROCK CREEK</t>
  </si>
  <si>
    <t>45FT S OF MOODY HOLLOW</t>
  </si>
  <si>
    <t>BLUE ROCK CREEK</t>
  </si>
  <si>
    <t>0.36 MI W OF OLD RIVER RD</t>
  </si>
  <si>
    <t>.61 MI N OF UNION HILL RD</t>
  </si>
  <si>
    <t>T484A</t>
  </si>
  <si>
    <t>INTERSECTION DUNCAN RUN</t>
  </si>
  <si>
    <t>BRUSH CREEK TRIB</t>
  </si>
  <si>
    <t>3.3 MI E OF ROSEVILLE</t>
  </si>
  <si>
    <t>.15 MI S OF CR 7</t>
  </si>
  <si>
    <t>T0424</t>
  </si>
  <si>
    <t>.20 MI W OF SR 555</t>
  </si>
  <si>
    <t>T0710</t>
  </si>
  <si>
    <t>.07 MI S OF CANNELVILLE R</t>
  </si>
  <si>
    <t>M0007</t>
  </si>
  <si>
    <t>MOXAHALA CREEK</t>
  </si>
  <si>
    <t>0.09 MI E OF MAIN ST</t>
  </si>
  <si>
    <t>SALT RUN</t>
  </si>
  <si>
    <t>.23 MI W OF SLACK ROAD</t>
  </si>
  <si>
    <t>1.99 MI W OF LIMESTONE VA</t>
  </si>
  <si>
    <t>1.01 MI W OF WESLEY CHAPL</t>
  </si>
  <si>
    <t>0.84 MI NE OF BAGLEY ROAD</t>
  </si>
  <si>
    <t>MOXAHALA CREEK TRIB</t>
  </si>
  <si>
    <t>.12 MI S OF MOXADARLA RD</t>
  </si>
  <si>
    <t>JONATHAN CREEK</t>
  </si>
  <si>
    <t>0.12 E OF LIMESTONE VALLE</t>
  </si>
  <si>
    <t>T0270</t>
  </si>
  <si>
    <t>BUSH CREEK</t>
  </si>
  <si>
    <t>.40 MI S OF SR 22</t>
  </si>
  <si>
    <t>1.0 MI N OF FULTONHAM COR</t>
  </si>
  <si>
    <t>.15 MI S OF BAGLEY ROAD</t>
  </si>
  <si>
    <t>THOMPSON RUN</t>
  </si>
  <si>
    <t>INTER OF COOPERMILL ROAD</t>
  </si>
  <si>
    <t>INTER OF PINKERTON ROAD</t>
  </si>
  <si>
    <t>VALLEY RUN</t>
  </si>
  <si>
    <t>.19 MI W OF POPLAR FORKS</t>
  </si>
  <si>
    <t>LICKING RIVER TRIB</t>
  </si>
  <si>
    <t>1.4 MI N OF PINECREST DR</t>
  </si>
  <si>
    <t>T0285</t>
  </si>
  <si>
    <t>0.26 MI W OF S HOPEWELL R</t>
  </si>
  <si>
    <t>POVERTY RUN TRIB</t>
  </si>
  <si>
    <t>.88 MI W OF PLEASANT VALL</t>
  </si>
  <si>
    <t>T0271</t>
  </si>
  <si>
    <t>TIMBER RUN</t>
  </si>
  <si>
    <t>.03 MI S OF US 40 WEST PK</t>
  </si>
  <si>
    <t>T0422</t>
  </si>
  <si>
    <t>0.06 MI S OF US 40</t>
  </si>
  <si>
    <t>INTERSECTION PRIOR ROAD</t>
  </si>
  <si>
    <t>T0394</t>
  </si>
  <si>
    <t>BIG RUN  TRIB</t>
  </si>
  <si>
    <t>INTER MCGLADE SCHOOL ROAD</t>
  </si>
  <si>
    <t>.21 MI E OF VROOM ROAD</t>
  </si>
  <si>
    <t>.02 MI N OF PLEASANT VALL</t>
  </si>
  <si>
    <t>.66 MI N OF SR 60</t>
  </si>
  <si>
    <t>OHIO CENTRAL RAILROAD</t>
  </si>
  <si>
    <t>0.05 MI N OF NARROWS RD</t>
  </si>
  <si>
    <t>0.39 MI S OF SR 16</t>
  </si>
  <si>
    <t>T0401</t>
  </si>
  <si>
    <t>0.26 MI W OF SR 60</t>
  </si>
  <si>
    <t>MUSKINGUM RIVER TRIB</t>
  </si>
  <si>
    <t>0.24 MI S OF MCGLADE SCHO</t>
  </si>
  <si>
    <t>.24 MI E OF CHURCH HILL R</t>
  </si>
  <si>
    <t>INTERSECTION CHURCH HILL</t>
  </si>
  <si>
    <t>NORTH BRANCH</t>
  </si>
  <si>
    <t>1.13 MI S OF SR 208</t>
  </si>
  <si>
    <t>0.83 MI S OF SR 208</t>
  </si>
  <si>
    <t>T0156</t>
  </si>
  <si>
    <t>SOUTH BRANCH</t>
  </si>
  <si>
    <t>0.54 MI E OF SHECK ROAD</t>
  </si>
  <si>
    <t>C0164</t>
  </si>
  <si>
    <t>NORTH BRANCH TRIB</t>
  </si>
  <si>
    <t>0.15 MI N OF MOLLIES ROCK</t>
  </si>
  <si>
    <t>0.34 MI S OF VALLEY ROAD</t>
  </si>
  <si>
    <t>LITTLE SALT CREEK</t>
  </si>
  <si>
    <t>1.89 MI N OF US 40</t>
  </si>
  <si>
    <t>INTERSECTION RUSTIC RIDGE</t>
  </si>
  <si>
    <t>.33 MI N OF NORFIELD ROAD</t>
  </si>
  <si>
    <t>INTERSECTION OF WEST ROAD</t>
  </si>
  <si>
    <t>1.24 MI S OF SR 93</t>
  </si>
  <si>
    <t>.60 MI N OF NORFIELD ROAD</t>
  </si>
  <si>
    <t>0.37 MI N OF NOFIELD RD</t>
  </si>
  <si>
    <t>1.06 MI E OF PIPER ROAD</t>
  </si>
  <si>
    <t>.26 MI SW OF SR 83</t>
  </si>
  <si>
    <t>0.12 MI E OF SR 93</t>
  </si>
  <si>
    <t>HIGHLAND GRANGE</t>
  </si>
  <si>
    <t>GEORGES RUN</t>
  </si>
  <si>
    <t>.58 MI W OF SOUTHERN ROAD</t>
  </si>
  <si>
    <t>T0615</t>
  </si>
  <si>
    <t>.54 MI N OF CLAY PIKE</t>
  </si>
  <si>
    <t>BOGGS CREEK TRIBUTARY</t>
  </si>
  <si>
    <t>0.06 MI N OF SR 146</t>
  </si>
  <si>
    <t>NOB</t>
  </si>
  <si>
    <t>.02 MI. N. OF JCT. SR.146</t>
  </si>
  <si>
    <t>.44 MI. S. OF JCT. CR.57</t>
  </si>
  <si>
    <t>.66 MI. N. OF COUNTY LINE</t>
  </si>
  <si>
    <t>KEITH FORK</t>
  </si>
  <si>
    <t>.01 MI. N. OF JCT. CR.7</t>
  </si>
  <si>
    <t>.52 MI. E. OF COUNTY LINE</t>
  </si>
  <si>
    <t>.09 MI. S. OF JCT. SR.564</t>
  </si>
  <si>
    <t>1.10 MI. S. OF JCT.TR.216</t>
  </si>
  <si>
    <t>PATTY CREEK</t>
  </si>
  <si>
    <t>.42 MI. W. OF JCT. TR.96</t>
  </si>
  <si>
    <t>.30 MI. W. OF JCT. SR.821</t>
  </si>
  <si>
    <t>.12 MI. W. OF JCT. SR.821</t>
  </si>
  <si>
    <t>WEST FORK DUCK CREEK</t>
  </si>
  <si>
    <t>300 FEET WEST OF S.R.821</t>
  </si>
  <si>
    <t>MIDDLE FORK DUCK CREEK</t>
  </si>
  <si>
    <t>.04 MI. S.OF JCT. S.R.564</t>
  </si>
  <si>
    <t>PAWPAW CREEK</t>
  </si>
  <si>
    <t>.50 MI. N. OF JCT. TR.246</t>
  </si>
  <si>
    <t>T0295</t>
  </si>
  <si>
    <t>.06 MI. S. OF JCT. SR.564</t>
  </si>
  <si>
    <t>T0330</t>
  </si>
  <si>
    <t>.04 MI. W. OF INT. SR.821</t>
  </si>
  <si>
    <t>.02 MI.E.OF JCT. SR.564</t>
  </si>
  <si>
    <t>.71 MI. E. OF JCT. SR.147</t>
  </si>
  <si>
    <t>.03 MI. W. OF JCT. SR.821</t>
  </si>
  <si>
    <t>.19 MI. E. OF JCT. TR.44</t>
  </si>
  <si>
    <t>EAST FORK DUCK CREEK</t>
  </si>
  <si>
    <t>.06 MI. W. OF JCT. SR.260</t>
  </si>
  <si>
    <t>.01 MI. S. OF JCT. TR.548</t>
  </si>
  <si>
    <t>.06 MI. W. OF JCT. CR.5A</t>
  </si>
  <si>
    <t>.03 MI. S. OF JCT. SR.78</t>
  </si>
  <si>
    <t>.11 MI. W. OF JCT. CR.15</t>
  </si>
  <si>
    <t>.02 MI. W. OF JCT. CR.6</t>
  </si>
  <si>
    <t>C0211</t>
  </si>
  <si>
    <t>SOUTH FORK BUFFALO CREEK</t>
  </si>
  <si>
    <t>.11 MI. S. OF JCT.SR.146</t>
  </si>
  <si>
    <t>T0284</t>
  </si>
  <si>
    <t>.02 MI. W. OF JCT. SR.260</t>
  </si>
  <si>
    <t>TR076</t>
  </si>
  <si>
    <t>.02 MI. N. OF JCT. CR.7</t>
  </si>
  <si>
    <t>.02 MI. W. OF JCT. SR.566</t>
  </si>
  <si>
    <t>.05 MI. S. OF JCT. SR.260</t>
  </si>
  <si>
    <t>.31 MI. N. OF JCT. SR.146</t>
  </si>
  <si>
    <t>T0533</t>
  </si>
  <si>
    <t>.01 MI. S. OF JCT. SR.260</t>
  </si>
  <si>
    <t>.11 MI. N. OF JCT. SR.146</t>
  </si>
  <si>
    <t>T303A</t>
  </si>
  <si>
    <t>.03 MI S. OF JCT. SR.146</t>
  </si>
  <si>
    <t>C006A</t>
  </si>
  <si>
    <t>.03 MI. E OF INT. OF CR.6</t>
  </si>
  <si>
    <t>.15 MI. N. OF JCT. CR.6A</t>
  </si>
  <si>
    <t>SENECA FORK</t>
  </si>
  <si>
    <t>.08 MI. W. OF JCT. CR.16</t>
  </si>
  <si>
    <t>OTT</t>
  </si>
  <si>
    <t>0.6 MI. N. JCT SR579</t>
  </si>
  <si>
    <t>CRANE CREEK</t>
  </si>
  <si>
    <t>0.4 MI. N. JCT SR579</t>
  </si>
  <si>
    <t>T0053</t>
  </si>
  <si>
    <t>CEDAR CREEK</t>
  </si>
  <si>
    <t>0.9 MI. N. JCT SR579</t>
  </si>
  <si>
    <t>AYRES CREEK</t>
  </si>
  <si>
    <t>0.2 MI. S. JCT SR579</t>
  </si>
  <si>
    <t>T0067</t>
  </si>
  <si>
    <t>TURTLE CREEK</t>
  </si>
  <si>
    <t>0.3 MI. W. JCT CR213</t>
  </si>
  <si>
    <t>1.2 MI. W. JCT CR2</t>
  </si>
  <si>
    <t>0.2 MI. E. JCT CR72</t>
  </si>
  <si>
    <t>1.1 MI. N. JCT SR579</t>
  </si>
  <si>
    <t>C0213</t>
  </si>
  <si>
    <t>1.3 MI. N. JCT SR579</t>
  </si>
  <si>
    <t>NORTH BRANCH TURTLE CREEK</t>
  </si>
  <si>
    <t>1.2 MI. N. JCT. CR66</t>
  </si>
  <si>
    <t>TOUSSAINT CREEK</t>
  </si>
  <si>
    <t>2.0 MI. N. JCT SR163</t>
  </si>
  <si>
    <t>2.2 MI. N. JCT SR163</t>
  </si>
  <si>
    <t>4.8 MI. N. JCT SR163</t>
  </si>
  <si>
    <t>T0022</t>
  </si>
  <si>
    <t>PACKER CREEK</t>
  </si>
  <si>
    <t>4.3 MI. N. JCT SR163</t>
  </si>
  <si>
    <t>4.9 MI. N. JCT SR163</t>
  </si>
  <si>
    <t>0.1 MI. E. JCT CR22</t>
  </si>
  <si>
    <t>C0208</t>
  </si>
  <si>
    <t>4.7 MI. N. JCT SR163</t>
  </si>
  <si>
    <t>RUSHA CREEK</t>
  </si>
  <si>
    <t>1.7 MI. N. JCT CR98</t>
  </si>
  <si>
    <t>C0237</t>
  </si>
  <si>
    <t>1.2 MI. N. JCT SR2</t>
  </si>
  <si>
    <t>T0007</t>
  </si>
  <si>
    <t>1.0 MI. S. JCT SR163</t>
  </si>
  <si>
    <t>0.5 MI. N. JCT SR163</t>
  </si>
  <si>
    <t>0.8 MI. W. JCT CR213</t>
  </si>
  <si>
    <t>SOUTH BRANCH TURTLE CREEK</t>
  </si>
  <si>
    <t>3.0 MI. N. JCT SR163</t>
  </si>
  <si>
    <t>1.8 MI. N. JCT SR163</t>
  </si>
  <si>
    <t>0.6 MI. S. JCT SR163</t>
  </si>
  <si>
    <t>LACARPE CREEK</t>
  </si>
  <si>
    <t>0.8 MI. N. JCT SR163</t>
  </si>
  <si>
    <t>2.8 MI. W. JCT SR590</t>
  </si>
  <si>
    <t>0.4 MI. W. JCT SR590</t>
  </si>
  <si>
    <t>0.25 MI. S. JCT CR6</t>
  </si>
  <si>
    <t>0.3 MI. N. JCT CR6</t>
  </si>
  <si>
    <t>0.3 MI. S. JCT CR6</t>
  </si>
  <si>
    <t>0.6 MI. S. JCT CR108</t>
  </si>
  <si>
    <t>LITTLE PORTAGE RIVER</t>
  </si>
  <si>
    <t>0.4 MI. N. JCT CR108</t>
  </si>
  <si>
    <t>0.6 MI. S. JCT CR17</t>
  </si>
  <si>
    <t>PAU</t>
  </si>
  <si>
    <t>H O WATER DITCH</t>
  </si>
  <si>
    <t>0.1 MI N OF JCT SR114</t>
  </si>
  <si>
    <t>BLUE CREEK</t>
  </si>
  <si>
    <t>0.7 MI N OF JCT C12</t>
  </si>
  <si>
    <t>MARIE DELARME CREEK</t>
  </si>
  <si>
    <t>1.9 MI N OF JCT US24</t>
  </si>
  <si>
    <t>C0263</t>
  </si>
  <si>
    <t>2.04 MI SOUTH OF SR 613</t>
  </si>
  <si>
    <t>FLAT ROCK CREEK</t>
  </si>
  <si>
    <t>0.5 MI N OF JCT T156</t>
  </si>
  <si>
    <t>0.7 MI N OF COUNTY LINE</t>
  </si>
  <si>
    <t>ZIELKE DITCH</t>
  </si>
  <si>
    <t>0.25 MI E OF JCT C87</t>
  </si>
  <si>
    <t>0.4 MI E OF JCT C107</t>
  </si>
  <si>
    <t>0.5 MI E OF JCT C71</t>
  </si>
  <si>
    <t>SO BR MARIE DELARME CREEK</t>
  </si>
  <si>
    <t>0.4 MI N OF JCT C204</t>
  </si>
  <si>
    <t>0.5 MI N OF JCT C204</t>
  </si>
  <si>
    <t>T0224</t>
  </si>
  <si>
    <t>SIXMILE CUTOFF</t>
  </si>
  <si>
    <t>0.4 MI W OF JCT C105</t>
  </si>
  <si>
    <t>GORDON CREEK</t>
  </si>
  <si>
    <t>0.1 MI N OF JCT C230</t>
  </si>
  <si>
    <t>LITTLE FLAT ROCK CREEK</t>
  </si>
  <si>
    <t>0.8 MI S OF JCT SR111</t>
  </si>
  <si>
    <t>SOUTH CREEK</t>
  </si>
  <si>
    <t>0.6 MI N OF JCT SR111</t>
  </si>
  <si>
    <t>0.1 MI W OF JCT SR49</t>
  </si>
  <si>
    <t>0.5 MI E OF JCT SR637</t>
  </si>
  <si>
    <t>HAGERMAN CREEK</t>
  </si>
  <si>
    <t>0.5 MI S OF JCT SR114</t>
  </si>
  <si>
    <t>2 MI. E OF JCT. US127</t>
  </si>
  <si>
    <t>BR MIDDLE CREEK</t>
  </si>
  <si>
    <t>0.7 MI E OF JCT SR637</t>
  </si>
  <si>
    <t>2.1 MI S OF JCT SR111</t>
  </si>
  <si>
    <t>0.3 MI E OF JCT US 127</t>
  </si>
  <si>
    <t>C0151</t>
  </si>
  <si>
    <t>2.3 MI N OF JCT SR 114</t>
  </si>
  <si>
    <t>DOG CREEK</t>
  </si>
  <si>
    <t>0.8 MI E OF JCT C187</t>
  </si>
  <si>
    <t>PER</t>
  </si>
  <si>
    <t>BUCKEYE FORK</t>
  </si>
  <si>
    <t>100 FT EAST SR 345</t>
  </si>
  <si>
    <t>CENTER BRANCH RUSH CREEK</t>
  </si>
  <si>
    <t>650 FT WEST CR 105</t>
  </si>
  <si>
    <t>STREAM- RUSH CREEK</t>
  </si>
  <si>
    <t>856 FT SOUTH OF SR 37</t>
  </si>
  <si>
    <t>184 FT WEST OF SR 13</t>
  </si>
  <si>
    <t>LITTLE RUSH CREEK</t>
  </si>
  <si>
    <t>1700 FT EAST OF CR 26N</t>
  </si>
  <si>
    <t>2440 FT SOUTH OF CR 64</t>
  </si>
  <si>
    <t>2545 FT NORTH OF TR 76</t>
  </si>
  <si>
    <t>920 FT WEST OF CR33</t>
  </si>
  <si>
    <t>470 FEET WEST OF CR 23</t>
  </si>
  <si>
    <t>LITTLE MONDAY CREEK</t>
  </si>
  <si>
    <t>100 FT S OF TWP RD 131</t>
  </si>
  <si>
    <t>CR 113</t>
  </si>
  <si>
    <t>MMAIN</t>
  </si>
  <si>
    <t>300 FT EAST CHINA ST</t>
  </si>
  <si>
    <t>50 FT SOUTH SR 37</t>
  </si>
  <si>
    <t>687 FT NORTH OF CR 57</t>
  </si>
  <si>
    <t>4362 FT NORTH OF CR 67</t>
  </si>
  <si>
    <t>283 FT EAST OF SR 668</t>
  </si>
  <si>
    <t>T0430</t>
  </si>
  <si>
    <t>TR 430</t>
  </si>
  <si>
    <t>Jonathan Cr. - STREAM</t>
  </si>
  <si>
    <t>502 FT WEST OF CR 30</t>
  </si>
  <si>
    <t>PIC</t>
  </si>
  <si>
    <t>TRIBUTARY OF HAY RUN</t>
  </si>
  <si>
    <t>0.6MI WEST OF SR 207</t>
  </si>
  <si>
    <t>0.1MI W.OF DEERCREEK ROAD</t>
  </si>
  <si>
    <t>BRANCH OF DEER CREEK</t>
  </si>
  <si>
    <t>0.4MI E.OF DEERCREEK ROAD</t>
  </si>
  <si>
    <t>0.3MI W.OF PHERSON PIKE</t>
  </si>
  <si>
    <t>MUD RUN(PETERS RUN-USGS)</t>
  </si>
  <si>
    <t>0.2MI NORTH OF SNYDER RD</t>
  </si>
  <si>
    <t>0C007</t>
  </si>
  <si>
    <t>0.3  MI N OF BELL STATION</t>
  </si>
  <si>
    <t>0C001</t>
  </si>
  <si>
    <t>BULL RUN</t>
  </si>
  <si>
    <t>1.8  MI E OF JACKSON RD.</t>
  </si>
  <si>
    <t>00C07</t>
  </si>
  <si>
    <t>GRIFFY RUN</t>
  </si>
  <si>
    <t>1.0 MI S OF BELL STATION</t>
  </si>
  <si>
    <t>0.2 MI S. OF SR 316</t>
  </si>
  <si>
    <t>0.2 MI SOUTH OF SR 188</t>
  </si>
  <si>
    <t>HOMINY CREEK</t>
  </si>
  <si>
    <t>0.5 MI SOUTH OF US 22</t>
  </si>
  <si>
    <t>GREENBRIER CREEK</t>
  </si>
  <si>
    <t>0.7MI EAST OF LONDON ROAD</t>
  </si>
  <si>
    <t>0.3MI WEST OF LONDON ROAD</t>
  </si>
  <si>
    <t>0C064</t>
  </si>
  <si>
    <t>0.4 MI S. HAYESVILLE ROAD</t>
  </si>
  <si>
    <t>0.2MI EAST OF LONDON ROAD</t>
  </si>
  <si>
    <t>0T211</t>
  </si>
  <si>
    <t>MOCCASIN CREEK</t>
  </si>
  <si>
    <t>JUNCTION OF MOCCASIN ROAD</t>
  </si>
  <si>
    <t>0T207</t>
  </si>
  <si>
    <t>0.1 MI WEST OF MOCCASIN</t>
  </si>
  <si>
    <t>0T063</t>
  </si>
  <si>
    <t>0.4 MI SOUTH OF SR 56</t>
  </si>
  <si>
    <t>0T093</t>
  </si>
  <si>
    <t>JUNCTION OF WALNUT CREEK</t>
  </si>
  <si>
    <t>JMT</t>
  </si>
  <si>
    <t>HAY RUN</t>
  </si>
  <si>
    <t>0.4MI. E. OF SR207</t>
  </si>
  <si>
    <t>CLARKS RUN</t>
  </si>
  <si>
    <t>INTRSCTN OF YANKEETOWN PK</t>
  </si>
  <si>
    <t>0.1MI WEST OF DARBY CREEK</t>
  </si>
  <si>
    <t>0C090</t>
  </si>
  <si>
    <t>0.1 MI W OF WALNUT CR.PIK</t>
  </si>
  <si>
    <t>BR OF YELLOW BUD CREEK</t>
  </si>
  <si>
    <t>0.5 MI NORTH OF SR 138</t>
  </si>
  <si>
    <t>BUSKIRK CREEK</t>
  </si>
  <si>
    <t>0.2MI E.OF FIVE POINT PIK</t>
  </si>
  <si>
    <t>0.3MI W. OF PHERSON PIKE</t>
  </si>
  <si>
    <t>BRANCH OF WALNUT CREEK</t>
  </si>
  <si>
    <t>0.5MI SOUTH OF DUVALL RD</t>
  </si>
  <si>
    <t>T0132</t>
  </si>
  <si>
    <t>VAN METER RUN</t>
  </si>
  <si>
    <t>0.3 MI N. OF VAN METER RD</t>
  </si>
  <si>
    <t>0T038</t>
  </si>
  <si>
    <t>GRIFFYS RUN CREEK</t>
  </si>
  <si>
    <t>1.3MI N OF COMMERCIAL PT</t>
  </si>
  <si>
    <t>BRANCH OF BIG DARBY CREEK</t>
  </si>
  <si>
    <t>0.1MI N OF FLORENCE-CHAPL</t>
  </si>
  <si>
    <t>INTERSECTION OF BLAKER</t>
  </si>
  <si>
    <t>0.2MI WEST OF BORROR ROAD</t>
  </si>
  <si>
    <t>0.5 MI N. OF SCIOTO-DARBY</t>
  </si>
  <si>
    <t>0T084</t>
  </si>
  <si>
    <t>BRANCH OF LITTLE WALNUT</t>
  </si>
  <si>
    <t>0.7 MI NORTH OF SR 752</t>
  </si>
  <si>
    <t>0.1MI N.OF S.BLOOMFIELD-R</t>
  </si>
  <si>
    <t>0T045</t>
  </si>
  <si>
    <t>SCIPPO CREEK</t>
  </si>
  <si>
    <t>0.2 MI WEST OF US 23</t>
  </si>
  <si>
    <t>BRANCH OF SCIOTO RIVER</t>
  </si>
  <si>
    <t>0.1 MI E OF COMMERCIAL PT</t>
  </si>
  <si>
    <t>0T047</t>
  </si>
  <si>
    <t>CONGO CREEK</t>
  </si>
  <si>
    <t>0.5 MI EAST OF SR 361</t>
  </si>
  <si>
    <t xml:space="preserve"> C031</t>
  </si>
  <si>
    <t>0.9 MI S. OF SR 752</t>
  </si>
  <si>
    <t>0C032</t>
  </si>
  <si>
    <t>0.6MI E. OF WINCHESTER RD</t>
  </si>
  <si>
    <t>0.3MI EAST OF MOUSER ROAD</t>
  </si>
  <si>
    <t>T0167</t>
  </si>
  <si>
    <t>0.1MI WEST OF LONDON ROAD</t>
  </si>
  <si>
    <t>JUNCTION OF SR 56</t>
  </si>
  <si>
    <t>0.1MI W. OF SR 104</t>
  </si>
  <si>
    <t>1.0 MI SOUTH OF SR 752</t>
  </si>
  <si>
    <t>0.6 MI E.OF WINCHESTER RD</t>
  </si>
  <si>
    <t>T0107</t>
  </si>
  <si>
    <t>WOLF RUN</t>
  </si>
  <si>
    <t>0.1MI W. OF WESTFALL RD</t>
  </si>
  <si>
    <t>BRANCH OF WOLF RUN</t>
  </si>
  <si>
    <t>0.3MI N. OF HATFIELD RD</t>
  </si>
  <si>
    <t>KINNIKINNICK CREEK</t>
  </si>
  <si>
    <t>0.1 MI EAST OF POLING RD</t>
  </si>
  <si>
    <t>0.6MI N.OF ASHVILLE-FAIRF</t>
  </si>
  <si>
    <t>0T008</t>
  </si>
  <si>
    <t>0.2 MI NORTH OF SR 752</t>
  </si>
  <si>
    <t>0.7MI WEST OF US 62</t>
  </si>
  <si>
    <t>HARGUS CREEK</t>
  </si>
  <si>
    <t>0.5 MI NORTH OF US 22</t>
  </si>
  <si>
    <t>0.2MI EAST OF SR 207</t>
  </si>
  <si>
    <t xml:space="preserve"> T045</t>
  </si>
  <si>
    <t>CSX RAILROAD</t>
  </si>
  <si>
    <t>0.1 MI WEST OF US 23</t>
  </si>
  <si>
    <t>PIK</t>
  </si>
  <si>
    <t>CSX TRANSPORTATION INC.</t>
  </si>
  <si>
    <t>0.04 MI W.OF JCT CR-66</t>
  </si>
  <si>
    <t>Carpenter Marty</t>
  </si>
  <si>
    <t>PECKS CREEK</t>
  </si>
  <si>
    <t>4.5 MILE PIKE/SCIOTO LINE</t>
  </si>
  <si>
    <t>0.11 MI W.OF JCT CR-66</t>
  </si>
  <si>
    <t>BUCK HOLLOW</t>
  </si>
  <si>
    <t>0.21 MI W.OF JCT CR-53</t>
  </si>
  <si>
    <t>SWIFT CREEK</t>
  </si>
  <si>
    <t>0.11 MI E.OF JCT CR-82</t>
  </si>
  <si>
    <t>0.64 MI S OF JCT SR-41</t>
  </si>
  <si>
    <t>0.32 MI S. OF JCT. SR-124</t>
  </si>
  <si>
    <t>PRUSSIA RUN</t>
  </si>
  <si>
    <t>0.95 MI N. OF JCT CR-47</t>
  </si>
  <si>
    <t>TRIBUTARY BIG BEAVER CK.</t>
  </si>
  <si>
    <t>0.03 MI E.OF JCT CR-76</t>
  </si>
  <si>
    <t>BIG BEAVER CREEK</t>
  </si>
  <si>
    <t>0.42 MI N.OF US 32</t>
  </si>
  <si>
    <t>01.18 MI S.OF JCT CR-51</t>
  </si>
  <si>
    <t>.25 MI E OF US 23</t>
  </si>
  <si>
    <t>1.48 MI W OF SR 220</t>
  </si>
  <si>
    <t>TRIB BIG BEAVER CREEK</t>
  </si>
  <si>
    <t>.26 MI W OF SR 220</t>
  </si>
  <si>
    <t>RIGHT FORK MORGAN FORK</t>
  </si>
  <si>
    <t>0.15 MI E OF JCT CR 3</t>
  </si>
  <si>
    <t>CARTERS RUN</t>
  </si>
  <si>
    <t>0.54 MI. E. OF JCT. T318</t>
  </si>
  <si>
    <t>T0311</t>
  </si>
  <si>
    <t>TRIBUTARY LEFT FORK</t>
  </si>
  <si>
    <t>1.29 MI E OF JCT SR 772</t>
  </si>
  <si>
    <t>1.95 MI. E. OF SR772</t>
  </si>
  <si>
    <t>T0317</t>
  </si>
  <si>
    <t>0.51 MI W OF T307</t>
  </si>
  <si>
    <t>T0625</t>
  </si>
  <si>
    <t>0.02 MI W.OF JCT CR-66</t>
  </si>
  <si>
    <t>T0640</t>
  </si>
  <si>
    <t>MCDOWELL CREEK</t>
  </si>
  <si>
    <t>0.28 MI E OF JCT SR 335</t>
  </si>
  <si>
    <t>TRIBUTARY BIG RUN</t>
  </si>
  <si>
    <t>0.11 MI W.OF JCT US-23</t>
  </si>
  <si>
    <t>PEE PEE CREEK</t>
  </si>
  <si>
    <t>.16 MI. N. CR37</t>
  </si>
  <si>
    <t>LEFT FORK CROOKED CREEK</t>
  </si>
  <si>
    <t>0.04 MI W.OF JCT CR-47</t>
  </si>
  <si>
    <t>LEETH CREEK</t>
  </si>
  <si>
    <t>.07 M N CR 5</t>
  </si>
  <si>
    <t>T0624</t>
  </si>
  <si>
    <t>0.09 MI E OF JCT CR 65</t>
  </si>
  <si>
    <t>HAWE FORK</t>
  </si>
  <si>
    <t>0.02 MI E.OF JCT CR 34</t>
  </si>
  <si>
    <t>1 MI.W.OF CR.80</t>
  </si>
  <si>
    <t>POR</t>
  </si>
  <si>
    <t>T129D</t>
  </si>
  <si>
    <t>KALE CREEK TRIBUTARY</t>
  </si>
  <si>
    <t>C224D</t>
  </si>
  <si>
    <t>EAGLE CREEK TRIBUTARY</t>
  </si>
  <si>
    <t>1.0 MI SW OF SR82</t>
  </si>
  <si>
    <t>T134A</t>
  </si>
  <si>
    <t>KALE CREEK</t>
  </si>
  <si>
    <t>1.6 MI EAST OF SR225</t>
  </si>
  <si>
    <t>C047H</t>
  </si>
  <si>
    <t>BARRELL RUN</t>
  </si>
  <si>
    <t>2550' S OF TALLMADGE RD</t>
  </si>
  <si>
    <t>C168A</t>
  </si>
  <si>
    <t>W. BRANCH MAHONING RIVER</t>
  </si>
  <si>
    <t>0.6 MI E. OF CH167</t>
  </si>
  <si>
    <t>T250A</t>
  </si>
  <si>
    <t>BR EAGLE CREEK</t>
  </si>
  <si>
    <t>CUYAHOGA TRIBUTARY</t>
  </si>
  <si>
    <t>0.5MI S OF FROST RDCH207</t>
  </si>
  <si>
    <t>T136C</t>
  </si>
  <si>
    <t>MOGADORE RESERVOIR OUTLET</t>
  </si>
  <si>
    <t>0.4 MI N WATERLOO RD 87</t>
  </si>
  <si>
    <t>T098B</t>
  </si>
  <si>
    <t>BREAKNECK CREEK</t>
  </si>
  <si>
    <t>01.0 MI S. OF SR59</t>
  </si>
  <si>
    <t>C018B</t>
  </si>
  <si>
    <t>C082G</t>
  </si>
  <si>
    <t>1.0 MI WEST OF SR44</t>
  </si>
  <si>
    <t>C029A</t>
  </si>
  <si>
    <t>CONGRESS LAKE OUTLET</t>
  </si>
  <si>
    <t>0.9 MI. W. OF JCT SR 44</t>
  </si>
  <si>
    <t>C087I</t>
  </si>
  <si>
    <t>C2530</t>
  </si>
  <si>
    <t>FRCHD</t>
  </si>
  <si>
    <t>0.6 MI W.OF SR43</t>
  </si>
  <si>
    <t>C299B</t>
  </si>
  <si>
    <t>MAHONING CREEK</t>
  </si>
  <si>
    <t>C299D</t>
  </si>
  <si>
    <t>TINKER CREEK</t>
  </si>
  <si>
    <t>C145G</t>
  </si>
  <si>
    <t>NORFOLK &amp; SOUTHERN R/R</t>
  </si>
  <si>
    <t>C155B</t>
  </si>
  <si>
    <t>0.2 MI. NW OF SR 43</t>
  </si>
  <si>
    <t>PRE</t>
  </si>
  <si>
    <t>PRICES CREEK</t>
  </si>
  <si>
    <t>W OF LEWISBURG WESTERN RD</t>
  </si>
  <si>
    <t>W. EDGE OF VERONA</t>
  </si>
  <si>
    <t>ME/IBI Group</t>
  </si>
  <si>
    <t>BANTAS FORK</t>
  </si>
  <si>
    <t>1ST E OF BANTAS CREEK RD</t>
  </si>
  <si>
    <t>TWIN CREEK</t>
  </si>
  <si>
    <t>E. OF FUDGE RD</t>
  </si>
  <si>
    <t>LESLEY RUN</t>
  </si>
  <si>
    <t>N OF FACTORY RD</t>
  </si>
  <si>
    <t>AT STOTLER RD</t>
  </si>
  <si>
    <t>T0333</t>
  </si>
  <si>
    <t>SEVEN MILE CREEK</t>
  </si>
  <si>
    <t>TRUSS BR E. OF US 127</t>
  </si>
  <si>
    <t>DUGGINS RUN</t>
  </si>
  <si>
    <t>1ST E. OF US 127</t>
  </si>
  <si>
    <t>T0328</t>
  </si>
  <si>
    <t>SAMS CREEK</t>
  </si>
  <si>
    <t>.60 MI.W. OF SR 122</t>
  </si>
  <si>
    <t>WHITEWATER CREEK</t>
  </si>
  <si>
    <t>JUST NW OF WALNUT STREET</t>
  </si>
  <si>
    <t>EAST FORK WHITEWATER CRK</t>
  </si>
  <si>
    <t>E OF SR 121</t>
  </si>
  <si>
    <t>T0408</t>
  </si>
  <si>
    <t>W OF SR 503</t>
  </si>
  <si>
    <t>T0453</t>
  </si>
  <si>
    <t>E OF SR 503</t>
  </si>
  <si>
    <t>S OF NEW WESTVILLE</t>
  </si>
  <si>
    <t>JUST W OF ORPHANS RD</t>
  </si>
  <si>
    <t>PERIWINKLE RUN</t>
  </si>
  <si>
    <t>1ST S OF WASH JACKSON RD</t>
  </si>
  <si>
    <t>1ST S OF COX RD</t>
  </si>
  <si>
    <t>1ST BR. N. OF CH 18</t>
  </si>
  <si>
    <t>1ST E. OF CONC.FAIRHAVEN</t>
  </si>
  <si>
    <t>N OF SWISHERS MILL RD</t>
  </si>
  <si>
    <t>T0445</t>
  </si>
  <si>
    <t>E OF YOHE RD</t>
  </si>
  <si>
    <t>JUST E OF CH 36</t>
  </si>
  <si>
    <t>T0462</t>
  </si>
  <si>
    <t>W. OF SR 503</t>
  </si>
  <si>
    <t>T0342</t>
  </si>
  <si>
    <t>LESLIES RUN</t>
  </si>
  <si>
    <t>N OF CH 97</t>
  </si>
  <si>
    <t>1ST W OF COUNTY LINE</t>
  </si>
  <si>
    <t>W OF CH 11</t>
  </si>
  <si>
    <t>T0414</t>
  </si>
  <si>
    <t>W OF OZIAS RD</t>
  </si>
  <si>
    <t>BANTAS FORK CREEK</t>
  </si>
  <si>
    <t>W OF SR 726</t>
  </si>
  <si>
    <t>E OF SR 726</t>
  </si>
  <si>
    <t>T0439</t>
  </si>
  <si>
    <t>AT MARSHAL RD</t>
  </si>
  <si>
    <t>PENCE RUN</t>
  </si>
  <si>
    <t>JUST NORTH OF IR 70</t>
  </si>
  <si>
    <t>1ST E OF CH 41</t>
  </si>
  <si>
    <t>TRIBUTARY</t>
  </si>
  <si>
    <t>W OF SR 732</t>
  </si>
  <si>
    <t>S OF CH 45</t>
  </si>
  <si>
    <t>ENTRP</t>
  </si>
  <si>
    <t>N. OF GRATIS</t>
  </si>
  <si>
    <t>PUT</t>
  </si>
  <si>
    <t>0011J</t>
  </si>
  <si>
    <t>6.1 MI SOUTH OF JCT SR224</t>
  </si>
  <si>
    <t>0018S</t>
  </si>
  <si>
    <t>0.5 MI N OF JCT SR 189</t>
  </si>
  <si>
    <t>0000B</t>
  </si>
  <si>
    <t>2.8 MI. EAST OF JCT SR 15</t>
  </si>
  <si>
    <t>SOUTH POWELL CREEK</t>
  </si>
  <si>
    <t>0.3 MI WEST OF JCT SR 15</t>
  </si>
  <si>
    <t>1.9 MI WEST OF JCT SR 66</t>
  </si>
  <si>
    <t>0000L</t>
  </si>
  <si>
    <t>DUTCH RUN</t>
  </si>
  <si>
    <t>2.5 MI WEST OF HANCOCK CO</t>
  </si>
  <si>
    <t>0000K</t>
  </si>
  <si>
    <t>4.5 MI EAST OF JCT SR 115</t>
  </si>
  <si>
    <t>1.4 MI SOUTH OF SR 189</t>
  </si>
  <si>
    <t>0023T</t>
  </si>
  <si>
    <t>JENNINGS CREEK</t>
  </si>
  <si>
    <t>0.3 MI SOUTH OF JCT SR190</t>
  </si>
  <si>
    <t>0000S</t>
  </si>
  <si>
    <t>FARM DITCH</t>
  </si>
  <si>
    <t>0.6 MI E OF SR 189</t>
  </si>
  <si>
    <t>0.3 MI SOUTH OF JCT SR 15</t>
  </si>
  <si>
    <t>0022B</t>
  </si>
  <si>
    <t>0.1 MI. S.W. OF JCT SR 15</t>
  </si>
  <si>
    <t>0000R</t>
  </si>
  <si>
    <t>1.3 MI WEST OF JCT SR 66</t>
  </si>
  <si>
    <t>0018A</t>
  </si>
  <si>
    <t>2.0 MI NORTH OF SR 15</t>
  </si>
  <si>
    <t>0000C</t>
  </si>
  <si>
    <t>4.4 MI WEST OF JCT SR 108</t>
  </si>
  <si>
    <t>T0000</t>
  </si>
  <si>
    <t>0.1 MI EAST OF JCT SR 15</t>
  </si>
  <si>
    <t>0000M</t>
  </si>
  <si>
    <t>CRANBERRY CREEK</t>
  </si>
  <si>
    <t>1.2 MI WEST OF JCT SR 65</t>
  </si>
  <si>
    <t>00M10</t>
  </si>
  <si>
    <t>4.2 MI EAST OF JCT SR 224</t>
  </si>
  <si>
    <t>0000O</t>
  </si>
  <si>
    <t>0.6 MI EAST OF JCT SR 65</t>
  </si>
  <si>
    <t>000P7</t>
  </si>
  <si>
    <t>1.6 MI EAST OF SR 65</t>
  </si>
  <si>
    <t>T00M6</t>
  </si>
  <si>
    <t>3.3 MI. EAST OF SR 65</t>
  </si>
  <si>
    <t>T000N</t>
  </si>
  <si>
    <t>6.9 MI. EAST OF SR 65</t>
  </si>
  <si>
    <t>CRANBERRY RUN</t>
  </si>
  <si>
    <t>3.5 MI E OF JCT SR 65</t>
  </si>
  <si>
    <t>0000Q</t>
  </si>
  <si>
    <t>1.5 MI EAST OF SR 696</t>
  </si>
  <si>
    <t>0013V</t>
  </si>
  <si>
    <t>1.9 MI SOUTH OF SR 12</t>
  </si>
  <si>
    <t>0000T</t>
  </si>
  <si>
    <t>QUARRY</t>
  </si>
  <si>
    <t>2.7 MI WEST OF SR 115</t>
  </si>
  <si>
    <t>0016O</t>
  </si>
  <si>
    <t>0.2 MI S OF JCT SR 224</t>
  </si>
  <si>
    <t>1.8 MI EAST OF JCT SR 65</t>
  </si>
  <si>
    <t>0000Y</t>
  </si>
  <si>
    <t>2.2 MI SE OF JCT SR 65</t>
  </si>
  <si>
    <t>000K3</t>
  </si>
  <si>
    <t>0.3 MI S OF BLANCHARD RIV</t>
  </si>
  <si>
    <t>00U20</t>
  </si>
  <si>
    <t>2.1 MI NE OF JCT SR 190</t>
  </si>
  <si>
    <t>0000J</t>
  </si>
  <si>
    <t>0.6 MI NE OF JCT SR 694</t>
  </si>
  <si>
    <t>C000R</t>
  </si>
  <si>
    <t>0.05 MI WEST OF JCT SR 65</t>
  </si>
  <si>
    <t>RIC</t>
  </si>
  <si>
    <t>BLACK FORK RIVER</t>
  </si>
  <si>
    <t>0.2 MI EAST OF SR. 61</t>
  </si>
  <si>
    <t>UNNAMED CREEK</t>
  </si>
  <si>
    <t>0.3 EAST OF SR. 598</t>
  </si>
  <si>
    <t>C0182</t>
  </si>
  <si>
    <t>MARSH RUN</t>
  </si>
  <si>
    <t>0.7MI N. OF LONDON WEST</t>
  </si>
  <si>
    <t>UNNAMED DITCH</t>
  </si>
  <si>
    <t>0.1MI N.OF BLV.-JOHNSVILL</t>
  </si>
  <si>
    <t>1.1MI.N.OF SR 61</t>
  </si>
  <si>
    <t>.1MI W OF DARLINGTON SO.</t>
  </si>
  <si>
    <t>.6MI NO OF DARLINGTON SO.</t>
  </si>
  <si>
    <t>STEEL RUN</t>
  </si>
  <si>
    <t>0.8MI E. OF SR 546</t>
  </si>
  <si>
    <t>BLACK FORK MOHICAN RIVER</t>
  </si>
  <si>
    <t>0.5MI N OF LONDON W RD.</t>
  </si>
  <si>
    <t>100 FT W OF BIDDLE RD.</t>
  </si>
  <si>
    <t>0.4MI W OF SR. 97</t>
  </si>
  <si>
    <t>UNNAMED BRANCH CEDAR FORK</t>
  </si>
  <si>
    <t>1.8MI E OF VOLTZ RD</t>
  </si>
  <si>
    <t>UNNAMED BRANCH CLEAR FORK</t>
  </si>
  <si>
    <t>0.5 SO. OF BLOOMINGROOVE</t>
  </si>
  <si>
    <t>C0146</t>
  </si>
  <si>
    <t>CLEAR FORK MOHICAN RIVER</t>
  </si>
  <si>
    <t>0.04 MI S OF MILLSBO. RD.</t>
  </si>
  <si>
    <t>T0282</t>
  </si>
  <si>
    <t>0.7MI E OF SR 39</t>
  </si>
  <si>
    <t>C0092</t>
  </si>
  <si>
    <t>10 FT WEST OF SR 603</t>
  </si>
  <si>
    <t>SMOKEY RUN</t>
  </si>
  <si>
    <t>500 FT. SO. OF SR 95</t>
  </si>
  <si>
    <t>0.1 MI N. OF STIVING RD.</t>
  </si>
  <si>
    <t>0.2 MI E OF BOWERS RD</t>
  </si>
  <si>
    <t>C0162</t>
  </si>
  <si>
    <t>0.7 MI E OF ROCK RD</t>
  </si>
  <si>
    <t>T0460</t>
  </si>
  <si>
    <t>0.1MI SO. OF POTH RD</t>
  </si>
  <si>
    <t>0.1 MI W. OF BROADWAY</t>
  </si>
  <si>
    <t>C0108</t>
  </si>
  <si>
    <t>200FT N OF BUTLER-NEWVILL</t>
  </si>
  <si>
    <t>C0359</t>
  </si>
  <si>
    <t>UNNAMED BRANCH</t>
  </si>
  <si>
    <t>1.1M. N OF BERRY RD.</t>
  </si>
  <si>
    <t>C0171</t>
  </si>
  <si>
    <t>.5 MI. SOUTH OF SR 39</t>
  </si>
  <si>
    <t>T0325</t>
  </si>
  <si>
    <t>.2MI E. OF WOODRUFF RD</t>
  </si>
  <si>
    <t>NORFOLK-SOUTHERN RXR</t>
  </si>
  <si>
    <t>75FT. W. OF SR 39</t>
  </si>
  <si>
    <t>0.3M.SO.OF MILLSBORO RD.</t>
  </si>
  <si>
    <t>C0398</t>
  </si>
  <si>
    <t>.1MI SO OF O'POSSUM RUN</t>
  </si>
  <si>
    <t>T0402</t>
  </si>
  <si>
    <t>0.5M E OF DURBIN RD.</t>
  </si>
  <si>
    <t>BRANCH OF CEDAR FORK</t>
  </si>
  <si>
    <t>0.2 MI S. OF BELLV-JOHNSV</t>
  </si>
  <si>
    <t>0.4M E OF FACKLER RD</t>
  </si>
  <si>
    <t>0.2 MI S. OF HONEY-CREEK</t>
  </si>
  <si>
    <t>UNNAMED BRANCH HONEY CRK</t>
  </si>
  <si>
    <t>0.3M SO OF HONEY CREEK RD</t>
  </si>
  <si>
    <t>PLEASANT VALLEY RUN</t>
  </si>
  <si>
    <t>0.6M S OF SR 95</t>
  </si>
  <si>
    <t>T0337</t>
  </si>
  <si>
    <t>SWITZER CREEK</t>
  </si>
  <si>
    <t>0.2M S OF PLEASANT VALLEY</t>
  </si>
  <si>
    <t>0.2M. S OF HULL RD.</t>
  </si>
  <si>
    <t>0.4 MI. W. OF BUNKERHILL</t>
  </si>
  <si>
    <t>0.2M N.of Rhinehart Rd.</t>
  </si>
  <si>
    <t>T0276</t>
  </si>
  <si>
    <t>UNAMED TRIB-BLACKFORK</t>
  </si>
  <si>
    <t>E. OF WINDSOR RD.</t>
  </si>
  <si>
    <t>T0348</t>
  </si>
  <si>
    <t>CLEARFORK MOHICAN RIVER</t>
  </si>
  <si>
    <t>0.7M. N OF MOCK RD.</t>
  </si>
  <si>
    <t>C0264</t>
  </si>
  <si>
    <t>C.I.C RAILROAD</t>
  </si>
  <si>
    <t>.3 MI NO OF OSBUN</t>
  </si>
  <si>
    <t>UNNAMED RIVER</t>
  </si>
  <si>
    <t>150FT S OF ALEXANDER RD.</t>
  </si>
  <si>
    <t>C0288</t>
  </si>
  <si>
    <t>0.1 S.OF SR 42</t>
  </si>
  <si>
    <t>C0375</t>
  </si>
  <si>
    <t>.1MI.E.OF SR.95</t>
  </si>
  <si>
    <t>0.2M E OF SR 95</t>
  </si>
  <si>
    <t>CLEAR FORK RIVER</t>
  </si>
  <si>
    <t>40FT SO OF COCKLEY RD.</t>
  </si>
  <si>
    <t>0.3M E OF SR 61</t>
  </si>
  <si>
    <t>ROS</t>
  </si>
  <si>
    <t>BUCKSKIN CREEK</t>
  </si>
  <si>
    <t>.05MI W OF ST RT 41</t>
  </si>
  <si>
    <t>HERROD'S CREEK</t>
  </si>
  <si>
    <t>.50MI E OF PLANO RD</t>
  </si>
  <si>
    <t>8.50MI N OF WATSON RD</t>
  </si>
  <si>
    <t>TRIB. LOWER TWIN CREEK</t>
  </si>
  <si>
    <t>.59MI E OF SELDON HILL RD</t>
  </si>
  <si>
    <t>LOWER TWIN CREEK</t>
  </si>
  <si>
    <t>.01MI S OF LOWER TWIN RD</t>
  </si>
  <si>
    <t>.20MI E OF MT. OLIVE RD</t>
  </si>
  <si>
    <t>NORTH FORK BUCKSKIN CREEK</t>
  </si>
  <si>
    <t>.80MI N OF ST TR 28</t>
  </si>
  <si>
    <t>TRIBUTARY BUCKSKIN CREEK</t>
  </si>
  <si>
    <t>.99MI N OF WISECUP HILL R</t>
  </si>
  <si>
    <t>TRIB LITTLE CREEK</t>
  </si>
  <si>
    <t>.28MI NW OF CUPPS BRIDGE</t>
  </si>
  <si>
    <t>.24MI N OF ST RT 28</t>
  </si>
  <si>
    <t>HERROD CREEK</t>
  </si>
  <si>
    <t>.80MI NW OF GOODHOPE RD</t>
  </si>
  <si>
    <t>COMPTON CREEK</t>
  </si>
  <si>
    <t>.30MI N OF PLANO RD</t>
  </si>
  <si>
    <t>LITTLE CREEK</t>
  </si>
  <si>
    <t>.01MI S OF MCCALLA RD</t>
  </si>
  <si>
    <t>.10MI NW OF DARBY LANE</t>
  </si>
  <si>
    <t>MCCAFFERTY RUN</t>
  </si>
  <si>
    <t>.48MILE FROM DEAD END</t>
  </si>
  <si>
    <t>.50MI NE OF ST RT 207</t>
  </si>
  <si>
    <t>TRIBUTARY SCIOTO RIVER</t>
  </si>
  <si>
    <t>.60 MI E OF ST RT 104</t>
  </si>
  <si>
    <t>.01MI N OF BROWNS CHAPEL</t>
  </si>
  <si>
    <t>TRIB PAINT CREEK</t>
  </si>
  <si>
    <t>3.44MI SW OF WESTERN AVE</t>
  </si>
  <si>
    <t>TRIBUTARY RALSTON RUN</t>
  </si>
  <si>
    <t>.30 MI W OF ST RT 772</t>
  </si>
  <si>
    <t>T1256</t>
  </si>
  <si>
    <t>TRIBUTARY INDIAN CREEK</t>
  </si>
  <si>
    <t>.01MI E OF MT. TABOR RD</t>
  </si>
  <si>
    <t>C0167</t>
  </si>
  <si>
    <t>CROOKED CR</t>
  </si>
  <si>
    <t>.25MI W OF US23</t>
  </si>
  <si>
    <t>.10MI W OF MT. TABOR RD</t>
  </si>
  <si>
    <t>TRIBUTARY CROOKED CREEK</t>
  </si>
  <si>
    <t>1.67MI N OF BLAIN HIGHWAY</t>
  </si>
  <si>
    <t>B&amp;O RR</t>
  </si>
  <si>
    <t>AT RAYSVILLE RD</t>
  </si>
  <si>
    <t>C0223</t>
  </si>
  <si>
    <t>.30MI N OF LICK RUN RD</t>
  </si>
  <si>
    <t>.80 MI N OF ST RT 180</t>
  </si>
  <si>
    <t>01MI E OF WALNUT CREEK RD</t>
  </si>
  <si>
    <t>4.44MI N OF CHARLESTON PI</t>
  </si>
  <si>
    <t>CHAPEL CREEK</t>
  </si>
  <si>
    <t>.35MI N OF WAL. CREEK RD</t>
  </si>
  <si>
    <t>.54MI S OF CHARLESTON PIK</t>
  </si>
  <si>
    <t>T0249</t>
  </si>
  <si>
    <t>.20MI E OF HERTENSTEIN RD</t>
  </si>
  <si>
    <t>.03MI. E. OF U.S.23</t>
  </si>
  <si>
    <t>C0600</t>
  </si>
  <si>
    <t>.02MI N OF US 23</t>
  </si>
  <si>
    <t>SAN</t>
  </si>
  <si>
    <t>.05 MI. EAST OF CR 132</t>
  </si>
  <si>
    <t>C0198</t>
  </si>
  <si>
    <t>GREEN CREEK</t>
  </si>
  <si>
    <t>.22 MI. NORTH OF CR 181</t>
  </si>
  <si>
    <t>0.22 MILES WEST OF TR 148</t>
  </si>
  <si>
    <t>.16 MI. NORTH OF TR 193</t>
  </si>
  <si>
    <t>RACOON CREEK</t>
  </si>
  <si>
    <t>0.46 MILES EAST OF SR 101</t>
  </si>
  <si>
    <t>.67 MI. EAST OF CR 192</t>
  </si>
  <si>
    <t>AT CR 232 INTERSECTION</t>
  </si>
  <si>
    <t>AT CR 229 INTERSECTION</t>
  </si>
  <si>
    <t>0.12 E. SR 12</t>
  </si>
  <si>
    <t>FM WINTERS DITCH</t>
  </si>
  <si>
    <t>.3 MILES NORTH OF TR 31</t>
  </si>
  <si>
    <t>T0023</t>
  </si>
  <si>
    <t>MUSKELLUNGE CREEK</t>
  </si>
  <si>
    <t>.05 MI. EAST OF TR 84</t>
  </si>
  <si>
    <t>0.53 MILES NORTH OF CR 41</t>
  </si>
  <si>
    <t>.12 MI. SOUTH OF TR 23</t>
  </si>
  <si>
    <t>.06 MI. EAST OF CR 32</t>
  </si>
  <si>
    <t>0.23 MILES SOUTH OF CR 85</t>
  </si>
  <si>
    <t>LITTLE MUDDY CREEK</t>
  </si>
  <si>
    <t>0.535 Mi. N. OF CR 119</t>
  </si>
  <si>
    <t>0.75 MILES WEST OF CR 232</t>
  </si>
  <si>
    <t>C0260</t>
  </si>
  <si>
    <t>PICKERAL CREEK</t>
  </si>
  <si>
    <t>0.13 MI S CR 247</t>
  </si>
  <si>
    <t>1.22 MI. EAST OF SR 53</t>
  </si>
  <si>
    <t>BARK CREEK</t>
  </si>
  <si>
    <t>.70 MI NORTH OF TR 245</t>
  </si>
  <si>
    <t>.1 MI. EAST OF FRONT ST.</t>
  </si>
  <si>
    <t>0.51 MI. EAST U.S. 23</t>
  </si>
  <si>
    <t>.64 MILES EAST OF CR 36</t>
  </si>
  <si>
    <t>FULLER CREEK</t>
  </si>
  <si>
    <t>0.12 MILES EAST OF CR 268</t>
  </si>
  <si>
    <t>.17 MI. WEST OF CR 90</t>
  </si>
  <si>
    <t>1 MI. EAST OF CR 106</t>
  </si>
  <si>
    <t>.35 MI. SOUTH OF SR 20</t>
  </si>
  <si>
    <t>.35 MI. SOUTH OF TR 165</t>
  </si>
  <si>
    <t>AT INTERSECTION OF CR 169</t>
  </si>
  <si>
    <t>0.06 MILES SOUTH OF TR 93</t>
  </si>
  <si>
    <t>0.30 MI. NORTH U.S. 20</t>
  </si>
  <si>
    <t>BRANCH TOUSSAINT CREEK</t>
  </si>
  <si>
    <t>0.03 MI. NORTH U.S. 20</t>
  </si>
  <si>
    <t>.19 MI. EAST OF TR 93</t>
  </si>
  <si>
    <t>0.03 MILES S. OF CR 177</t>
  </si>
  <si>
    <t>SCI</t>
  </si>
  <si>
    <t>CR001</t>
  </si>
  <si>
    <t>GALLIA PIKE (N&amp;S RR)</t>
  </si>
  <si>
    <t>RAILROAD BRDG NEAR US52</t>
  </si>
  <si>
    <t>CR007</t>
  </si>
  <si>
    <t>JR FURNACE-PWLS (N&amp;W RR)</t>
  </si>
  <si>
    <t>0.37 MI E OF GALLIA PIKE</t>
  </si>
  <si>
    <t>CR008</t>
  </si>
  <si>
    <t>HH-OHIO FURNACE (GINAT CR</t>
  </si>
  <si>
    <t>02.99 MI. E OF CR1</t>
  </si>
  <si>
    <t>CR018</t>
  </si>
  <si>
    <t>WH GRVL-MCDANL(LTL SCIOTO</t>
  </si>
  <si>
    <t>06.70 MI. N OF SR335</t>
  </si>
  <si>
    <t>CR033</t>
  </si>
  <si>
    <t>DUCK RUN RD (DUCK RUN)</t>
  </si>
  <si>
    <t>00.15 MI. N OF CR46</t>
  </si>
  <si>
    <t>CR040</t>
  </si>
  <si>
    <t>ROCKY FORK ROAD (BIG RUN)</t>
  </si>
  <si>
    <t>01.55 MI. N OF SR125</t>
  </si>
  <si>
    <t>ROCKY FORK RD (S FORK BC</t>
  </si>
  <si>
    <t>08.50 MI. N OF SR125</t>
  </si>
  <si>
    <t>CR045</t>
  </si>
  <si>
    <t>HENLEY-DEEMER(MCCOLLOUGH)</t>
  </si>
  <si>
    <t>00.10 MI. E OF CR44</t>
  </si>
  <si>
    <t>CR221</t>
  </si>
  <si>
    <t>STOCKHAM RD (LTL SCIOTO)</t>
  </si>
  <si>
    <t>00.03 MI. N OF CR19</t>
  </si>
  <si>
    <t>CR171</t>
  </si>
  <si>
    <t>GREENBRIAR RD (LONG RUN)</t>
  </si>
  <si>
    <t>00.15 MI. E OF SR139</t>
  </si>
  <si>
    <t>CR039</t>
  </si>
  <si>
    <t>RARDEN-HAZELBAKER(BRSH CK</t>
  </si>
  <si>
    <t>07.88 MI. N OF SR348</t>
  </si>
  <si>
    <t>CR041</t>
  </si>
  <si>
    <t>BIG SPRUCE-L BEAR(BEAR CK</t>
  </si>
  <si>
    <t>03.60 MI. E OF CR40</t>
  </si>
  <si>
    <t>04.80 MI. E OF CR40</t>
  </si>
  <si>
    <t>TR560</t>
  </si>
  <si>
    <t>DONALD KIRKER (DRY FORK)</t>
  </si>
  <si>
    <t>00.18 MI. W OF TR69</t>
  </si>
  <si>
    <t>TR079</t>
  </si>
  <si>
    <t>LAUREL FORK RD (DRY RUN)</t>
  </si>
  <si>
    <t>00.10 MI. W OF SR73</t>
  </si>
  <si>
    <t>TR100</t>
  </si>
  <si>
    <t>POND RUN RD (MIDDLE FORK)</t>
  </si>
  <si>
    <t>00.40 MI. E OF SF1</t>
  </si>
  <si>
    <t>POND RUN RD (POND RUN)</t>
  </si>
  <si>
    <t>00.90 MI. E OF SF1</t>
  </si>
  <si>
    <t>POND RUN (POND RUN)</t>
  </si>
  <si>
    <t>01.70 MI. E OF SF1</t>
  </si>
  <si>
    <t>TR103</t>
  </si>
  <si>
    <t>STONY RUN RD (STONY RUN)</t>
  </si>
  <si>
    <t>00.65 MI. N OF SR52</t>
  </si>
  <si>
    <t>TR121</t>
  </si>
  <si>
    <t>WRIGHTS RUN RD(WRIGHTS RN</t>
  </si>
  <si>
    <t>02.75 MI. N OF SR73</t>
  </si>
  <si>
    <t>TR147</t>
  </si>
  <si>
    <t>HYGEAN RUN RD (HYGEAN RUN</t>
  </si>
  <si>
    <t>00.25 MI. N OF CR126</t>
  </si>
  <si>
    <t>TR217</t>
  </si>
  <si>
    <t>SULPHUR SPRINGS (LS RIVER</t>
  </si>
  <si>
    <t>01.96 MI. S OF SR139</t>
  </si>
  <si>
    <t>TR222</t>
  </si>
  <si>
    <t>GLADES RD (ROCKY FORK CK)</t>
  </si>
  <si>
    <t>03.62 MI. E OF TR230</t>
  </si>
  <si>
    <t>TR262</t>
  </si>
  <si>
    <t>MILL ROAD (PINE CREEK)</t>
  </si>
  <si>
    <t>00.42 MI. E OF SR 522</t>
  </si>
  <si>
    <t>TR310</t>
  </si>
  <si>
    <t>MONROE ROAD (PINE CREEK)</t>
  </si>
  <si>
    <t>01.15 MI. N OF TR341</t>
  </si>
  <si>
    <t>TR427</t>
  </si>
  <si>
    <t>DOCK WADDELL RD(GINAT CR)</t>
  </si>
  <si>
    <t>00.05 MI. S OF CR8</t>
  </si>
  <si>
    <t>TR397</t>
  </si>
  <si>
    <t>ZUEFLE DRIVE (POND CREEK)</t>
  </si>
  <si>
    <t>00.85 MI. E OF SR73</t>
  </si>
  <si>
    <t>TR398</t>
  </si>
  <si>
    <t>BIG DONEY RD (GINAT CREEK</t>
  </si>
  <si>
    <t>00.07 MI. N OF CR8</t>
  </si>
  <si>
    <t>TR403</t>
  </si>
  <si>
    <t>BORDERS ROAD (LONG RUN)</t>
  </si>
  <si>
    <t>00.13 MI. E OF SR139</t>
  </si>
  <si>
    <t>TR418</t>
  </si>
  <si>
    <t>SWORDS ROAD (POND CREEK)</t>
  </si>
  <si>
    <t>00.01 MI. N OF CR49</t>
  </si>
  <si>
    <t>TR450</t>
  </si>
  <si>
    <t>MERSHON RD (POND CREEK)</t>
  </si>
  <si>
    <t>00.52 MI. S OF CR49</t>
  </si>
  <si>
    <t>TR463</t>
  </si>
  <si>
    <t>NEWMAN LANE (DUNLAP CK)</t>
  </si>
  <si>
    <t>00.30 MI. N OF TR78</t>
  </si>
  <si>
    <t>CR049</t>
  </si>
  <si>
    <t>CAREYS RUN RD (POND CRK)</t>
  </si>
  <si>
    <t>1 M S OF SR73</t>
  </si>
  <si>
    <t>CR026</t>
  </si>
  <si>
    <t>MILLERS RUN-FT (MILLER RN</t>
  </si>
  <si>
    <t>0.1 MI W of Dace Rd CR 59</t>
  </si>
  <si>
    <t>WH GRVL-MCDANL(HOLLAND FK</t>
  </si>
  <si>
    <t>11.90 MI. N OF SR 335</t>
  </si>
  <si>
    <t>CR012</t>
  </si>
  <si>
    <t>BENNETT SCH-SW (LSR)</t>
  </si>
  <si>
    <t>04.26 MI. E OF SR335</t>
  </si>
  <si>
    <t>CR048</t>
  </si>
  <si>
    <t>ARION RD(SCIOTO BRUSH CR)</t>
  </si>
  <si>
    <t>02.85 MI. NORTH OF SR73</t>
  </si>
  <si>
    <t>TR238</t>
  </si>
  <si>
    <t>WHEELERS MILL RD (LSR)</t>
  </si>
  <si>
    <t>0.05 MI. E OF SR 335</t>
  </si>
  <si>
    <t>CR009</t>
  </si>
  <si>
    <t>CLINTON FURNACE (PINE CK)</t>
  </si>
  <si>
    <t>4.30 MI. N OF CR 9</t>
  </si>
  <si>
    <t>RARDEN-HAZELBAKER(STREAM)</t>
  </si>
  <si>
    <t>7.90 MI. N OF SR348</t>
  </si>
  <si>
    <t>ROCKY FORK RD (ROCKY FORK</t>
  </si>
  <si>
    <t>2.23 MI N OF SR125</t>
  </si>
  <si>
    <t>TR573</t>
  </si>
  <si>
    <t>82 FT NE OF TR344</t>
  </si>
  <si>
    <t>SEN</t>
  </si>
  <si>
    <t>BEAVER CREEK          ADA</t>
  </si>
  <si>
    <t>.96 MI N OF SR 101</t>
  </si>
  <si>
    <t>.5 MILES SOUTH OF TR 88</t>
  </si>
  <si>
    <t>.13 MI S OF TR 44</t>
  </si>
  <si>
    <t>.1 MI S OF TR 58</t>
  </si>
  <si>
    <t>T0173</t>
  </si>
  <si>
    <t>SILVER CREEK          BLO</t>
  </si>
  <si>
    <t>.68 MI N OF CR 6</t>
  </si>
  <si>
    <t>T0088</t>
  </si>
  <si>
    <t>STONER CREEK</t>
  </si>
  <si>
    <t>.5 MI E OF SR 19</t>
  </si>
  <si>
    <t>HONEY CREEK           BLO</t>
  </si>
  <si>
    <t>225 FT. N OF TR 163</t>
  </si>
  <si>
    <t>.156 MI S OF CR 38</t>
  </si>
  <si>
    <t>GARLAND DITCH         CLI</t>
  </si>
  <si>
    <t>.02 MI W OF TR 165</t>
  </si>
  <si>
    <t>MORRISON CREEK</t>
  </si>
  <si>
    <t>.83 MI N OF SR 18</t>
  </si>
  <si>
    <t>0.01 MI E OF TIFFIN EAST</t>
  </si>
  <si>
    <t>.05 MI E OF TR 159</t>
  </si>
  <si>
    <t>.12 MI W OF TR 165</t>
  </si>
  <si>
    <t>.19 MI E OF TR 165</t>
  </si>
  <si>
    <t>.12 MI W OF TR 17</t>
  </si>
  <si>
    <t>.25 MI W OF TR 151</t>
  </si>
  <si>
    <t>.2 MI W OF SR231</t>
  </si>
  <si>
    <t>.67 MI E OF CR 19</t>
  </si>
  <si>
    <t>BRANCH OF WOLF CREEK  HOP</t>
  </si>
  <si>
    <t>1.41 MI E OF SR 18</t>
  </si>
  <si>
    <t>.09 MI S OF TR 110</t>
  </si>
  <si>
    <t>BRANCH OF WOLF CREEK</t>
  </si>
  <si>
    <t>.42 MI W OF CR 7</t>
  </si>
  <si>
    <t>EAST BR WOLF CREEK</t>
  </si>
  <si>
    <t>.13 MI N OF CR 52</t>
  </si>
  <si>
    <t>.21 MI S OF CR 591</t>
  </si>
  <si>
    <t>EAST BR WOLF CREEK    HOP</t>
  </si>
  <si>
    <t>.1 MI W OF TR 129</t>
  </si>
  <si>
    <t>.2 MI W OF CR 11</t>
  </si>
  <si>
    <t>.01 MI E OF TR109</t>
  </si>
  <si>
    <t>.01 MI S OF CR 62</t>
  </si>
  <si>
    <t>WEST BR WOLF CREEK</t>
  </si>
  <si>
    <t>.06 MI N OF TR 154</t>
  </si>
  <si>
    <t>.19 MI W OF TR 47</t>
  </si>
  <si>
    <t>WOLF CREEK WEST BR    JAC</t>
  </si>
  <si>
    <t>.72 MI N OF CR 592</t>
  </si>
  <si>
    <t>.1 MI N OF TR 36</t>
  </si>
  <si>
    <t>C0592</t>
  </si>
  <si>
    <t>BIGHAM DITCH</t>
  </si>
  <si>
    <t>.25 MI W OF CR 5</t>
  </si>
  <si>
    <t>SNUFF CREEK</t>
  </si>
  <si>
    <t>.6 MI N OF CR592</t>
  </si>
  <si>
    <t>WERTZ DITCH           LIB</t>
  </si>
  <si>
    <t>.19 MI N OF TR 154</t>
  </si>
  <si>
    <t>BURNS DITCH 1203      LOU</t>
  </si>
  <si>
    <t>.2 MI W OF TR 87</t>
  </si>
  <si>
    <t>C PETTE DITCH</t>
  </si>
  <si>
    <t>.4 MI W OF SR 587</t>
  </si>
  <si>
    <t>WOLF CREEK            LOU</t>
  </si>
  <si>
    <t>.28 MI E OF CR 39</t>
  </si>
  <si>
    <t>KERN DITCH</t>
  </si>
  <si>
    <t>.22 MI S OF US224</t>
  </si>
  <si>
    <t>.68 MI N OF TR138</t>
  </si>
  <si>
    <t>GREEN CREEK           PLE</t>
  </si>
  <si>
    <t>.11 MI W OF TR169</t>
  </si>
  <si>
    <t>T0138</t>
  </si>
  <si>
    <t>.17 MI E OF TR 155</t>
  </si>
  <si>
    <t>WESTERHOUSE DITCH</t>
  </si>
  <si>
    <t>.18 MI N OF SR162</t>
  </si>
  <si>
    <t>BEEGHLY DITCH</t>
  </si>
  <si>
    <t>.85 MI W OF TR81</t>
  </si>
  <si>
    <t>FRINK RUN</t>
  </si>
  <si>
    <t>.03 MI N OF TR126</t>
  </si>
  <si>
    <t>.03 MI S OF TR9</t>
  </si>
  <si>
    <t>SLATE RUN</t>
  </si>
  <si>
    <t>.11 MI S OF TR8</t>
  </si>
  <si>
    <t>MUD RUN               REE</t>
  </si>
  <si>
    <t>.63 MI E OF SR4</t>
  </si>
  <si>
    <t>ARMSTRONG DITCH       SCI</t>
  </si>
  <si>
    <t>.29 MI S OF SR162</t>
  </si>
  <si>
    <t>BELLS RUN             SEN</t>
  </si>
  <si>
    <t>.05 MI W OF SR 53</t>
  </si>
  <si>
    <t>ROYER DITCH           THO</t>
  </si>
  <si>
    <t>0.3 MI N OF TR 178</t>
  </si>
  <si>
    <t>ROYER DITCH</t>
  </si>
  <si>
    <t>.05 MI S OF SR 18</t>
  </si>
  <si>
    <t>ZEIGLER DITCH         THO</t>
  </si>
  <si>
    <t>.82 MI E OF CR27</t>
  </si>
  <si>
    <t>.01 MI W OF TR 81</t>
  </si>
  <si>
    <t>.35 MI E OF CR 23</t>
  </si>
  <si>
    <t>HONEY CREEK           VEN</t>
  </si>
  <si>
    <t>.61 MI E OF T191</t>
  </si>
  <si>
    <t>SHE</t>
  </si>
  <si>
    <t>1.05 MI. NE. VANDEMARK RD</t>
  </si>
  <si>
    <t>.28 M.E. 4TH AVENUE</t>
  </si>
  <si>
    <t>LORAMIE CREEK</t>
  </si>
  <si>
    <t>.47 M.N. OF MILLS ROAD</t>
  </si>
  <si>
    <t>FISH AND GAME CREEK</t>
  </si>
  <si>
    <t>0.10 MI. NORTH OF MASON</t>
  </si>
  <si>
    <t>0.36 M. N. ST.RT.47</t>
  </si>
  <si>
    <t>1.0 MI S/JCT SR 47</t>
  </si>
  <si>
    <t>ZORN DITCH</t>
  </si>
  <si>
    <t>0.07 MI. S. WILDERMUTH RD</t>
  </si>
  <si>
    <t>KEPPLER DITCH</t>
  </si>
  <si>
    <t>585' S. WELLS ROAD</t>
  </si>
  <si>
    <t>C024A</t>
  </si>
  <si>
    <t>MILLCREEK</t>
  </si>
  <si>
    <t>.8 M. W. OF LINDSEY</t>
  </si>
  <si>
    <t>LANGSTON CREEK</t>
  </si>
  <si>
    <t>.85 M E LORAMIE WASHINGTO</t>
  </si>
  <si>
    <t>HOBBY DITCH</t>
  </si>
  <si>
    <t>.12 MI. E. PASCO MONTRA</t>
  </si>
  <si>
    <t>METZ DITCH</t>
  </si>
  <si>
    <t>.38 M.N. BOTKINS ROAD</t>
  </si>
  <si>
    <t>0.7 MI N/JCT CR 18</t>
  </si>
  <si>
    <t>.12 M. S. SR. 47</t>
  </si>
  <si>
    <t>.13 M. N. PENCE</t>
  </si>
  <si>
    <t>TAWAWA CREEK</t>
  </si>
  <si>
    <t>.26 M. E. SR. 29</t>
  </si>
  <si>
    <t>.44 M.E. SR 589</t>
  </si>
  <si>
    <t>CLAY CREEK</t>
  </si>
  <si>
    <t>170' E. OF WENGER ROAD</t>
  </si>
  <si>
    <t>.22 M.E. CR.25A</t>
  </si>
  <si>
    <t>.49 M.E. PATTERSON HALPIN</t>
  </si>
  <si>
    <t>DUNSON DITCH</t>
  </si>
  <si>
    <t>.03 M.N. CISCO ROAD</t>
  </si>
  <si>
    <t>CENTER BRANCH DITCH</t>
  </si>
  <si>
    <t>0.5 M.W. SR29</t>
  </si>
  <si>
    <t>MEYERHOLTZ KETTLER DITCH</t>
  </si>
  <si>
    <t>0.32 MI W/JCT CR#44</t>
  </si>
  <si>
    <t>SPRINGCREEK DITCH</t>
  </si>
  <si>
    <t>0.1 N. OF SR 705</t>
  </si>
  <si>
    <t>MIAMI ERIE CANAL</t>
  </si>
  <si>
    <t>.14 M.W. SR.66</t>
  </si>
  <si>
    <t>.37 M.W. HARDIN WAPAK</t>
  </si>
  <si>
    <t>.05 M. W. MIAMI RIVER RD.</t>
  </si>
  <si>
    <t>.02 M.N. RIVER ROAD</t>
  </si>
  <si>
    <t>0.1 M. S. OF SR 29</t>
  </si>
  <si>
    <t>FINKENBINE DITCH</t>
  </si>
  <si>
    <t>.16 M.S. FT.LORAMIE SWAND</t>
  </si>
  <si>
    <t>0.23 M.E. JOHNSTON SLAGLE</t>
  </si>
  <si>
    <t>C025A</t>
  </si>
  <si>
    <t>100' S. FT. LOR. SWANDERS</t>
  </si>
  <si>
    <t>T2019</t>
  </si>
  <si>
    <t>WHITE FEATHER DITCH</t>
  </si>
  <si>
    <t>0.17 MI. S. OF SR119</t>
  </si>
  <si>
    <t>STA</t>
  </si>
  <si>
    <t>MIDD BRANCH NIMISHILLEN C</t>
  </si>
  <si>
    <t>0.1 MI. W. OF CR67</t>
  </si>
  <si>
    <t>SWARTZ DITCH</t>
  </si>
  <si>
    <t>0.6 MI. W. OF MILLER AVE.</t>
  </si>
  <si>
    <t>BLACK RUN</t>
  </si>
  <si>
    <t>0.1 MI. E. OF CR118</t>
  </si>
  <si>
    <t>0.5 MI. W. OF SR43</t>
  </si>
  <si>
    <t>LITTLE SANDY CREEK</t>
  </si>
  <si>
    <t>0.1 MI. S. OF TR150</t>
  </si>
  <si>
    <t>C0160</t>
  </si>
  <si>
    <t>HYPOCRITE RUN</t>
  </si>
  <si>
    <t>0.1 MI. W. OF SR43</t>
  </si>
  <si>
    <t>BRANCH MIDD NIMISHILLEN C</t>
  </si>
  <si>
    <t>0.2 MI. E. OF TR189</t>
  </si>
  <si>
    <t>Osborn Engineering</t>
  </si>
  <si>
    <t>M0086</t>
  </si>
  <si>
    <t>WEST BRANCH NIMISHILLEN C</t>
  </si>
  <si>
    <t>0.1 MI. E. OF TR194</t>
  </si>
  <si>
    <t>0.3 MI. E. OF CR210</t>
  </si>
  <si>
    <t>0.4 MI. W. OF CR210</t>
  </si>
  <si>
    <t>MCDOWELL DITCH</t>
  </si>
  <si>
    <t>0.6 MI. E. OF SR297</t>
  </si>
  <si>
    <t xml:space="preserve"> 17TH</t>
  </si>
  <si>
    <t>WEST SIPPO CREEK</t>
  </si>
  <si>
    <t>0.6 MI. N. OF SR172</t>
  </si>
  <si>
    <t>C0257</t>
  </si>
  <si>
    <t>DOMER DITCH</t>
  </si>
  <si>
    <t>0.4 MI. W. OF TR259</t>
  </si>
  <si>
    <t>C0246</t>
  </si>
  <si>
    <t>HURFORD RUN</t>
  </si>
  <si>
    <t>0.5 MI. N. OF CR257</t>
  </si>
  <si>
    <t>CONRAIL</t>
  </si>
  <si>
    <t>0.1 MI. N. OF CR431</t>
  </si>
  <si>
    <t>0.5 MI. S. OF CR307</t>
  </si>
  <si>
    <t>PIGEON RUN</t>
  </si>
  <si>
    <t>0.7 MI. E. OF SR241</t>
  </si>
  <si>
    <t>0.1 MI. S. OF RIVER ST.</t>
  </si>
  <si>
    <t>C0255</t>
  </si>
  <si>
    <t>BEAZEL CREEK</t>
  </si>
  <si>
    <t>0.5 MI. W. OF TR256</t>
  </si>
  <si>
    <t>010TH</t>
  </si>
  <si>
    <t>PATTON DITCH</t>
  </si>
  <si>
    <t>0.2 MI. S. OF 12TH ST.</t>
  </si>
  <si>
    <t>T1134</t>
  </si>
  <si>
    <t>LAKE CABLE</t>
  </si>
  <si>
    <t>0.0 MI. N. OF REX</t>
  </si>
  <si>
    <t>TUSCARAWAS CREEK</t>
  </si>
  <si>
    <t>0.1 MI. S. OF TRB</t>
  </si>
  <si>
    <t>NEWMAN CREEK</t>
  </si>
  <si>
    <t>0.2 MI. S. OF CR348</t>
  </si>
  <si>
    <t>0.6 MI. S. OF CR348</t>
  </si>
  <si>
    <t>0.1 MI. N. OF TR350</t>
  </si>
  <si>
    <t>LITTLE BEECH CREEK</t>
  </si>
  <si>
    <t>0.3 MI. N. OF SR619</t>
  </si>
  <si>
    <t>0.5 MI. S. OF SR619</t>
  </si>
  <si>
    <t>WEST BRANCH DEER CREEK</t>
  </si>
  <si>
    <t>0.3 MI. S. OF TR33</t>
  </si>
  <si>
    <t>STARK PORTAGE DITCH</t>
  </si>
  <si>
    <t>0.2 MI. S. OF CR9</t>
  </si>
  <si>
    <t>BRANCH EAST NIMISHILLEN C</t>
  </si>
  <si>
    <t>0.3 MI. N. OF CR112</t>
  </si>
  <si>
    <t>C0112</t>
  </si>
  <si>
    <t>0.0 MI. W. OF TR177A</t>
  </si>
  <si>
    <t>0.5 MI. N. OF SR172</t>
  </si>
  <si>
    <t>C0118</t>
  </si>
  <si>
    <t>0.1 MI. W. OF TR142</t>
  </si>
  <si>
    <t>0.1 MI. N. OF TR150</t>
  </si>
  <si>
    <t>0.1 MI. N. OF TR1432</t>
  </si>
  <si>
    <t>1.2 MI. S. OF SR172</t>
  </si>
  <si>
    <t>0.2 MI. N. OF SR30</t>
  </si>
  <si>
    <t>C0109</t>
  </si>
  <si>
    <t>HUGLE RUN</t>
  </si>
  <si>
    <t>0.2 MI. E. OF CR44</t>
  </si>
  <si>
    <t>0.0 MI. N. OF CR125</t>
  </si>
  <si>
    <t>ARMSTRONG RUN</t>
  </si>
  <si>
    <t>0.0 MI. N. OF TR128</t>
  </si>
  <si>
    <t>0.4 MI. S. OF CR112</t>
  </si>
  <si>
    <t>0.8 MI. S. OF TR335A</t>
  </si>
  <si>
    <t>0.3 MI. W. OF TR50A</t>
  </si>
  <si>
    <t>T0321</t>
  </si>
  <si>
    <t>0.6 MI. S. OF CR314</t>
  </si>
  <si>
    <t>T0316</t>
  </si>
  <si>
    <t>0.6 MI. S. OF SR62</t>
  </si>
  <si>
    <t>0.5 MI. E. OF TR315A</t>
  </si>
  <si>
    <t>0.4 MI. N. OF TR313</t>
  </si>
  <si>
    <t>BEECH CREEK</t>
  </si>
  <si>
    <t>0.2 MI. W. OF TR97</t>
  </si>
  <si>
    <t>0.1 MI. E. OF CR44</t>
  </si>
  <si>
    <t>NIMISHILLEN CREEK</t>
  </si>
  <si>
    <t>0.1 MI. W. OF TR290</t>
  </si>
  <si>
    <t>0.3 MI. N. OF TR350</t>
  </si>
  <si>
    <t>3RDNE</t>
  </si>
  <si>
    <t>0.0 MI. W. OF CR307A</t>
  </si>
  <si>
    <t>0.0 MI. E. OF TR508</t>
  </si>
  <si>
    <t>0.5 MI. E. OF CR253</t>
  </si>
  <si>
    <t>MLAKE</t>
  </si>
  <si>
    <t>TUSCARAWAS RIVER</t>
  </si>
  <si>
    <t>0.1 MI. W. OF SR21</t>
  </si>
  <si>
    <t>TIMKEN CO. PRIVATE ROAD</t>
  </si>
  <si>
    <t>EAST BRANCH NIMISHILLEN C</t>
  </si>
  <si>
    <t>0.4 MI. S. OF SR153</t>
  </si>
  <si>
    <t>LIMESTONE CREEK</t>
  </si>
  <si>
    <t>0.2 MI. E. OF TR266</t>
  </si>
  <si>
    <t>SUM</t>
  </si>
  <si>
    <t>M0001</t>
  </si>
  <si>
    <t>OHIO CANAL</t>
  </si>
  <si>
    <t>2500 FT E OF MANCHESTER</t>
  </si>
  <si>
    <t>M0011</t>
  </si>
  <si>
    <t>LITTLE CUYAHOGA RIVER</t>
  </si>
  <si>
    <t>100 FT E OF ARLINGTON ST</t>
  </si>
  <si>
    <t>M0008</t>
  </si>
  <si>
    <t>900 FT N OF HOWARD ST</t>
  </si>
  <si>
    <t>RAMP N HOWARD STREET</t>
  </si>
  <si>
    <t>4700 FT N OF CUY FALL AVE</t>
  </si>
  <si>
    <t>HUDSON RUN</t>
  </si>
  <si>
    <t>1300 FT E OF CLEVE-MASSRD</t>
  </si>
  <si>
    <t>1400 FT E OF CLARK MILLRD</t>
  </si>
  <si>
    <t>2200 FT E OF STATE ST</t>
  </si>
  <si>
    <t>200 FT N OF VELLOW CREEK</t>
  </si>
  <si>
    <t>BR NORTH FORK STREAM</t>
  </si>
  <si>
    <t>2200 FT N OF GRANGER RD</t>
  </si>
  <si>
    <t>NORTH FORK STREAM</t>
  </si>
  <si>
    <t>600 FT W OF SHADE RD</t>
  </si>
  <si>
    <t>1400 FT E OF CLEV-MASS RD</t>
  </si>
  <si>
    <t>BATH DITCH</t>
  </si>
  <si>
    <t>250 FT E OF HAMETOWN RD</t>
  </si>
  <si>
    <t>300 FT E OF SHAW ROAD</t>
  </si>
  <si>
    <t>300 FT W OF WYE ROAD</t>
  </si>
  <si>
    <t>700 FT E OF CLEVE-MASS RD</t>
  </si>
  <si>
    <t>COLUMBIA RUN</t>
  </si>
  <si>
    <t>100 FT S COLUMBIA RD</t>
  </si>
  <si>
    <t>400 FT S OF TRUXELL RD</t>
  </si>
  <si>
    <t>2900 FT N OF COPLEY RD</t>
  </si>
  <si>
    <t>C0206</t>
  </si>
  <si>
    <t>700 FT W OF COLLIER RD</t>
  </si>
  <si>
    <t>3000 FT E OF HAMETOWN RD</t>
  </si>
  <si>
    <t>C0317</t>
  </si>
  <si>
    <t>3800 FT E OF SHOCALOG RD</t>
  </si>
  <si>
    <t>1300 FT W OF COLLIER RD</t>
  </si>
  <si>
    <t>EAST RESERVOIR OUTLET</t>
  </si>
  <si>
    <t>3200 FT W OF SOUTH ST</t>
  </si>
  <si>
    <t>1200 FT S OF VANDERHOOF</t>
  </si>
  <si>
    <t>NIMISILA CREEK</t>
  </si>
  <si>
    <t>ON STARK-SUMMIT CO. LINE</t>
  </si>
  <si>
    <t>M0239</t>
  </si>
  <si>
    <t>NIMISILA RESERVOIR</t>
  </si>
  <si>
    <t>150 FT N OF COMET ROAD</t>
  </si>
  <si>
    <t>C0115</t>
  </si>
  <si>
    <t>100 FT W WALTERS RD</t>
  </si>
  <si>
    <t>500 FT W OF ATTERBURY BLV</t>
  </si>
  <si>
    <t>300 FT OF RIVERVIEW RD</t>
  </si>
  <si>
    <t>FURNACE RUN</t>
  </si>
  <si>
    <t>300 FT N OF BOLANZ</t>
  </si>
  <si>
    <t>1800 W OF TWINSBURG RD</t>
  </si>
  <si>
    <t>500 FT N OF AKRON-CLEVE</t>
  </si>
  <si>
    <t>2750 FT N OF MORGAN PARK</t>
  </si>
  <si>
    <t>M0201</t>
  </si>
  <si>
    <t>VAN HYNING RUN</t>
  </si>
  <si>
    <t>2800 FT W OF BARBER RD</t>
  </si>
  <si>
    <t>M0253</t>
  </si>
  <si>
    <t>1000 FT N OF GREENWICH RD</t>
  </si>
  <si>
    <t>BRANCH FURNACE RUN</t>
  </si>
  <si>
    <t>4200 FT N OF OAKHILL RD</t>
  </si>
  <si>
    <t>C0177</t>
  </si>
  <si>
    <t>4600 FT N OF SR21</t>
  </si>
  <si>
    <t>C0178</t>
  </si>
  <si>
    <t>1450 FT E OF BRECKSVILLE</t>
  </si>
  <si>
    <t>500 FT N OF TOWSEND RD</t>
  </si>
  <si>
    <t>FEEDER TO OHIO CANAL</t>
  </si>
  <si>
    <t>1000 FT S OF SAGAMORE RD</t>
  </si>
  <si>
    <t>1300 N OF KILLIAN RD</t>
  </si>
  <si>
    <t>CRYSTAL CREEK</t>
  </si>
  <si>
    <t>1900 FT N of SR 8</t>
  </si>
  <si>
    <t>BR MUD BROOK</t>
  </si>
  <si>
    <t>300 FT S OF SEASONS RD</t>
  </si>
  <si>
    <t>NORFOLK SOUTHERN</t>
  </si>
  <si>
    <t>2800 FT N OF HIGHLANDER</t>
  </si>
  <si>
    <t>TRU</t>
  </si>
  <si>
    <t>ARLTN</t>
  </si>
  <si>
    <t>MAHONING RIVER E BRANCH</t>
  </si>
  <si>
    <t>200 FT WEST OF MILTON</t>
  </si>
  <si>
    <t>MYRON</t>
  </si>
  <si>
    <t>0.1 MI. W. OF U.S. 62</t>
  </si>
  <si>
    <t>C206D</t>
  </si>
  <si>
    <t>DEAD BRANCH</t>
  </si>
  <si>
    <t>0.95 MI. N.W. OF T.H. 211</t>
  </si>
  <si>
    <t>SOUTH BRANCH YANKEE RUN</t>
  </si>
  <si>
    <t>1600 FT NORTH OF TH196</t>
  </si>
  <si>
    <t>EPARK</t>
  </si>
  <si>
    <t>30 FT EAST OF STATE ST SE</t>
  </si>
  <si>
    <t>T0952</t>
  </si>
  <si>
    <t>YOUNGS RUN</t>
  </si>
  <si>
    <t>0.55 MI. E. OF S.R. 45</t>
  </si>
  <si>
    <t>C1127</t>
  </si>
  <si>
    <t>TOD AVE. TO MAHONING AVE.</t>
  </si>
  <si>
    <t>C0322</t>
  </si>
  <si>
    <t>0.1 MI. W. OF C.H. 83</t>
  </si>
  <si>
    <t>C0329</t>
  </si>
  <si>
    <t>0.10 MI. W. SR82 ONRAMP</t>
  </si>
  <si>
    <t>LITTLE YANKEE RUN</t>
  </si>
  <si>
    <t>0.1 MI. W. OF C.H. 167-C</t>
  </si>
  <si>
    <t>MEANDER RESIVOIR</t>
  </si>
  <si>
    <t>800 FT WEST CH75</t>
  </si>
  <si>
    <t>Arcadis</t>
  </si>
  <si>
    <t>C068A</t>
  </si>
  <si>
    <t>0.2 MI. W. C.H. 67D</t>
  </si>
  <si>
    <t>C083D</t>
  </si>
  <si>
    <t>3D</t>
  </si>
  <si>
    <t>170 FT. N. OF C.H. 322</t>
  </si>
  <si>
    <t>CT Consultants</t>
  </si>
  <si>
    <t>0MAIN</t>
  </si>
  <si>
    <t>W. OF 1ST ST, W OF WARREN</t>
  </si>
  <si>
    <t>LIBTY</t>
  </si>
  <si>
    <t>MAH RIVER B&amp;O-PC-ERIE RR</t>
  </si>
  <si>
    <t>0.4 MI. E. OF C.H. 65</t>
  </si>
  <si>
    <t>0.7 MI. S. CR186</t>
  </si>
  <si>
    <t>0.2 N. S.R.609</t>
  </si>
  <si>
    <t>C015B</t>
  </si>
  <si>
    <t>0.01 N. T.H.23</t>
  </si>
  <si>
    <t>T084A</t>
  </si>
  <si>
    <t>0.05 MI. W. OF T.H. 95-A</t>
  </si>
  <si>
    <t>T084E</t>
  </si>
  <si>
    <t>0.5 MI. E. CR 81</t>
  </si>
  <si>
    <t>C0090</t>
  </si>
  <si>
    <t>1200 FT WEST OF CH105</t>
  </si>
  <si>
    <t>T094B</t>
  </si>
  <si>
    <t>0.85 MI. E. OF T.H. 103-B</t>
  </si>
  <si>
    <t>C169A</t>
  </si>
  <si>
    <t>YANKEE RUN</t>
  </si>
  <si>
    <t>0.9 MI. E. OF S.R. 7</t>
  </si>
  <si>
    <t>T095A</t>
  </si>
  <si>
    <t>986 FT. N. OF TH84</t>
  </si>
  <si>
    <t>CHOCOLATE RUN</t>
  </si>
  <si>
    <t>0.45 MI. W. OF C.H. 83</t>
  </si>
  <si>
    <t>T123A</t>
  </si>
  <si>
    <t>1100 FT SOUTH OF CH134</t>
  </si>
  <si>
    <t>T192B</t>
  </si>
  <si>
    <t>MILL BROOK</t>
  </si>
  <si>
    <t>0.85 MI. W. OF S.R. 7</t>
  </si>
  <si>
    <t>C201C</t>
  </si>
  <si>
    <t>WALNUT CREEK AT MOSQUITO</t>
  </si>
  <si>
    <t>0.6 MI. N. OF C.H.330-B</t>
  </si>
  <si>
    <t>C255A</t>
  </si>
  <si>
    <t>0.2 MI. N. OF T.H. 256</t>
  </si>
  <si>
    <t>C360A</t>
  </si>
  <si>
    <t>STRATTON CREEK</t>
  </si>
  <si>
    <t>0.55 MI. N.E. OF S.R. 7</t>
  </si>
  <si>
    <t>C239C</t>
  </si>
  <si>
    <t>DEACON CREEK</t>
  </si>
  <si>
    <t>0.3 MI. N. OF S.R. 88</t>
  </si>
  <si>
    <t>T243A</t>
  </si>
  <si>
    <t>BAUGHMAN CREEK</t>
  </si>
  <si>
    <t>0.02 MI. S. OF T.H. 240-E</t>
  </si>
  <si>
    <t>1100 FT SOUTH OF SR88</t>
  </si>
  <si>
    <t>3600 FT SOUTH OF SR87</t>
  </si>
  <si>
    <t>T0306</t>
  </si>
  <si>
    <t>1050 FEET WEST OF SR534</t>
  </si>
  <si>
    <t>T222B</t>
  </si>
  <si>
    <t>0.7 MI. E. CH217</t>
  </si>
  <si>
    <t>CO236</t>
  </si>
  <si>
    <t>1000 FT WEST OF CH239</t>
  </si>
  <si>
    <t>C0290</t>
  </si>
  <si>
    <t>STREAM - FLOWS SOUTH</t>
  </si>
  <si>
    <t>1100 FT WEST OF SR46</t>
  </si>
  <si>
    <t>800 FEET WEST OF CH295</t>
  </si>
  <si>
    <t>C281B</t>
  </si>
  <si>
    <t>0.3 MI. W. OF S.R. 5</t>
  </si>
  <si>
    <t>T274C</t>
  </si>
  <si>
    <t>0.5 MI. E. OF S.R. 7</t>
  </si>
  <si>
    <t>1000 FEET WEST OF CH295</t>
  </si>
  <si>
    <t>TUS</t>
  </si>
  <si>
    <t>EASAV</t>
  </si>
  <si>
    <t>LITTLE STILLWATER CREEK</t>
  </si>
  <si>
    <t>0.1 MI SW OF CO RD 64 JCT</t>
  </si>
  <si>
    <t>UNI</t>
  </si>
  <si>
    <t>ROBINSON RUN</t>
  </si>
  <si>
    <t>0.5 MI S of INDUST PKWY</t>
  </si>
  <si>
    <t>FARRINGTON DITCH</t>
  </si>
  <si>
    <t>1.5 MI WEST of SR 4</t>
  </si>
  <si>
    <t>F</t>
  </si>
  <si>
    <t>0.5 MI W. of INDUSTRIAL P</t>
  </si>
  <si>
    <t>C0311</t>
  </si>
  <si>
    <t>BOKES CREEK</t>
  </si>
  <si>
    <t>3.1 MI WEST of SR 31</t>
  </si>
  <si>
    <t>C0114</t>
  </si>
  <si>
    <t>TRIBUTARY TO MILLCREEK</t>
  </si>
  <si>
    <t>2 MI S of COUNT HOME RD</t>
  </si>
  <si>
    <t>BIG DARBY</t>
  </si>
  <si>
    <t>0.25MI S of SR38</t>
  </si>
  <si>
    <t>0.1 MI WEST of SR 38</t>
  </si>
  <si>
    <t>2.5 MI WEST of SR 36</t>
  </si>
  <si>
    <t>TREACLE CREEK</t>
  </si>
  <si>
    <t>0.3MI E of HOMER RD</t>
  </si>
  <si>
    <t>C0236</t>
  </si>
  <si>
    <t>2 MI SW of SR 31</t>
  </si>
  <si>
    <t>0.13MI W of GRINDELL RD</t>
  </si>
  <si>
    <t>C0129</t>
  </si>
  <si>
    <t>BLUES CREEK</t>
  </si>
  <si>
    <t>1.5 MI SOUTH of SR 347</t>
  </si>
  <si>
    <t>BRANCH OF MILL CREEK</t>
  </si>
  <si>
    <t>0.1 MI SOUTH OF CR 104</t>
  </si>
  <si>
    <t>C0310</t>
  </si>
  <si>
    <t>0.7 MI NORTH of SR 47</t>
  </si>
  <si>
    <t>DUNS RUN BRANCH BLUES CRK</t>
  </si>
  <si>
    <t>2 MI EAST of SR 4</t>
  </si>
  <si>
    <t>C0196</t>
  </si>
  <si>
    <t>0.1 MI WEST of SR 4</t>
  </si>
  <si>
    <t>0.85 MI NORTH OF SR 347</t>
  </si>
  <si>
    <t>0.25 MI SOUTH of SR31</t>
  </si>
  <si>
    <t>C0259</t>
  </si>
  <si>
    <t>C</t>
  </si>
  <si>
    <t>FORK OF BOKES CREEK</t>
  </si>
  <si>
    <t>500 FT. SOUTH OF SR 47</t>
  </si>
  <si>
    <t>0.75 MI WEST of SR 4</t>
  </si>
  <si>
    <t>0.29MI N OF SR47</t>
  </si>
  <si>
    <t>T0308</t>
  </si>
  <si>
    <t>0.5MI E of HOOVER-MOFFITT</t>
  </si>
  <si>
    <t>C0340</t>
  </si>
  <si>
    <t>0.01MI E OF SHERTZER RD</t>
  </si>
  <si>
    <t>C0342</t>
  </si>
  <si>
    <t>0.25mi N of CUNNINGHAM-AR</t>
  </si>
  <si>
    <t>0.13 MI WEST of SR 37</t>
  </si>
  <si>
    <t>SPAIN CREEK</t>
  </si>
  <si>
    <t>0.05 MI NORTH of SR 245</t>
  </si>
  <si>
    <t>I</t>
  </si>
  <si>
    <t>OTTER RUN</t>
  </si>
  <si>
    <t>2 MI NORTH of MARYSVILLE</t>
  </si>
  <si>
    <t>2.7 MI NORTH of SR 4</t>
  </si>
  <si>
    <t>0.6 MI SOUTH of SR 47</t>
  </si>
  <si>
    <t>VAN</t>
  </si>
  <si>
    <t>SPONSELLOR* KLINGER RD.</t>
  </si>
  <si>
    <t>.25 MI. NORTH OF # 208</t>
  </si>
  <si>
    <t>RAMSEY DITCH    * WERNER</t>
  </si>
  <si>
    <t>0.25 MI N JCT T  176</t>
  </si>
  <si>
    <t>0.85 MI N JCT T  176</t>
  </si>
  <si>
    <t>MIDDLE CK *CONVOY HELLER</t>
  </si>
  <si>
    <t>0.70 MI N JCT C  214</t>
  </si>
  <si>
    <t>BLUE CREEK  *TULLY HARSN</t>
  </si>
  <si>
    <t>3.78 MI E JCT T   11</t>
  </si>
  <si>
    <t>UPPER PRAIRIE *ELM SUGAR</t>
  </si>
  <si>
    <t>5.85 MI E JCT T   11 S/L</t>
  </si>
  <si>
    <t>HOAGLIN CREEK*JOHN BROWN</t>
  </si>
  <si>
    <t>0.38 MI N JCT C  168</t>
  </si>
  <si>
    <t>HOAGLIN CREEK*DUTCH JOHN</t>
  </si>
  <si>
    <t>0.80 MI N JCT C  168</t>
  </si>
  <si>
    <t>MADDOX CREEK * CONVOY RD</t>
  </si>
  <si>
    <t>0.40 MI W JCT SR 127</t>
  </si>
  <si>
    <t>HOAGLIN CREEK  * HOAGLIN</t>
  </si>
  <si>
    <t>0.40 MI N JCT C  192</t>
  </si>
  <si>
    <t>NORTH CREEK    * HOAGLIN</t>
  </si>
  <si>
    <t>0.50 MI N JCT C  214</t>
  </si>
  <si>
    <t>DOG CREEK *  WETZEL ROAD</t>
  </si>
  <si>
    <t>0.25 MI W JCT C  185</t>
  </si>
  <si>
    <t>T0206</t>
  </si>
  <si>
    <t>DOG CREEK      * CARMEAN</t>
  </si>
  <si>
    <t>0.30 MI E JCT C  185</t>
  </si>
  <si>
    <t>HAWK DIT*HAR WILSHR LINE</t>
  </si>
  <si>
    <t>1.40 MI E JCT T   11 S/L</t>
  </si>
  <si>
    <t>HOAGLIN CK*HARRISON CNTR</t>
  </si>
  <si>
    <t>0.50 MI W JCT SR  49</t>
  </si>
  <si>
    <t>ZIMMERMAN DI*WOLFCALE RD</t>
  </si>
  <si>
    <t>1.95 MI E JCT T   11 S/L</t>
  </si>
  <si>
    <t>MONKEY RUN*DULL ROBINSON</t>
  </si>
  <si>
    <t>3.30 MI N JCT SR 224</t>
  </si>
  <si>
    <t>MADDOX CREEK *JOHN BROWN</t>
  </si>
  <si>
    <t>0.35 MI S JCT US  30</t>
  </si>
  <si>
    <t>BAXTER DITCH  * STATE RD</t>
  </si>
  <si>
    <t>1.10 MI E JCT C  131</t>
  </si>
  <si>
    <t>SPICE RUN  *GILLILAND RD</t>
  </si>
  <si>
    <t>1.20 MI N JCT C  124</t>
  </si>
  <si>
    <t>C0418</t>
  </si>
  <si>
    <t>L AUGLAIZE RIV*LINCOLN HY</t>
  </si>
  <si>
    <t>3.00 MI W JCT SR  66</t>
  </si>
  <si>
    <t>Poggemeyer Design Grp</t>
  </si>
  <si>
    <t>T0011</t>
  </si>
  <si>
    <t>27 MILE CK*OH-IN ST LINE</t>
  </si>
  <si>
    <t>1.64 MI S JCT C   70</t>
  </si>
  <si>
    <t>27 MILE CK * HAR WILLSHR</t>
  </si>
  <si>
    <t>3.50 MI N JCT SR  81</t>
  </si>
  <si>
    <t>27 MILE CREEK* SHEETS RD</t>
  </si>
  <si>
    <t>0.90 MI W JCT SR  49</t>
  </si>
  <si>
    <t>TOWN CREEK *WREN LANDECK</t>
  </si>
  <si>
    <t>2.05 MI W JCT SR 118</t>
  </si>
  <si>
    <t>MOWN PRAIRIE *GREENVILLE</t>
  </si>
  <si>
    <t>0.45 MI S JCT SR 709</t>
  </si>
  <si>
    <t>JEN PRAIR C*VENEDO-ST MAR</t>
  </si>
  <si>
    <t>0.40 MI N JCT T   18 C/L</t>
  </si>
  <si>
    <t>LIT AUGLAIZE R.*RIES RD.</t>
  </si>
  <si>
    <t>1.35 MI E JCT C  103</t>
  </si>
  <si>
    <t>KYLE PRAIRIE D*JONESTOWN</t>
  </si>
  <si>
    <t>0.20 MI N JCT T   18 C/L</t>
  </si>
  <si>
    <t>C0197</t>
  </si>
  <si>
    <t>MUELLER* CONVERSE ROSELM</t>
  </si>
  <si>
    <t>0.40 MI N JCT C   70</t>
  </si>
  <si>
    <t>VIN</t>
  </si>
  <si>
    <t>WHEELABOUT CREEK</t>
  </si>
  <si>
    <t>.1 MI. S. OF JCT. 21M</t>
  </si>
  <si>
    <t>BENNINGTON RUN</t>
  </si>
  <si>
    <t>1.5 MI. N. OF JCT. CR43C</t>
  </si>
  <si>
    <t>.1 MI. E. OF JCT. US50</t>
  </si>
  <si>
    <t>FLAT LICK RUN</t>
  </si>
  <si>
    <t>.8 MI. N. OF JCT. SR 160</t>
  </si>
  <si>
    <t>.2 MI. E. OF JCT. SR 328</t>
  </si>
  <si>
    <t>KELLY BRANCH</t>
  </si>
  <si>
    <t>.8 MI S OF JCT CR 13</t>
  </si>
  <si>
    <t>KELLEY CREEK</t>
  </si>
  <si>
    <t>1.1 MI S OF JCT US 50</t>
  </si>
  <si>
    <t>KELLY BRANCH RADABAUGH S</t>
  </si>
  <si>
    <t>4.80ML N JCT SR327 CR12</t>
  </si>
  <si>
    <t>MIDDLE FORK SALT CREEK</t>
  </si>
  <si>
    <t>2.3 MI S OF JCT US 50</t>
  </si>
  <si>
    <t>STREAM WOODY ZINN</t>
  </si>
  <si>
    <t>4.80 ML S OF JR 50</t>
  </si>
  <si>
    <t>SALT CREEK BRANCH</t>
  </si>
  <si>
    <t>.1 MI W OF JCT 21E</t>
  </si>
  <si>
    <t>.6 MI N OF JCT CR 42</t>
  </si>
  <si>
    <t>WITHERSPOON CREEK</t>
  </si>
  <si>
    <t>4.00ML NE OF JCT CR23CR19</t>
  </si>
  <si>
    <t xml:space="preserve"> CR18</t>
  </si>
  <si>
    <t>MID FORK OF SALT CREEK</t>
  </si>
  <si>
    <t>02 NORTH JCT CR42</t>
  </si>
  <si>
    <t>0.67 MI NW OF SR 93</t>
  </si>
  <si>
    <t>.1 MI S OF JCT US 50</t>
  </si>
  <si>
    <t>.2 MI S OF JCT SR 124</t>
  </si>
  <si>
    <t>3.1 MI. NW OF JCT SR93</t>
  </si>
  <si>
    <t>C043B</t>
  </si>
  <si>
    <t>.6 MI. N. OF JCT. SR32</t>
  </si>
  <si>
    <t>C043C</t>
  </si>
  <si>
    <t>.1 MI. E. OF JCT. CR6</t>
  </si>
  <si>
    <t>.4 MI. N. OF JCT. CR17</t>
  </si>
  <si>
    <t>BIG RACCOON CREEK</t>
  </si>
  <si>
    <t>0.4 N OF SR 32 ON CR38A</t>
  </si>
  <si>
    <t>0014H</t>
  </si>
  <si>
    <t>MIDDLEFORKSALTCREEK</t>
  </si>
  <si>
    <t>.3 MI S OF JCT US 50</t>
  </si>
  <si>
    <t>LITTLERACCONCREEK</t>
  </si>
  <si>
    <t>.2 MI N OF JCT SR 683</t>
  </si>
  <si>
    <t>4.4 MILES NORTH OF CR12</t>
  </si>
  <si>
    <t>T013B</t>
  </si>
  <si>
    <t>RACCOON CK</t>
  </si>
  <si>
    <t>1.5 MI. WEST OF SR328</t>
  </si>
  <si>
    <t>C001B</t>
  </si>
  <si>
    <t>BIG RACCOON</t>
  </si>
  <si>
    <t>.42 S OF JCT TWP 5B ON 1B</t>
  </si>
  <si>
    <t>0018B</t>
  </si>
  <si>
    <t>.8 ML N OF JCT 1B ON18B</t>
  </si>
  <si>
    <t>0005C</t>
  </si>
  <si>
    <t>CALAMUS RUN</t>
  </si>
  <si>
    <t>.6 MI W OF JCT SR 160</t>
  </si>
  <si>
    <t>T006C</t>
  </si>
  <si>
    <t>.2 MI E OF JCT SR 324</t>
  </si>
  <si>
    <t>3.10 MI. E. OF JCT 324</t>
  </si>
  <si>
    <t>0002E</t>
  </si>
  <si>
    <t>PIKE RUN</t>
  </si>
  <si>
    <t>.90 MI NW OF JCT TWP RD2E</t>
  </si>
  <si>
    <t>C018L</t>
  </si>
  <si>
    <t>Raccoon Creek</t>
  </si>
  <si>
    <t>0.5 E. SR 328</t>
  </si>
  <si>
    <t>T012L</t>
  </si>
  <si>
    <t>.1 MI. E. OF JCT. 11L</t>
  </si>
  <si>
    <t>0011L</t>
  </si>
  <si>
    <t>.4 MI. N. OF JCT. 12L</t>
  </si>
  <si>
    <t>T019L</t>
  </si>
  <si>
    <t>PUNCHEON FORK</t>
  </si>
  <si>
    <t>.6 MI. W. OF JCT. US50</t>
  </si>
  <si>
    <t>T020L</t>
  </si>
  <si>
    <t>.6 MI. SW. OF JCT. US50</t>
  </si>
  <si>
    <t>T005H</t>
  </si>
  <si>
    <t>MIDDLEFORK SALT CK</t>
  </si>
  <si>
    <t>0.2 SOUTH OF SR50</t>
  </si>
  <si>
    <t>T001H</t>
  </si>
  <si>
    <t>BUTTER MILK HOLLOW RUN</t>
  </si>
  <si>
    <t>.1 MI. S. OF JCT. SR327</t>
  </si>
  <si>
    <t>T002J</t>
  </si>
  <si>
    <t>.6 MI. SW. OF JCT. CR23</t>
  </si>
  <si>
    <t>T034J</t>
  </si>
  <si>
    <t>.1 MI. S. OF JCT. CR18</t>
  </si>
  <si>
    <t>4K000</t>
  </si>
  <si>
    <t>7.5ML S JCT US50 4K</t>
  </si>
  <si>
    <t>T002R</t>
  </si>
  <si>
    <t>HEADLEY HOLLOW CREEK</t>
  </si>
  <si>
    <t>.6 MI. S. OF JCT. CR12</t>
  </si>
  <si>
    <t>.4 MI. S. OF JCT. CR12</t>
  </si>
  <si>
    <t>T018R</t>
  </si>
  <si>
    <t>LITTLE RACCOON CREEK</t>
  </si>
  <si>
    <t>.1 MI. S. OF JCT. SR683</t>
  </si>
  <si>
    <t>T040R</t>
  </si>
  <si>
    <t>.1 MI. E. OF JCT. SR683</t>
  </si>
  <si>
    <t>DRIVE</t>
  </si>
  <si>
    <t>KELLEY BRANCH OFF CR 12</t>
  </si>
  <si>
    <t>.05-CR 12 .2MIS JCT CR13</t>
  </si>
  <si>
    <t>T014S</t>
  </si>
  <si>
    <t>SIVERLY CREEK</t>
  </si>
  <si>
    <t>.1 MI. S. OF JCT. CR19</t>
  </si>
  <si>
    <t>0019S</t>
  </si>
  <si>
    <t>HONEY FORK CREEK</t>
  </si>
  <si>
    <t>.2 MI NW OF JCT. SR56</t>
  </si>
  <si>
    <t>T008V</t>
  </si>
  <si>
    <t>BARNES</t>
  </si>
  <si>
    <t>0.60 MILES N OF CR 43B</t>
  </si>
  <si>
    <t>C004V</t>
  </si>
  <si>
    <t>SILVER TRUSS-BIG RACCOON</t>
  </si>
  <si>
    <t>0.1 S. SR 32</t>
  </si>
  <si>
    <t>T004W</t>
  </si>
  <si>
    <t>1.3ML N OF MEIGS CR</t>
  </si>
  <si>
    <t>1.3MILES N OF MEIGS CR 4W</t>
  </si>
  <si>
    <t>C025W</t>
  </si>
  <si>
    <t>2.1 M SOUTH CR 9</t>
  </si>
  <si>
    <t>T008W</t>
  </si>
  <si>
    <t>0.6 MI E OF JCT CR26</t>
  </si>
  <si>
    <t>T001W</t>
  </si>
  <si>
    <t>STRONGSRUN</t>
  </si>
  <si>
    <t>1.3 MI. W. OF JCT. SR160</t>
  </si>
  <si>
    <t>WAR</t>
  </si>
  <si>
    <t>FLAT FORK</t>
  </si>
  <si>
    <t>0.5 mi E of CR 268</t>
  </si>
  <si>
    <t>M0031</t>
  </si>
  <si>
    <t>0.21 mi S of US RT 42</t>
  </si>
  <si>
    <t>SIMPSON CREEK</t>
  </si>
  <si>
    <t>0.50 mi S of CR 32</t>
  </si>
  <si>
    <t>0.01 mi E of TR 72</t>
  </si>
  <si>
    <t>0.37 mi W of CR 21</t>
  </si>
  <si>
    <t>SHAKER CREEK</t>
  </si>
  <si>
    <t>0.17 mi W of SR 741</t>
  </si>
  <si>
    <t>FIRST CREEK</t>
  </si>
  <si>
    <t>0.41 mi W of TR 168</t>
  </si>
  <si>
    <t>0.60 mi S of SR 132</t>
  </si>
  <si>
    <t>BR OF LITTLE MIAMI RIVER</t>
  </si>
  <si>
    <t>0.06 mi N of CR 30</t>
  </si>
  <si>
    <t>M0038</t>
  </si>
  <si>
    <t>0.37 mi E of US RT 42</t>
  </si>
  <si>
    <t>M0033</t>
  </si>
  <si>
    <t>EBERHARTS RUN</t>
  </si>
  <si>
    <t>0.22 mi S of SR 122</t>
  </si>
  <si>
    <t>0.61 mi N of TR 144</t>
  </si>
  <si>
    <t>SHAFFERS RUN</t>
  </si>
  <si>
    <t>1.37 mi E of TR 232</t>
  </si>
  <si>
    <t>0.60 mi E of SR 48</t>
  </si>
  <si>
    <t>EAST TURTLE CREEK</t>
  </si>
  <si>
    <t>0.62 mi S of TR 39</t>
  </si>
  <si>
    <t>0.86 mi N of TR 1426</t>
  </si>
  <si>
    <t>BRANCH OF BIG FOOT RUN</t>
  </si>
  <si>
    <t>0.05 mi S of CR 163</t>
  </si>
  <si>
    <t>BIG FOOT RUN</t>
  </si>
  <si>
    <t>0.32 mi S of US RT 22</t>
  </si>
  <si>
    <t>0.24 mi W of CR 15</t>
  </si>
  <si>
    <t>0.24MI. S. OF ST. RT. 48</t>
  </si>
  <si>
    <t>0.24 mi E of SR 48</t>
  </si>
  <si>
    <t>0.06 mi E of TR 2105</t>
  </si>
  <si>
    <t>WEST FORK OF HALLS CREEK</t>
  </si>
  <si>
    <t>0.79 mi E of CR 35</t>
  </si>
  <si>
    <t>BRANCH OF TURTLE CREEK</t>
  </si>
  <si>
    <t>0.01 mi S of CR 12</t>
  </si>
  <si>
    <t>BR. OF LITTLE MUDDY CREEK</t>
  </si>
  <si>
    <t>0.26 mi S of CR 59</t>
  </si>
  <si>
    <t>0.09 mi W of TR 148</t>
  </si>
  <si>
    <t>BEAR RUN</t>
  </si>
  <si>
    <t>0.16 mi S of US RT 22</t>
  </si>
  <si>
    <t>T1387</t>
  </si>
  <si>
    <t>GUM RUN</t>
  </si>
  <si>
    <t>0.08 mi E of TR 215</t>
  </si>
  <si>
    <t>0.56 mi N of TR 34</t>
  </si>
  <si>
    <t>1.01 mi E of SR 123</t>
  </si>
  <si>
    <t>COOKS RUN</t>
  </si>
  <si>
    <t>0.60 mi E of CR 134</t>
  </si>
  <si>
    <t>T2080</t>
  </si>
  <si>
    <t>0.03 mi E of US RT 22</t>
  </si>
  <si>
    <t>ERTLES RUN</t>
  </si>
  <si>
    <t>0.16 mi E of TR 145</t>
  </si>
  <si>
    <t>HAWLEYS RUN</t>
  </si>
  <si>
    <t>0.11 mi W of TR 93</t>
  </si>
  <si>
    <t>M0270</t>
  </si>
  <si>
    <t>0.77 mi E of TR 108</t>
  </si>
  <si>
    <t>HALLS CREEK</t>
  </si>
  <si>
    <t>0.59 mi S of TR 39</t>
  </si>
  <si>
    <t>0.40 mi W of US RT 42</t>
  </si>
  <si>
    <t>STONY RUN</t>
  </si>
  <si>
    <t>0.15 mi NE of CR 45</t>
  </si>
  <si>
    <t>LITTLE MIAMI RIVER</t>
  </si>
  <si>
    <t>over Little Miami River</t>
  </si>
  <si>
    <t>0.01 mi W of TR 84</t>
  </si>
  <si>
    <t>T0202</t>
  </si>
  <si>
    <t>0.05 mi S of SR 132</t>
  </si>
  <si>
    <t>0.23 mi N of CR 27</t>
  </si>
  <si>
    <t>ERTEL RUN</t>
  </si>
  <si>
    <t>0.79 mi S of SR 48</t>
  </si>
  <si>
    <t>BRANCH OF FLAT FORK</t>
  </si>
  <si>
    <t>0.17 mi N of TR 220</t>
  </si>
  <si>
    <t>C0282</t>
  </si>
  <si>
    <t>OVER LITTLE MIAMI RIVER</t>
  </si>
  <si>
    <t>0.40 mi W of CR 10</t>
  </si>
  <si>
    <t>WAS</t>
  </si>
  <si>
    <t>WT</t>
  </si>
  <si>
    <t>BRANCH WOLF CR* FISHER WT</t>
  </si>
  <si>
    <t>0.01 MI S OF SR-676</t>
  </si>
  <si>
    <t>DU</t>
  </si>
  <si>
    <t>PLUM RUN     *    NEEDHAM</t>
  </si>
  <si>
    <t>1.7 MI EAST OF JCT SR339</t>
  </si>
  <si>
    <t>EBR L HOCKING *HOPKINS DU</t>
  </si>
  <si>
    <t>4.7 MI EAST OF JCT SR 339</t>
  </si>
  <si>
    <t>E BR L HOCKING  HOPKINS#3</t>
  </si>
  <si>
    <t>0.3 MI.SW OF INT.CR 27</t>
  </si>
  <si>
    <t>RAINBOW CREEK  * FERREBEE</t>
  </si>
  <si>
    <t>9.44 MI NW OF JCT SR 7</t>
  </si>
  <si>
    <t>FA</t>
  </si>
  <si>
    <t>WBR L HOCKING * DUNBAR FA</t>
  </si>
  <si>
    <t>3.22 MI NORTH OF SR 555</t>
  </si>
  <si>
    <t>NE</t>
  </si>
  <si>
    <t>L MUSKINGUM    *   MACKEY</t>
  </si>
  <si>
    <t>3.35 MI NE OF JCT SR 7</t>
  </si>
  <si>
    <t>EIGHTMILE CK  * EIGHTMILE</t>
  </si>
  <si>
    <t>3.87 MI EAST OF JCT SR 7</t>
  </si>
  <si>
    <t>SW FK WOLF C*HICKMAN PA</t>
  </si>
  <si>
    <t>1.6 MI N OF JCT SR 550</t>
  </si>
  <si>
    <t>MA</t>
  </si>
  <si>
    <t>L MUSKINGUM * CORNERVILLE</t>
  </si>
  <si>
    <t>.01 MI SE OF JCT CO RD 9</t>
  </si>
  <si>
    <t>DANA RUN    *       BEVAN</t>
  </si>
  <si>
    <t>1.58 MI N OF JCT SR 7</t>
  </si>
  <si>
    <t>LA</t>
  </si>
  <si>
    <t>L MUSKINGUM   *  BEAR RUN</t>
  </si>
  <si>
    <t>.05 MI SO OF JCT SR 26</t>
  </si>
  <si>
    <t>CATS CREEK   *    WICKENS</t>
  </si>
  <si>
    <t>.95 MI N OF JCT SR 60</t>
  </si>
  <si>
    <t>WOLF CREEK  PATTINS MILLS</t>
  </si>
  <si>
    <t>4.78 MI N OF JCT SR 555</t>
  </si>
  <si>
    <t>FIFTEENMILE CK   *  KITTS</t>
  </si>
  <si>
    <t>2.37 MI N OF JCT SR 26</t>
  </si>
  <si>
    <t>FIFTEENMILE CK   *   KOON</t>
  </si>
  <si>
    <t>3.11 MI N OF JCT SR 26</t>
  </si>
  <si>
    <t>FIFTEENMILE CK  *  HESLOP</t>
  </si>
  <si>
    <t>3.3 MI NORTH OF SR # 26</t>
  </si>
  <si>
    <t>DEANS FORK     *    BOWIE</t>
  </si>
  <si>
    <t>3.58 MI N OF JCT SR 26</t>
  </si>
  <si>
    <t>C0371</t>
  </si>
  <si>
    <t>LI</t>
  </si>
  <si>
    <t>PAWPAW CK  * CAMPBELL RUN</t>
  </si>
  <si>
    <t>.08 MI E OF JCT CO RD 15</t>
  </si>
  <si>
    <t>FIFTEENMILE CK  * HELDMAN</t>
  </si>
  <si>
    <t>.16 MI E OF JCT CO RD 12</t>
  </si>
  <si>
    <t>C0805</t>
  </si>
  <si>
    <t>VETO LAKE   *   VETO LAKE</t>
  </si>
  <si>
    <t>.06 MI N OF JCT SR 339</t>
  </si>
  <si>
    <t>FE</t>
  </si>
  <si>
    <t>KILLWELL RUN *  DUCKWORTH</t>
  </si>
  <si>
    <t>3.24 MI NE OF JCT SR 26</t>
  </si>
  <si>
    <t>C0344</t>
  </si>
  <si>
    <t>GOOSE RUN</t>
  </si>
  <si>
    <t>0.0 MILES N OF SR 26</t>
  </si>
  <si>
    <t>BR RAINBOW CK    *   HUCK</t>
  </si>
  <si>
    <t>3.82 MI N OF JCT CO RD 4</t>
  </si>
  <si>
    <t>IN</t>
  </si>
  <si>
    <t>ARCHERS FORK   *    HILLE</t>
  </si>
  <si>
    <t>AT THE INT T14,T134 &amp; T36</t>
  </si>
  <si>
    <t>BIG RUN     *        BALL</t>
  </si>
  <si>
    <t>1.69 MI N OF JCT SR 60</t>
  </si>
  <si>
    <t>E BR L HOCKING *HOLLISTER</t>
  </si>
  <si>
    <t>4.64 MI NW OF JCT SR 7</t>
  </si>
  <si>
    <t>MU</t>
  </si>
  <si>
    <t>BR RAINBOW CK *   TULLIUS</t>
  </si>
  <si>
    <t>3.16 MI NW OF JCT CO RD 4</t>
  </si>
  <si>
    <t>C0348</t>
  </si>
  <si>
    <t>MILL RUN     *      CLINE</t>
  </si>
  <si>
    <t>.60 MI N OF JCT CO RD 20</t>
  </si>
  <si>
    <t>DE</t>
  </si>
  <si>
    <t>L HOCKING     *    MARTIN</t>
  </si>
  <si>
    <t>4.65 MI E OF JCT CO RD 26</t>
  </si>
  <si>
    <t>NEWELLS RUN   *    NEWLIN</t>
  </si>
  <si>
    <t>.87 MI N OF JCT SR 7</t>
  </si>
  <si>
    <t>NEWELLS RUN* OLDFIELD NE</t>
  </si>
  <si>
    <t>2.12 MI E OF JCT SR 7</t>
  </si>
  <si>
    <t>NEWELLS RUN * MILLER#1 NE</t>
  </si>
  <si>
    <t>2.58 MI N OF JCT SR 7</t>
  </si>
  <si>
    <t>NEWELLS RUN * MILLER#2 NE</t>
  </si>
  <si>
    <t>3.02 MI N OF JCT SR 7</t>
  </si>
  <si>
    <t>EIGHTMILE CK  * ROSENBUSH</t>
  </si>
  <si>
    <t>.01 MI E OF JCT CO RD 9</t>
  </si>
  <si>
    <t>T0559</t>
  </si>
  <si>
    <t>REYNOLDS RUN   *   MURPHY</t>
  </si>
  <si>
    <t>.25 MI N OF JCT SR 7</t>
  </si>
  <si>
    <t>NEWELLS RUN     *    MARK</t>
  </si>
  <si>
    <t>.01 MI W OF JCT TWP 19</t>
  </si>
  <si>
    <t>L MUSKINGUM   *   ELK RUN</t>
  </si>
  <si>
    <t>0.05 MI EAST OF SR 26</t>
  </si>
  <si>
    <t>WHIPPLE RUN * BIEHL</t>
  </si>
  <si>
    <t>1.77 MI E OF JCT SR 821</t>
  </si>
  <si>
    <t>WHIPPLE RUN * LAUER</t>
  </si>
  <si>
    <t>2.31 MI E OF JCT SR 821</t>
  </si>
  <si>
    <t>GR</t>
  </si>
  <si>
    <t>MILL CREEK    *   ALLOWAY</t>
  </si>
  <si>
    <t>.25 MI N OF INT SR 7</t>
  </si>
  <si>
    <t>NO FK MILL CR * FORDING#2</t>
  </si>
  <si>
    <t>1.42 MI N OF INT SR 7</t>
  </si>
  <si>
    <t>NO FK MILL CR * FORDING#3</t>
  </si>
  <si>
    <t>1.57 MI NO OF JCT SR 7</t>
  </si>
  <si>
    <t>NO FK MILL CR * FORDING#4</t>
  </si>
  <si>
    <t>1.7 MI NO OF JCT SR 7</t>
  </si>
  <si>
    <t>LU</t>
  </si>
  <si>
    <t>WINGETT RUN * WINLAND</t>
  </si>
  <si>
    <t>2.49 MILES N JCT SR 26</t>
  </si>
  <si>
    <t>WILSON RUN   *       LISK</t>
  </si>
  <si>
    <t>.05 MI S OF JCT TWP 136</t>
  </si>
  <si>
    <t>L MUSKINGUM   *  SCOTTOWN</t>
  </si>
  <si>
    <t>.03 MI S OF JCT SR 26</t>
  </si>
  <si>
    <t>L MUSKINGUM *  WILSON RUN</t>
  </si>
  <si>
    <t>0.1 MI EAST INT OF SR 26</t>
  </si>
  <si>
    <t>W BR L HOCKING   *   ROOT</t>
  </si>
  <si>
    <t>0.3 MI EAST OF INT SR 555</t>
  </si>
  <si>
    <t>T0015</t>
  </si>
  <si>
    <t>BE</t>
  </si>
  <si>
    <t>L HOCKING    *   TEL HALL</t>
  </si>
  <si>
    <t>3.47 MI E OF JCT SR 555</t>
  </si>
  <si>
    <t>WR</t>
  </si>
  <si>
    <t>HALFWAY RUN  *   BENEDICT</t>
  </si>
  <si>
    <t>.98 MI W OF JCT CO RD 126</t>
  </si>
  <si>
    <t>L MUSKINGUM   *   COW RUN</t>
  </si>
  <si>
    <t>.09 MI E OF JCT SR 26</t>
  </si>
  <si>
    <t>COW RUN      *    PEAVY#2</t>
  </si>
  <si>
    <t>2.02 MI E OF JCT SR 26</t>
  </si>
  <si>
    <t>T0921</t>
  </si>
  <si>
    <t>L MUSKINGUM  *  HUNE CVRD</t>
  </si>
  <si>
    <t>.05 MI E OF JCT SR 26</t>
  </si>
  <si>
    <t>T0584</t>
  </si>
  <si>
    <t>MOSS RUN     *     PEPPER</t>
  </si>
  <si>
    <t>.01 MI E OF JCT SR 26</t>
  </si>
  <si>
    <t>COW RUN      *    PEAVY#1</t>
  </si>
  <si>
    <t>1.30 MI E OF JCT SR 26</t>
  </si>
  <si>
    <t>FIFTEENMILE CK * HADLEY</t>
  </si>
  <si>
    <t>1.4 MI NORTH OF JCT SR-26</t>
  </si>
  <si>
    <t>PAWPAW CK  *   GERMANTOWN</t>
  </si>
  <si>
    <t>.04 MI E OF JCT CR 15</t>
  </si>
  <si>
    <t>WHIPPLE RUN   *   KATHARY</t>
  </si>
  <si>
    <t>.06 MI S OF JCT SR 821</t>
  </si>
  <si>
    <t>WHIPPLE RUN   *    SWARTZ</t>
  </si>
  <si>
    <t>.75 MI E OF JCT SR 821</t>
  </si>
  <si>
    <t>SA</t>
  </si>
  <si>
    <t>PAWPAW CK   *  SCHOFFIELD</t>
  </si>
  <si>
    <t>.20 MI S OF JCT CR 15</t>
  </si>
  <si>
    <t>T0319</t>
  </si>
  <si>
    <t>DUCK CREEK    *      HUPP</t>
  </si>
  <si>
    <t>.02 MI E OF JCT SR 145</t>
  </si>
  <si>
    <t>T0388</t>
  </si>
  <si>
    <t>GOULS RUN   *    MITCHELL</t>
  </si>
  <si>
    <t>1.66 MI E OF JCT SR 145</t>
  </si>
  <si>
    <t>E FK DUCK CK *LOWER SALEM</t>
  </si>
  <si>
    <t>.01 MI E OF INT SR 145</t>
  </si>
  <si>
    <t>AU</t>
  </si>
  <si>
    <t>DUCK CREEK   *    STEVENS</t>
  </si>
  <si>
    <t>.01 MI E OF JCT SR 821</t>
  </si>
  <si>
    <t>T0761</t>
  </si>
  <si>
    <t>DUCK CREEK  * U MACKSBURG</t>
  </si>
  <si>
    <t>.07 MI E OF JCT SR 821</t>
  </si>
  <si>
    <t>BEAR CREEK * MIRACLE</t>
  </si>
  <si>
    <t>03.93 MI N SR-60</t>
  </si>
  <si>
    <t>BR MUSKINGUM  *  SCHIMMEL</t>
  </si>
  <si>
    <t>2.62 MI NW OF JCT C H 60</t>
  </si>
  <si>
    <t>BEAR CREEK * BEAR CREEK</t>
  </si>
  <si>
    <t>0.72 MI N OF JCT SR 60</t>
  </si>
  <si>
    <t>T0587</t>
  </si>
  <si>
    <t>BEAR CREEK  *    SCHEFFEL</t>
  </si>
  <si>
    <t>.05 MI SW OF JCT TWP 48</t>
  </si>
  <si>
    <t>NFK GILBERT RUN*TURKEY DE</t>
  </si>
  <si>
    <t>0.82 MI N OF CR 111</t>
  </si>
  <si>
    <t>T0466</t>
  </si>
  <si>
    <t>ALDRIDGE RUN  *    MERCER</t>
  </si>
  <si>
    <t>.08 MI W OF JCT SR 676</t>
  </si>
  <si>
    <t>ALDRIDGE RUN  *      LANE</t>
  </si>
  <si>
    <t>.20 MI N OF JCT TWP 1</t>
  </si>
  <si>
    <t>COAL RUN       * WILLIAMS</t>
  </si>
  <si>
    <t>.34 MI N OF JCT SR 550</t>
  </si>
  <si>
    <t>COAL RUN      *     COLER</t>
  </si>
  <si>
    <t>1.46 MI N OF JCT CR 197</t>
  </si>
  <si>
    <t>BR RAINBOW CK  *  TULLIUS</t>
  </si>
  <si>
    <t>1 MI W OF JCT CR 79</t>
  </si>
  <si>
    <t>S BR WOLF CK    *   HARRA</t>
  </si>
  <si>
    <t>.44 MI W OF JCT SR 339</t>
  </si>
  <si>
    <t>BR RAINBOW CK    *  KERNS</t>
  </si>
  <si>
    <t>0.2 MI W OF INT T31 &amp; CR4</t>
  </si>
  <si>
    <t>W BR WOLF RUN *   DANFORD</t>
  </si>
  <si>
    <t>0.01 MI WEST OF INT CR 6</t>
  </si>
  <si>
    <t>CONGRESS RUN  *     ANGLE</t>
  </si>
  <si>
    <t>1.08 MI E OF JCT CR 4</t>
  </si>
  <si>
    <t>T0459</t>
  </si>
  <si>
    <t>HALFWAY RUN * ANDERSON WR</t>
  </si>
  <si>
    <t>0.38mi NW CR126</t>
  </si>
  <si>
    <t>HALFWAY RUN  SCHWENDERMAN</t>
  </si>
  <si>
    <t>.05 MI W OF JCT TWP 110</t>
  </si>
  <si>
    <t>L HOCKING    *   REYNOLDS</t>
  </si>
  <si>
    <t>1.51 MI W OF JCT SR 7</t>
  </si>
  <si>
    <t>T1454</t>
  </si>
  <si>
    <t>E BR L HOCKING  * FORDHAM</t>
  </si>
  <si>
    <t>.72 MI N OF JCT CR 3</t>
  </si>
  <si>
    <t>T0720</t>
  </si>
  <si>
    <t>SUGAR CREEK   *   O'BRIEN</t>
  </si>
  <si>
    <t>.50 MI NE OF JCT SR 7</t>
  </si>
  <si>
    <t>PA</t>
  </si>
  <si>
    <t>SW FK WOLF CK   *   PAYNE</t>
  </si>
  <si>
    <t>1.40 MI W OF JCT SR 676</t>
  </si>
  <si>
    <t>S FK WOLF CK  *  BURFIELD</t>
  </si>
  <si>
    <t>1.29 MI N OF JCT SR 550</t>
  </si>
  <si>
    <t>MILL BRANCH * MILL BR FDG</t>
  </si>
  <si>
    <t>1.75 MI N OF JCT SR 618</t>
  </si>
  <si>
    <t>L HOCKING   *  MILLBRANCH</t>
  </si>
  <si>
    <t>.30 MI E OF JCT SR 339</t>
  </si>
  <si>
    <t>COLD SPRING  * COLDSPRING</t>
  </si>
  <si>
    <t>1.53 MI E OF JCT SR 555</t>
  </si>
  <si>
    <t>B&amp;O       *      RAILROAD</t>
  </si>
  <si>
    <t>.54 MI W OF JCT SR 124</t>
  </si>
  <si>
    <t>BA</t>
  </si>
  <si>
    <t>S BR WOLF CK * ORMISTON#2</t>
  </si>
  <si>
    <t>.16 MI W OF JCT CO RD 2</t>
  </si>
  <si>
    <t>S WOLF CREEK  * BELL CVRD</t>
  </si>
  <si>
    <t>2.52mi S of SR676</t>
  </si>
  <si>
    <t>S FK WOLF CK   *   MCAFEE</t>
  </si>
  <si>
    <t>0.06 EAST OF JCT SR 339</t>
  </si>
  <si>
    <t>S BR WOLF CK * ORMISTON#1</t>
  </si>
  <si>
    <t>1.02 MI E OF JCT T RD 261</t>
  </si>
  <si>
    <t>FK S BR WOLF CK  WOODRUFF</t>
  </si>
  <si>
    <t>.83 MI W OF JCT SR 339</t>
  </si>
  <si>
    <t>W BR L HOCKING* ELLENWOOD</t>
  </si>
  <si>
    <t>0.5 MI WEST OF INT SR 555</t>
  </si>
  <si>
    <t>TUPPER CK*VETO LK FDG* DU</t>
  </si>
  <si>
    <t>0.58 MI N OF JCT CR 3</t>
  </si>
  <si>
    <t>L MUSKINGUM    *   RINARD</t>
  </si>
  <si>
    <t>.02 MI E OF JCT SR 26</t>
  </si>
  <si>
    <t>COAL RUN      *    ZUMBRO</t>
  </si>
  <si>
    <t>1.18 MI SE OF JCT SR 676</t>
  </si>
  <si>
    <t>E BR L HOCKING * REYNOLDS</t>
  </si>
  <si>
    <t>3.7 MI EAST OF JCT SR 339</t>
  </si>
  <si>
    <t>E BR WOLF CK   *   MARTIN</t>
  </si>
  <si>
    <t>11.81 MI N OF JCT SR 7</t>
  </si>
  <si>
    <t>BR RAINBOW CK  HENDERSHOT</t>
  </si>
  <si>
    <t>10.19 MI NW OF JCT SR 7</t>
  </si>
  <si>
    <t>DUCK CREEK * STANLEYVILLE</t>
  </si>
  <si>
    <t>1.47 MI E OF JCT C RD 375</t>
  </si>
  <si>
    <t>WAY</t>
  </si>
  <si>
    <t>NEWARK CREEK</t>
  </si>
  <si>
    <t>0.5 MI. E. OF SR94</t>
  </si>
  <si>
    <t>0.3 MI. N. OF CR242</t>
  </si>
  <si>
    <t>Shaffer Pomeroy</t>
  </si>
  <si>
    <t>C0242</t>
  </si>
  <si>
    <t>0.1 MI. E. OF SR94</t>
  </si>
  <si>
    <t>0.3 MI. E. OF SR94</t>
  </si>
  <si>
    <t>NEWMAN CREEK TRIBUTARY</t>
  </si>
  <si>
    <t>0.3 MI. N. OF SR604</t>
  </si>
  <si>
    <t>BRANCH OF KILLBUCK CK</t>
  </si>
  <si>
    <t>0.5 MI. N. OF SR604</t>
  </si>
  <si>
    <t>BRANCH OF KILLBUCK</t>
  </si>
  <si>
    <t>0.4 MI. W. OF CR6</t>
  </si>
  <si>
    <t>1.4 MI. E. OF CR51</t>
  </si>
  <si>
    <t>LITTLE KILLBUCK CREEK</t>
  </si>
  <si>
    <t>AT JCT. OF TR140</t>
  </si>
  <si>
    <t>FOX RUN</t>
  </si>
  <si>
    <t>0.2 MI. SE. OF TR16</t>
  </si>
  <si>
    <t>0.2 MI. W. OF SR302</t>
  </si>
  <si>
    <t>RATHBURN RUN</t>
  </si>
  <si>
    <t>0.2 MI. N. OF US250</t>
  </si>
  <si>
    <t>0.5 MI. N. OF US250</t>
  </si>
  <si>
    <t>0.4 MI. SW. OF US250</t>
  </si>
  <si>
    <t>C0186</t>
  </si>
  <si>
    <t>2.2 MI. N. OF CR22</t>
  </si>
  <si>
    <t>BRANCH OF MUDDY FORK</t>
  </si>
  <si>
    <t>0.1 MI. S. OF SR302</t>
  </si>
  <si>
    <t>0.6 MI. N. OF CR116</t>
  </si>
  <si>
    <t>C0169</t>
  </si>
  <si>
    <t>0.1 MI. S. OF TR172</t>
  </si>
  <si>
    <t>0.1 MI. N. OF CR169</t>
  </si>
  <si>
    <t>0.1 MI. W. OF CR169</t>
  </si>
  <si>
    <t>0.6 MI. W. OF CR169</t>
  </si>
  <si>
    <t>0.1 MI. E. OF CR5A</t>
  </si>
  <si>
    <t>0.7 MI. S. OF CR150</t>
  </si>
  <si>
    <t>0.4 MI. NE. OF SR585</t>
  </si>
  <si>
    <t>MELVIN RICHEY DITCH</t>
  </si>
  <si>
    <t>0.4 MI. E. OF CR16</t>
  </si>
  <si>
    <t>0.8 MI. W. OF CR149</t>
  </si>
  <si>
    <t>MILLBROOK RUN</t>
  </si>
  <si>
    <t>0.4 MI. W. OF SR226</t>
  </si>
  <si>
    <t>0.2 MI. E. OF CR3</t>
  </si>
  <si>
    <t>0.5 MI. E. OF CR16</t>
  </si>
  <si>
    <t>1.5 MI. N. OF SR3</t>
  </si>
  <si>
    <t>BRANCH OF KILLBUCK CREEK</t>
  </si>
  <si>
    <t>0.4 MI. S. OF CR70</t>
  </si>
  <si>
    <t>0.2 MI. W. OF CR186</t>
  </si>
  <si>
    <t>0.6 MI. W. OF CR88</t>
  </si>
  <si>
    <t>0.4 MI. E. OF CR21</t>
  </si>
  <si>
    <t>1.7 MI. S. OF US42</t>
  </si>
  <si>
    <t>C0161</t>
  </si>
  <si>
    <t>0.5 MI. E. OF SR301</t>
  </si>
  <si>
    <t>LITTLE SUGAR CREEK</t>
  </si>
  <si>
    <t>0.3 MI. E. OF CR84</t>
  </si>
  <si>
    <t>2.1 MI. E. OF US250</t>
  </si>
  <si>
    <t>C0188</t>
  </si>
  <si>
    <t>0.8 MI. E. OF CR94A</t>
  </si>
  <si>
    <t>T0436</t>
  </si>
  <si>
    <t>APPLE CREEK</t>
  </si>
  <si>
    <t>0.1 MI. S. OF US250</t>
  </si>
  <si>
    <t>JENNINGS DITCH</t>
  </si>
  <si>
    <t>0.4 MI. N. OF TR14</t>
  </si>
  <si>
    <t>SAVAGE RUN</t>
  </si>
  <si>
    <t>0.4 MI. E. OF SR83</t>
  </si>
  <si>
    <t>CONRAIL RR APPLE CK TRIB</t>
  </si>
  <si>
    <t>OVER CONRAIL RAILROAD</t>
  </si>
  <si>
    <t>160 FT. S. OF SR585</t>
  </si>
  <si>
    <t>0.5 MI. S. OF CR23</t>
  </si>
  <si>
    <t>LITTLE CHIPPEWA</t>
  </si>
  <si>
    <t>300 FT. S. OF TR221</t>
  </si>
  <si>
    <t>0.8 MI. E. OF SR585</t>
  </si>
  <si>
    <t>0.8 MI. N. OF SR604</t>
  </si>
  <si>
    <t>WALD DITCH</t>
  </si>
  <si>
    <t>0.4 MI. N. OF CR504</t>
  </si>
  <si>
    <t>0.1 MI. W. OF CR60</t>
  </si>
  <si>
    <t>LITTLE CHIPPEWA CREEK</t>
  </si>
  <si>
    <t>0.8 MI. E. OF CR44</t>
  </si>
  <si>
    <t>0.6 MI. N. OF SR604</t>
  </si>
  <si>
    <t>W. BRANCH RED RUN</t>
  </si>
  <si>
    <t>0.3 MI. W. OF SR57</t>
  </si>
  <si>
    <t>0.1 MI. W. OF TR98</t>
  </si>
  <si>
    <t>0.2 MI. E. OF CR93</t>
  </si>
  <si>
    <t>KISER DITCH</t>
  </si>
  <si>
    <t>0.3 MI. N. OF SR95</t>
  </si>
  <si>
    <t>0.8 MI. OF W. OF CR149</t>
  </si>
  <si>
    <t>C0501</t>
  </si>
  <si>
    <t>300 FEET S. OF CR2</t>
  </si>
  <si>
    <t>N. BRANCH SALT CREEK</t>
  </si>
  <si>
    <t>0.7 MI. E. OF CR54</t>
  </si>
  <si>
    <t>S. BRANCH SALT CREEK</t>
  </si>
  <si>
    <t>150 FEET N. OF CR109</t>
  </si>
  <si>
    <t>0.1 MI. N. OF CR2</t>
  </si>
  <si>
    <t>C0103</t>
  </si>
  <si>
    <t>0.1 MI. N. OF SR241</t>
  </si>
  <si>
    <t>NORTH FORK SUGAR CREEK</t>
  </si>
  <si>
    <t>200 FEET S. OF CR80</t>
  </si>
  <si>
    <t>0.3 MI. N. OF US30</t>
  </si>
  <si>
    <t>T0334</t>
  </si>
  <si>
    <t>BRANCH OF SUGAR CREEK</t>
  </si>
  <si>
    <t>0.4 MI. W. OF CR97</t>
  </si>
  <si>
    <t>0.1 MI. W. OF CR105</t>
  </si>
  <si>
    <t>BRANCH OF SUGAR CK</t>
  </si>
  <si>
    <t>0.3 MI. W. OF CR103</t>
  </si>
  <si>
    <t>T0433</t>
  </si>
  <si>
    <t>0.4 MI. N. OF CR188</t>
  </si>
  <si>
    <t>T0129</t>
  </si>
  <si>
    <t>0.3 MI. N. OF US 30</t>
  </si>
  <si>
    <t>CANAAN-WAYNE DITCH</t>
  </si>
  <si>
    <t>0.4 MI. E. OF CR6</t>
  </si>
  <si>
    <t>0.4 MI. E. OF CR68</t>
  </si>
  <si>
    <t>C003A</t>
  </si>
  <si>
    <t>0.4 MI. SW. OF CR176</t>
  </si>
  <si>
    <t>0.1 MI. N. OF SR3</t>
  </si>
  <si>
    <t>0.4 MI. S. OF US30</t>
  </si>
  <si>
    <t>LATERAL OF JENNINGS DITCH</t>
  </si>
  <si>
    <t>0.2 MI. S. OF TIMKEN ROAD</t>
  </si>
  <si>
    <t>C0419</t>
  </si>
  <si>
    <t>40 FEET E. OF CR176</t>
  </si>
  <si>
    <t>T0186</t>
  </si>
  <si>
    <t>0.1 MI. S. OF US30</t>
  </si>
  <si>
    <t>0.2 MILE EAST OF CR176</t>
  </si>
  <si>
    <t>WIL</t>
  </si>
  <si>
    <t>WEST BRANCH ST JOSEPH RI</t>
  </si>
  <si>
    <t>16700 RD 11</t>
  </si>
  <si>
    <t>07720 RD J</t>
  </si>
  <si>
    <t>13360 RD G</t>
  </si>
  <si>
    <t>08130 RD K</t>
  </si>
  <si>
    <t>14370 RD 6</t>
  </si>
  <si>
    <t>06110 RD N.30</t>
  </si>
  <si>
    <t>C0136</t>
  </si>
  <si>
    <t>08530 RD M</t>
  </si>
  <si>
    <t>C0202</t>
  </si>
  <si>
    <t>03200 RD 20</t>
  </si>
  <si>
    <t>12850 RD R</t>
  </si>
  <si>
    <t>03780 RD 1</t>
  </si>
  <si>
    <t>15060 RD 20</t>
  </si>
  <si>
    <t>DITCH #444</t>
  </si>
  <si>
    <t>09160 RD 4</t>
  </si>
  <si>
    <t>21850 RD R</t>
  </si>
  <si>
    <t xml:space="preserve"> BEAVER CREEK</t>
  </si>
  <si>
    <t>11230 RD 17</t>
  </si>
  <si>
    <t>08210 RD R</t>
  </si>
  <si>
    <t>07310 RD P.50</t>
  </si>
  <si>
    <t>DITCH #500</t>
  </si>
  <si>
    <t>10730 RD 10</t>
  </si>
  <si>
    <t>09560 RD 2</t>
  </si>
  <si>
    <t>16990 RD K</t>
  </si>
  <si>
    <t>03630 RD S</t>
  </si>
  <si>
    <t>BRANCH OF BATES CREEK</t>
  </si>
  <si>
    <t>12240 RD 21/N</t>
  </si>
  <si>
    <t>05480 RD H</t>
  </si>
  <si>
    <t>05360 RD I</t>
  </si>
  <si>
    <t>15060 RD I</t>
  </si>
  <si>
    <t>16110 RD H</t>
  </si>
  <si>
    <t>MILLER CREEK</t>
  </si>
  <si>
    <t>04110 RD 12</t>
  </si>
  <si>
    <t>17870 RD M</t>
  </si>
  <si>
    <t>18840 RD M</t>
  </si>
  <si>
    <t>BRANCH OF LEATHERWOOD CR</t>
  </si>
  <si>
    <t>07840 RD 19.50</t>
  </si>
  <si>
    <t>03750 RD 24.25</t>
  </si>
  <si>
    <t>DITCH #100</t>
  </si>
  <si>
    <t>02960 RD 21</t>
  </si>
  <si>
    <t>18640 RD 4.75</t>
  </si>
  <si>
    <t>01480 RD P.25</t>
  </si>
  <si>
    <t>09250 RD N.30</t>
  </si>
  <si>
    <t>WEST BRANCH OF ST JOSEPH</t>
  </si>
  <si>
    <t>18260 RD 8</t>
  </si>
  <si>
    <t>14480 RD 9</t>
  </si>
  <si>
    <t>16580 RD 11.50</t>
  </si>
  <si>
    <t>16850 RD 12</t>
  </si>
  <si>
    <t>18920 RD 12</t>
  </si>
  <si>
    <t>11250 RD N.30</t>
  </si>
  <si>
    <t>BRANCH OF ST JOSEPH</t>
  </si>
  <si>
    <t>19170 RD 16</t>
  </si>
  <si>
    <t>13430 RD 6</t>
  </si>
  <si>
    <t>08080 RD 21</t>
  </si>
  <si>
    <t>WALNUT RUN</t>
  </si>
  <si>
    <t>10190 RD 21.75</t>
  </si>
  <si>
    <t>C0155</t>
  </si>
  <si>
    <t>20720 RD G.40</t>
  </si>
  <si>
    <t>DITCH #456</t>
  </si>
  <si>
    <t>01630 RD 4.50</t>
  </si>
  <si>
    <t>DITCH #512</t>
  </si>
  <si>
    <t>04760 RD 7</t>
  </si>
  <si>
    <t>02290 RD 13</t>
  </si>
  <si>
    <t>12800 RD B.75</t>
  </si>
  <si>
    <t>16080 RD F</t>
  </si>
  <si>
    <t>10980 RD C</t>
  </si>
  <si>
    <t>DITCH #40</t>
  </si>
  <si>
    <t>02650 RD 17</t>
  </si>
  <si>
    <t>04500 RD 18</t>
  </si>
  <si>
    <t>01420 RD 22.60</t>
  </si>
  <si>
    <t>02230 RD 23</t>
  </si>
  <si>
    <t>24800 RD D</t>
  </si>
  <si>
    <t>18940 RD 10.50</t>
  </si>
  <si>
    <t>09360 RD 5/I</t>
  </si>
  <si>
    <t>C0456</t>
  </si>
  <si>
    <t>LYNN RUN</t>
  </si>
  <si>
    <t>15050 RD 15/C</t>
  </si>
  <si>
    <t>15800 RD 15/C</t>
  </si>
  <si>
    <t>16050 RD C</t>
  </si>
  <si>
    <t>20900 RD C</t>
  </si>
  <si>
    <t>21330 RD P</t>
  </si>
  <si>
    <t>08930 RD 21</t>
  </si>
  <si>
    <t>03060 RD 16</t>
  </si>
  <si>
    <t>03340 RD 12/C</t>
  </si>
  <si>
    <t>C0187</t>
  </si>
  <si>
    <t>03450 RD 15</t>
  </si>
  <si>
    <t>WOO</t>
  </si>
  <si>
    <t>T110B</t>
  </si>
  <si>
    <t>GRASSY CREEK</t>
  </si>
  <si>
    <t>0.05 N. of WALES RD.</t>
  </si>
  <si>
    <t>C019B</t>
  </si>
  <si>
    <t>TOUSSAINT CRK SUGAR RIDG</t>
  </si>
  <si>
    <t>0.27 MI. EAST OF ANDERSON</t>
  </si>
  <si>
    <t>T003A</t>
  </si>
  <si>
    <t>JACKSON CUT-OFF CYGNET RD</t>
  </si>
  <si>
    <t>0.50 MI E OF CUSTAR RD</t>
  </si>
  <si>
    <t>C003C</t>
  </si>
  <si>
    <t>DITCH 2200 CYGNET ROAD</t>
  </si>
  <si>
    <t>0.50 ML W OF WINGSTON RD</t>
  </si>
  <si>
    <t>0003C</t>
  </si>
  <si>
    <t>DTCH 2200 CYGNET RD</t>
  </si>
  <si>
    <t>0.50 ML E OF POTTER RD</t>
  </si>
  <si>
    <t>C003E</t>
  </si>
  <si>
    <t>ROCKY FORD CRK CYGNET RD</t>
  </si>
  <si>
    <t>0.10 MI E OF I-75</t>
  </si>
  <si>
    <t>BULL CREEK CYGNET RD</t>
  </si>
  <si>
    <t>0.08 ML W OF MEARS RD</t>
  </si>
  <si>
    <t>C003F</t>
  </si>
  <si>
    <t>DITCH 2435 CYGNET ROAD</t>
  </si>
  <si>
    <t>0.65 MI E OF HUFFMAN RD</t>
  </si>
  <si>
    <t>C003G</t>
  </si>
  <si>
    <t>E BR PRTG RIV CYGNET RD</t>
  </si>
  <si>
    <t>0.16 ML W OF S.R. 199</t>
  </si>
  <si>
    <t>T007D</t>
  </si>
  <si>
    <t>JACKSON CUTOFF SAND RIDGE</t>
  </si>
  <si>
    <t>0.05 MI W OF CUSTAR RD</t>
  </si>
  <si>
    <t>DGL Consulting Engs</t>
  </si>
  <si>
    <t>C010B</t>
  </si>
  <si>
    <t>DITCH 1873 STONY RIDGE RD</t>
  </si>
  <si>
    <t>0.13 ML N OF S.R. 582</t>
  </si>
  <si>
    <t>2 ROOT CRK.STONY RIDGE RD</t>
  </si>
  <si>
    <t>0.55 ML N OF DOWLING RD</t>
  </si>
  <si>
    <t>DITCH 1873 LUCKEY RD</t>
  </si>
  <si>
    <t>0.50 ML N OF S.R. 582</t>
  </si>
  <si>
    <t>T011E</t>
  </si>
  <si>
    <t>CEDAR CREEK DROUILLARD RD</t>
  </si>
  <si>
    <t>2 MILES NORTH OF S.R. 795</t>
  </si>
  <si>
    <t>TO11E</t>
  </si>
  <si>
    <t>DRY CREEK DROUILLARD RD</t>
  </si>
  <si>
    <t>0.65 ML N OF WALBRIDGE RD</t>
  </si>
  <si>
    <t>T012C</t>
  </si>
  <si>
    <t>MID BR PRTG R GRNSBRG PIK</t>
  </si>
  <si>
    <t>0.25 ML E OF SHINEW RD</t>
  </si>
  <si>
    <t>T012E</t>
  </si>
  <si>
    <t>S BR PRTG RIV</t>
  </si>
  <si>
    <t>0.27 MI W OF S.R. 199</t>
  </si>
  <si>
    <t>C015H</t>
  </si>
  <si>
    <t>2 ROOT CRK PEMBERVILLE RD</t>
  </si>
  <si>
    <t>0.76 MI. N. OF S.R. 20</t>
  </si>
  <si>
    <t>C015I</t>
  </si>
  <si>
    <t>CRANECREEK PEMBERVILLE RD</t>
  </si>
  <si>
    <t>0.35 ML S OF LATCHA RD</t>
  </si>
  <si>
    <t>HENRY CRK.PEMBERVILLE RD.</t>
  </si>
  <si>
    <t>0.35 MI.S.OF ST.RT. 795</t>
  </si>
  <si>
    <t>C015J</t>
  </si>
  <si>
    <t>CEDAR CRK.PEMBERVILLE RD.</t>
  </si>
  <si>
    <t>0.19 MILES S.OF S.R.51</t>
  </si>
  <si>
    <t>T016G</t>
  </si>
  <si>
    <t>TOUSSIANT CRK BRADNER RD</t>
  </si>
  <si>
    <t>0.60 MI S OF S.R. 20</t>
  </si>
  <si>
    <t>T016K</t>
  </si>
  <si>
    <t>LITTL.CDR.CRK.BRADNER RD.</t>
  </si>
  <si>
    <t>0.46 ML N OF WALBRIDGE RD</t>
  </si>
  <si>
    <t>T021A</t>
  </si>
  <si>
    <t>DITCH 30A PORTAGE RD</t>
  </si>
  <si>
    <t>0.10 ML W OF ROUNDHEAD RD</t>
  </si>
  <si>
    <t>JACKSON CUT-OFF PORTAGERD</t>
  </si>
  <si>
    <t>0.5 ML E OF CUSTAR RD</t>
  </si>
  <si>
    <t>T023B</t>
  </si>
  <si>
    <t>N BR PRTG JERRY CITY RD</t>
  </si>
  <si>
    <t>0.10 MI  W  OF S.R. 235</t>
  </si>
  <si>
    <t>T024A</t>
  </si>
  <si>
    <t>YELLOW CRK HAMMANSBURG RD</t>
  </si>
  <si>
    <t>0.15 ML E OF CUSTAR RD</t>
  </si>
  <si>
    <t>T024B</t>
  </si>
  <si>
    <t>MID BR PRTG RIV HAMBRG RD</t>
  </si>
  <si>
    <t>0.10 MI E OF S.R. 235</t>
  </si>
  <si>
    <t>T024C</t>
  </si>
  <si>
    <t>2200 RADER BR HAMMANSBURG</t>
  </si>
  <si>
    <t>0.45 ML E OF POTTER RD</t>
  </si>
  <si>
    <t>T025E</t>
  </si>
  <si>
    <t>ROCKY FORD OIL CENTER RD</t>
  </si>
  <si>
    <t>0.45 ML E OF INSLEY RD</t>
  </si>
  <si>
    <t>T026B</t>
  </si>
  <si>
    <t>RADER DITCH NEEDLES RD</t>
  </si>
  <si>
    <t>0.52 ML W OF POTTER RD</t>
  </si>
  <si>
    <t>C028A</t>
  </si>
  <si>
    <t>DITCH 2091 MERMILL ROAD</t>
  </si>
  <si>
    <t>0.30 ML W OF ROUNDHEAD RD</t>
  </si>
  <si>
    <t>C028E</t>
  </si>
  <si>
    <t>BULL CREEK MERMILL RD</t>
  </si>
  <si>
    <t>0.08 ML W OF HUFFMAN RD</t>
  </si>
  <si>
    <t>CO28G</t>
  </si>
  <si>
    <t>S BR PRTG RIV MERMILL RD</t>
  </si>
  <si>
    <t>0.23 MI W OF S.R. 199</t>
  </si>
  <si>
    <t>Mannik &amp; Smith Group</t>
  </si>
  <si>
    <t>T031C</t>
  </si>
  <si>
    <t>E.BR.PRTG.RIV.STEARNS RD.</t>
  </si>
  <si>
    <t>0.08 MI  W  OF S.R. 199</t>
  </si>
  <si>
    <t>T034A</t>
  </si>
  <si>
    <t>RKY.FRD.CRK.EAGLEVILLE RD</t>
  </si>
  <si>
    <t>0.25 ML. E. OF RUDOLPH RD</t>
  </si>
  <si>
    <t>C034B</t>
  </si>
  <si>
    <t>BULL CRK.EAGLEVILLE ROAD</t>
  </si>
  <si>
    <t>0.01 ML W OF HUFFMAN RD</t>
  </si>
  <si>
    <t>T037A</t>
  </si>
  <si>
    <t>YELLOW CREEK ROUNDHEAD RD</t>
  </si>
  <si>
    <t>0.40 ML S. OF S.R. 18</t>
  </si>
  <si>
    <t>C038C</t>
  </si>
  <si>
    <t>YELLOW CREEK CUSTAR ROAD</t>
  </si>
  <si>
    <t>0.10 ML S HAMMANSBURG RD</t>
  </si>
  <si>
    <t>C038E</t>
  </si>
  <si>
    <t>JACKSON CUT-OFF CUSTAR RD</t>
  </si>
  <si>
    <t>0.1 ML S OF SAND RIDGE RD</t>
  </si>
  <si>
    <t>T041A</t>
  </si>
  <si>
    <t>NEEDLES DITCH SANDS ROAD</t>
  </si>
  <si>
    <t>0.22 ML S OF REIGLE RD</t>
  </si>
  <si>
    <t>T042C</t>
  </si>
  <si>
    <t>N BR PRTG RIV WESTON RD</t>
  </si>
  <si>
    <t>.30 ML S OF JERRY CITY RD</t>
  </si>
  <si>
    <t>T043C</t>
  </si>
  <si>
    <t>N.BR.PRTG.RIV.RANGELINERD</t>
  </si>
  <si>
    <t>0.07 ML N OF BAYS RD</t>
  </si>
  <si>
    <t>T043F</t>
  </si>
  <si>
    <t>DITCH 2311 RANGE LINE RD.</t>
  </si>
  <si>
    <t>1.3 MI NORTH OF U.S.R.6</t>
  </si>
  <si>
    <t>T044B</t>
  </si>
  <si>
    <t>MID.BR.PRTG.RIV.POTTER RD</t>
  </si>
  <si>
    <t>4.5 MI.NORTH OF S.R.18</t>
  </si>
  <si>
    <t>T044C</t>
  </si>
  <si>
    <t>N.BR.PRTG.RIV.POTTER ROAD</t>
  </si>
  <si>
    <t>0.75 ML N OF SR 281</t>
  </si>
  <si>
    <t>T045C</t>
  </si>
  <si>
    <t>MID.BR.PRTG.RIV.WINGSTON</t>
  </si>
  <si>
    <t>0.50 ML S OF BAYS RD</t>
  </si>
  <si>
    <t>T045D</t>
  </si>
  <si>
    <t>N.BR.PRTG.RIV.WINGSTON RD</t>
  </si>
  <si>
    <t>0.50 MI. N OF MERMILL RD</t>
  </si>
  <si>
    <t>T046G</t>
  </si>
  <si>
    <t>DITCH 2426 LIBERTY HI RD</t>
  </si>
  <si>
    <t>0.42 ML N OF KELLOGG RD</t>
  </si>
  <si>
    <t>T055A</t>
  </si>
  <si>
    <t>JACKSON CUTOFF  BAYS RD</t>
  </si>
  <si>
    <t>T055B</t>
  </si>
  <si>
    <t>N BR PORTAGE RIV BAYS RD</t>
  </si>
  <si>
    <t>.10 ML W OF RANGE LINE RD</t>
  </si>
  <si>
    <t>T055C</t>
  </si>
  <si>
    <t>MID BR PORTAGE BAYS RD</t>
  </si>
  <si>
    <t>0.5 ML W OF LIBERTY HI RD</t>
  </si>
  <si>
    <t>T055D</t>
  </si>
  <si>
    <t>DITCH 2441 BAYS ROAD</t>
  </si>
  <si>
    <t>0.25 ML E OF RUDOLPH RD</t>
  </si>
  <si>
    <t>T055E</t>
  </si>
  <si>
    <t>ROCKY FORD RIV BAYS RD</t>
  </si>
  <si>
    <t>0.65 MI E OF S.R. 25</t>
  </si>
  <si>
    <t>T055F</t>
  </si>
  <si>
    <t>DITCH 2435 BAYS ROAD</t>
  </si>
  <si>
    <t>3.4 MI.EAST OF U.S.R. 25</t>
  </si>
  <si>
    <t>T065C</t>
  </si>
  <si>
    <t>HENRY DITCH LATCHA RD</t>
  </si>
  <si>
    <t>0.18 ML E OF LEMOYNE RD</t>
  </si>
  <si>
    <t>DRYCRK.D2395 WALBRIDGE RD</t>
  </si>
  <si>
    <t>1.8 MI.WEST OF S.R. 280</t>
  </si>
  <si>
    <t>T078A</t>
  </si>
  <si>
    <t>BEAVER CREEK POE ROAD</t>
  </si>
  <si>
    <t>0.10 ML W. OF CUSTAR RD</t>
  </si>
  <si>
    <t>T078B</t>
  </si>
  <si>
    <t>DITCH 2389 POE MILTON RD.</t>
  </si>
  <si>
    <t>0.27 ML E OF MILTON RD</t>
  </si>
  <si>
    <t>T079A</t>
  </si>
  <si>
    <t>BEAVER CRK.LONG-JUDSON RD</t>
  </si>
  <si>
    <t>0.2 ML E OF BEAVER CRK RD</t>
  </si>
  <si>
    <t>T079B</t>
  </si>
  <si>
    <t>W.BR.TGNY.CRK.LNG-JDSN RD</t>
  </si>
  <si>
    <t>0.50 ML E OF S.R. 235</t>
  </si>
  <si>
    <t>DCH.2311 LONG-JUDSON ROAD</t>
  </si>
  <si>
    <t>0.01 ML W OF RANGE LN RD</t>
  </si>
  <si>
    <t>T079C</t>
  </si>
  <si>
    <t>DCH.2244 LONG-JUDSON ROAD</t>
  </si>
  <si>
    <t>0.01 ML W OF TONTOGANY RD</t>
  </si>
  <si>
    <t>T081B</t>
  </si>
  <si>
    <t>DITCH 2441 MITCHELL ROAD</t>
  </si>
  <si>
    <t>0.38 ML N OF CYGNET RD</t>
  </si>
  <si>
    <t>C082B</t>
  </si>
  <si>
    <t>BULL CREEK HUFFMAN RD</t>
  </si>
  <si>
    <t>0.25 ML S OF TANK FARM RD</t>
  </si>
  <si>
    <t>0082D</t>
  </si>
  <si>
    <t>0.06 ML N OF MERMILL RD</t>
  </si>
  <si>
    <t>T083D</t>
  </si>
  <si>
    <t>DITCH 2275 BLOOMDALE RD</t>
  </si>
  <si>
    <t>0.32 ML N OF PORTAGE RD</t>
  </si>
  <si>
    <t>C084B</t>
  </si>
  <si>
    <t>S BR PRTG RIV PELTON ROAD</t>
  </si>
  <si>
    <t>0.42 ML E OF EMERSON RD</t>
  </si>
  <si>
    <t>DITCH 2217 PELTON ROAD</t>
  </si>
  <si>
    <t>0.70 ML W OF BAIRD RD</t>
  </si>
  <si>
    <t>C084C</t>
  </si>
  <si>
    <t>E.BR.PRTG.RIV.PELTON ROAD</t>
  </si>
  <si>
    <t>0.10 ML W OF S.R. 199</t>
  </si>
  <si>
    <t>T087A</t>
  </si>
  <si>
    <t>DCH2217 PORTAGE VIEW ROAD</t>
  </si>
  <si>
    <t>0.25 MI N OF HALL RD</t>
  </si>
  <si>
    <t>T090A</t>
  </si>
  <si>
    <t>TOUSSAINT CREEK MERCER RD</t>
  </si>
  <si>
    <t>0.78 ML N OF NEWTON RD</t>
  </si>
  <si>
    <t>T092C</t>
  </si>
  <si>
    <t>DTCH 1789 DUNBRIDGE RD</t>
  </si>
  <si>
    <t>0.13 ML S OF SR 582</t>
  </si>
  <si>
    <t>T093B</t>
  </si>
  <si>
    <t>TWO ROOT CR.ANDERSON ROAD</t>
  </si>
  <si>
    <t>0.17 ML S OF S.R. 199</t>
  </si>
  <si>
    <t>T094A</t>
  </si>
  <si>
    <t>TOUSAINT CR.WEBSTER ROAD</t>
  </si>
  <si>
    <t>0.75 ML N OF SUGAR RDG RD</t>
  </si>
  <si>
    <t>T096B</t>
  </si>
  <si>
    <t>DITCH 2426 GREEN ROAD</t>
  </si>
  <si>
    <t>0.45 ML N OF KELLOGG RD</t>
  </si>
  <si>
    <t>T097C</t>
  </si>
  <si>
    <t>DCH 2090 HULL PRAIRIE RD</t>
  </si>
  <si>
    <t>0.10 ML N OF ROACHTON RD</t>
  </si>
  <si>
    <t>0.30 ML N OF ROACHTON RD</t>
  </si>
  <si>
    <t>DITCH2090 HULL PRAIRIE RD</t>
  </si>
  <si>
    <t>0.50 ML S OF S.R. 65</t>
  </si>
  <si>
    <t>C107A</t>
  </si>
  <si>
    <t>CEDAR CREEK OREGON ROAD</t>
  </si>
  <si>
    <t>0.10 MI N OF S.R. 20</t>
  </si>
  <si>
    <t>T110C</t>
  </si>
  <si>
    <t>GRASSY CREEK GLENWOOD RD</t>
  </si>
  <si>
    <t>0.20 MI. S. OF S.R. 65</t>
  </si>
  <si>
    <t>T111C</t>
  </si>
  <si>
    <t>TWO ROOT CREEK LEMOYNE RD</t>
  </si>
  <si>
    <t>UNDER S.R. 20 OVER-PASS</t>
  </si>
  <si>
    <t>T111D</t>
  </si>
  <si>
    <t>HENRY DITCH LEMOYNE ROAD</t>
  </si>
  <si>
    <t>0.18 ML S OF LATCHA RD</t>
  </si>
  <si>
    <t>T111E</t>
  </si>
  <si>
    <t>CEDAR CREEK LEMOYNE RD</t>
  </si>
  <si>
    <t>0.13 ML N WALBRIDGE RD</t>
  </si>
  <si>
    <t>C112B</t>
  </si>
  <si>
    <t>DITCH 2253 WAYNE ROAD</t>
  </si>
  <si>
    <t>0.10 MI N OF S.R. 6</t>
  </si>
  <si>
    <t>MID.BR.PRTG.RI.WAYNE.RD.</t>
  </si>
  <si>
    <t>0.04 ML S. OF N. RIVER RD</t>
  </si>
  <si>
    <t>T116A</t>
  </si>
  <si>
    <t>BULL CREEK MEARS RD</t>
  </si>
  <si>
    <t>0.15 MI S OF CYGNET RD</t>
  </si>
  <si>
    <t>T118C</t>
  </si>
  <si>
    <t>MD BR PRTG RV SOLETHER RD</t>
  </si>
  <si>
    <t>.25 ML S OF GREENSBURG PK</t>
  </si>
  <si>
    <t>T120A</t>
  </si>
  <si>
    <t>S BR PRTG RIV HALL RD</t>
  </si>
  <si>
    <t>0.05 ML W OF PRTG VIEW RD</t>
  </si>
  <si>
    <t>YELLOW CREEK HOYTVILLE RD</t>
  </si>
  <si>
    <t>0.20 ML W OF ROUNDHEAD RD</t>
  </si>
  <si>
    <t>T124A</t>
  </si>
  <si>
    <t>RADER DITCH HOYTVILLE RD</t>
  </si>
  <si>
    <t>0.04 ML E OF RANGELINE RD</t>
  </si>
  <si>
    <t>T129B</t>
  </si>
  <si>
    <t>ROCKY FORD QUARRY ROAD</t>
  </si>
  <si>
    <t>0.30 ML W OF INSLEY RD</t>
  </si>
  <si>
    <t>T130B</t>
  </si>
  <si>
    <t>DITCH 2173 FREYMAN ROAD</t>
  </si>
  <si>
    <t>0.20 ML W OF RUDOLPH RD</t>
  </si>
  <si>
    <t>T133C</t>
  </si>
  <si>
    <t>MID BR PRTG RV RUDOLPH RD</t>
  </si>
  <si>
    <t>0.14 ML S OF MERMILL RD</t>
  </si>
  <si>
    <t>T151B</t>
  </si>
  <si>
    <t>S BR PRTG RIV ROBBINS RD</t>
  </si>
  <si>
    <t>0.30 ML E OF EMERSON RD</t>
  </si>
  <si>
    <t>T174A</t>
  </si>
  <si>
    <t>DITCH 2435 GOOD ROAD</t>
  </si>
  <si>
    <t>0.50 MI E OF HUFFMAN RD</t>
  </si>
  <si>
    <t>C189A</t>
  </si>
  <si>
    <t>BEAVER CRK WAPAKONETA RD</t>
  </si>
  <si>
    <t>.14 ML N OF SAND RIDGE RD</t>
  </si>
  <si>
    <t>T201A</t>
  </si>
  <si>
    <t>BEAVER CRK WINTERGREEN RD</t>
  </si>
  <si>
    <t>.15 ML E OF BEAVER CRK RD</t>
  </si>
  <si>
    <t>T208A</t>
  </si>
  <si>
    <t>DITCH 2426 BISHOP ROAD</t>
  </si>
  <si>
    <t>0.01 ML E OF LIBERTY HI</t>
  </si>
  <si>
    <t>T216A</t>
  </si>
  <si>
    <t>WBR TOG CRK CROSSCREEK RD</t>
  </si>
  <si>
    <t>0.40 ML S OF BRILLHART RD</t>
  </si>
  <si>
    <t>T218A</t>
  </si>
  <si>
    <t>DITCH 2311 TULLER ROAD</t>
  </si>
  <si>
    <t>0.10 ML N OF RANGE LN RD</t>
  </si>
  <si>
    <t>T230A</t>
  </si>
  <si>
    <t>TONTOGANY CREEK AND ROAD</t>
  </si>
  <si>
    <t>0.10 ML N OF SCOTT RD</t>
  </si>
  <si>
    <t>T242A</t>
  </si>
  <si>
    <t>DCH2397 CUCKLE CREEK ROAD</t>
  </si>
  <si>
    <t>0.50 ML N OF NAPOLEON RD</t>
  </si>
  <si>
    <t>N.BR.PRTG.CHAMBERLAIN RD.</t>
  </si>
  <si>
    <t>0.10 ML S OF S.R. 105</t>
  </si>
  <si>
    <t>T248A</t>
  </si>
  <si>
    <t>TOUSSAINT CREEK NIMS RD.</t>
  </si>
  <si>
    <t>0.22 ML E OF MERCER RD</t>
  </si>
  <si>
    <t>T249A</t>
  </si>
  <si>
    <t>TOUISSAINT CRK SIMONDS RD</t>
  </si>
  <si>
    <t>0.60 ML E OF I-75</t>
  </si>
  <si>
    <t>C257A</t>
  </si>
  <si>
    <t>N BR PRTG RIV WATER ST</t>
  </si>
  <si>
    <t>T270A</t>
  </si>
  <si>
    <t>TOUSSIANT CREEK LAYMAN RD</t>
  </si>
  <si>
    <t>0.25 MI S OF S.R. 582</t>
  </si>
  <si>
    <t>T271A</t>
  </si>
  <si>
    <t>TOUSSAINT CREEK CARIS RD.</t>
  </si>
  <si>
    <t>0.77 MI S OF S.R. 582</t>
  </si>
  <si>
    <t>T280A</t>
  </si>
  <si>
    <t>DITCH 2251 WEGMAN ROAD</t>
  </si>
  <si>
    <t>1.20 MI N OF S.R. 105</t>
  </si>
  <si>
    <t>T288A</t>
  </si>
  <si>
    <t>DITCH 2251 JOSEPH ROAD</t>
  </si>
  <si>
    <t>0.23 MI W OF S.R. 23</t>
  </si>
  <si>
    <t>T292A</t>
  </si>
  <si>
    <t>TOUSSAINT CRK.GARLING RD.</t>
  </si>
  <si>
    <t>0.31 ML W OF P-VILLE RD</t>
  </si>
  <si>
    <t>T308A</t>
  </si>
  <si>
    <t>HENRY DCH.#2212 LIBBEY RD</t>
  </si>
  <si>
    <t>.18 ML. E. OF E. BROADWAY</t>
  </si>
  <si>
    <t>T318A</t>
  </si>
  <si>
    <t>CEDAR CREEK MILLBURY ROAD</t>
  </si>
  <si>
    <t>0.3 MI.SOUTH OF S.R. 579</t>
  </si>
  <si>
    <t>0.1 MI.SOUTH OF S.R.579</t>
  </si>
  <si>
    <t>T321A</t>
  </si>
  <si>
    <t>DCH2212CRANE CRK TRACY RD</t>
  </si>
  <si>
    <t>0.3 MI.SOUTH OF U.S.R.20</t>
  </si>
  <si>
    <t>T324C</t>
  </si>
  <si>
    <t>N.BR.PRTG.RIV.GYPSYLANERD</t>
  </si>
  <si>
    <t>1.2 MI.WEST OF U.S.R. 6</t>
  </si>
  <si>
    <t>M463A</t>
  </si>
  <si>
    <t>MID BR POR RIV BRIDGE ST</t>
  </si>
  <si>
    <t>0.15 ML W OF P-VILLE RD</t>
  </si>
  <si>
    <t>T611A</t>
  </si>
  <si>
    <t>GRASSY CRK.CARNOUSTIE RD</t>
  </si>
  <si>
    <t>0.19 ML W. OF BUCK RD</t>
  </si>
  <si>
    <t>C078C</t>
  </si>
  <si>
    <t>DITCH 2315 POE RD</t>
  </si>
  <si>
    <t>0.20 ML E OF RANGE LN RD</t>
  </si>
  <si>
    <t xml:space="preserve"> MWTR</t>
  </si>
  <si>
    <t>ROCKY FORD RIV WATERST NB</t>
  </si>
  <si>
    <t>0.10 ML W OF TILE YARD RD</t>
  </si>
  <si>
    <t>CSX RR</t>
  </si>
  <si>
    <t>0.53 Mi. N. Walbridge Rd.</t>
  </si>
  <si>
    <t>WYA</t>
  </si>
  <si>
    <t>POVERTY RUN</t>
  </si>
  <si>
    <t>JUST W OF CH 105</t>
  </si>
  <si>
    <t>THORN RUN</t>
  </si>
  <si>
    <t>0.50 MILES E OF TH107e</t>
  </si>
  <si>
    <t>0.40 MILES E OF SH53</t>
  </si>
  <si>
    <t>0.30 MILES W OF SH231</t>
  </si>
  <si>
    <t>0.20 MILES E OF TH106c</t>
  </si>
  <si>
    <t>BRANCH OF TAYLOR RUN</t>
  </si>
  <si>
    <t>0.90 MILES E OF CH37c</t>
  </si>
  <si>
    <t>JUST N OF CH29d</t>
  </si>
  <si>
    <t>JUST NORTH OF TH12a</t>
  </si>
  <si>
    <t>0.20 MILES N OF MEXICO</t>
  </si>
  <si>
    <t>TYMOCHTEE CREEK</t>
  </si>
  <si>
    <t>JUST W OF TH103i</t>
  </si>
  <si>
    <t>SPRING BRANCH</t>
  </si>
  <si>
    <t>JUST E OF SH 231</t>
  </si>
  <si>
    <t>0.40 MILES W OF TH103h</t>
  </si>
  <si>
    <t>C047x</t>
  </si>
  <si>
    <t>INDIAN MILL PARK</t>
  </si>
  <si>
    <t>0.50 MILES W OF TH103g</t>
  </si>
  <si>
    <t>TYMOCHTEE</t>
  </si>
  <si>
    <t>0.20 MILES W OF TH103d</t>
  </si>
  <si>
    <t>BROKEN SWORD</t>
  </si>
  <si>
    <t>0.10 MILES W OF CH103a</t>
  </si>
  <si>
    <t>JUST W OF TH101a</t>
  </si>
  <si>
    <t>JUST E OF TH97b</t>
  </si>
  <si>
    <t>TYMCHTEE CREEK</t>
  </si>
  <si>
    <t>0.25 MILES N OF SH294</t>
  </si>
  <si>
    <t>0.75 MILES N OF SH294</t>
  </si>
  <si>
    <t>JUST S OF SH 53</t>
  </si>
  <si>
    <t>JUST N OF SH53</t>
  </si>
  <si>
    <t>0.40 MI N OF SH 53</t>
  </si>
  <si>
    <t>SPRING RUN</t>
  </si>
  <si>
    <t>0.3 MILES N OF SH199/103</t>
  </si>
  <si>
    <t>LITTLE TYMOCHTEE CREEK</t>
  </si>
  <si>
    <t>0.10 MILES S OF CH29b</t>
  </si>
  <si>
    <t>JUST S OF TH28a</t>
  </si>
  <si>
    <t>0.30 MILES N OF SH103</t>
  </si>
  <si>
    <t>0.75 MILES N OF US 23</t>
  </si>
  <si>
    <t>0.25 MILES N OF CH44f</t>
  </si>
  <si>
    <t>C0128</t>
  </si>
  <si>
    <t>JUST N OF US 23</t>
  </si>
  <si>
    <t>0.10 MILES N OF TH141a</t>
  </si>
  <si>
    <t>JUST N OF 141a</t>
  </si>
  <si>
    <t>KISER RUN</t>
  </si>
  <si>
    <t>0.30 MILES N OF CH44g</t>
  </si>
  <si>
    <t>1.0 MILES S OF CH62c</t>
  </si>
  <si>
    <t>KELLER BRANCH-GRASS RUN</t>
  </si>
  <si>
    <t>0.50 MILES S OF CH62c</t>
  </si>
  <si>
    <t>GREASY RUN</t>
  </si>
  <si>
    <t>0.30 MILES N OF CH16d</t>
  </si>
  <si>
    <t>0.40 MILES N OF CH330</t>
  </si>
  <si>
    <t>1.1 MILE EAST OF SR231</t>
  </si>
  <si>
    <t>ROCK RUN</t>
  </si>
  <si>
    <t>JUST E OF TH124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</si>
</sst>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00"/>
    <numFmt numFmtId="166" formatCode="0.000"/>
    <numFmt numFmtId="167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6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4" fontId="0" fillId="0" borderId="1" xfId="0" applyNumberFormat="1" applyBorder="1"/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0" fillId="3" borderId="1" xfId="0" applyFill="1" applyBorder="1" applyAlignment="1">
      <alignment horizontal="center"/>
    </xf>
    <xf numFmtId="167" fontId="0" fillId="0" borderId="1" xfId="0" applyNumberFormat="1" applyBorder="1"/>
    <xf numFmtId="0" fontId="0" fillId="3" borderId="1" xfId="0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164" fontId="0" fillId="3" borderId="1" xfId="0" applyNumberForma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isko\AppData\Local\Microsoft\Windows\Temporary%20Internet%20Files\Content.Outlook\EIHIN3AF\EVListofBridgesRatingForOhioEmergencyVehiclesCountyList_withf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"/>
      <sheetName val="Summary"/>
      <sheetName val="Main_List"/>
      <sheetName val="County"/>
      <sheetName val="City"/>
      <sheetName val="OTP"/>
      <sheetName val="ODOT"/>
      <sheetName val="Pivot_County"/>
      <sheetName val="&lt; 1 mi"/>
      <sheetName val="due date"/>
      <sheetName val="NOTES"/>
      <sheetName val="Fun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236616</v>
          </cell>
          <cell r="B3" t="str">
            <v>yes</v>
          </cell>
          <cell r="C3" t="str">
            <v>1.0 mile County, 0.99 by MS.</v>
          </cell>
        </row>
        <row r="4">
          <cell r="A4">
            <v>247537</v>
          </cell>
          <cell r="B4" t="str">
            <v>yes</v>
          </cell>
        </row>
        <row r="5">
          <cell r="A5">
            <v>247847</v>
          </cell>
          <cell r="B5" t="str">
            <v>yes</v>
          </cell>
        </row>
        <row r="6">
          <cell r="A6">
            <v>249807</v>
          </cell>
          <cell r="B6" t="str">
            <v>yes</v>
          </cell>
          <cell r="D6" t="str">
            <v>EV done</v>
          </cell>
        </row>
        <row r="7">
          <cell r="A7">
            <v>430552</v>
          </cell>
          <cell r="B7" t="str">
            <v>yes</v>
          </cell>
        </row>
        <row r="8">
          <cell r="A8">
            <v>431699</v>
          </cell>
          <cell r="B8" t="str">
            <v>yes</v>
          </cell>
        </row>
        <row r="9">
          <cell r="A9">
            <v>432466</v>
          </cell>
          <cell r="B9" t="str">
            <v>yes</v>
          </cell>
        </row>
        <row r="10">
          <cell r="A10">
            <v>432482</v>
          </cell>
          <cell r="B10" t="str">
            <v>yes</v>
          </cell>
        </row>
        <row r="11">
          <cell r="A11">
            <v>733490</v>
          </cell>
          <cell r="B11" t="str">
            <v>yes</v>
          </cell>
        </row>
        <row r="12">
          <cell r="A12">
            <v>733687</v>
          </cell>
          <cell r="B12" t="str">
            <v>yes</v>
          </cell>
        </row>
        <row r="13">
          <cell r="A13">
            <v>1244043</v>
          </cell>
          <cell r="B13" t="str">
            <v>yes</v>
          </cell>
          <cell r="C13">
            <v>0.67</v>
          </cell>
        </row>
        <row r="14">
          <cell r="A14">
            <v>1252070</v>
          </cell>
          <cell r="B14" t="str">
            <v>yes</v>
          </cell>
        </row>
        <row r="15">
          <cell r="A15">
            <v>1252232</v>
          </cell>
          <cell r="B15" t="str">
            <v>yes</v>
          </cell>
        </row>
        <row r="16">
          <cell r="A16">
            <v>1252305</v>
          </cell>
          <cell r="B16" t="str">
            <v>yes</v>
          </cell>
        </row>
        <row r="17">
          <cell r="A17">
            <v>1359428</v>
          </cell>
          <cell r="B17" t="str">
            <v>yes</v>
          </cell>
          <cell r="D17" t="str">
            <v>EV done</v>
          </cell>
        </row>
        <row r="18">
          <cell r="A18">
            <v>1830147</v>
          </cell>
          <cell r="B18" t="str">
            <v>yes</v>
          </cell>
          <cell r="C18" t="str">
            <v>797 ft.</v>
          </cell>
        </row>
        <row r="19">
          <cell r="A19">
            <v>1830872</v>
          </cell>
          <cell r="B19" t="str">
            <v>yes</v>
          </cell>
          <cell r="C19" t="str">
            <v>3,572 ft.</v>
          </cell>
        </row>
        <row r="20">
          <cell r="A20">
            <v>1831402</v>
          </cell>
          <cell r="B20" t="str">
            <v>yes</v>
          </cell>
          <cell r="C20" t="str">
            <v>2,928 ft.</v>
          </cell>
        </row>
        <row r="21">
          <cell r="A21">
            <v>1831712</v>
          </cell>
          <cell r="B21" t="str">
            <v>yes</v>
          </cell>
          <cell r="C21" t="str">
            <v>2,546 ft.</v>
          </cell>
        </row>
        <row r="22">
          <cell r="A22">
            <v>1831895</v>
          </cell>
          <cell r="B22" t="str">
            <v>yes</v>
          </cell>
          <cell r="C22" t="str">
            <v>3,851 ft.</v>
          </cell>
        </row>
        <row r="23">
          <cell r="A23">
            <v>1832972</v>
          </cell>
          <cell r="B23" t="str">
            <v>yes</v>
          </cell>
          <cell r="C23" t="str">
            <v>602 ft.</v>
          </cell>
        </row>
        <row r="24">
          <cell r="A24">
            <v>1833421</v>
          </cell>
          <cell r="B24" t="str">
            <v>yes</v>
          </cell>
          <cell r="C24" t="str">
            <v>3,124 ft.</v>
          </cell>
        </row>
        <row r="25">
          <cell r="A25">
            <v>1833979</v>
          </cell>
          <cell r="B25" t="str">
            <v>yes</v>
          </cell>
          <cell r="C25" t="str">
            <v>2,581 ft.</v>
          </cell>
        </row>
        <row r="26">
          <cell r="A26">
            <v>1834037</v>
          </cell>
          <cell r="B26" t="str">
            <v>yes</v>
          </cell>
          <cell r="C26" t="str">
            <v>4,093 ft.</v>
          </cell>
        </row>
        <row r="27">
          <cell r="A27">
            <v>1834304</v>
          </cell>
          <cell r="B27" t="str">
            <v>yes</v>
          </cell>
          <cell r="C27" t="str">
            <v>1,009 ft.</v>
          </cell>
        </row>
        <row r="28">
          <cell r="A28">
            <v>2531569</v>
          </cell>
          <cell r="B28" t="str">
            <v>yes</v>
          </cell>
          <cell r="C28">
            <v>0.8</v>
          </cell>
        </row>
        <row r="29">
          <cell r="A29">
            <v>2531704</v>
          </cell>
          <cell r="B29" t="str">
            <v>yes</v>
          </cell>
          <cell r="C29">
            <v>1</v>
          </cell>
        </row>
        <row r="30">
          <cell r="A30">
            <v>2534800</v>
          </cell>
          <cell r="B30" t="str">
            <v>yes</v>
          </cell>
          <cell r="C30">
            <v>0.7</v>
          </cell>
        </row>
        <row r="31">
          <cell r="A31">
            <v>2633086</v>
          </cell>
          <cell r="B31" t="str">
            <v>yes</v>
          </cell>
          <cell r="D31" t="str">
            <v>EV done</v>
          </cell>
        </row>
        <row r="32">
          <cell r="A32">
            <v>3030547</v>
          </cell>
          <cell r="B32" t="str">
            <v>yes</v>
          </cell>
          <cell r="D32" t="str">
            <v>EV in contract</v>
          </cell>
        </row>
        <row r="33">
          <cell r="A33">
            <v>3034178</v>
          </cell>
          <cell r="B33" t="str">
            <v>yes</v>
          </cell>
        </row>
        <row r="34">
          <cell r="A34">
            <v>3034402</v>
          </cell>
          <cell r="B34" t="str">
            <v>yes</v>
          </cell>
          <cell r="D34" t="str">
            <v>EV done</v>
          </cell>
        </row>
        <row r="35">
          <cell r="A35">
            <v>3134040</v>
          </cell>
          <cell r="B35" t="str">
            <v>yes</v>
          </cell>
          <cell r="D35" t="str">
            <v>EV in contract</v>
          </cell>
        </row>
        <row r="36">
          <cell r="A36">
            <v>3136337</v>
          </cell>
          <cell r="B36" t="str">
            <v>yes</v>
          </cell>
        </row>
        <row r="37">
          <cell r="A37">
            <v>3136671</v>
          </cell>
          <cell r="B37" t="str">
            <v>yes</v>
          </cell>
        </row>
        <row r="38">
          <cell r="A38">
            <v>3137082</v>
          </cell>
          <cell r="B38" t="str">
            <v>yes</v>
          </cell>
        </row>
        <row r="39">
          <cell r="A39">
            <v>3137872</v>
          </cell>
          <cell r="B39" t="str">
            <v>yes</v>
          </cell>
        </row>
        <row r="40">
          <cell r="A40">
            <v>3138003</v>
          </cell>
          <cell r="B40" t="str">
            <v>yes</v>
          </cell>
        </row>
        <row r="41">
          <cell r="A41">
            <v>3138100</v>
          </cell>
          <cell r="B41" t="str">
            <v>yes</v>
          </cell>
          <cell r="D41" t="str">
            <v>EV in contract</v>
          </cell>
        </row>
        <row r="42">
          <cell r="A42">
            <v>3138127</v>
          </cell>
          <cell r="B42" t="str">
            <v>yes</v>
          </cell>
        </row>
        <row r="43">
          <cell r="A43">
            <v>3260003</v>
          </cell>
          <cell r="B43" t="str">
            <v>yes</v>
          </cell>
        </row>
        <row r="44">
          <cell r="A44">
            <v>3260569</v>
          </cell>
          <cell r="B44" t="str">
            <v>yes</v>
          </cell>
        </row>
        <row r="45">
          <cell r="A45">
            <v>4831683</v>
          </cell>
          <cell r="B45" t="str">
            <v>yes</v>
          </cell>
        </row>
        <row r="46">
          <cell r="A46">
            <v>5050146</v>
          </cell>
          <cell r="B46" t="str">
            <v>yes</v>
          </cell>
          <cell r="C46" t="str">
            <v>0.94 mi</v>
          </cell>
        </row>
        <row r="47">
          <cell r="A47">
            <v>5056314</v>
          </cell>
          <cell r="B47" t="str">
            <v>yes</v>
          </cell>
          <cell r="C47" t="str">
            <v>.75 mi</v>
          </cell>
          <cell r="D47" t="str">
            <v>EV in contract</v>
          </cell>
        </row>
        <row r="48">
          <cell r="A48">
            <v>5058082</v>
          </cell>
          <cell r="B48" t="str">
            <v>yes</v>
          </cell>
          <cell r="C48" t="str">
            <v>0.73 mi</v>
          </cell>
        </row>
        <row r="49">
          <cell r="A49">
            <v>5058406</v>
          </cell>
          <cell r="B49" t="str">
            <v>yes</v>
          </cell>
          <cell r="C49" t="str">
            <v>.74 mi</v>
          </cell>
        </row>
        <row r="50">
          <cell r="A50">
            <v>5058589</v>
          </cell>
          <cell r="B50" t="str">
            <v>yes</v>
          </cell>
          <cell r="C50">
            <v>0.16</v>
          </cell>
        </row>
        <row r="51">
          <cell r="A51">
            <v>5235618</v>
          </cell>
          <cell r="B51" t="str">
            <v>yes</v>
          </cell>
        </row>
        <row r="52">
          <cell r="A52">
            <v>5730082</v>
          </cell>
          <cell r="B52" t="str">
            <v>yes</v>
          </cell>
          <cell r="D52" t="str">
            <v>EV done</v>
          </cell>
        </row>
        <row r="53">
          <cell r="A53">
            <v>5736102</v>
          </cell>
          <cell r="B53" t="str">
            <v>yes</v>
          </cell>
          <cell r="D53" t="str">
            <v>EV done</v>
          </cell>
        </row>
        <row r="54">
          <cell r="A54">
            <v>5746434</v>
          </cell>
          <cell r="B54" t="str">
            <v>yes</v>
          </cell>
          <cell r="D54" t="str">
            <v>EV in contract</v>
          </cell>
        </row>
        <row r="55">
          <cell r="A55">
            <v>5752566</v>
          </cell>
          <cell r="B55" t="str">
            <v>yes</v>
          </cell>
        </row>
        <row r="56">
          <cell r="A56">
            <v>5760127</v>
          </cell>
          <cell r="B56" t="str">
            <v>yes</v>
          </cell>
          <cell r="D56" t="str">
            <v>EV done</v>
          </cell>
        </row>
        <row r="57">
          <cell r="A57">
            <v>5760380</v>
          </cell>
          <cell r="B57" t="str">
            <v>yes</v>
          </cell>
          <cell r="D57" t="str">
            <v>EV done</v>
          </cell>
        </row>
        <row r="58">
          <cell r="A58">
            <v>5766796</v>
          </cell>
          <cell r="B58" t="str">
            <v>yes</v>
          </cell>
        </row>
        <row r="59">
          <cell r="A59">
            <v>6040357</v>
          </cell>
          <cell r="B59" t="str">
            <v>yes</v>
          </cell>
        </row>
        <row r="60">
          <cell r="A60">
            <v>6130372</v>
          </cell>
          <cell r="B60" t="str">
            <v>yes</v>
          </cell>
        </row>
        <row r="61">
          <cell r="A61">
            <v>6131522</v>
          </cell>
          <cell r="B61" t="str">
            <v>yes</v>
          </cell>
          <cell r="C61" t="str">
            <v>Dead end 1 lane rd to 1 house</v>
          </cell>
        </row>
        <row r="62">
          <cell r="A62">
            <v>6733808</v>
          </cell>
          <cell r="B62" t="str">
            <v>yes</v>
          </cell>
          <cell r="D62" t="str">
            <v>EV done</v>
          </cell>
        </row>
        <row r="63">
          <cell r="A63">
            <v>7033842</v>
          </cell>
          <cell r="B63" t="str">
            <v>yes</v>
          </cell>
          <cell r="D63" t="str">
            <v>EV in contract</v>
          </cell>
        </row>
        <row r="64">
          <cell r="A64">
            <v>7035349</v>
          </cell>
          <cell r="B64" t="str">
            <v>yes</v>
          </cell>
          <cell r="D64" t="str">
            <v>EV done</v>
          </cell>
        </row>
        <row r="65">
          <cell r="A65">
            <v>7035403</v>
          </cell>
          <cell r="B65" t="str">
            <v>yes</v>
          </cell>
        </row>
        <row r="66">
          <cell r="A66">
            <v>7530757</v>
          </cell>
          <cell r="B66" t="str">
            <v>yes</v>
          </cell>
        </row>
        <row r="67">
          <cell r="A67">
            <v>7541562</v>
          </cell>
          <cell r="B67" t="str">
            <v>yes</v>
          </cell>
        </row>
        <row r="68">
          <cell r="A68">
            <v>7633211</v>
          </cell>
          <cell r="B68" t="str">
            <v>yes</v>
          </cell>
          <cell r="C68">
            <v>0.8</v>
          </cell>
          <cell r="D68" t="str">
            <v>EV in contract</v>
          </cell>
        </row>
        <row r="69">
          <cell r="A69">
            <v>7730055</v>
          </cell>
          <cell r="B69" t="str">
            <v>yes</v>
          </cell>
          <cell r="C69" t="str">
            <v>Y</v>
          </cell>
          <cell r="D69" t="str">
            <v>EV in contract</v>
          </cell>
        </row>
        <row r="70">
          <cell r="A70">
            <v>7730217</v>
          </cell>
          <cell r="B70" t="str">
            <v>yes</v>
          </cell>
          <cell r="C70" t="str">
            <v>Y</v>
          </cell>
        </row>
        <row r="71">
          <cell r="A71">
            <v>7731124</v>
          </cell>
          <cell r="B71" t="str">
            <v>yes</v>
          </cell>
          <cell r="C71" t="str">
            <v>Y</v>
          </cell>
        </row>
        <row r="72">
          <cell r="A72">
            <v>7732023</v>
          </cell>
          <cell r="B72" t="str">
            <v>yes</v>
          </cell>
          <cell r="C72" t="str">
            <v>Y</v>
          </cell>
        </row>
        <row r="73">
          <cell r="A73">
            <v>7732031</v>
          </cell>
          <cell r="B73" t="str">
            <v>yes</v>
          </cell>
          <cell r="C73" t="str">
            <v>Y</v>
          </cell>
        </row>
        <row r="74">
          <cell r="A74">
            <v>7732082</v>
          </cell>
          <cell r="B74" t="str">
            <v>yes</v>
          </cell>
          <cell r="C74" t="str">
            <v>Y</v>
          </cell>
        </row>
        <row r="75">
          <cell r="A75">
            <v>7732163</v>
          </cell>
          <cell r="B75" t="str">
            <v>yes</v>
          </cell>
          <cell r="C75" t="str">
            <v>Y</v>
          </cell>
        </row>
        <row r="76">
          <cell r="A76">
            <v>7735162</v>
          </cell>
          <cell r="B76" t="str">
            <v>yes</v>
          </cell>
          <cell r="C76" t="str">
            <v>Y</v>
          </cell>
        </row>
        <row r="77">
          <cell r="A77">
            <v>7740085</v>
          </cell>
          <cell r="B77" t="str">
            <v>yes</v>
          </cell>
          <cell r="C77" t="str">
            <v>Y</v>
          </cell>
        </row>
        <row r="78">
          <cell r="A78">
            <v>7740352</v>
          </cell>
          <cell r="B78" t="str">
            <v>yes</v>
          </cell>
          <cell r="C78" t="str">
            <v>Y</v>
          </cell>
        </row>
        <row r="79">
          <cell r="A79">
            <v>7747187</v>
          </cell>
          <cell r="B79" t="str">
            <v>yes</v>
          </cell>
          <cell r="C79" t="str">
            <v>Y</v>
          </cell>
        </row>
        <row r="80">
          <cell r="A80">
            <v>7750013</v>
          </cell>
          <cell r="B80" t="str">
            <v>yes</v>
          </cell>
          <cell r="C80" t="str">
            <v>Y</v>
          </cell>
        </row>
        <row r="81">
          <cell r="A81">
            <v>7839901</v>
          </cell>
          <cell r="B81" t="str">
            <v>yes</v>
          </cell>
        </row>
        <row r="82">
          <cell r="A82">
            <v>8331294</v>
          </cell>
          <cell r="B82" t="str">
            <v>yes</v>
          </cell>
          <cell r="D82" t="str">
            <v>EV done</v>
          </cell>
        </row>
        <row r="83">
          <cell r="A83">
            <v>8435081</v>
          </cell>
          <cell r="B83" t="str">
            <v>yes</v>
          </cell>
        </row>
        <row r="84">
          <cell r="A84">
            <v>8539715</v>
          </cell>
          <cell r="B84" t="str">
            <v>yes</v>
          </cell>
          <cell r="C84" t="str">
            <v>In - 0.94 mile</v>
          </cell>
          <cell r="D84" t="str">
            <v>EV done</v>
          </cell>
        </row>
        <row r="85">
          <cell r="A85">
            <v>8730873</v>
          </cell>
          <cell r="B85" t="str">
            <v>yes</v>
          </cell>
        </row>
        <row r="86">
          <cell r="A86">
            <v>8734356</v>
          </cell>
          <cell r="B86" t="str">
            <v>yes</v>
          </cell>
        </row>
        <row r="87">
          <cell r="A87">
            <v>8740070</v>
          </cell>
          <cell r="B87" t="str">
            <v>yes</v>
          </cell>
        </row>
        <row r="88">
          <cell r="A88">
            <v>8744351</v>
          </cell>
          <cell r="B88" t="str">
            <v>yes</v>
          </cell>
        </row>
        <row r="89">
          <cell r="A89">
            <v>8747784</v>
          </cell>
          <cell r="B89" t="str">
            <v>yes</v>
          </cell>
        </row>
        <row r="90">
          <cell r="A90">
            <v>8750351</v>
          </cell>
          <cell r="B90" t="str">
            <v>yes</v>
          </cell>
        </row>
        <row r="91">
          <cell r="A91">
            <v>8751803</v>
          </cell>
          <cell r="B91" t="str">
            <v>yes</v>
          </cell>
        </row>
        <row r="92">
          <cell r="A92">
            <v>8758638</v>
          </cell>
          <cell r="B92" t="str">
            <v>yes</v>
          </cell>
        </row>
      </sheetData>
      <sheetData sheetId="9">
        <row r="5">
          <cell r="A5">
            <v>130028</v>
          </cell>
        </row>
        <row r="6">
          <cell r="A6">
            <v>130567</v>
          </cell>
        </row>
        <row r="7">
          <cell r="A7">
            <v>130753</v>
          </cell>
        </row>
        <row r="8">
          <cell r="A8">
            <v>132225</v>
          </cell>
        </row>
        <row r="9">
          <cell r="A9">
            <v>132705</v>
          </cell>
        </row>
        <row r="10">
          <cell r="A10">
            <v>132853</v>
          </cell>
        </row>
        <row r="11">
          <cell r="A11">
            <v>133434</v>
          </cell>
        </row>
        <row r="12">
          <cell r="A12">
            <v>133701</v>
          </cell>
        </row>
        <row r="13">
          <cell r="A13">
            <v>133744</v>
          </cell>
        </row>
        <row r="14">
          <cell r="A14">
            <v>133930</v>
          </cell>
        </row>
        <row r="15">
          <cell r="A15">
            <v>134112</v>
          </cell>
        </row>
        <row r="16">
          <cell r="A16">
            <v>134252</v>
          </cell>
        </row>
        <row r="17">
          <cell r="A17">
            <v>134317</v>
          </cell>
        </row>
        <row r="18">
          <cell r="A18">
            <v>134562</v>
          </cell>
        </row>
        <row r="19">
          <cell r="A19">
            <v>134775</v>
          </cell>
        </row>
        <row r="20">
          <cell r="A20">
            <v>134813</v>
          </cell>
        </row>
        <row r="21">
          <cell r="A21">
            <v>135046</v>
          </cell>
        </row>
        <row r="22">
          <cell r="A22">
            <v>135062</v>
          </cell>
        </row>
        <row r="23">
          <cell r="A23">
            <v>135127</v>
          </cell>
        </row>
        <row r="24">
          <cell r="A24">
            <v>135453</v>
          </cell>
        </row>
        <row r="25">
          <cell r="A25">
            <v>135461</v>
          </cell>
        </row>
        <row r="26">
          <cell r="A26">
            <v>135852</v>
          </cell>
        </row>
        <row r="27">
          <cell r="A27">
            <v>136050</v>
          </cell>
        </row>
        <row r="28">
          <cell r="A28">
            <v>136093</v>
          </cell>
        </row>
        <row r="29">
          <cell r="A29">
            <v>136204</v>
          </cell>
        </row>
        <row r="30">
          <cell r="A30">
            <v>136344</v>
          </cell>
        </row>
        <row r="31">
          <cell r="A31">
            <v>136425</v>
          </cell>
        </row>
        <row r="32">
          <cell r="A32">
            <v>136573</v>
          </cell>
        </row>
        <row r="33">
          <cell r="A33">
            <v>136719</v>
          </cell>
        </row>
        <row r="34">
          <cell r="A34">
            <v>137286</v>
          </cell>
        </row>
        <row r="35">
          <cell r="A35">
            <v>137324</v>
          </cell>
        </row>
        <row r="36">
          <cell r="A36">
            <v>138711</v>
          </cell>
        </row>
        <row r="37">
          <cell r="A37">
            <v>230162</v>
          </cell>
        </row>
        <row r="38">
          <cell r="A38">
            <v>230308</v>
          </cell>
        </row>
        <row r="39">
          <cell r="A39">
            <v>230324</v>
          </cell>
        </row>
        <row r="40">
          <cell r="A40">
            <v>230340</v>
          </cell>
        </row>
        <row r="41">
          <cell r="A41">
            <v>230367</v>
          </cell>
        </row>
        <row r="42">
          <cell r="A42">
            <v>232343</v>
          </cell>
        </row>
        <row r="43">
          <cell r="A43">
            <v>232394</v>
          </cell>
        </row>
        <row r="44">
          <cell r="A44">
            <v>232483</v>
          </cell>
        </row>
        <row r="45">
          <cell r="A45">
            <v>232491</v>
          </cell>
        </row>
        <row r="46">
          <cell r="A46">
            <v>234532</v>
          </cell>
        </row>
        <row r="47">
          <cell r="A47">
            <v>234664</v>
          </cell>
        </row>
        <row r="48">
          <cell r="A48">
            <v>236616</v>
          </cell>
        </row>
        <row r="49">
          <cell r="A49">
            <v>236829</v>
          </cell>
        </row>
        <row r="50">
          <cell r="A50">
            <v>236888</v>
          </cell>
        </row>
        <row r="51">
          <cell r="A51">
            <v>236969</v>
          </cell>
        </row>
        <row r="52">
          <cell r="A52">
            <v>236985</v>
          </cell>
        </row>
        <row r="53">
          <cell r="A53">
            <v>237035</v>
          </cell>
        </row>
        <row r="54">
          <cell r="A54">
            <v>238996</v>
          </cell>
        </row>
        <row r="55">
          <cell r="A55">
            <v>239097</v>
          </cell>
        </row>
        <row r="56">
          <cell r="A56">
            <v>239143</v>
          </cell>
        </row>
        <row r="57">
          <cell r="A57">
            <v>239216</v>
          </cell>
        </row>
        <row r="58">
          <cell r="A58">
            <v>239305</v>
          </cell>
        </row>
        <row r="59">
          <cell r="A59">
            <v>239364</v>
          </cell>
        </row>
        <row r="60">
          <cell r="A60">
            <v>239399</v>
          </cell>
        </row>
        <row r="61">
          <cell r="A61">
            <v>239402</v>
          </cell>
        </row>
        <row r="62">
          <cell r="A62">
            <v>241091</v>
          </cell>
        </row>
        <row r="63">
          <cell r="A63">
            <v>241156</v>
          </cell>
        </row>
        <row r="64">
          <cell r="A64">
            <v>241172</v>
          </cell>
        </row>
        <row r="65">
          <cell r="A65">
            <v>241229</v>
          </cell>
        </row>
        <row r="66">
          <cell r="A66">
            <v>241237</v>
          </cell>
        </row>
        <row r="67">
          <cell r="A67">
            <v>241598</v>
          </cell>
        </row>
        <row r="68">
          <cell r="A68">
            <v>241601</v>
          </cell>
        </row>
        <row r="69">
          <cell r="A69">
            <v>241636</v>
          </cell>
        </row>
        <row r="70">
          <cell r="A70">
            <v>241652</v>
          </cell>
        </row>
        <row r="71">
          <cell r="A71">
            <v>241679</v>
          </cell>
        </row>
        <row r="72">
          <cell r="A72">
            <v>243310</v>
          </cell>
        </row>
        <row r="73">
          <cell r="A73">
            <v>243418</v>
          </cell>
        </row>
        <row r="74">
          <cell r="A74">
            <v>243566</v>
          </cell>
        </row>
        <row r="75">
          <cell r="A75">
            <v>243663</v>
          </cell>
        </row>
        <row r="76">
          <cell r="A76">
            <v>245585</v>
          </cell>
        </row>
        <row r="77">
          <cell r="A77">
            <v>245623</v>
          </cell>
        </row>
        <row r="78">
          <cell r="A78">
            <v>247537</v>
          </cell>
        </row>
        <row r="79">
          <cell r="A79">
            <v>247553</v>
          </cell>
        </row>
        <row r="80">
          <cell r="A80">
            <v>247596</v>
          </cell>
        </row>
        <row r="81">
          <cell r="A81">
            <v>247626</v>
          </cell>
        </row>
        <row r="82">
          <cell r="A82">
            <v>247669</v>
          </cell>
        </row>
        <row r="83">
          <cell r="A83">
            <v>247677</v>
          </cell>
        </row>
        <row r="84">
          <cell r="A84">
            <v>247693</v>
          </cell>
        </row>
        <row r="85">
          <cell r="A85">
            <v>247731</v>
          </cell>
        </row>
        <row r="86">
          <cell r="A86">
            <v>247839</v>
          </cell>
        </row>
        <row r="87">
          <cell r="A87">
            <v>247847</v>
          </cell>
        </row>
        <row r="88">
          <cell r="A88">
            <v>247979</v>
          </cell>
        </row>
        <row r="89">
          <cell r="A89">
            <v>247995</v>
          </cell>
        </row>
        <row r="90">
          <cell r="A90">
            <v>248002</v>
          </cell>
        </row>
        <row r="91">
          <cell r="A91">
            <v>248061</v>
          </cell>
        </row>
        <row r="92">
          <cell r="A92">
            <v>248088</v>
          </cell>
        </row>
        <row r="93">
          <cell r="A93">
            <v>249599</v>
          </cell>
        </row>
        <row r="94">
          <cell r="A94">
            <v>249726</v>
          </cell>
        </row>
        <row r="95">
          <cell r="A95">
            <v>249734</v>
          </cell>
        </row>
        <row r="96">
          <cell r="A96">
            <v>249750</v>
          </cell>
        </row>
        <row r="97">
          <cell r="A97">
            <v>249807</v>
          </cell>
        </row>
        <row r="98">
          <cell r="A98">
            <v>249831</v>
          </cell>
        </row>
        <row r="99">
          <cell r="A99">
            <v>249947</v>
          </cell>
        </row>
        <row r="100">
          <cell r="A100">
            <v>249955</v>
          </cell>
        </row>
        <row r="101">
          <cell r="A101">
            <v>251550</v>
          </cell>
        </row>
        <row r="102">
          <cell r="A102">
            <v>251615</v>
          </cell>
        </row>
        <row r="103">
          <cell r="A103">
            <v>251739</v>
          </cell>
        </row>
        <row r="104">
          <cell r="A104">
            <v>253812</v>
          </cell>
        </row>
        <row r="105">
          <cell r="A105">
            <v>253820</v>
          </cell>
        </row>
        <row r="106">
          <cell r="A106">
            <v>253863</v>
          </cell>
        </row>
        <row r="107">
          <cell r="A107">
            <v>253871</v>
          </cell>
        </row>
        <row r="108">
          <cell r="A108">
            <v>253960</v>
          </cell>
        </row>
        <row r="109">
          <cell r="A109">
            <v>254037</v>
          </cell>
        </row>
        <row r="110">
          <cell r="A110">
            <v>330086</v>
          </cell>
        </row>
        <row r="111">
          <cell r="A111">
            <v>330108</v>
          </cell>
        </row>
        <row r="112">
          <cell r="A112">
            <v>330183</v>
          </cell>
        </row>
        <row r="113">
          <cell r="A113">
            <v>330205</v>
          </cell>
        </row>
        <row r="114">
          <cell r="A114">
            <v>330450</v>
          </cell>
        </row>
        <row r="115">
          <cell r="A115">
            <v>330469</v>
          </cell>
        </row>
        <row r="116">
          <cell r="A116">
            <v>330868</v>
          </cell>
        </row>
        <row r="117">
          <cell r="A117">
            <v>330922</v>
          </cell>
        </row>
        <row r="118">
          <cell r="A118">
            <v>331031</v>
          </cell>
        </row>
        <row r="119">
          <cell r="A119">
            <v>331112</v>
          </cell>
        </row>
        <row r="120">
          <cell r="A120">
            <v>331406</v>
          </cell>
        </row>
        <row r="121">
          <cell r="A121">
            <v>331821</v>
          </cell>
        </row>
        <row r="122">
          <cell r="A122">
            <v>332046</v>
          </cell>
        </row>
        <row r="123">
          <cell r="A123">
            <v>332372</v>
          </cell>
        </row>
        <row r="124">
          <cell r="A124">
            <v>332518</v>
          </cell>
        </row>
        <row r="125">
          <cell r="A125">
            <v>332739</v>
          </cell>
        </row>
        <row r="126">
          <cell r="A126">
            <v>332860</v>
          </cell>
        </row>
        <row r="127">
          <cell r="A127">
            <v>333115</v>
          </cell>
        </row>
        <row r="128">
          <cell r="A128">
            <v>333123</v>
          </cell>
        </row>
        <row r="129">
          <cell r="A129">
            <v>333271</v>
          </cell>
        </row>
        <row r="130">
          <cell r="A130">
            <v>333417</v>
          </cell>
        </row>
        <row r="131">
          <cell r="A131">
            <v>333530</v>
          </cell>
        </row>
        <row r="132">
          <cell r="A132">
            <v>333557</v>
          </cell>
        </row>
        <row r="133">
          <cell r="A133">
            <v>333670</v>
          </cell>
        </row>
        <row r="134">
          <cell r="A134">
            <v>333751</v>
          </cell>
        </row>
        <row r="135">
          <cell r="A135">
            <v>334065</v>
          </cell>
        </row>
        <row r="136">
          <cell r="A136">
            <v>334073</v>
          </cell>
        </row>
        <row r="137">
          <cell r="A137">
            <v>334081</v>
          </cell>
        </row>
        <row r="138">
          <cell r="A138">
            <v>334308</v>
          </cell>
        </row>
        <row r="139">
          <cell r="A139">
            <v>334510</v>
          </cell>
        </row>
        <row r="140">
          <cell r="A140">
            <v>334537</v>
          </cell>
        </row>
        <row r="141">
          <cell r="A141">
            <v>334987</v>
          </cell>
        </row>
        <row r="142">
          <cell r="A142">
            <v>335398</v>
          </cell>
        </row>
        <row r="143">
          <cell r="A143">
            <v>335649</v>
          </cell>
        </row>
        <row r="144">
          <cell r="A144">
            <v>335746</v>
          </cell>
        </row>
        <row r="145">
          <cell r="A145">
            <v>335789</v>
          </cell>
        </row>
        <row r="146">
          <cell r="A146">
            <v>336076</v>
          </cell>
        </row>
        <row r="147">
          <cell r="A147">
            <v>336084</v>
          </cell>
        </row>
        <row r="148">
          <cell r="A148">
            <v>336114</v>
          </cell>
        </row>
        <row r="149">
          <cell r="A149">
            <v>336416</v>
          </cell>
        </row>
        <row r="150">
          <cell r="A150">
            <v>430227</v>
          </cell>
        </row>
        <row r="151">
          <cell r="A151">
            <v>430234</v>
          </cell>
        </row>
        <row r="152">
          <cell r="A152">
            <v>430285</v>
          </cell>
        </row>
        <row r="153">
          <cell r="A153">
            <v>430307</v>
          </cell>
        </row>
        <row r="154">
          <cell r="A154">
            <v>430471</v>
          </cell>
        </row>
        <row r="155">
          <cell r="A155">
            <v>430536</v>
          </cell>
        </row>
        <row r="156">
          <cell r="A156">
            <v>430552</v>
          </cell>
        </row>
        <row r="157">
          <cell r="A157">
            <v>430722</v>
          </cell>
        </row>
        <row r="158">
          <cell r="A158">
            <v>430765</v>
          </cell>
        </row>
        <row r="159">
          <cell r="A159">
            <v>430862</v>
          </cell>
        </row>
        <row r="160">
          <cell r="A160">
            <v>431184</v>
          </cell>
        </row>
        <row r="161">
          <cell r="A161">
            <v>431206</v>
          </cell>
        </row>
        <row r="162">
          <cell r="A162">
            <v>431397</v>
          </cell>
        </row>
        <row r="163">
          <cell r="A163">
            <v>431478</v>
          </cell>
        </row>
        <row r="164">
          <cell r="A164">
            <v>431486</v>
          </cell>
        </row>
        <row r="165">
          <cell r="A165">
            <v>431524</v>
          </cell>
        </row>
        <row r="166">
          <cell r="A166">
            <v>431567</v>
          </cell>
        </row>
        <row r="167">
          <cell r="A167">
            <v>431575</v>
          </cell>
        </row>
        <row r="168">
          <cell r="A168">
            <v>431699</v>
          </cell>
        </row>
        <row r="169">
          <cell r="A169">
            <v>432067</v>
          </cell>
        </row>
        <row r="170">
          <cell r="A170">
            <v>432180</v>
          </cell>
        </row>
        <row r="171">
          <cell r="A171">
            <v>432202</v>
          </cell>
        </row>
        <row r="172">
          <cell r="A172">
            <v>432393</v>
          </cell>
        </row>
        <row r="173">
          <cell r="A173">
            <v>432466</v>
          </cell>
        </row>
        <row r="174">
          <cell r="A174">
            <v>432474</v>
          </cell>
        </row>
        <row r="175">
          <cell r="A175">
            <v>432482</v>
          </cell>
        </row>
        <row r="176">
          <cell r="A176">
            <v>432490</v>
          </cell>
        </row>
        <row r="177">
          <cell r="A177">
            <v>432571</v>
          </cell>
        </row>
        <row r="178">
          <cell r="A178">
            <v>432679</v>
          </cell>
        </row>
        <row r="179">
          <cell r="A179">
            <v>432687</v>
          </cell>
        </row>
        <row r="180">
          <cell r="A180">
            <v>432695</v>
          </cell>
        </row>
        <row r="181">
          <cell r="A181">
            <v>432709</v>
          </cell>
        </row>
        <row r="182">
          <cell r="A182">
            <v>432776</v>
          </cell>
        </row>
        <row r="183">
          <cell r="A183">
            <v>432849</v>
          </cell>
        </row>
        <row r="184">
          <cell r="A184">
            <v>432903</v>
          </cell>
        </row>
        <row r="185">
          <cell r="A185">
            <v>432911</v>
          </cell>
        </row>
        <row r="186">
          <cell r="A186">
            <v>432970</v>
          </cell>
        </row>
        <row r="187">
          <cell r="A187">
            <v>433004</v>
          </cell>
        </row>
        <row r="188">
          <cell r="A188">
            <v>433039</v>
          </cell>
        </row>
        <row r="189">
          <cell r="A189">
            <v>433055</v>
          </cell>
        </row>
        <row r="190">
          <cell r="A190">
            <v>433101</v>
          </cell>
        </row>
        <row r="191">
          <cell r="A191">
            <v>433128</v>
          </cell>
        </row>
        <row r="192">
          <cell r="A192">
            <v>433144</v>
          </cell>
        </row>
        <row r="193">
          <cell r="A193">
            <v>433152</v>
          </cell>
        </row>
        <row r="194">
          <cell r="A194">
            <v>433160</v>
          </cell>
        </row>
        <row r="195">
          <cell r="A195">
            <v>433187</v>
          </cell>
        </row>
        <row r="196">
          <cell r="A196">
            <v>433195</v>
          </cell>
        </row>
        <row r="197">
          <cell r="A197">
            <v>433349</v>
          </cell>
        </row>
        <row r="198">
          <cell r="A198">
            <v>433462</v>
          </cell>
        </row>
        <row r="199">
          <cell r="A199">
            <v>433489</v>
          </cell>
        </row>
        <row r="200">
          <cell r="A200">
            <v>433691</v>
          </cell>
        </row>
        <row r="201">
          <cell r="A201">
            <v>433845</v>
          </cell>
        </row>
        <row r="202">
          <cell r="A202">
            <v>433888</v>
          </cell>
        </row>
        <row r="203">
          <cell r="A203">
            <v>433969</v>
          </cell>
        </row>
        <row r="204">
          <cell r="A204">
            <v>438359</v>
          </cell>
        </row>
        <row r="205">
          <cell r="A205">
            <v>530956</v>
          </cell>
        </row>
        <row r="206">
          <cell r="A206">
            <v>531928</v>
          </cell>
        </row>
        <row r="207">
          <cell r="A207">
            <v>534315</v>
          </cell>
        </row>
        <row r="208">
          <cell r="A208">
            <v>535281</v>
          </cell>
        </row>
        <row r="209">
          <cell r="A209">
            <v>537934</v>
          </cell>
        </row>
        <row r="210">
          <cell r="A210">
            <v>537985</v>
          </cell>
        </row>
        <row r="211">
          <cell r="A211">
            <v>538426</v>
          </cell>
        </row>
        <row r="212">
          <cell r="A212">
            <v>540870</v>
          </cell>
        </row>
        <row r="213">
          <cell r="A213">
            <v>540935</v>
          </cell>
        </row>
        <row r="214">
          <cell r="A214">
            <v>541087</v>
          </cell>
        </row>
        <row r="215">
          <cell r="A215">
            <v>541524</v>
          </cell>
        </row>
        <row r="216">
          <cell r="A216">
            <v>541532</v>
          </cell>
        </row>
        <row r="217">
          <cell r="A217">
            <v>541540</v>
          </cell>
        </row>
        <row r="218">
          <cell r="A218">
            <v>543659</v>
          </cell>
        </row>
        <row r="219">
          <cell r="A219">
            <v>543667</v>
          </cell>
        </row>
        <row r="220">
          <cell r="A220">
            <v>543675</v>
          </cell>
        </row>
        <row r="221">
          <cell r="A221">
            <v>544264</v>
          </cell>
        </row>
        <row r="222">
          <cell r="A222">
            <v>544485</v>
          </cell>
        </row>
        <row r="223">
          <cell r="A223">
            <v>545422</v>
          </cell>
        </row>
        <row r="224">
          <cell r="A224">
            <v>545430</v>
          </cell>
        </row>
        <row r="225">
          <cell r="A225">
            <v>545465</v>
          </cell>
        </row>
        <row r="226">
          <cell r="A226">
            <v>546372</v>
          </cell>
        </row>
        <row r="227">
          <cell r="A227">
            <v>546453</v>
          </cell>
        </row>
        <row r="228">
          <cell r="A228">
            <v>547670</v>
          </cell>
        </row>
        <row r="229">
          <cell r="A229">
            <v>548340</v>
          </cell>
        </row>
        <row r="230">
          <cell r="A230">
            <v>548367</v>
          </cell>
        </row>
        <row r="231">
          <cell r="A231">
            <v>548804</v>
          </cell>
        </row>
        <row r="232">
          <cell r="A232">
            <v>549452</v>
          </cell>
        </row>
        <row r="233">
          <cell r="A233">
            <v>549495</v>
          </cell>
        </row>
        <row r="234">
          <cell r="A234">
            <v>549509</v>
          </cell>
        </row>
        <row r="235">
          <cell r="A235">
            <v>549517</v>
          </cell>
        </row>
        <row r="236">
          <cell r="A236">
            <v>549525</v>
          </cell>
        </row>
        <row r="237">
          <cell r="A237">
            <v>549568</v>
          </cell>
        </row>
        <row r="238">
          <cell r="A238">
            <v>550124</v>
          </cell>
        </row>
        <row r="239">
          <cell r="A239">
            <v>550744</v>
          </cell>
        </row>
        <row r="240">
          <cell r="A240">
            <v>551589</v>
          </cell>
        </row>
        <row r="241">
          <cell r="A241">
            <v>551856</v>
          </cell>
        </row>
        <row r="242">
          <cell r="A242">
            <v>551902</v>
          </cell>
        </row>
        <row r="243">
          <cell r="A243">
            <v>630748</v>
          </cell>
        </row>
        <row r="244">
          <cell r="A244">
            <v>631248</v>
          </cell>
        </row>
        <row r="245">
          <cell r="A245">
            <v>631493</v>
          </cell>
        </row>
        <row r="246">
          <cell r="A246">
            <v>631744</v>
          </cell>
        </row>
        <row r="247">
          <cell r="A247">
            <v>634018</v>
          </cell>
        </row>
        <row r="248">
          <cell r="A248">
            <v>634638</v>
          </cell>
        </row>
        <row r="249">
          <cell r="A249">
            <v>634697</v>
          </cell>
        </row>
        <row r="250">
          <cell r="A250">
            <v>634719</v>
          </cell>
        </row>
        <row r="251">
          <cell r="A251">
            <v>635073</v>
          </cell>
        </row>
        <row r="252">
          <cell r="A252">
            <v>637475</v>
          </cell>
        </row>
        <row r="253">
          <cell r="A253">
            <v>637629</v>
          </cell>
        </row>
        <row r="254">
          <cell r="A254">
            <v>638935</v>
          </cell>
        </row>
        <row r="255">
          <cell r="A255">
            <v>730297</v>
          </cell>
        </row>
        <row r="256">
          <cell r="A256">
            <v>730343</v>
          </cell>
        </row>
        <row r="257">
          <cell r="A257">
            <v>730394</v>
          </cell>
        </row>
        <row r="258">
          <cell r="A258">
            <v>730645</v>
          </cell>
        </row>
        <row r="259">
          <cell r="A259">
            <v>730661</v>
          </cell>
        </row>
        <row r="260">
          <cell r="A260">
            <v>730769</v>
          </cell>
        </row>
        <row r="261">
          <cell r="A261">
            <v>730815</v>
          </cell>
        </row>
        <row r="262">
          <cell r="A262">
            <v>730882</v>
          </cell>
        </row>
        <row r="263">
          <cell r="A263">
            <v>730971</v>
          </cell>
        </row>
        <row r="264">
          <cell r="A264">
            <v>731293</v>
          </cell>
        </row>
        <row r="265">
          <cell r="A265">
            <v>731463</v>
          </cell>
        </row>
        <row r="266">
          <cell r="A266">
            <v>731846</v>
          </cell>
        </row>
        <row r="267">
          <cell r="A267">
            <v>731951</v>
          </cell>
        </row>
        <row r="268">
          <cell r="A268">
            <v>731978</v>
          </cell>
        </row>
        <row r="269">
          <cell r="A269">
            <v>732044</v>
          </cell>
        </row>
        <row r="270">
          <cell r="A270">
            <v>732087</v>
          </cell>
        </row>
        <row r="271">
          <cell r="A271">
            <v>732168</v>
          </cell>
        </row>
        <row r="272">
          <cell r="A272">
            <v>732494</v>
          </cell>
        </row>
        <row r="273">
          <cell r="A273">
            <v>732664</v>
          </cell>
        </row>
        <row r="274">
          <cell r="A274">
            <v>732878</v>
          </cell>
        </row>
        <row r="275">
          <cell r="A275">
            <v>733016</v>
          </cell>
        </row>
        <row r="276">
          <cell r="A276">
            <v>733032</v>
          </cell>
        </row>
        <row r="277">
          <cell r="A277">
            <v>733075</v>
          </cell>
        </row>
        <row r="278">
          <cell r="A278">
            <v>733202</v>
          </cell>
        </row>
        <row r="279">
          <cell r="A279">
            <v>733288</v>
          </cell>
        </row>
        <row r="280">
          <cell r="A280">
            <v>733377</v>
          </cell>
        </row>
        <row r="281">
          <cell r="A281">
            <v>733385</v>
          </cell>
        </row>
        <row r="282">
          <cell r="A282">
            <v>733407</v>
          </cell>
        </row>
        <row r="283">
          <cell r="A283">
            <v>733490</v>
          </cell>
        </row>
        <row r="284">
          <cell r="A284">
            <v>733636</v>
          </cell>
        </row>
        <row r="285">
          <cell r="A285">
            <v>733687</v>
          </cell>
        </row>
        <row r="286">
          <cell r="A286">
            <v>733776</v>
          </cell>
        </row>
        <row r="287">
          <cell r="A287">
            <v>733822</v>
          </cell>
        </row>
        <row r="288">
          <cell r="A288">
            <v>733938</v>
          </cell>
        </row>
        <row r="289">
          <cell r="A289">
            <v>734012</v>
          </cell>
        </row>
        <row r="290">
          <cell r="A290">
            <v>734020</v>
          </cell>
        </row>
        <row r="291">
          <cell r="A291">
            <v>734098</v>
          </cell>
        </row>
        <row r="292">
          <cell r="A292">
            <v>734144</v>
          </cell>
        </row>
        <row r="293">
          <cell r="A293">
            <v>734160</v>
          </cell>
        </row>
        <row r="294">
          <cell r="A294">
            <v>734322</v>
          </cell>
        </row>
        <row r="295">
          <cell r="A295">
            <v>830097</v>
          </cell>
        </row>
        <row r="296">
          <cell r="A296">
            <v>830224</v>
          </cell>
        </row>
        <row r="297">
          <cell r="A297">
            <v>830275</v>
          </cell>
        </row>
        <row r="298">
          <cell r="A298">
            <v>830321</v>
          </cell>
        </row>
        <row r="299">
          <cell r="A299">
            <v>830356</v>
          </cell>
        </row>
        <row r="300">
          <cell r="A300">
            <v>830488</v>
          </cell>
        </row>
        <row r="301">
          <cell r="A301">
            <v>830518</v>
          </cell>
        </row>
        <row r="302">
          <cell r="A302">
            <v>830585</v>
          </cell>
        </row>
        <row r="303">
          <cell r="A303">
            <v>830593</v>
          </cell>
        </row>
        <row r="304">
          <cell r="A304">
            <v>830666</v>
          </cell>
        </row>
        <row r="305">
          <cell r="A305">
            <v>830992</v>
          </cell>
        </row>
        <row r="306">
          <cell r="A306">
            <v>831042</v>
          </cell>
        </row>
        <row r="307">
          <cell r="A307">
            <v>831123</v>
          </cell>
        </row>
        <row r="308">
          <cell r="A308">
            <v>831131</v>
          </cell>
        </row>
        <row r="309">
          <cell r="A309">
            <v>831174</v>
          </cell>
        </row>
        <row r="310">
          <cell r="A310">
            <v>831190</v>
          </cell>
        </row>
        <row r="311">
          <cell r="A311">
            <v>831271</v>
          </cell>
        </row>
        <row r="312">
          <cell r="A312">
            <v>831328</v>
          </cell>
        </row>
        <row r="313">
          <cell r="A313">
            <v>831336</v>
          </cell>
        </row>
        <row r="314">
          <cell r="A314">
            <v>831352</v>
          </cell>
        </row>
        <row r="315">
          <cell r="A315">
            <v>831379</v>
          </cell>
        </row>
        <row r="316">
          <cell r="A316">
            <v>831409</v>
          </cell>
        </row>
        <row r="317">
          <cell r="A317">
            <v>831603</v>
          </cell>
        </row>
        <row r="318">
          <cell r="A318">
            <v>831719</v>
          </cell>
        </row>
        <row r="319">
          <cell r="A319">
            <v>831948</v>
          </cell>
        </row>
        <row r="320">
          <cell r="A320">
            <v>831972</v>
          </cell>
        </row>
        <row r="321">
          <cell r="A321">
            <v>832103</v>
          </cell>
        </row>
        <row r="322">
          <cell r="A322">
            <v>832111</v>
          </cell>
        </row>
        <row r="323">
          <cell r="A323">
            <v>832197</v>
          </cell>
        </row>
        <row r="324">
          <cell r="A324">
            <v>832200</v>
          </cell>
        </row>
        <row r="325">
          <cell r="A325">
            <v>832219</v>
          </cell>
        </row>
        <row r="326">
          <cell r="A326">
            <v>832227</v>
          </cell>
        </row>
        <row r="327">
          <cell r="A327">
            <v>832308</v>
          </cell>
        </row>
        <row r="328">
          <cell r="A328">
            <v>832375</v>
          </cell>
        </row>
        <row r="329">
          <cell r="A329">
            <v>832383</v>
          </cell>
        </row>
        <row r="330">
          <cell r="A330">
            <v>832413</v>
          </cell>
        </row>
        <row r="331">
          <cell r="A331">
            <v>832456</v>
          </cell>
        </row>
        <row r="332">
          <cell r="A332">
            <v>832464</v>
          </cell>
        </row>
        <row r="333">
          <cell r="A333">
            <v>832472</v>
          </cell>
        </row>
        <row r="334">
          <cell r="A334">
            <v>832588</v>
          </cell>
        </row>
        <row r="335">
          <cell r="A335">
            <v>832596</v>
          </cell>
        </row>
        <row r="336">
          <cell r="A336">
            <v>832626</v>
          </cell>
        </row>
        <row r="337">
          <cell r="A337">
            <v>832642</v>
          </cell>
        </row>
        <row r="338">
          <cell r="A338">
            <v>832650</v>
          </cell>
        </row>
        <row r="339">
          <cell r="A339">
            <v>832723</v>
          </cell>
        </row>
        <row r="340">
          <cell r="A340">
            <v>832766</v>
          </cell>
        </row>
        <row r="341">
          <cell r="A341">
            <v>832790</v>
          </cell>
        </row>
        <row r="342">
          <cell r="A342">
            <v>832820</v>
          </cell>
        </row>
        <row r="343">
          <cell r="A343">
            <v>832863</v>
          </cell>
        </row>
        <row r="344">
          <cell r="A344">
            <v>832944</v>
          </cell>
        </row>
        <row r="345">
          <cell r="A345">
            <v>833029</v>
          </cell>
        </row>
        <row r="346">
          <cell r="A346">
            <v>833053</v>
          </cell>
        </row>
        <row r="347">
          <cell r="A347">
            <v>833126</v>
          </cell>
        </row>
        <row r="348">
          <cell r="A348">
            <v>833355</v>
          </cell>
        </row>
        <row r="349">
          <cell r="A349">
            <v>833363</v>
          </cell>
        </row>
        <row r="350">
          <cell r="A350">
            <v>833436</v>
          </cell>
        </row>
        <row r="351">
          <cell r="A351">
            <v>833517</v>
          </cell>
        </row>
        <row r="352">
          <cell r="A352">
            <v>833533</v>
          </cell>
        </row>
        <row r="353">
          <cell r="A353">
            <v>833568</v>
          </cell>
        </row>
        <row r="354">
          <cell r="A354">
            <v>833665</v>
          </cell>
        </row>
        <row r="355">
          <cell r="A355">
            <v>833673</v>
          </cell>
        </row>
        <row r="356">
          <cell r="A356">
            <v>833681</v>
          </cell>
        </row>
        <row r="357">
          <cell r="A357">
            <v>833738</v>
          </cell>
        </row>
        <row r="358">
          <cell r="A358">
            <v>833843</v>
          </cell>
        </row>
        <row r="359">
          <cell r="A359">
            <v>833851</v>
          </cell>
        </row>
        <row r="360">
          <cell r="A360">
            <v>834068</v>
          </cell>
        </row>
        <row r="361">
          <cell r="A361">
            <v>834076</v>
          </cell>
        </row>
        <row r="362">
          <cell r="A362">
            <v>834165</v>
          </cell>
        </row>
        <row r="363">
          <cell r="A363">
            <v>834238</v>
          </cell>
        </row>
        <row r="364">
          <cell r="A364">
            <v>834378</v>
          </cell>
        </row>
        <row r="365">
          <cell r="A365">
            <v>834408</v>
          </cell>
        </row>
        <row r="366">
          <cell r="A366">
            <v>834416</v>
          </cell>
        </row>
        <row r="367">
          <cell r="A367">
            <v>834424</v>
          </cell>
        </row>
        <row r="368">
          <cell r="A368">
            <v>834467</v>
          </cell>
        </row>
        <row r="369">
          <cell r="A369">
            <v>834513</v>
          </cell>
        </row>
        <row r="370">
          <cell r="A370">
            <v>834548</v>
          </cell>
        </row>
        <row r="371">
          <cell r="A371">
            <v>834564</v>
          </cell>
        </row>
        <row r="372">
          <cell r="A372">
            <v>834610</v>
          </cell>
        </row>
        <row r="373">
          <cell r="A373">
            <v>834769</v>
          </cell>
        </row>
        <row r="374">
          <cell r="A374">
            <v>834807</v>
          </cell>
        </row>
        <row r="375">
          <cell r="A375">
            <v>834815</v>
          </cell>
        </row>
        <row r="376">
          <cell r="A376">
            <v>834823</v>
          </cell>
        </row>
        <row r="377">
          <cell r="A377">
            <v>834874</v>
          </cell>
        </row>
        <row r="378">
          <cell r="A378">
            <v>834882</v>
          </cell>
        </row>
        <row r="379">
          <cell r="A379">
            <v>834904</v>
          </cell>
        </row>
        <row r="380">
          <cell r="A380">
            <v>834947</v>
          </cell>
        </row>
        <row r="381">
          <cell r="A381">
            <v>835080</v>
          </cell>
        </row>
        <row r="382">
          <cell r="A382">
            <v>835099</v>
          </cell>
        </row>
        <row r="383">
          <cell r="A383">
            <v>835110</v>
          </cell>
        </row>
        <row r="384">
          <cell r="A384">
            <v>835153</v>
          </cell>
        </row>
        <row r="385">
          <cell r="A385">
            <v>835161</v>
          </cell>
        </row>
        <row r="386">
          <cell r="A386">
            <v>835188</v>
          </cell>
        </row>
        <row r="387">
          <cell r="A387">
            <v>835234</v>
          </cell>
        </row>
        <row r="388">
          <cell r="A388">
            <v>835242</v>
          </cell>
        </row>
        <row r="389">
          <cell r="A389">
            <v>835250</v>
          </cell>
        </row>
        <row r="390">
          <cell r="A390">
            <v>835315</v>
          </cell>
        </row>
        <row r="391">
          <cell r="A391">
            <v>835676</v>
          </cell>
        </row>
        <row r="392">
          <cell r="A392">
            <v>930288</v>
          </cell>
        </row>
        <row r="393">
          <cell r="A393">
            <v>930334</v>
          </cell>
        </row>
        <row r="394">
          <cell r="A394">
            <v>930857</v>
          </cell>
        </row>
        <row r="395">
          <cell r="A395">
            <v>931012</v>
          </cell>
        </row>
        <row r="396">
          <cell r="A396">
            <v>931292</v>
          </cell>
        </row>
        <row r="397">
          <cell r="A397">
            <v>931322</v>
          </cell>
        </row>
        <row r="398">
          <cell r="A398">
            <v>931608</v>
          </cell>
        </row>
        <row r="399">
          <cell r="A399">
            <v>931624</v>
          </cell>
        </row>
        <row r="400">
          <cell r="A400">
            <v>932132</v>
          </cell>
        </row>
        <row r="401">
          <cell r="A401">
            <v>932604</v>
          </cell>
        </row>
        <row r="402">
          <cell r="A402">
            <v>932841</v>
          </cell>
        </row>
        <row r="403">
          <cell r="A403">
            <v>933252</v>
          </cell>
        </row>
        <row r="404">
          <cell r="A404">
            <v>933341</v>
          </cell>
        </row>
        <row r="405">
          <cell r="A405">
            <v>933511</v>
          </cell>
        </row>
        <row r="406">
          <cell r="A406">
            <v>933597</v>
          </cell>
        </row>
        <row r="407">
          <cell r="A407">
            <v>934852</v>
          </cell>
        </row>
        <row r="408">
          <cell r="A408">
            <v>935123</v>
          </cell>
        </row>
        <row r="409">
          <cell r="A409">
            <v>935352</v>
          </cell>
        </row>
        <row r="410">
          <cell r="A410">
            <v>935603</v>
          </cell>
        </row>
        <row r="411">
          <cell r="A411">
            <v>935611</v>
          </cell>
        </row>
        <row r="412">
          <cell r="A412">
            <v>935735</v>
          </cell>
        </row>
        <row r="413">
          <cell r="A413">
            <v>936642</v>
          </cell>
        </row>
        <row r="414">
          <cell r="A414">
            <v>937045</v>
          </cell>
        </row>
        <row r="415">
          <cell r="A415">
            <v>937053</v>
          </cell>
        </row>
        <row r="416">
          <cell r="A416">
            <v>1030299</v>
          </cell>
        </row>
        <row r="417">
          <cell r="A417">
            <v>1030523</v>
          </cell>
        </row>
        <row r="418">
          <cell r="A418">
            <v>1030582</v>
          </cell>
        </row>
        <row r="419">
          <cell r="A419">
            <v>1030779</v>
          </cell>
        </row>
        <row r="420">
          <cell r="A420">
            <v>1030949</v>
          </cell>
        </row>
        <row r="421">
          <cell r="A421">
            <v>1031651</v>
          </cell>
        </row>
        <row r="422">
          <cell r="A422">
            <v>1032186</v>
          </cell>
        </row>
        <row r="423">
          <cell r="A423">
            <v>1032216</v>
          </cell>
        </row>
        <row r="424">
          <cell r="A424">
            <v>1032275</v>
          </cell>
        </row>
        <row r="425">
          <cell r="A425">
            <v>1032283</v>
          </cell>
        </row>
        <row r="426">
          <cell r="A426">
            <v>1032593</v>
          </cell>
        </row>
        <row r="427">
          <cell r="A427">
            <v>1130072</v>
          </cell>
        </row>
        <row r="428">
          <cell r="A428">
            <v>1130528</v>
          </cell>
        </row>
        <row r="429">
          <cell r="A429">
            <v>1130595</v>
          </cell>
        </row>
        <row r="430">
          <cell r="A430">
            <v>1130722</v>
          </cell>
        </row>
        <row r="431">
          <cell r="A431">
            <v>1130838</v>
          </cell>
        </row>
        <row r="432">
          <cell r="A432">
            <v>1130994</v>
          </cell>
        </row>
        <row r="433">
          <cell r="A433">
            <v>1131214</v>
          </cell>
        </row>
        <row r="434">
          <cell r="A434">
            <v>1133055</v>
          </cell>
        </row>
        <row r="435">
          <cell r="A435">
            <v>1133284</v>
          </cell>
        </row>
        <row r="436">
          <cell r="A436">
            <v>1133535</v>
          </cell>
        </row>
        <row r="437">
          <cell r="A437">
            <v>1133756</v>
          </cell>
        </row>
        <row r="438">
          <cell r="A438">
            <v>1230018</v>
          </cell>
        </row>
        <row r="439">
          <cell r="A439">
            <v>1230069</v>
          </cell>
        </row>
        <row r="440">
          <cell r="A440">
            <v>1230182</v>
          </cell>
        </row>
        <row r="441">
          <cell r="A441">
            <v>1230328</v>
          </cell>
        </row>
        <row r="442">
          <cell r="A442">
            <v>1230468</v>
          </cell>
        </row>
        <row r="443">
          <cell r="A443">
            <v>1230867</v>
          </cell>
        </row>
        <row r="444">
          <cell r="A444">
            <v>1231286</v>
          </cell>
        </row>
        <row r="445">
          <cell r="A445">
            <v>1231367</v>
          </cell>
        </row>
        <row r="446">
          <cell r="A446">
            <v>1231405</v>
          </cell>
        </row>
        <row r="447">
          <cell r="A447">
            <v>1234188</v>
          </cell>
        </row>
        <row r="448">
          <cell r="A448">
            <v>1235710</v>
          </cell>
        </row>
        <row r="449">
          <cell r="A449">
            <v>1235850</v>
          </cell>
        </row>
        <row r="450">
          <cell r="A450">
            <v>1236091</v>
          </cell>
        </row>
        <row r="451">
          <cell r="A451">
            <v>1239457</v>
          </cell>
        </row>
        <row r="452">
          <cell r="A452">
            <v>1239708</v>
          </cell>
        </row>
        <row r="453">
          <cell r="A453">
            <v>1239724</v>
          </cell>
        </row>
        <row r="454">
          <cell r="A454">
            <v>1240919</v>
          </cell>
        </row>
        <row r="455">
          <cell r="A455">
            <v>1244043</v>
          </cell>
        </row>
        <row r="456">
          <cell r="A456">
            <v>1245198</v>
          </cell>
        </row>
        <row r="457">
          <cell r="A457">
            <v>1245856</v>
          </cell>
        </row>
        <row r="458">
          <cell r="A458">
            <v>1246240</v>
          </cell>
        </row>
        <row r="459">
          <cell r="A459">
            <v>1246976</v>
          </cell>
        </row>
        <row r="460">
          <cell r="A460">
            <v>1247700</v>
          </cell>
        </row>
        <row r="461">
          <cell r="A461">
            <v>1248103</v>
          </cell>
        </row>
        <row r="462">
          <cell r="A462">
            <v>1249460</v>
          </cell>
        </row>
        <row r="463">
          <cell r="A463">
            <v>1249606</v>
          </cell>
        </row>
        <row r="464">
          <cell r="A464">
            <v>1249649</v>
          </cell>
        </row>
        <row r="465">
          <cell r="A465">
            <v>1249746</v>
          </cell>
        </row>
        <row r="466">
          <cell r="A466">
            <v>1249991</v>
          </cell>
        </row>
        <row r="467">
          <cell r="A467">
            <v>1250213</v>
          </cell>
        </row>
        <row r="468">
          <cell r="A468">
            <v>1252070</v>
          </cell>
        </row>
        <row r="469">
          <cell r="A469">
            <v>1252178</v>
          </cell>
        </row>
        <row r="470">
          <cell r="A470">
            <v>1252232</v>
          </cell>
        </row>
        <row r="471">
          <cell r="A471">
            <v>1252305</v>
          </cell>
        </row>
        <row r="472">
          <cell r="A472">
            <v>1252739</v>
          </cell>
        </row>
        <row r="473">
          <cell r="A473">
            <v>1252917</v>
          </cell>
        </row>
        <row r="474">
          <cell r="A474">
            <v>1253751</v>
          </cell>
        </row>
        <row r="475">
          <cell r="A475">
            <v>1255452</v>
          </cell>
        </row>
        <row r="476">
          <cell r="A476">
            <v>1255622</v>
          </cell>
        </row>
        <row r="477">
          <cell r="A477">
            <v>1255711</v>
          </cell>
        </row>
        <row r="478">
          <cell r="A478">
            <v>1255770</v>
          </cell>
        </row>
        <row r="479">
          <cell r="A479">
            <v>1255800</v>
          </cell>
        </row>
        <row r="480">
          <cell r="A480">
            <v>1256114</v>
          </cell>
        </row>
        <row r="481">
          <cell r="A481">
            <v>1256246</v>
          </cell>
        </row>
        <row r="482">
          <cell r="A482">
            <v>1258273</v>
          </cell>
        </row>
        <row r="483">
          <cell r="A483">
            <v>1258818</v>
          </cell>
        </row>
        <row r="484">
          <cell r="A484">
            <v>1330446</v>
          </cell>
        </row>
        <row r="485">
          <cell r="A485">
            <v>1330519</v>
          </cell>
        </row>
        <row r="486">
          <cell r="A486">
            <v>1330624</v>
          </cell>
        </row>
        <row r="487">
          <cell r="A487">
            <v>1331302</v>
          </cell>
        </row>
        <row r="488">
          <cell r="A488">
            <v>1331604</v>
          </cell>
        </row>
        <row r="489">
          <cell r="A489">
            <v>1332155</v>
          </cell>
        </row>
        <row r="490">
          <cell r="A490">
            <v>1332260</v>
          </cell>
        </row>
        <row r="491">
          <cell r="A491">
            <v>1332376</v>
          </cell>
        </row>
        <row r="492">
          <cell r="A492">
            <v>1332414</v>
          </cell>
        </row>
        <row r="493">
          <cell r="A493">
            <v>1333011</v>
          </cell>
        </row>
        <row r="494">
          <cell r="A494">
            <v>1333275</v>
          </cell>
        </row>
        <row r="495">
          <cell r="A495">
            <v>1333518</v>
          </cell>
        </row>
        <row r="496">
          <cell r="A496">
            <v>1333577</v>
          </cell>
        </row>
        <row r="497">
          <cell r="A497">
            <v>1333631</v>
          </cell>
        </row>
        <row r="498">
          <cell r="A498">
            <v>1333909</v>
          </cell>
        </row>
        <row r="499">
          <cell r="A499">
            <v>1334026</v>
          </cell>
        </row>
        <row r="500">
          <cell r="A500">
            <v>1358170</v>
          </cell>
        </row>
        <row r="501">
          <cell r="A501">
            <v>1358324</v>
          </cell>
        </row>
        <row r="502">
          <cell r="A502">
            <v>1358359</v>
          </cell>
        </row>
        <row r="503">
          <cell r="A503">
            <v>1358480</v>
          </cell>
        </row>
        <row r="504">
          <cell r="A504">
            <v>1358537</v>
          </cell>
        </row>
        <row r="505">
          <cell r="A505">
            <v>1359002</v>
          </cell>
        </row>
        <row r="506">
          <cell r="A506">
            <v>1359428</v>
          </cell>
        </row>
        <row r="507">
          <cell r="A507">
            <v>1359460</v>
          </cell>
        </row>
        <row r="508">
          <cell r="A508">
            <v>1359584</v>
          </cell>
        </row>
        <row r="509">
          <cell r="A509">
            <v>1359975</v>
          </cell>
        </row>
        <row r="510">
          <cell r="A510">
            <v>1430114</v>
          </cell>
        </row>
        <row r="511">
          <cell r="A511">
            <v>1430947</v>
          </cell>
        </row>
        <row r="512">
          <cell r="A512">
            <v>1431188</v>
          </cell>
        </row>
        <row r="513">
          <cell r="A513">
            <v>1432087</v>
          </cell>
        </row>
        <row r="514">
          <cell r="A514">
            <v>1432176</v>
          </cell>
        </row>
        <row r="515">
          <cell r="A515">
            <v>1433415</v>
          </cell>
        </row>
        <row r="516">
          <cell r="A516">
            <v>1437739</v>
          </cell>
        </row>
        <row r="517">
          <cell r="A517">
            <v>1438433</v>
          </cell>
        </row>
        <row r="518">
          <cell r="A518">
            <v>1441833</v>
          </cell>
        </row>
        <row r="519">
          <cell r="A519">
            <v>1442058</v>
          </cell>
        </row>
        <row r="520">
          <cell r="A520">
            <v>1447165</v>
          </cell>
        </row>
        <row r="521">
          <cell r="A521">
            <v>1447459</v>
          </cell>
        </row>
        <row r="522">
          <cell r="A522">
            <v>1530151</v>
          </cell>
        </row>
        <row r="523">
          <cell r="A523">
            <v>1530291</v>
          </cell>
        </row>
        <row r="524">
          <cell r="A524">
            <v>1531069</v>
          </cell>
        </row>
        <row r="525">
          <cell r="A525">
            <v>1531174</v>
          </cell>
        </row>
        <row r="526">
          <cell r="A526">
            <v>1531239</v>
          </cell>
        </row>
        <row r="527">
          <cell r="A527">
            <v>1531352</v>
          </cell>
        </row>
        <row r="528">
          <cell r="A528">
            <v>1531417</v>
          </cell>
        </row>
        <row r="529">
          <cell r="A529">
            <v>1531441</v>
          </cell>
        </row>
        <row r="530">
          <cell r="A530">
            <v>1531689</v>
          </cell>
        </row>
        <row r="531">
          <cell r="A531">
            <v>1531727</v>
          </cell>
        </row>
        <row r="532">
          <cell r="A532">
            <v>1531999</v>
          </cell>
        </row>
        <row r="533">
          <cell r="A533">
            <v>1532049</v>
          </cell>
        </row>
        <row r="534">
          <cell r="A534">
            <v>1532170</v>
          </cell>
        </row>
        <row r="535">
          <cell r="A535">
            <v>1532367</v>
          </cell>
        </row>
        <row r="536">
          <cell r="A536">
            <v>1533118</v>
          </cell>
        </row>
        <row r="537">
          <cell r="A537">
            <v>1533134</v>
          </cell>
        </row>
        <row r="538">
          <cell r="A538">
            <v>1533266</v>
          </cell>
        </row>
        <row r="539">
          <cell r="A539">
            <v>1533363</v>
          </cell>
        </row>
        <row r="540">
          <cell r="A540">
            <v>1533371</v>
          </cell>
        </row>
        <row r="541">
          <cell r="A541">
            <v>1533401</v>
          </cell>
        </row>
        <row r="542">
          <cell r="A542">
            <v>1533428</v>
          </cell>
        </row>
        <row r="543">
          <cell r="A543">
            <v>1535366</v>
          </cell>
        </row>
        <row r="544">
          <cell r="A544">
            <v>1535501</v>
          </cell>
        </row>
        <row r="545">
          <cell r="A545">
            <v>1535706</v>
          </cell>
        </row>
        <row r="546">
          <cell r="A546">
            <v>1535757</v>
          </cell>
        </row>
        <row r="547">
          <cell r="A547">
            <v>1535900</v>
          </cell>
        </row>
        <row r="548">
          <cell r="A548">
            <v>1536346</v>
          </cell>
        </row>
        <row r="549">
          <cell r="A549">
            <v>1536354</v>
          </cell>
        </row>
        <row r="550">
          <cell r="A550">
            <v>1536486</v>
          </cell>
        </row>
        <row r="551">
          <cell r="A551">
            <v>1536532</v>
          </cell>
        </row>
        <row r="552">
          <cell r="A552">
            <v>1536826</v>
          </cell>
        </row>
        <row r="553">
          <cell r="A553">
            <v>1536915</v>
          </cell>
        </row>
        <row r="554">
          <cell r="A554">
            <v>1536958</v>
          </cell>
        </row>
        <row r="555">
          <cell r="A555">
            <v>1537008</v>
          </cell>
        </row>
        <row r="556">
          <cell r="A556">
            <v>1537024</v>
          </cell>
        </row>
        <row r="557">
          <cell r="A557">
            <v>1537059</v>
          </cell>
        </row>
        <row r="558">
          <cell r="A558">
            <v>1537644</v>
          </cell>
        </row>
        <row r="559">
          <cell r="A559">
            <v>1537687</v>
          </cell>
        </row>
        <row r="560">
          <cell r="A560">
            <v>1537741</v>
          </cell>
        </row>
        <row r="561">
          <cell r="A561">
            <v>1537873</v>
          </cell>
        </row>
        <row r="562">
          <cell r="A562">
            <v>1537911</v>
          </cell>
        </row>
        <row r="563">
          <cell r="A563">
            <v>1537946</v>
          </cell>
        </row>
        <row r="564">
          <cell r="A564">
            <v>1537970</v>
          </cell>
        </row>
        <row r="565">
          <cell r="A565">
            <v>1538012</v>
          </cell>
        </row>
        <row r="566">
          <cell r="A566">
            <v>1538071</v>
          </cell>
        </row>
        <row r="567">
          <cell r="A567">
            <v>1538179</v>
          </cell>
        </row>
        <row r="568">
          <cell r="A568">
            <v>1538209</v>
          </cell>
        </row>
        <row r="569">
          <cell r="A569">
            <v>1538241</v>
          </cell>
        </row>
        <row r="570">
          <cell r="A570">
            <v>1538551</v>
          </cell>
        </row>
        <row r="571">
          <cell r="A571">
            <v>1539647</v>
          </cell>
        </row>
        <row r="572">
          <cell r="A572">
            <v>1630016</v>
          </cell>
        </row>
        <row r="573">
          <cell r="A573">
            <v>1630210</v>
          </cell>
        </row>
        <row r="574">
          <cell r="A574">
            <v>1630318</v>
          </cell>
        </row>
        <row r="575">
          <cell r="A575">
            <v>1630407</v>
          </cell>
        </row>
        <row r="576">
          <cell r="A576">
            <v>1630415</v>
          </cell>
        </row>
        <row r="577">
          <cell r="A577">
            <v>1630547</v>
          </cell>
        </row>
        <row r="578">
          <cell r="A578">
            <v>1630628</v>
          </cell>
        </row>
        <row r="579">
          <cell r="A579">
            <v>1630741</v>
          </cell>
        </row>
        <row r="580">
          <cell r="A580">
            <v>1631071</v>
          </cell>
        </row>
        <row r="581">
          <cell r="A581">
            <v>1631179</v>
          </cell>
        </row>
        <row r="582">
          <cell r="A582">
            <v>1631306</v>
          </cell>
        </row>
        <row r="583">
          <cell r="A583">
            <v>1631322</v>
          </cell>
        </row>
        <row r="584">
          <cell r="A584">
            <v>1631411</v>
          </cell>
        </row>
        <row r="585">
          <cell r="A585">
            <v>1631713</v>
          </cell>
        </row>
        <row r="586">
          <cell r="A586">
            <v>1631829</v>
          </cell>
        </row>
        <row r="587">
          <cell r="A587">
            <v>1631950</v>
          </cell>
        </row>
        <row r="588">
          <cell r="A588">
            <v>1632043</v>
          </cell>
        </row>
        <row r="589">
          <cell r="A589">
            <v>1632140</v>
          </cell>
        </row>
        <row r="590">
          <cell r="A590">
            <v>1632167</v>
          </cell>
        </row>
        <row r="591">
          <cell r="A591">
            <v>1632272</v>
          </cell>
        </row>
        <row r="592">
          <cell r="A592">
            <v>1632310</v>
          </cell>
        </row>
        <row r="593">
          <cell r="A593">
            <v>1632523</v>
          </cell>
        </row>
        <row r="594">
          <cell r="A594">
            <v>1632647</v>
          </cell>
        </row>
        <row r="595">
          <cell r="A595">
            <v>1632752</v>
          </cell>
        </row>
        <row r="596">
          <cell r="A596">
            <v>1632914</v>
          </cell>
        </row>
        <row r="597">
          <cell r="A597">
            <v>1632965</v>
          </cell>
        </row>
        <row r="598">
          <cell r="A598">
            <v>1633376</v>
          </cell>
        </row>
        <row r="599">
          <cell r="A599">
            <v>1733109</v>
          </cell>
        </row>
        <row r="600">
          <cell r="A600">
            <v>1733168</v>
          </cell>
        </row>
        <row r="601">
          <cell r="A601">
            <v>1733206</v>
          </cell>
        </row>
        <row r="602">
          <cell r="A602">
            <v>1733745</v>
          </cell>
        </row>
        <row r="603">
          <cell r="A603">
            <v>1736116</v>
          </cell>
        </row>
        <row r="604">
          <cell r="A604">
            <v>1736213</v>
          </cell>
        </row>
        <row r="605">
          <cell r="A605">
            <v>1736329</v>
          </cell>
        </row>
        <row r="606">
          <cell r="A606">
            <v>1736493</v>
          </cell>
        </row>
        <row r="607">
          <cell r="A607">
            <v>1736655</v>
          </cell>
        </row>
        <row r="608">
          <cell r="A608">
            <v>1737228</v>
          </cell>
        </row>
        <row r="609">
          <cell r="A609">
            <v>1738046</v>
          </cell>
        </row>
        <row r="610">
          <cell r="A610">
            <v>1738429</v>
          </cell>
        </row>
        <row r="611">
          <cell r="A611">
            <v>1738828</v>
          </cell>
        </row>
        <row r="612">
          <cell r="A612">
            <v>1739131</v>
          </cell>
        </row>
        <row r="613">
          <cell r="A613">
            <v>1739190</v>
          </cell>
        </row>
        <row r="614">
          <cell r="A614">
            <v>1739247</v>
          </cell>
        </row>
        <row r="615">
          <cell r="A615">
            <v>1739301</v>
          </cell>
        </row>
        <row r="616">
          <cell r="A616">
            <v>1739581</v>
          </cell>
        </row>
        <row r="617">
          <cell r="A617">
            <v>1740067</v>
          </cell>
        </row>
        <row r="618">
          <cell r="A618">
            <v>1740628</v>
          </cell>
        </row>
        <row r="619">
          <cell r="A619">
            <v>1743090</v>
          </cell>
        </row>
        <row r="620">
          <cell r="A620">
            <v>1743147</v>
          </cell>
        </row>
        <row r="621">
          <cell r="A621">
            <v>1744860</v>
          </cell>
        </row>
        <row r="622">
          <cell r="A622">
            <v>1745565</v>
          </cell>
        </row>
        <row r="623">
          <cell r="A623">
            <v>1745891</v>
          </cell>
        </row>
        <row r="624">
          <cell r="A624">
            <v>1746391</v>
          </cell>
        </row>
        <row r="625">
          <cell r="A625">
            <v>1746723</v>
          </cell>
        </row>
        <row r="626">
          <cell r="A626">
            <v>1746871</v>
          </cell>
        </row>
        <row r="627">
          <cell r="A627">
            <v>1830058</v>
          </cell>
        </row>
        <row r="628">
          <cell r="A628">
            <v>1830082</v>
          </cell>
        </row>
        <row r="629">
          <cell r="A629">
            <v>1830147</v>
          </cell>
        </row>
        <row r="630">
          <cell r="A630">
            <v>1830368</v>
          </cell>
        </row>
        <row r="631">
          <cell r="A631">
            <v>1830384</v>
          </cell>
        </row>
        <row r="632">
          <cell r="A632">
            <v>1830414</v>
          </cell>
        </row>
        <row r="633">
          <cell r="A633">
            <v>1830449</v>
          </cell>
        </row>
        <row r="634">
          <cell r="A634">
            <v>1830554</v>
          </cell>
        </row>
        <row r="635">
          <cell r="A635">
            <v>1830643</v>
          </cell>
        </row>
        <row r="636">
          <cell r="A636">
            <v>1830732</v>
          </cell>
        </row>
        <row r="637">
          <cell r="A637">
            <v>1830775</v>
          </cell>
        </row>
        <row r="638">
          <cell r="A638">
            <v>1830805</v>
          </cell>
        </row>
        <row r="639">
          <cell r="A639">
            <v>1830872</v>
          </cell>
        </row>
        <row r="640">
          <cell r="A640">
            <v>1830988</v>
          </cell>
        </row>
        <row r="641">
          <cell r="A641">
            <v>1830996</v>
          </cell>
        </row>
        <row r="642">
          <cell r="A642">
            <v>1831089</v>
          </cell>
        </row>
        <row r="643">
          <cell r="A643">
            <v>1831402</v>
          </cell>
        </row>
        <row r="644">
          <cell r="A644">
            <v>1831712</v>
          </cell>
        </row>
        <row r="645">
          <cell r="A645">
            <v>1831771</v>
          </cell>
        </row>
        <row r="646">
          <cell r="A646">
            <v>1831836</v>
          </cell>
        </row>
        <row r="647">
          <cell r="A647">
            <v>1831895</v>
          </cell>
        </row>
        <row r="648">
          <cell r="A648">
            <v>1831968</v>
          </cell>
        </row>
        <row r="649">
          <cell r="A649">
            <v>1832131</v>
          </cell>
        </row>
        <row r="650">
          <cell r="A650">
            <v>1832212</v>
          </cell>
        </row>
        <row r="651">
          <cell r="A651">
            <v>1832271</v>
          </cell>
        </row>
        <row r="652">
          <cell r="A652">
            <v>1832379</v>
          </cell>
        </row>
        <row r="653">
          <cell r="A653">
            <v>1832662</v>
          </cell>
        </row>
        <row r="654">
          <cell r="A654">
            <v>1832905</v>
          </cell>
        </row>
        <row r="655">
          <cell r="A655">
            <v>1832956</v>
          </cell>
        </row>
        <row r="656">
          <cell r="A656">
            <v>1832972</v>
          </cell>
        </row>
        <row r="657">
          <cell r="A657">
            <v>1833049</v>
          </cell>
        </row>
        <row r="658">
          <cell r="A658">
            <v>1833138</v>
          </cell>
        </row>
        <row r="659">
          <cell r="A659">
            <v>1833200</v>
          </cell>
        </row>
        <row r="660">
          <cell r="A660">
            <v>1833421</v>
          </cell>
        </row>
        <row r="661">
          <cell r="A661">
            <v>1833456</v>
          </cell>
        </row>
        <row r="662">
          <cell r="A662">
            <v>1833510</v>
          </cell>
        </row>
        <row r="663">
          <cell r="A663">
            <v>1833529</v>
          </cell>
        </row>
        <row r="664">
          <cell r="A664">
            <v>1833588</v>
          </cell>
        </row>
        <row r="665">
          <cell r="A665">
            <v>1833766</v>
          </cell>
        </row>
        <row r="666">
          <cell r="A666">
            <v>1833979</v>
          </cell>
        </row>
        <row r="667">
          <cell r="A667">
            <v>1834010</v>
          </cell>
        </row>
        <row r="668">
          <cell r="A668">
            <v>1834037</v>
          </cell>
        </row>
        <row r="669">
          <cell r="A669">
            <v>1834053</v>
          </cell>
        </row>
        <row r="670">
          <cell r="A670">
            <v>1834304</v>
          </cell>
        </row>
        <row r="671">
          <cell r="A671">
            <v>1834320</v>
          </cell>
        </row>
        <row r="672">
          <cell r="A672">
            <v>1834355</v>
          </cell>
        </row>
        <row r="673">
          <cell r="A673">
            <v>1834533</v>
          </cell>
        </row>
        <row r="674">
          <cell r="A674">
            <v>1834673</v>
          </cell>
        </row>
        <row r="675">
          <cell r="A675">
            <v>1834908</v>
          </cell>
        </row>
        <row r="676">
          <cell r="A676">
            <v>1834983</v>
          </cell>
        </row>
        <row r="677">
          <cell r="A677">
            <v>1835203</v>
          </cell>
        </row>
        <row r="678">
          <cell r="A678">
            <v>1876082</v>
          </cell>
        </row>
        <row r="679">
          <cell r="A679">
            <v>1930605</v>
          </cell>
        </row>
        <row r="680">
          <cell r="A680">
            <v>1930672</v>
          </cell>
        </row>
        <row r="681">
          <cell r="A681">
            <v>1930710</v>
          </cell>
        </row>
        <row r="682">
          <cell r="A682">
            <v>1930761</v>
          </cell>
        </row>
        <row r="683">
          <cell r="A683">
            <v>1931377</v>
          </cell>
        </row>
        <row r="684">
          <cell r="A684">
            <v>1931563</v>
          </cell>
        </row>
        <row r="685">
          <cell r="A685">
            <v>1931709</v>
          </cell>
        </row>
        <row r="686">
          <cell r="A686">
            <v>1931717</v>
          </cell>
        </row>
        <row r="687">
          <cell r="A687">
            <v>1931822</v>
          </cell>
        </row>
        <row r="688">
          <cell r="A688">
            <v>1931989</v>
          </cell>
        </row>
        <row r="689">
          <cell r="A689">
            <v>1932829</v>
          </cell>
        </row>
        <row r="690">
          <cell r="A690">
            <v>1933655</v>
          </cell>
        </row>
        <row r="691">
          <cell r="A691">
            <v>1934406</v>
          </cell>
        </row>
        <row r="692">
          <cell r="A692">
            <v>1934627</v>
          </cell>
        </row>
        <row r="693">
          <cell r="A693">
            <v>1934686</v>
          </cell>
        </row>
        <row r="694">
          <cell r="A694">
            <v>1935402</v>
          </cell>
        </row>
        <row r="695">
          <cell r="A695">
            <v>1935453</v>
          </cell>
        </row>
        <row r="696">
          <cell r="A696">
            <v>1936417</v>
          </cell>
        </row>
        <row r="697">
          <cell r="A697">
            <v>1936476</v>
          </cell>
        </row>
        <row r="698">
          <cell r="A698">
            <v>1937065</v>
          </cell>
        </row>
        <row r="699">
          <cell r="A699">
            <v>1937820</v>
          </cell>
        </row>
        <row r="700">
          <cell r="A700">
            <v>1938754</v>
          </cell>
        </row>
        <row r="701">
          <cell r="A701">
            <v>1938827</v>
          </cell>
        </row>
        <row r="702">
          <cell r="A702">
            <v>1939564</v>
          </cell>
        </row>
        <row r="703">
          <cell r="A703">
            <v>1939734</v>
          </cell>
        </row>
        <row r="704">
          <cell r="A704">
            <v>1939815</v>
          </cell>
        </row>
        <row r="705">
          <cell r="A705">
            <v>1939882</v>
          </cell>
        </row>
        <row r="706">
          <cell r="A706">
            <v>1939890</v>
          </cell>
        </row>
        <row r="707">
          <cell r="A707">
            <v>1940236</v>
          </cell>
        </row>
        <row r="708">
          <cell r="A708">
            <v>1940287</v>
          </cell>
        </row>
        <row r="709">
          <cell r="A709">
            <v>1941003</v>
          </cell>
        </row>
        <row r="710">
          <cell r="A710">
            <v>1941275</v>
          </cell>
        </row>
        <row r="711">
          <cell r="A711">
            <v>1941372</v>
          </cell>
        </row>
        <row r="712">
          <cell r="A712">
            <v>1942352</v>
          </cell>
        </row>
        <row r="713">
          <cell r="A713">
            <v>1942573</v>
          </cell>
        </row>
        <row r="714">
          <cell r="A714">
            <v>1942875</v>
          </cell>
        </row>
        <row r="715">
          <cell r="A715">
            <v>1943146</v>
          </cell>
        </row>
        <row r="716">
          <cell r="A716">
            <v>1943197</v>
          </cell>
        </row>
        <row r="717">
          <cell r="A717">
            <v>1943472</v>
          </cell>
        </row>
        <row r="718">
          <cell r="A718">
            <v>1943529</v>
          </cell>
        </row>
        <row r="719">
          <cell r="A719">
            <v>1943561</v>
          </cell>
        </row>
        <row r="720">
          <cell r="A720">
            <v>1943642</v>
          </cell>
        </row>
        <row r="721">
          <cell r="A721">
            <v>1943847</v>
          </cell>
        </row>
        <row r="722">
          <cell r="A722">
            <v>1944185</v>
          </cell>
        </row>
        <row r="723">
          <cell r="A723">
            <v>1944231</v>
          </cell>
        </row>
        <row r="724">
          <cell r="A724">
            <v>1944533</v>
          </cell>
        </row>
        <row r="725">
          <cell r="A725">
            <v>1944649</v>
          </cell>
        </row>
        <row r="726">
          <cell r="A726">
            <v>1944924</v>
          </cell>
        </row>
        <row r="727">
          <cell r="A727">
            <v>1945181</v>
          </cell>
        </row>
        <row r="728">
          <cell r="A728">
            <v>1945254</v>
          </cell>
        </row>
        <row r="729">
          <cell r="A729">
            <v>1945483</v>
          </cell>
        </row>
        <row r="730">
          <cell r="A730">
            <v>1945637</v>
          </cell>
        </row>
        <row r="731">
          <cell r="A731">
            <v>1946110</v>
          </cell>
        </row>
        <row r="732">
          <cell r="A732">
            <v>1946196</v>
          </cell>
        </row>
        <row r="733">
          <cell r="A733">
            <v>1946250</v>
          </cell>
        </row>
        <row r="734">
          <cell r="A734">
            <v>1946382</v>
          </cell>
        </row>
        <row r="735">
          <cell r="A735">
            <v>1946536</v>
          </cell>
        </row>
        <row r="736">
          <cell r="A736">
            <v>1946617</v>
          </cell>
        </row>
        <row r="737">
          <cell r="A737">
            <v>1946676</v>
          </cell>
        </row>
        <row r="738">
          <cell r="A738">
            <v>1946773</v>
          </cell>
        </row>
        <row r="739">
          <cell r="A739">
            <v>1947125</v>
          </cell>
        </row>
        <row r="740">
          <cell r="A740">
            <v>1947842</v>
          </cell>
        </row>
        <row r="741">
          <cell r="A741">
            <v>1948830</v>
          </cell>
        </row>
        <row r="742">
          <cell r="A742">
            <v>1949055</v>
          </cell>
        </row>
        <row r="743">
          <cell r="A743">
            <v>1949136</v>
          </cell>
        </row>
        <row r="744">
          <cell r="A744">
            <v>1950029</v>
          </cell>
        </row>
        <row r="745">
          <cell r="A745">
            <v>1950436</v>
          </cell>
        </row>
        <row r="746">
          <cell r="A746">
            <v>1950533</v>
          </cell>
        </row>
        <row r="747">
          <cell r="A747">
            <v>1950703</v>
          </cell>
        </row>
        <row r="748">
          <cell r="A748">
            <v>1950711</v>
          </cell>
        </row>
        <row r="749">
          <cell r="A749">
            <v>1950886</v>
          </cell>
        </row>
        <row r="750">
          <cell r="A750">
            <v>1950975</v>
          </cell>
        </row>
        <row r="751">
          <cell r="A751">
            <v>1951033</v>
          </cell>
        </row>
        <row r="752">
          <cell r="A752">
            <v>1951092</v>
          </cell>
        </row>
        <row r="753">
          <cell r="A753">
            <v>1951939</v>
          </cell>
        </row>
        <row r="754">
          <cell r="A754">
            <v>1952005</v>
          </cell>
        </row>
        <row r="755">
          <cell r="A755">
            <v>1952226</v>
          </cell>
        </row>
        <row r="756">
          <cell r="A756">
            <v>1952234</v>
          </cell>
        </row>
        <row r="757">
          <cell r="A757">
            <v>1952552</v>
          </cell>
        </row>
        <row r="758">
          <cell r="A758">
            <v>1952714</v>
          </cell>
        </row>
        <row r="759">
          <cell r="A759">
            <v>1953338</v>
          </cell>
        </row>
        <row r="760">
          <cell r="A760">
            <v>1953494</v>
          </cell>
        </row>
        <row r="761">
          <cell r="A761">
            <v>1953591</v>
          </cell>
        </row>
        <row r="762">
          <cell r="A762">
            <v>1953664</v>
          </cell>
        </row>
        <row r="763">
          <cell r="A763">
            <v>1953893</v>
          </cell>
        </row>
        <row r="764">
          <cell r="A764">
            <v>1954105</v>
          </cell>
        </row>
        <row r="765">
          <cell r="A765">
            <v>1954164</v>
          </cell>
        </row>
        <row r="766">
          <cell r="A766">
            <v>1954334</v>
          </cell>
        </row>
        <row r="767">
          <cell r="A767">
            <v>1954431</v>
          </cell>
        </row>
        <row r="768">
          <cell r="A768">
            <v>1955853</v>
          </cell>
        </row>
        <row r="769">
          <cell r="A769">
            <v>1956027</v>
          </cell>
        </row>
        <row r="770">
          <cell r="A770">
            <v>1956639</v>
          </cell>
        </row>
        <row r="771">
          <cell r="A771">
            <v>1957031</v>
          </cell>
        </row>
        <row r="772">
          <cell r="A772">
            <v>1957309</v>
          </cell>
        </row>
        <row r="773">
          <cell r="A773">
            <v>1957546</v>
          </cell>
        </row>
        <row r="774">
          <cell r="A774">
            <v>1957910</v>
          </cell>
        </row>
        <row r="775">
          <cell r="A775">
            <v>1958380</v>
          </cell>
        </row>
        <row r="776">
          <cell r="A776">
            <v>1958704</v>
          </cell>
        </row>
        <row r="777">
          <cell r="A777">
            <v>1958925</v>
          </cell>
        </row>
        <row r="778">
          <cell r="A778">
            <v>1959042</v>
          </cell>
        </row>
        <row r="779">
          <cell r="A779">
            <v>1959182</v>
          </cell>
        </row>
        <row r="780">
          <cell r="A780">
            <v>1959204</v>
          </cell>
        </row>
        <row r="781">
          <cell r="A781">
            <v>1959239</v>
          </cell>
        </row>
        <row r="782">
          <cell r="A782">
            <v>1959298</v>
          </cell>
        </row>
        <row r="783">
          <cell r="A783">
            <v>1959352</v>
          </cell>
        </row>
        <row r="784">
          <cell r="A784">
            <v>1959662</v>
          </cell>
        </row>
        <row r="785">
          <cell r="A785">
            <v>1959832</v>
          </cell>
        </row>
        <row r="786">
          <cell r="A786">
            <v>2037904</v>
          </cell>
        </row>
        <row r="787">
          <cell r="A787">
            <v>2038293</v>
          </cell>
        </row>
        <row r="788">
          <cell r="A788">
            <v>2038919</v>
          </cell>
        </row>
        <row r="789">
          <cell r="A789">
            <v>2040107</v>
          </cell>
        </row>
        <row r="790">
          <cell r="A790">
            <v>2040123</v>
          </cell>
        </row>
        <row r="791">
          <cell r="A791">
            <v>2040956</v>
          </cell>
        </row>
        <row r="792">
          <cell r="A792">
            <v>2041243</v>
          </cell>
        </row>
        <row r="793">
          <cell r="A793">
            <v>2043386</v>
          </cell>
        </row>
        <row r="794">
          <cell r="A794">
            <v>2043408</v>
          </cell>
        </row>
        <row r="795">
          <cell r="A795">
            <v>2045621</v>
          </cell>
        </row>
        <row r="796">
          <cell r="A796">
            <v>2046679</v>
          </cell>
        </row>
        <row r="797">
          <cell r="A797">
            <v>2046741</v>
          </cell>
        </row>
        <row r="798">
          <cell r="A798">
            <v>2130556</v>
          </cell>
        </row>
        <row r="799">
          <cell r="A799">
            <v>2131234</v>
          </cell>
        </row>
        <row r="800">
          <cell r="A800">
            <v>2131609</v>
          </cell>
        </row>
        <row r="801">
          <cell r="A801">
            <v>2131692</v>
          </cell>
        </row>
        <row r="802">
          <cell r="A802">
            <v>2131714</v>
          </cell>
        </row>
        <row r="803">
          <cell r="A803">
            <v>2132672</v>
          </cell>
        </row>
        <row r="804">
          <cell r="A804">
            <v>2132753</v>
          </cell>
        </row>
        <row r="805">
          <cell r="A805">
            <v>2132826</v>
          </cell>
        </row>
        <row r="806">
          <cell r="A806">
            <v>2133164</v>
          </cell>
        </row>
        <row r="807">
          <cell r="A807">
            <v>2133296</v>
          </cell>
        </row>
        <row r="808">
          <cell r="A808">
            <v>2133466</v>
          </cell>
        </row>
        <row r="809">
          <cell r="A809">
            <v>2133504</v>
          </cell>
        </row>
        <row r="810">
          <cell r="A810">
            <v>2133776</v>
          </cell>
        </row>
        <row r="811">
          <cell r="A811">
            <v>2133849</v>
          </cell>
        </row>
        <row r="812">
          <cell r="A812">
            <v>2134233</v>
          </cell>
        </row>
        <row r="813">
          <cell r="A813">
            <v>2134446</v>
          </cell>
        </row>
        <row r="814">
          <cell r="A814">
            <v>2134454</v>
          </cell>
        </row>
        <row r="815">
          <cell r="A815">
            <v>2134551</v>
          </cell>
        </row>
        <row r="816">
          <cell r="A816">
            <v>2134691</v>
          </cell>
        </row>
        <row r="817">
          <cell r="A817">
            <v>2134802</v>
          </cell>
        </row>
        <row r="818">
          <cell r="A818">
            <v>2134977</v>
          </cell>
        </row>
        <row r="819">
          <cell r="A819">
            <v>2135299</v>
          </cell>
        </row>
        <row r="820">
          <cell r="A820">
            <v>2135345</v>
          </cell>
        </row>
        <row r="821">
          <cell r="A821">
            <v>2230186</v>
          </cell>
        </row>
        <row r="822">
          <cell r="A822">
            <v>2230208</v>
          </cell>
        </row>
        <row r="823">
          <cell r="A823">
            <v>2230437</v>
          </cell>
        </row>
        <row r="824">
          <cell r="A824">
            <v>2230453</v>
          </cell>
        </row>
        <row r="825">
          <cell r="A825">
            <v>2230526</v>
          </cell>
        </row>
        <row r="826">
          <cell r="A826">
            <v>2230720</v>
          </cell>
        </row>
        <row r="827">
          <cell r="A827">
            <v>2230771</v>
          </cell>
        </row>
        <row r="828">
          <cell r="A828">
            <v>2231018</v>
          </cell>
        </row>
        <row r="829">
          <cell r="A829">
            <v>2231271</v>
          </cell>
        </row>
        <row r="830">
          <cell r="A830">
            <v>2231352</v>
          </cell>
        </row>
        <row r="831">
          <cell r="A831">
            <v>2231425</v>
          </cell>
        </row>
        <row r="832">
          <cell r="A832">
            <v>2231484</v>
          </cell>
        </row>
        <row r="833">
          <cell r="A833">
            <v>2231522</v>
          </cell>
        </row>
        <row r="834">
          <cell r="A834">
            <v>2231638</v>
          </cell>
        </row>
        <row r="835">
          <cell r="A835">
            <v>2231646</v>
          </cell>
        </row>
        <row r="836">
          <cell r="A836">
            <v>2231654</v>
          </cell>
        </row>
        <row r="837">
          <cell r="A837">
            <v>2330016</v>
          </cell>
        </row>
        <row r="838">
          <cell r="A838">
            <v>2330024</v>
          </cell>
        </row>
        <row r="839">
          <cell r="A839">
            <v>2330032</v>
          </cell>
        </row>
        <row r="840">
          <cell r="A840">
            <v>2330105</v>
          </cell>
        </row>
        <row r="841">
          <cell r="A841">
            <v>2330253</v>
          </cell>
        </row>
        <row r="842">
          <cell r="A842">
            <v>2330458</v>
          </cell>
        </row>
        <row r="843">
          <cell r="A843">
            <v>2330601</v>
          </cell>
        </row>
        <row r="844">
          <cell r="A844">
            <v>2330687</v>
          </cell>
        </row>
        <row r="845">
          <cell r="A845">
            <v>2330792</v>
          </cell>
        </row>
        <row r="846">
          <cell r="A846">
            <v>2331020</v>
          </cell>
        </row>
        <row r="847">
          <cell r="A847">
            <v>2331314</v>
          </cell>
        </row>
        <row r="848">
          <cell r="A848">
            <v>2331659</v>
          </cell>
        </row>
        <row r="849">
          <cell r="A849">
            <v>2331705</v>
          </cell>
        </row>
        <row r="850">
          <cell r="A850">
            <v>2332027</v>
          </cell>
        </row>
        <row r="851">
          <cell r="A851">
            <v>2332167</v>
          </cell>
        </row>
        <row r="852">
          <cell r="A852">
            <v>2332272</v>
          </cell>
        </row>
        <row r="853">
          <cell r="A853">
            <v>2332515</v>
          </cell>
        </row>
        <row r="854">
          <cell r="A854">
            <v>2332620</v>
          </cell>
        </row>
        <row r="855">
          <cell r="A855">
            <v>2333066</v>
          </cell>
        </row>
        <row r="856">
          <cell r="A856">
            <v>2333112</v>
          </cell>
        </row>
        <row r="857">
          <cell r="A857">
            <v>2333147</v>
          </cell>
        </row>
        <row r="858">
          <cell r="A858">
            <v>2333430</v>
          </cell>
        </row>
        <row r="859">
          <cell r="A859">
            <v>2334100</v>
          </cell>
        </row>
        <row r="860">
          <cell r="A860">
            <v>2334127</v>
          </cell>
        </row>
        <row r="861">
          <cell r="A861">
            <v>2334348</v>
          </cell>
        </row>
        <row r="862">
          <cell r="A862">
            <v>2334380</v>
          </cell>
        </row>
        <row r="863">
          <cell r="A863">
            <v>2335085</v>
          </cell>
        </row>
        <row r="864">
          <cell r="A864">
            <v>2335131</v>
          </cell>
        </row>
        <row r="865">
          <cell r="A865">
            <v>2335190</v>
          </cell>
        </row>
        <row r="866">
          <cell r="A866">
            <v>2335220</v>
          </cell>
        </row>
        <row r="867">
          <cell r="A867">
            <v>2335409</v>
          </cell>
        </row>
        <row r="868">
          <cell r="A868">
            <v>2335433</v>
          </cell>
        </row>
        <row r="869">
          <cell r="A869">
            <v>2335611</v>
          </cell>
        </row>
        <row r="870">
          <cell r="A870">
            <v>2335700</v>
          </cell>
        </row>
        <row r="871">
          <cell r="A871">
            <v>2336022</v>
          </cell>
        </row>
        <row r="872">
          <cell r="A872">
            <v>2336081</v>
          </cell>
        </row>
        <row r="873">
          <cell r="A873">
            <v>2336219</v>
          </cell>
        </row>
        <row r="874">
          <cell r="A874">
            <v>2336294</v>
          </cell>
        </row>
        <row r="875">
          <cell r="A875">
            <v>2336650</v>
          </cell>
        </row>
        <row r="876">
          <cell r="A876">
            <v>2336952</v>
          </cell>
        </row>
        <row r="877">
          <cell r="A877">
            <v>2337045</v>
          </cell>
        </row>
        <row r="878">
          <cell r="A878">
            <v>2337223</v>
          </cell>
        </row>
        <row r="879">
          <cell r="A879">
            <v>2337258</v>
          </cell>
        </row>
        <row r="880">
          <cell r="A880">
            <v>2337266</v>
          </cell>
        </row>
        <row r="881">
          <cell r="A881">
            <v>2337274</v>
          </cell>
        </row>
        <row r="882">
          <cell r="A882">
            <v>2337282</v>
          </cell>
        </row>
        <row r="883">
          <cell r="A883">
            <v>2337290</v>
          </cell>
        </row>
        <row r="884">
          <cell r="A884">
            <v>2337304</v>
          </cell>
        </row>
        <row r="885">
          <cell r="A885">
            <v>2337320</v>
          </cell>
        </row>
        <row r="886">
          <cell r="A886">
            <v>2337975</v>
          </cell>
        </row>
        <row r="887">
          <cell r="A887">
            <v>2338130</v>
          </cell>
        </row>
        <row r="888">
          <cell r="A888">
            <v>2338149</v>
          </cell>
        </row>
        <row r="889">
          <cell r="A889">
            <v>2338300</v>
          </cell>
        </row>
        <row r="890">
          <cell r="A890">
            <v>2338343</v>
          </cell>
        </row>
        <row r="891">
          <cell r="A891">
            <v>2338637</v>
          </cell>
        </row>
        <row r="892">
          <cell r="A892">
            <v>2339056</v>
          </cell>
        </row>
        <row r="893">
          <cell r="A893">
            <v>2339153</v>
          </cell>
        </row>
        <row r="894">
          <cell r="A894">
            <v>2339889</v>
          </cell>
        </row>
        <row r="895">
          <cell r="A895">
            <v>2340135</v>
          </cell>
        </row>
        <row r="896">
          <cell r="A896">
            <v>2340208</v>
          </cell>
        </row>
        <row r="897">
          <cell r="A897">
            <v>2340232</v>
          </cell>
        </row>
        <row r="898">
          <cell r="A898">
            <v>2340267</v>
          </cell>
        </row>
        <row r="899">
          <cell r="A899">
            <v>2340291</v>
          </cell>
        </row>
        <row r="900">
          <cell r="A900">
            <v>2341034</v>
          </cell>
        </row>
        <row r="901">
          <cell r="A901">
            <v>2341069</v>
          </cell>
        </row>
        <row r="902">
          <cell r="A902">
            <v>2341239</v>
          </cell>
        </row>
        <row r="903">
          <cell r="A903">
            <v>2341328</v>
          </cell>
        </row>
        <row r="904">
          <cell r="A904">
            <v>2341530</v>
          </cell>
        </row>
        <row r="905">
          <cell r="A905">
            <v>2341611</v>
          </cell>
        </row>
        <row r="906">
          <cell r="A906">
            <v>2342049</v>
          </cell>
        </row>
        <row r="907">
          <cell r="A907">
            <v>2342057</v>
          </cell>
        </row>
        <row r="908">
          <cell r="A908">
            <v>2342065</v>
          </cell>
        </row>
        <row r="909">
          <cell r="A909">
            <v>2342340</v>
          </cell>
        </row>
        <row r="910">
          <cell r="A910">
            <v>2343053</v>
          </cell>
        </row>
        <row r="911">
          <cell r="A911">
            <v>2344017</v>
          </cell>
        </row>
        <row r="912">
          <cell r="A912">
            <v>2344114</v>
          </cell>
        </row>
        <row r="913">
          <cell r="A913">
            <v>2400782</v>
          </cell>
        </row>
        <row r="914">
          <cell r="A914">
            <v>2400871</v>
          </cell>
        </row>
        <row r="915">
          <cell r="A915">
            <v>2430460</v>
          </cell>
        </row>
        <row r="916">
          <cell r="A916">
            <v>2430525</v>
          </cell>
        </row>
        <row r="917">
          <cell r="A917">
            <v>2430851</v>
          </cell>
        </row>
        <row r="918">
          <cell r="A918">
            <v>2430959</v>
          </cell>
        </row>
        <row r="919">
          <cell r="A919">
            <v>2431238</v>
          </cell>
        </row>
        <row r="920">
          <cell r="A920">
            <v>2431335</v>
          </cell>
        </row>
        <row r="921">
          <cell r="A921">
            <v>2432862</v>
          </cell>
        </row>
        <row r="922">
          <cell r="A922">
            <v>2432870</v>
          </cell>
        </row>
        <row r="923">
          <cell r="A923">
            <v>2433249</v>
          </cell>
        </row>
        <row r="924">
          <cell r="A924">
            <v>2530000</v>
          </cell>
        </row>
        <row r="925">
          <cell r="A925">
            <v>2530724</v>
          </cell>
        </row>
        <row r="926">
          <cell r="A926">
            <v>2530759</v>
          </cell>
        </row>
        <row r="927">
          <cell r="A927">
            <v>2531178</v>
          </cell>
        </row>
        <row r="928">
          <cell r="A928">
            <v>2531410</v>
          </cell>
        </row>
        <row r="929">
          <cell r="A929">
            <v>2531437</v>
          </cell>
        </row>
        <row r="930">
          <cell r="A930">
            <v>2531704</v>
          </cell>
        </row>
        <row r="931">
          <cell r="A931">
            <v>2532174</v>
          </cell>
        </row>
        <row r="932">
          <cell r="A932">
            <v>2532433</v>
          </cell>
        </row>
        <row r="933">
          <cell r="A933">
            <v>2532816</v>
          </cell>
        </row>
        <row r="934">
          <cell r="A934">
            <v>2532840</v>
          </cell>
        </row>
        <row r="935">
          <cell r="A935">
            <v>2533685</v>
          </cell>
        </row>
        <row r="936">
          <cell r="A936">
            <v>2534002</v>
          </cell>
        </row>
        <row r="937">
          <cell r="A937">
            <v>2534037</v>
          </cell>
        </row>
        <row r="938">
          <cell r="A938">
            <v>2534304</v>
          </cell>
        </row>
        <row r="939">
          <cell r="A939">
            <v>2534754</v>
          </cell>
        </row>
        <row r="940">
          <cell r="A940">
            <v>2534800</v>
          </cell>
        </row>
        <row r="941">
          <cell r="A941">
            <v>2535122</v>
          </cell>
        </row>
        <row r="942">
          <cell r="A942">
            <v>2535203</v>
          </cell>
        </row>
        <row r="943">
          <cell r="A943">
            <v>2535572</v>
          </cell>
        </row>
        <row r="944">
          <cell r="A944">
            <v>2535807</v>
          </cell>
        </row>
        <row r="945">
          <cell r="A945">
            <v>2535998</v>
          </cell>
        </row>
        <row r="946">
          <cell r="A946">
            <v>2536064</v>
          </cell>
        </row>
        <row r="947">
          <cell r="A947">
            <v>2630001</v>
          </cell>
        </row>
        <row r="948">
          <cell r="A948">
            <v>2630036</v>
          </cell>
        </row>
        <row r="949">
          <cell r="A949">
            <v>2630044</v>
          </cell>
        </row>
        <row r="950">
          <cell r="A950">
            <v>2630052</v>
          </cell>
        </row>
        <row r="951">
          <cell r="A951">
            <v>2630362</v>
          </cell>
        </row>
        <row r="952">
          <cell r="A952">
            <v>2630508</v>
          </cell>
        </row>
        <row r="953">
          <cell r="A953">
            <v>2630532</v>
          </cell>
        </row>
        <row r="954">
          <cell r="A954">
            <v>2630583</v>
          </cell>
        </row>
        <row r="955">
          <cell r="A955">
            <v>2630672</v>
          </cell>
        </row>
        <row r="956">
          <cell r="A956">
            <v>2630710</v>
          </cell>
        </row>
        <row r="957">
          <cell r="A957">
            <v>2630729</v>
          </cell>
        </row>
        <row r="958">
          <cell r="A958">
            <v>2630745</v>
          </cell>
        </row>
        <row r="959">
          <cell r="A959">
            <v>2630885</v>
          </cell>
        </row>
        <row r="960">
          <cell r="A960">
            <v>2630907</v>
          </cell>
        </row>
        <row r="961">
          <cell r="A961">
            <v>2630966</v>
          </cell>
        </row>
        <row r="962">
          <cell r="A962">
            <v>2631008</v>
          </cell>
        </row>
        <row r="963">
          <cell r="A963">
            <v>2631040</v>
          </cell>
        </row>
        <row r="964">
          <cell r="A964">
            <v>2631067</v>
          </cell>
        </row>
        <row r="965">
          <cell r="A965">
            <v>2631105</v>
          </cell>
        </row>
        <row r="966">
          <cell r="A966">
            <v>2631202</v>
          </cell>
        </row>
        <row r="967">
          <cell r="A967">
            <v>2631253</v>
          </cell>
        </row>
        <row r="968">
          <cell r="A968">
            <v>2631326</v>
          </cell>
        </row>
        <row r="969">
          <cell r="A969">
            <v>2631334</v>
          </cell>
        </row>
        <row r="970">
          <cell r="A970">
            <v>2631822</v>
          </cell>
        </row>
        <row r="971">
          <cell r="A971">
            <v>2631857</v>
          </cell>
        </row>
        <row r="972">
          <cell r="A972">
            <v>2632004</v>
          </cell>
        </row>
        <row r="973">
          <cell r="A973">
            <v>2632012</v>
          </cell>
        </row>
        <row r="974">
          <cell r="A974">
            <v>2632217</v>
          </cell>
        </row>
        <row r="975">
          <cell r="A975">
            <v>2632373</v>
          </cell>
        </row>
        <row r="976">
          <cell r="A976">
            <v>2632659</v>
          </cell>
        </row>
        <row r="977">
          <cell r="A977">
            <v>2632756</v>
          </cell>
        </row>
        <row r="978">
          <cell r="A978">
            <v>2633043</v>
          </cell>
        </row>
        <row r="979">
          <cell r="A979">
            <v>2633086</v>
          </cell>
        </row>
        <row r="980">
          <cell r="A980">
            <v>2633248</v>
          </cell>
        </row>
        <row r="981">
          <cell r="A981">
            <v>2633426</v>
          </cell>
        </row>
        <row r="982">
          <cell r="A982">
            <v>2633442</v>
          </cell>
        </row>
        <row r="983">
          <cell r="A983">
            <v>2634163</v>
          </cell>
        </row>
        <row r="984">
          <cell r="A984">
            <v>2634287</v>
          </cell>
        </row>
        <row r="985">
          <cell r="A985">
            <v>2634325</v>
          </cell>
        </row>
        <row r="986">
          <cell r="A986">
            <v>2634503</v>
          </cell>
        </row>
        <row r="987">
          <cell r="A987">
            <v>2634732</v>
          </cell>
        </row>
        <row r="988">
          <cell r="A988">
            <v>2634783</v>
          </cell>
        </row>
        <row r="989">
          <cell r="A989">
            <v>2634821</v>
          </cell>
        </row>
        <row r="990">
          <cell r="A990">
            <v>2634899</v>
          </cell>
        </row>
        <row r="991">
          <cell r="A991">
            <v>2634996</v>
          </cell>
        </row>
        <row r="992">
          <cell r="A992">
            <v>2635321</v>
          </cell>
        </row>
        <row r="993">
          <cell r="A993">
            <v>2635399</v>
          </cell>
        </row>
        <row r="994">
          <cell r="A994">
            <v>2635569</v>
          </cell>
        </row>
        <row r="995">
          <cell r="A995">
            <v>2635739</v>
          </cell>
        </row>
        <row r="996">
          <cell r="A996">
            <v>2730014</v>
          </cell>
        </row>
        <row r="997">
          <cell r="A997">
            <v>2730073</v>
          </cell>
        </row>
        <row r="998">
          <cell r="A998">
            <v>2730111</v>
          </cell>
        </row>
        <row r="999">
          <cell r="A999">
            <v>2731150</v>
          </cell>
        </row>
        <row r="1000">
          <cell r="A1000">
            <v>2734435</v>
          </cell>
        </row>
        <row r="1001">
          <cell r="A1001">
            <v>2736772</v>
          </cell>
        </row>
        <row r="1002">
          <cell r="A1002">
            <v>2736810</v>
          </cell>
        </row>
        <row r="1003">
          <cell r="A1003">
            <v>2736845</v>
          </cell>
        </row>
        <row r="1004">
          <cell r="A1004">
            <v>2736977</v>
          </cell>
        </row>
        <row r="1005">
          <cell r="A1005">
            <v>2737329</v>
          </cell>
        </row>
        <row r="1006">
          <cell r="A1006">
            <v>2737337</v>
          </cell>
        </row>
        <row r="1007">
          <cell r="A1007">
            <v>2737345</v>
          </cell>
        </row>
        <row r="1008">
          <cell r="A1008">
            <v>2737523</v>
          </cell>
        </row>
        <row r="1009">
          <cell r="A1009">
            <v>2737663</v>
          </cell>
        </row>
        <row r="1010">
          <cell r="A1010">
            <v>2738260</v>
          </cell>
        </row>
        <row r="1011">
          <cell r="A1011">
            <v>2738287</v>
          </cell>
        </row>
        <row r="1012">
          <cell r="A1012">
            <v>2738376</v>
          </cell>
        </row>
        <row r="1013">
          <cell r="A1013">
            <v>2738392</v>
          </cell>
        </row>
        <row r="1014">
          <cell r="A1014">
            <v>2738945</v>
          </cell>
        </row>
        <row r="1015">
          <cell r="A1015">
            <v>2738961</v>
          </cell>
        </row>
        <row r="1016">
          <cell r="A1016">
            <v>2740257</v>
          </cell>
        </row>
        <row r="1017">
          <cell r="A1017">
            <v>2740427</v>
          </cell>
        </row>
        <row r="1018">
          <cell r="A1018">
            <v>2740745</v>
          </cell>
        </row>
        <row r="1019">
          <cell r="A1019">
            <v>2741210</v>
          </cell>
        </row>
        <row r="1020">
          <cell r="A1020">
            <v>2741717</v>
          </cell>
        </row>
        <row r="1021">
          <cell r="A1021">
            <v>2741725</v>
          </cell>
        </row>
        <row r="1022">
          <cell r="A1022">
            <v>2741792</v>
          </cell>
        </row>
        <row r="1023">
          <cell r="A1023">
            <v>2741806</v>
          </cell>
        </row>
        <row r="1024">
          <cell r="A1024">
            <v>2742322</v>
          </cell>
        </row>
        <row r="1025">
          <cell r="A1025">
            <v>2742330</v>
          </cell>
        </row>
        <row r="1026">
          <cell r="A1026">
            <v>2742780</v>
          </cell>
        </row>
        <row r="1027">
          <cell r="A1027">
            <v>2742802</v>
          </cell>
        </row>
        <row r="1028">
          <cell r="A1028">
            <v>2743426</v>
          </cell>
        </row>
        <row r="1029">
          <cell r="A1029">
            <v>2743477</v>
          </cell>
        </row>
        <row r="1030">
          <cell r="A1030">
            <v>2743485</v>
          </cell>
        </row>
        <row r="1031">
          <cell r="A1031">
            <v>2743493</v>
          </cell>
        </row>
        <row r="1032">
          <cell r="A1032">
            <v>2743523</v>
          </cell>
        </row>
        <row r="1033">
          <cell r="A1033">
            <v>2743558</v>
          </cell>
        </row>
        <row r="1034">
          <cell r="A1034">
            <v>2743582</v>
          </cell>
        </row>
        <row r="1035">
          <cell r="A1035">
            <v>2830124</v>
          </cell>
        </row>
        <row r="1036">
          <cell r="A1036">
            <v>2830140</v>
          </cell>
        </row>
        <row r="1037">
          <cell r="A1037">
            <v>2830191</v>
          </cell>
        </row>
        <row r="1038">
          <cell r="A1038">
            <v>2830248</v>
          </cell>
        </row>
        <row r="1039">
          <cell r="A1039">
            <v>2830299</v>
          </cell>
        </row>
        <row r="1040">
          <cell r="A1040">
            <v>2830493</v>
          </cell>
        </row>
        <row r="1041">
          <cell r="A1041">
            <v>2830515</v>
          </cell>
        </row>
        <row r="1042">
          <cell r="A1042">
            <v>2830655</v>
          </cell>
        </row>
        <row r="1043">
          <cell r="A1043">
            <v>2830752</v>
          </cell>
        </row>
        <row r="1044">
          <cell r="A1044">
            <v>2831016</v>
          </cell>
        </row>
        <row r="1045">
          <cell r="A1045">
            <v>2831058</v>
          </cell>
        </row>
        <row r="1046">
          <cell r="A1046">
            <v>2831104</v>
          </cell>
        </row>
        <row r="1047">
          <cell r="A1047">
            <v>2831171</v>
          </cell>
        </row>
        <row r="1048">
          <cell r="A1048">
            <v>2831228</v>
          </cell>
        </row>
        <row r="1049">
          <cell r="A1049">
            <v>2831465</v>
          </cell>
        </row>
        <row r="1050">
          <cell r="A1050">
            <v>2831511</v>
          </cell>
        </row>
        <row r="1051">
          <cell r="A1051">
            <v>2832186</v>
          </cell>
        </row>
        <row r="1052">
          <cell r="A1052">
            <v>2832208</v>
          </cell>
        </row>
        <row r="1053">
          <cell r="A1053">
            <v>2832445</v>
          </cell>
        </row>
        <row r="1054">
          <cell r="A1054">
            <v>2832518</v>
          </cell>
        </row>
        <row r="1055">
          <cell r="A1055">
            <v>2832526</v>
          </cell>
        </row>
        <row r="1056">
          <cell r="A1056">
            <v>2832542</v>
          </cell>
        </row>
        <row r="1057">
          <cell r="A1057">
            <v>2832607</v>
          </cell>
        </row>
        <row r="1058">
          <cell r="A1058">
            <v>2832615</v>
          </cell>
        </row>
        <row r="1059">
          <cell r="A1059">
            <v>2832674</v>
          </cell>
        </row>
        <row r="1060">
          <cell r="A1060">
            <v>2832682</v>
          </cell>
        </row>
        <row r="1061">
          <cell r="A1061">
            <v>2832704</v>
          </cell>
        </row>
        <row r="1062">
          <cell r="A1062">
            <v>2832720</v>
          </cell>
        </row>
        <row r="1063">
          <cell r="A1063">
            <v>2832844</v>
          </cell>
        </row>
        <row r="1064">
          <cell r="A1064">
            <v>2832860</v>
          </cell>
        </row>
        <row r="1065">
          <cell r="A1065">
            <v>2832976</v>
          </cell>
        </row>
        <row r="1066">
          <cell r="A1066">
            <v>2833026</v>
          </cell>
        </row>
        <row r="1067">
          <cell r="A1067">
            <v>2930463</v>
          </cell>
        </row>
        <row r="1068">
          <cell r="A1068">
            <v>2930552</v>
          </cell>
        </row>
        <row r="1069">
          <cell r="A1069">
            <v>2930684</v>
          </cell>
        </row>
        <row r="1070">
          <cell r="A1070">
            <v>2931516</v>
          </cell>
        </row>
        <row r="1071">
          <cell r="A1071">
            <v>2931842</v>
          </cell>
        </row>
        <row r="1072">
          <cell r="A1072">
            <v>2932008</v>
          </cell>
        </row>
        <row r="1073">
          <cell r="A1073">
            <v>2934000</v>
          </cell>
        </row>
        <row r="1074">
          <cell r="A1074">
            <v>2934574</v>
          </cell>
        </row>
        <row r="1075">
          <cell r="A1075">
            <v>2934744</v>
          </cell>
        </row>
        <row r="1076">
          <cell r="A1076">
            <v>2935473</v>
          </cell>
        </row>
        <row r="1077">
          <cell r="A1077">
            <v>2935686</v>
          </cell>
        </row>
        <row r="1078">
          <cell r="A1078">
            <v>2935716</v>
          </cell>
        </row>
        <row r="1079">
          <cell r="A1079">
            <v>2935732</v>
          </cell>
        </row>
        <row r="1080">
          <cell r="A1080">
            <v>2937611</v>
          </cell>
        </row>
        <row r="1081">
          <cell r="A1081">
            <v>2938413</v>
          </cell>
        </row>
        <row r="1082">
          <cell r="A1082">
            <v>2939029</v>
          </cell>
        </row>
        <row r="1083">
          <cell r="A1083">
            <v>2939061</v>
          </cell>
        </row>
        <row r="1084">
          <cell r="A1084">
            <v>3030016</v>
          </cell>
        </row>
        <row r="1085">
          <cell r="A1085">
            <v>3030075</v>
          </cell>
        </row>
        <row r="1086">
          <cell r="A1086">
            <v>3030342</v>
          </cell>
        </row>
        <row r="1087">
          <cell r="A1087">
            <v>3030474</v>
          </cell>
        </row>
        <row r="1088">
          <cell r="A1088">
            <v>3030539</v>
          </cell>
        </row>
        <row r="1089">
          <cell r="A1089">
            <v>3030547</v>
          </cell>
        </row>
        <row r="1090">
          <cell r="A1090">
            <v>3030695</v>
          </cell>
        </row>
        <row r="1091">
          <cell r="A1091">
            <v>3030784</v>
          </cell>
        </row>
        <row r="1092">
          <cell r="A1092">
            <v>3031055</v>
          </cell>
        </row>
        <row r="1093">
          <cell r="A1093">
            <v>3031071</v>
          </cell>
        </row>
        <row r="1094">
          <cell r="A1094">
            <v>3031136</v>
          </cell>
        </row>
        <row r="1095">
          <cell r="A1095">
            <v>3031209</v>
          </cell>
        </row>
        <row r="1096">
          <cell r="A1096">
            <v>3031284</v>
          </cell>
        </row>
        <row r="1097">
          <cell r="A1097">
            <v>3031551</v>
          </cell>
        </row>
        <row r="1098">
          <cell r="A1098">
            <v>3031926</v>
          </cell>
        </row>
        <row r="1099">
          <cell r="A1099">
            <v>3031950</v>
          </cell>
        </row>
        <row r="1100">
          <cell r="A1100">
            <v>3032000</v>
          </cell>
        </row>
        <row r="1101">
          <cell r="A1101">
            <v>3032078</v>
          </cell>
        </row>
        <row r="1102">
          <cell r="A1102">
            <v>3032116</v>
          </cell>
        </row>
        <row r="1103">
          <cell r="A1103">
            <v>3032132</v>
          </cell>
        </row>
        <row r="1104">
          <cell r="A1104">
            <v>3032140</v>
          </cell>
        </row>
        <row r="1105">
          <cell r="A1105">
            <v>3032213</v>
          </cell>
        </row>
        <row r="1106">
          <cell r="A1106">
            <v>3032329</v>
          </cell>
        </row>
        <row r="1107">
          <cell r="A1107">
            <v>3032337</v>
          </cell>
        </row>
        <row r="1108">
          <cell r="A1108">
            <v>3032442</v>
          </cell>
        </row>
        <row r="1109">
          <cell r="A1109">
            <v>3032582</v>
          </cell>
        </row>
        <row r="1110">
          <cell r="A1110">
            <v>3032795</v>
          </cell>
        </row>
        <row r="1111">
          <cell r="A1111">
            <v>3032876</v>
          </cell>
        </row>
        <row r="1112">
          <cell r="A1112">
            <v>3032914</v>
          </cell>
        </row>
        <row r="1113">
          <cell r="A1113">
            <v>3032922</v>
          </cell>
        </row>
        <row r="1114">
          <cell r="A1114">
            <v>3032981</v>
          </cell>
        </row>
        <row r="1115">
          <cell r="A1115">
            <v>3033007</v>
          </cell>
        </row>
        <row r="1116">
          <cell r="A1116">
            <v>3033198</v>
          </cell>
        </row>
        <row r="1117">
          <cell r="A1117">
            <v>3033228</v>
          </cell>
        </row>
        <row r="1118">
          <cell r="A1118">
            <v>3033368</v>
          </cell>
        </row>
        <row r="1119">
          <cell r="A1119">
            <v>3033414</v>
          </cell>
        </row>
        <row r="1120">
          <cell r="A1120">
            <v>3033686</v>
          </cell>
        </row>
        <row r="1121">
          <cell r="A1121">
            <v>3033880</v>
          </cell>
        </row>
        <row r="1122">
          <cell r="A1122">
            <v>3033899</v>
          </cell>
        </row>
        <row r="1123">
          <cell r="A1123">
            <v>3034135</v>
          </cell>
        </row>
        <row r="1124">
          <cell r="A1124">
            <v>3034178</v>
          </cell>
        </row>
        <row r="1125">
          <cell r="A1125">
            <v>3034232</v>
          </cell>
        </row>
        <row r="1126">
          <cell r="A1126">
            <v>3034283</v>
          </cell>
        </row>
        <row r="1127">
          <cell r="A1127">
            <v>3034291</v>
          </cell>
        </row>
        <row r="1128">
          <cell r="A1128">
            <v>3034321</v>
          </cell>
        </row>
        <row r="1129">
          <cell r="A1129">
            <v>3034356</v>
          </cell>
        </row>
        <row r="1130">
          <cell r="A1130">
            <v>3034402</v>
          </cell>
        </row>
        <row r="1131">
          <cell r="A1131">
            <v>3034445</v>
          </cell>
        </row>
        <row r="1132">
          <cell r="A1132">
            <v>3034453</v>
          </cell>
        </row>
        <row r="1133">
          <cell r="A1133">
            <v>3034518</v>
          </cell>
        </row>
        <row r="1134">
          <cell r="A1134">
            <v>3034577</v>
          </cell>
        </row>
        <row r="1135">
          <cell r="A1135">
            <v>3034720</v>
          </cell>
        </row>
        <row r="1136">
          <cell r="A1136">
            <v>3034968</v>
          </cell>
        </row>
        <row r="1137">
          <cell r="A1137">
            <v>3035077</v>
          </cell>
        </row>
        <row r="1138">
          <cell r="A1138">
            <v>3035441</v>
          </cell>
        </row>
        <row r="1139">
          <cell r="A1139">
            <v>3035727</v>
          </cell>
        </row>
        <row r="1140">
          <cell r="A1140">
            <v>3035913</v>
          </cell>
        </row>
        <row r="1141">
          <cell r="A1141">
            <v>3036022</v>
          </cell>
        </row>
        <row r="1142">
          <cell r="A1142">
            <v>3130142</v>
          </cell>
        </row>
        <row r="1143">
          <cell r="A1143">
            <v>3130185</v>
          </cell>
        </row>
        <row r="1144">
          <cell r="A1144">
            <v>3130371</v>
          </cell>
        </row>
        <row r="1145">
          <cell r="A1145">
            <v>3130436</v>
          </cell>
        </row>
        <row r="1146">
          <cell r="A1146">
            <v>3130541</v>
          </cell>
        </row>
        <row r="1147">
          <cell r="A1147">
            <v>3131335</v>
          </cell>
        </row>
        <row r="1148">
          <cell r="A1148">
            <v>3131424</v>
          </cell>
        </row>
        <row r="1149">
          <cell r="A1149">
            <v>3131440</v>
          </cell>
        </row>
        <row r="1150">
          <cell r="A1150">
            <v>3131521</v>
          </cell>
        </row>
        <row r="1151">
          <cell r="A1151">
            <v>3131580</v>
          </cell>
        </row>
        <row r="1152">
          <cell r="A1152">
            <v>3131661</v>
          </cell>
        </row>
        <row r="1153">
          <cell r="A1153">
            <v>3131696</v>
          </cell>
        </row>
        <row r="1154">
          <cell r="A1154">
            <v>3131769</v>
          </cell>
        </row>
        <row r="1155">
          <cell r="A1155">
            <v>3131912</v>
          </cell>
        </row>
        <row r="1156">
          <cell r="A1156">
            <v>3131963</v>
          </cell>
        </row>
        <row r="1157">
          <cell r="A1157">
            <v>3132161</v>
          </cell>
        </row>
        <row r="1158">
          <cell r="A1158">
            <v>3132196</v>
          </cell>
        </row>
        <row r="1159">
          <cell r="A1159">
            <v>3132269</v>
          </cell>
        </row>
        <row r="1160">
          <cell r="A1160">
            <v>3132730</v>
          </cell>
        </row>
        <row r="1161">
          <cell r="A1161">
            <v>3132749</v>
          </cell>
        </row>
        <row r="1162">
          <cell r="A1162">
            <v>3133362</v>
          </cell>
        </row>
        <row r="1163">
          <cell r="A1163">
            <v>3133370</v>
          </cell>
        </row>
        <row r="1164">
          <cell r="A1164">
            <v>3134016</v>
          </cell>
        </row>
        <row r="1165">
          <cell r="A1165">
            <v>3134040</v>
          </cell>
        </row>
        <row r="1166">
          <cell r="A1166">
            <v>3134385</v>
          </cell>
        </row>
        <row r="1167">
          <cell r="A1167">
            <v>3134466</v>
          </cell>
        </row>
        <row r="1168">
          <cell r="A1168">
            <v>3134490</v>
          </cell>
        </row>
        <row r="1169">
          <cell r="A1169">
            <v>3136183</v>
          </cell>
        </row>
        <row r="1170">
          <cell r="A1170">
            <v>3136337</v>
          </cell>
        </row>
        <row r="1171">
          <cell r="A1171">
            <v>3136574</v>
          </cell>
        </row>
        <row r="1172">
          <cell r="A1172">
            <v>3136671</v>
          </cell>
        </row>
        <row r="1173">
          <cell r="A1173">
            <v>3137082</v>
          </cell>
        </row>
        <row r="1174">
          <cell r="A1174">
            <v>3137872</v>
          </cell>
        </row>
        <row r="1175">
          <cell r="A1175">
            <v>3138003</v>
          </cell>
        </row>
        <row r="1176">
          <cell r="A1176">
            <v>3138100</v>
          </cell>
        </row>
        <row r="1177">
          <cell r="A1177">
            <v>3138127</v>
          </cell>
        </row>
        <row r="1178">
          <cell r="A1178">
            <v>3138208</v>
          </cell>
        </row>
        <row r="1179">
          <cell r="A1179">
            <v>3139433</v>
          </cell>
        </row>
        <row r="1180">
          <cell r="A1180">
            <v>3230090</v>
          </cell>
        </row>
        <row r="1181">
          <cell r="A1181">
            <v>3230244</v>
          </cell>
        </row>
        <row r="1182">
          <cell r="A1182">
            <v>3230309</v>
          </cell>
        </row>
        <row r="1183">
          <cell r="A1183">
            <v>3230317</v>
          </cell>
        </row>
        <row r="1184">
          <cell r="A1184">
            <v>3230333</v>
          </cell>
        </row>
        <row r="1185">
          <cell r="A1185">
            <v>3230368</v>
          </cell>
        </row>
        <row r="1186">
          <cell r="A1186">
            <v>3230422</v>
          </cell>
        </row>
        <row r="1187">
          <cell r="A1187">
            <v>3230538</v>
          </cell>
        </row>
        <row r="1188">
          <cell r="A1188">
            <v>3230635</v>
          </cell>
        </row>
        <row r="1189">
          <cell r="A1189">
            <v>3230651</v>
          </cell>
        </row>
        <row r="1190">
          <cell r="A1190">
            <v>3231240</v>
          </cell>
        </row>
        <row r="1191">
          <cell r="A1191">
            <v>3231437</v>
          </cell>
        </row>
        <row r="1192">
          <cell r="A1192">
            <v>3231585</v>
          </cell>
        </row>
        <row r="1193">
          <cell r="A1193">
            <v>3231607</v>
          </cell>
        </row>
        <row r="1194">
          <cell r="A1194">
            <v>3231666</v>
          </cell>
        </row>
        <row r="1195">
          <cell r="A1195">
            <v>3231976</v>
          </cell>
        </row>
        <row r="1196">
          <cell r="A1196">
            <v>3232026</v>
          </cell>
        </row>
        <row r="1197">
          <cell r="A1197">
            <v>3232034</v>
          </cell>
        </row>
        <row r="1198">
          <cell r="A1198">
            <v>3232093</v>
          </cell>
        </row>
        <row r="1199">
          <cell r="A1199">
            <v>3232131</v>
          </cell>
        </row>
        <row r="1200">
          <cell r="A1200">
            <v>3233227</v>
          </cell>
        </row>
        <row r="1201">
          <cell r="A1201">
            <v>3233979</v>
          </cell>
        </row>
        <row r="1202">
          <cell r="A1202">
            <v>3233987</v>
          </cell>
        </row>
        <row r="1203">
          <cell r="A1203">
            <v>3234045</v>
          </cell>
        </row>
        <row r="1204">
          <cell r="A1204">
            <v>3234061</v>
          </cell>
        </row>
        <row r="1205">
          <cell r="A1205">
            <v>3234371</v>
          </cell>
        </row>
        <row r="1206">
          <cell r="A1206">
            <v>3234398</v>
          </cell>
        </row>
        <row r="1207">
          <cell r="A1207">
            <v>3234762</v>
          </cell>
        </row>
        <row r="1208">
          <cell r="A1208">
            <v>3234819</v>
          </cell>
        </row>
        <row r="1209">
          <cell r="A1209">
            <v>3234851</v>
          </cell>
        </row>
        <row r="1210">
          <cell r="A1210">
            <v>3234983</v>
          </cell>
        </row>
        <row r="1211">
          <cell r="A1211">
            <v>3235017</v>
          </cell>
        </row>
        <row r="1212">
          <cell r="A1212">
            <v>3235394</v>
          </cell>
        </row>
        <row r="1213">
          <cell r="A1213">
            <v>3235696</v>
          </cell>
        </row>
        <row r="1214">
          <cell r="A1214">
            <v>3235807</v>
          </cell>
        </row>
        <row r="1215">
          <cell r="A1215">
            <v>3235831</v>
          </cell>
        </row>
        <row r="1216">
          <cell r="A1216">
            <v>3236129</v>
          </cell>
        </row>
        <row r="1217">
          <cell r="A1217">
            <v>3260003</v>
          </cell>
        </row>
        <row r="1218">
          <cell r="A1218">
            <v>3260542</v>
          </cell>
        </row>
        <row r="1219">
          <cell r="A1219">
            <v>3260569</v>
          </cell>
        </row>
        <row r="1220">
          <cell r="A1220">
            <v>3260682</v>
          </cell>
        </row>
        <row r="1221">
          <cell r="A1221">
            <v>3260798</v>
          </cell>
        </row>
        <row r="1222">
          <cell r="A1222">
            <v>3261166</v>
          </cell>
        </row>
        <row r="1223">
          <cell r="A1223">
            <v>3261336</v>
          </cell>
        </row>
        <row r="1224">
          <cell r="A1224">
            <v>3330346</v>
          </cell>
        </row>
        <row r="1225">
          <cell r="A1225">
            <v>3330796</v>
          </cell>
        </row>
        <row r="1226">
          <cell r="A1226">
            <v>3330834</v>
          </cell>
        </row>
        <row r="1227">
          <cell r="A1227">
            <v>3330885</v>
          </cell>
        </row>
        <row r="1228">
          <cell r="A1228">
            <v>3331067</v>
          </cell>
        </row>
        <row r="1229">
          <cell r="A1229">
            <v>3331989</v>
          </cell>
        </row>
        <row r="1230">
          <cell r="A1230">
            <v>3332152</v>
          </cell>
        </row>
        <row r="1231">
          <cell r="A1231">
            <v>3332268</v>
          </cell>
        </row>
        <row r="1232">
          <cell r="A1232">
            <v>3332365</v>
          </cell>
        </row>
        <row r="1233">
          <cell r="A1233">
            <v>3332500</v>
          </cell>
        </row>
        <row r="1234">
          <cell r="A1234">
            <v>3332926</v>
          </cell>
        </row>
        <row r="1235">
          <cell r="A1235">
            <v>3333362</v>
          </cell>
        </row>
        <row r="1236">
          <cell r="A1236">
            <v>3333795</v>
          </cell>
        </row>
        <row r="1237">
          <cell r="A1237">
            <v>3333957</v>
          </cell>
        </row>
        <row r="1238">
          <cell r="A1238">
            <v>3334406</v>
          </cell>
        </row>
        <row r="1239">
          <cell r="A1239">
            <v>3336468</v>
          </cell>
        </row>
        <row r="1240">
          <cell r="A1240">
            <v>3336689</v>
          </cell>
        </row>
        <row r="1241">
          <cell r="A1241">
            <v>3336745</v>
          </cell>
        </row>
        <row r="1242">
          <cell r="A1242">
            <v>3337111</v>
          </cell>
        </row>
        <row r="1243">
          <cell r="A1243">
            <v>3337618</v>
          </cell>
        </row>
        <row r="1244">
          <cell r="A1244">
            <v>3337774</v>
          </cell>
        </row>
        <row r="1245">
          <cell r="A1245">
            <v>3337820</v>
          </cell>
        </row>
        <row r="1246">
          <cell r="A1246">
            <v>3339475</v>
          </cell>
        </row>
        <row r="1247">
          <cell r="A1247">
            <v>3339610</v>
          </cell>
        </row>
        <row r="1248">
          <cell r="A1248">
            <v>3341615</v>
          </cell>
        </row>
        <row r="1249">
          <cell r="A1249">
            <v>3342131</v>
          </cell>
        </row>
        <row r="1250">
          <cell r="A1250">
            <v>3342522</v>
          </cell>
        </row>
        <row r="1251">
          <cell r="A1251">
            <v>3342646</v>
          </cell>
        </row>
        <row r="1252">
          <cell r="A1252">
            <v>3342964</v>
          </cell>
        </row>
        <row r="1253">
          <cell r="A1253">
            <v>3343138</v>
          </cell>
        </row>
        <row r="1254">
          <cell r="A1254">
            <v>3343340</v>
          </cell>
        </row>
        <row r="1255">
          <cell r="A1255">
            <v>3343405</v>
          </cell>
        </row>
        <row r="1256">
          <cell r="A1256">
            <v>3343553</v>
          </cell>
        </row>
        <row r="1257">
          <cell r="A1257">
            <v>3343723</v>
          </cell>
        </row>
        <row r="1258">
          <cell r="A1258">
            <v>3343731</v>
          </cell>
        </row>
        <row r="1259">
          <cell r="A1259">
            <v>3343847</v>
          </cell>
        </row>
        <row r="1260">
          <cell r="A1260">
            <v>3343898</v>
          </cell>
        </row>
        <row r="1261">
          <cell r="A1261">
            <v>3344010</v>
          </cell>
        </row>
        <row r="1262">
          <cell r="A1262">
            <v>3344402</v>
          </cell>
        </row>
        <row r="1263">
          <cell r="A1263">
            <v>3345416</v>
          </cell>
        </row>
        <row r="1264">
          <cell r="A1264">
            <v>3345513</v>
          </cell>
        </row>
        <row r="1265">
          <cell r="A1265">
            <v>3345572</v>
          </cell>
        </row>
        <row r="1266">
          <cell r="A1266">
            <v>3345742</v>
          </cell>
        </row>
        <row r="1267">
          <cell r="A1267">
            <v>3345882</v>
          </cell>
        </row>
        <row r="1268">
          <cell r="A1268">
            <v>3345890</v>
          </cell>
        </row>
        <row r="1269">
          <cell r="A1269">
            <v>3346056</v>
          </cell>
        </row>
        <row r="1270">
          <cell r="A1270">
            <v>3346129</v>
          </cell>
        </row>
        <row r="1271">
          <cell r="A1271">
            <v>3346277</v>
          </cell>
        </row>
        <row r="1272">
          <cell r="A1272">
            <v>3346838</v>
          </cell>
        </row>
        <row r="1273">
          <cell r="A1273">
            <v>3346889</v>
          </cell>
        </row>
        <row r="1274">
          <cell r="A1274">
            <v>3346935</v>
          </cell>
        </row>
        <row r="1275">
          <cell r="A1275">
            <v>3347028</v>
          </cell>
        </row>
        <row r="1276">
          <cell r="A1276">
            <v>3348652</v>
          </cell>
        </row>
        <row r="1277">
          <cell r="A1277">
            <v>3348660</v>
          </cell>
        </row>
        <row r="1278">
          <cell r="A1278">
            <v>3348938</v>
          </cell>
        </row>
        <row r="1279">
          <cell r="A1279">
            <v>3349365</v>
          </cell>
        </row>
        <row r="1280">
          <cell r="A1280">
            <v>3349845</v>
          </cell>
        </row>
        <row r="1281">
          <cell r="A1281">
            <v>3349970</v>
          </cell>
        </row>
        <row r="1282">
          <cell r="A1282">
            <v>3350363</v>
          </cell>
        </row>
        <row r="1283">
          <cell r="A1283">
            <v>3350517</v>
          </cell>
        </row>
        <row r="1284">
          <cell r="A1284">
            <v>3350746</v>
          </cell>
        </row>
        <row r="1285">
          <cell r="A1285">
            <v>3351076</v>
          </cell>
        </row>
        <row r="1286">
          <cell r="A1286">
            <v>3430006</v>
          </cell>
        </row>
        <row r="1287">
          <cell r="A1287">
            <v>3430111</v>
          </cell>
        </row>
        <row r="1288">
          <cell r="A1288">
            <v>3430235</v>
          </cell>
        </row>
        <row r="1289">
          <cell r="A1289">
            <v>3430308</v>
          </cell>
        </row>
        <row r="1290">
          <cell r="A1290">
            <v>3430448</v>
          </cell>
        </row>
        <row r="1291">
          <cell r="A1291">
            <v>3430456</v>
          </cell>
        </row>
        <row r="1292">
          <cell r="A1292">
            <v>3430618</v>
          </cell>
        </row>
        <row r="1293">
          <cell r="A1293">
            <v>3430723</v>
          </cell>
        </row>
        <row r="1294">
          <cell r="A1294">
            <v>3430898</v>
          </cell>
        </row>
        <row r="1295">
          <cell r="A1295">
            <v>3430952</v>
          </cell>
        </row>
        <row r="1296">
          <cell r="A1296">
            <v>3430960</v>
          </cell>
        </row>
        <row r="1297">
          <cell r="A1297">
            <v>3430995</v>
          </cell>
        </row>
        <row r="1298">
          <cell r="A1298">
            <v>3431061</v>
          </cell>
        </row>
        <row r="1299">
          <cell r="A1299">
            <v>3431088</v>
          </cell>
        </row>
        <row r="1300">
          <cell r="A1300">
            <v>3431177</v>
          </cell>
        </row>
        <row r="1301">
          <cell r="A1301">
            <v>3431223</v>
          </cell>
        </row>
        <row r="1302">
          <cell r="A1302">
            <v>3431282</v>
          </cell>
        </row>
        <row r="1303">
          <cell r="A1303">
            <v>3431347</v>
          </cell>
        </row>
        <row r="1304">
          <cell r="A1304">
            <v>3431398</v>
          </cell>
        </row>
        <row r="1305">
          <cell r="A1305">
            <v>3431541</v>
          </cell>
        </row>
        <row r="1306">
          <cell r="A1306">
            <v>3431835</v>
          </cell>
        </row>
        <row r="1307">
          <cell r="A1307">
            <v>3431886</v>
          </cell>
        </row>
        <row r="1308">
          <cell r="A1308">
            <v>3432327</v>
          </cell>
        </row>
        <row r="1309">
          <cell r="A1309">
            <v>3432696</v>
          </cell>
        </row>
        <row r="1310">
          <cell r="A1310">
            <v>3432777</v>
          </cell>
        </row>
        <row r="1311">
          <cell r="A1311">
            <v>3432971</v>
          </cell>
        </row>
        <row r="1312">
          <cell r="A1312">
            <v>3433021</v>
          </cell>
        </row>
        <row r="1313">
          <cell r="A1313">
            <v>3433048</v>
          </cell>
        </row>
        <row r="1314">
          <cell r="A1314">
            <v>3433196</v>
          </cell>
        </row>
        <row r="1315">
          <cell r="A1315">
            <v>3433366</v>
          </cell>
        </row>
        <row r="1316">
          <cell r="A1316">
            <v>3433420</v>
          </cell>
        </row>
        <row r="1317">
          <cell r="A1317">
            <v>3433471</v>
          </cell>
        </row>
        <row r="1318">
          <cell r="A1318">
            <v>3433706</v>
          </cell>
        </row>
        <row r="1319">
          <cell r="A1319">
            <v>3433986</v>
          </cell>
        </row>
        <row r="1320">
          <cell r="A1320">
            <v>3436292</v>
          </cell>
        </row>
        <row r="1321">
          <cell r="A1321">
            <v>3436381</v>
          </cell>
        </row>
        <row r="1322">
          <cell r="A1322">
            <v>3436500</v>
          </cell>
        </row>
        <row r="1323">
          <cell r="A1323">
            <v>3530035</v>
          </cell>
        </row>
        <row r="1324">
          <cell r="A1324">
            <v>3530175</v>
          </cell>
        </row>
        <row r="1325">
          <cell r="A1325">
            <v>3530257</v>
          </cell>
        </row>
        <row r="1326">
          <cell r="A1326">
            <v>3530426</v>
          </cell>
        </row>
        <row r="1327">
          <cell r="A1327">
            <v>3530558</v>
          </cell>
        </row>
        <row r="1328">
          <cell r="A1328">
            <v>3530647</v>
          </cell>
        </row>
        <row r="1329">
          <cell r="A1329">
            <v>3530663</v>
          </cell>
        </row>
        <row r="1330">
          <cell r="A1330">
            <v>3530752</v>
          </cell>
        </row>
        <row r="1331">
          <cell r="A1331">
            <v>3530760</v>
          </cell>
        </row>
        <row r="1332">
          <cell r="A1332">
            <v>3530779</v>
          </cell>
        </row>
        <row r="1333">
          <cell r="A1333">
            <v>3531023</v>
          </cell>
        </row>
        <row r="1334">
          <cell r="A1334">
            <v>3531058</v>
          </cell>
        </row>
        <row r="1335">
          <cell r="A1335">
            <v>3531120</v>
          </cell>
        </row>
        <row r="1336">
          <cell r="A1336">
            <v>3531430</v>
          </cell>
        </row>
        <row r="1337">
          <cell r="A1337">
            <v>3531465</v>
          </cell>
        </row>
        <row r="1338">
          <cell r="A1338">
            <v>3531473</v>
          </cell>
        </row>
        <row r="1339">
          <cell r="A1339">
            <v>3531600</v>
          </cell>
        </row>
        <row r="1340">
          <cell r="A1340">
            <v>3531678</v>
          </cell>
        </row>
        <row r="1341">
          <cell r="A1341">
            <v>3531791</v>
          </cell>
        </row>
        <row r="1342">
          <cell r="A1342">
            <v>3531813</v>
          </cell>
        </row>
        <row r="1343">
          <cell r="A1343">
            <v>3531821</v>
          </cell>
        </row>
        <row r="1344">
          <cell r="A1344">
            <v>3531953</v>
          </cell>
        </row>
        <row r="1345">
          <cell r="A1345">
            <v>3532089</v>
          </cell>
        </row>
        <row r="1346">
          <cell r="A1346">
            <v>3532100</v>
          </cell>
        </row>
        <row r="1347">
          <cell r="A1347">
            <v>3532186</v>
          </cell>
        </row>
        <row r="1348">
          <cell r="A1348">
            <v>3532283</v>
          </cell>
        </row>
        <row r="1349">
          <cell r="A1349">
            <v>3532364</v>
          </cell>
        </row>
        <row r="1350">
          <cell r="A1350">
            <v>3532429</v>
          </cell>
        </row>
        <row r="1351">
          <cell r="A1351">
            <v>3532496</v>
          </cell>
        </row>
        <row r="1352">
          <cell r="A1352">
            <v>3532585</v>
          </cell>
        </row>
        <row r="1353">
          <cell r="A1353">
            <v>3532615</v>
          </cell>
        </row>
        <row r="1354">
          <cell r="A1354">
            <v>3532763</v>
          </cell>
        </row>
        <row r="1355">
          <cell r="A1355">
            <v>3532836</v>
          </cell>
        </row>
        <row r="1356">
          <cell r="A1356">
            <v>3532879</v>
          </cell>
        </row>
        <row r="1357">
          <cell r="A1357">
            <v>3532933</v>
          </cell>
        </row>
        <row r="1358">
          <cell r="A1358">
            <v>3532984</v>
          </cell>
        </row>
        <row r="1359">
          <cell r="A1359">
            <v>3533042</v>
          </cell>
        </row>
        <row r="1360">
          <cell r="A1360">
            <v>3533050</v>
          </cell>
        </row>
        <row r="1361">
          <cell r="A1361">
            <v>3533247</v>
          </cell>
        </row>
        <row r="1362">
          <cell r="A1362">
            <v>3533336</v>
          </cell>
        </row>
        <row r="1363">
          <cell r="A1363">
            <v>3533433</v>
          </cell>
        </row>
        <row r="1364">
          <cell r="A1364">
            <v>3533867</v>
          </cell>
        </row>
        <row r="1365">
          <cell r="A1365">
            <v>3534146</v>
          </cell>
        </row>
        <row r="1366">
          <cell r="A1366">
            <v>3534235</v>
          </cell>
        </row>
        <row r="1367">
          <cell r="A1367">
            <v>3534502</v>
          </cell>
        </row>
        <row r="1368">
          <cell r="A1368">
            <v>3534677</v>
          </cell>
        </row>
        <row r="1369">
          <cell r="A1369">
            <v>3534847</v>
          </cell>
        </row>
        <row r="1370">
          <cell r="A1370">
            <v>3535002</v>
          </cell>
        </row>
        <row r="1371">
          <cell r="A1371">
            <v>3535053</v>
          </cell>
        </row>
        <row r="1372">
          <cell r="A1372">
            <v>3535126</v>
          </cell>
        </row>
        <row r="1373">
          <cell r="A1373">
            <v>3535134</v>
          </cell>
        </row>
        <row r="1374">
          <cell r="A1374">
            <v>3535223</v>
          </cell>
        </row>
        <row r="1375">
          <cell r="A1375">
            <v>3535282</v>
          </cell>
        </row>
        <row r="1376">
          <cell r="A1376">
            <v>3535398</v>
          </cell>
        </row>
        <row r="1377">
          <cell r="A1377">
            <v>3535541</v>
          </cell>
        </row>
        <row r="1378">
          <cell r="A1378">
            <v>3535568</v>
          </cell>
        </row>
        <row r="1379">
          <cell r="A1379">
            <v>3535630</v>
          </cell>
        </row>
        <row r="1380">
          <cell r="A1380">
            <v>3535649</v>
          </cell>
        </row>
        <row r="1381">
          <cell r="A1381">
            <v>3535657</v>
          </cell>
        </row>
        <row r="1382">
          <cell r="A1382">
            <v>3535665</v>
          </cell>
        </row>
        <row r="1383">
          <cell r="A1383">
            <v>3535673</v>
          </cell>
        </row>
        <row r="1384">
          <cell r="A1384">
            <v>3535703</v>
          </cell>
        </row>
        <row r="1385">
          <cell r="A1385">
            <v>3535770</v>
          </cell>
        </row>
        <row r="1386">
          <cell r="A1386">
            <v>3630315</v>
          </cell>
        </row>
        <row r="1387">
          <cell r="A1387">
            <v>3630439</v>
          </cell>
        </row>
        <row r="1388">
          <cell r="A1388">
            <v>3630536</v>
          </cell>
        </row>
        <row r="1389">
          <cell r="A1389">
            <v>3631532</v>
          </cell>
        </row>
        <row r="1390">
          <cell r="A1390">
            <v>3632458</v>
          </cell>
        </row>
        <row r="1391">
          <cell r="A1391">
            <v>3632695</v>
          </cell>
        </row>
        <row r="1392">
          <cell r="A1392">
            <v>3632822</v>
          </cell>
        </row>
        <row r="1393">
          <cell r="A1393">
            <v>3632881</v>
          </cell>
        </row>
        <row r="1394">
          <cell r="A1394">
            <v>3632911</v>
          </cell>
        </row>
        <row r="1395">
          <cell r="A1395">
            <v>3633004</v>
          </cell>
        </row>
        <row r="1396">
          <cell r="A1396">
            <v>3633349</v>
          </cell>
        </row>
        <row r="1397">
          <cell r="A1397">
            <v>3633489</v>
          </cell>
        </row>
        <row r="1398">
          <cell r="A1398">
            <v>3633543</v>
          </cell>
        </row>
        <row r="1399">
          <cell r="A1399">
            <v>3633586</v>
          </cell>
        </row>
        <row r="1400">
          <cell r="A1400">
            <v>3731960</v>
          </cell>
        </row>
        <row r="1401">
          <cell r="A1401">
            <v>3732320</v>
          </cell>
        </row>
        <row r="1402">
          <cell r="A1402">
            <v>3733947</v>
          </cell>
        </row>
        <row r="1403">
          <cell r="A1403">
            <v>3830020</v>
          </cell>
        </row>
        <row r="1404">
          <cell r="A1404">
            <v>3830128</v>
          </cell>
        </row>
        <row r="1405">
          <cell r="A1405">
            <v>3830152</v>
          </cell>
        </row>
        <row r="1406">
          <cell r="A1406">
            <v>3830284</v>
          </cell>
        </row>
        <row r="1407">
          <cell r="A1407">
            <v>3830349</v>
          </cell>
        </row>
        <row r="1408">
          <cell r="A1408">
            <v>3830381</v>
          </cell>
        </row>
        <row r="1409">
          <cell r="A1409">
            <v>3830713</v>
          </cell>
        </row>
        <row r="1410">
          <cell r="A1410">
            <v>3831043</v>
          </cell>
        </row>
        <row r="1411">
          <cell r="A1411">
            <v>3831221</v>
          </cell>
        </row>
        <row r="1412">
          <cell r="A1412">
            <v>3831973</v>
          </cell>
        </row>
        <row r="1413">
          <cell r="A1413">
            <v>3833909</v>
          </cell>
        </row>
        <row r="1414">
          <cell r="A1414">
            <v>3834220</v>
          </cell>
        </row>
        <row r="1415">
          <cell r="A1415">
            <v>3834255</v>
          </cell>
        </row>
        <row r="1416">
          <cell r="A1416">
            <v>3834778</v>
          </cell>
        </row>
        <row r="1417">
          <cell r="A1417">
            <v>3835294</v>
          </cell>
        </row>
        <row r="1418">
          <cell r="A1418">
            <v>3836185</v>
          </cell>
        </row>
        <row r="1419">
          <cell r="A1419">
            <v>3836282</v>
          </cell>
        </row>
        <row r="1420">
          <cell r="A1420">
            <v>3836517</v>
          </cell>
        </row>
        <row r="1421">
          <cell r="A1421">
            <v>3838307</v>
          </cell>
        </row>
        <row r="1422">
          <cell r="A1422">
            <v>3838463</v>
          </cell>
        </row>
        <row r="1423">
          <cell r="A1423">
            <v>3838870</v>
          </cell>
        </row>
        <row r="1424">
          <cell r="A1424">
            <v>3839397</v>
          </cell>
        </row>
        <row r="1425">
          <cell r="A1425">
            <v>3841049</v>
          </cell>
        </row>
        <row r="1426">
          <cell r="A1426">
            <v>3841332</v>
          </cell>
        </row>
        <row r="1427">
          <cell r="A1427">
            <v>3841553</v>
          </cell>
        </row>
        <row r="1428">
          <cell r="A1428">
            <v>3841685</v>
          </cell>
        </row>
        <row r="1429">
          <cell r="A1429">
            <v>3842010</v>
          </cell>
        </row>
        <row r="1430">
          <cell r="A1430">
            <v>3842037</v>
          </cell>
        </row>
        <row r="1431">
          <cell r="A1431">
            <v>3842460</v>
          </cell>
        </row>
        <row r="1432">
          <cell r="A1432">
            <v>3842983</v>
          </cell>
        </row>
        <row r="1433">
          <cell r="A1433">
            <v>3843017</v>
          </cell>
        </row>
        <row r="1434">
          <cell r="A1434">
            <v>3843114</v>
          </cell>
        </row>
        <row r="1435">
          <cell r="A1435">
            <v>3843149</v>
          </cell>
        </row>
        <row r="1436">
          <cell r="A1436">
            <v>3843580</v>
          </cell>
        </row>
        <row r="1437">
          <cell r="A1437">
            <v>3844005</v>
          </cell>
        </row>
        <row r="1438">
          <cell r="A1438">
            <v>3844331</v>
          </cell>
        </row>
        <row r="1439">
          <cell r="A1439">
            <v>3844358</v>
          </cell>
        </row>
        <row r="1440">
          <cell r="A1440">
            <v>3844781</v>
          </cell>
        </row>
        <row r="1441">
          <cell r="A1441">
            <v>3845028</v>
          </cell>
        </row>
        <row r="1442">
          <cell r="A1442">
            <v>3845621</v>
          </cell>
        </row>
        <row r="1443">
          <cell r="A1443">
            <v>3846075</v>
          </cell>
        </row>
        <row r="1444">
          <cell r="A1444">
            <v>3846105</v>
          </cell>
        </row>
        <row r="1445">
          <cell r="A1445">
            <v>3846407</v>
          </cell>
        </row>
        <row r="1446">
          <cell r="A1446">
            <v>3846725</v>
          </cell>
        </row>
        <row r="1447">
          <cell r="A1447">
            <v>3846830</v>
          </cell>
        </row>
        <row r="1448">
          <cell r="A1448">
            <v>3847063</v>
          </cell>
        </row>
        <row r="1449">
          <cell r="A1449">
            <v>3847179</v>
          </cell>
        </row>
        <row r="1450">
          <cell r="A1450">
            <v>3847411</v>
          </cell>
        </row>
        <row r="1451">
          <cell r="A1451">
            <v>3847748</v>
          </cell>
        </row>
        <row r="1452">
          <cell r="A1452">
            <v>3847772</v>
          </cell>
        </row>
        <row r="1453">
          <cell r="A1453">
            <v>3848094</v>
          </cell>
        </row>
        <row r="1454">
          <cell r="A1454">
            <v>3848167</v>
          </cell>
        </row>
        <row r="1455">
          <cell r="A1455">
            <v>3850463</v>
          </cell>
        </row>
        <row r="1456">
          <cell r="A1456">
            <v>3930610</v>
          </cell>
        </row>
        <row r="1457">
          <cell r="A1457">
            <v>3930890</v>
          </cell>
        </row>
        <row r="1458">
          <cell r="A1458">
            <v>3933172</v>
          </cell>
        </row>
        <row r="1459">
          <cell r="A1459">
            <v>3934195</v>
          </cell>
        </row>
        <row r="1460">
          <cell r="A1460">
            <v>3934721</v>
          </cell>
        </row>
        <row r="1461">
          <cell r="A1461">
            <v>3935256</v>
          </cell>
        </row>
        <row r="1462">
          <cell r="A1462">
            <v>3935558</v>
          </cell>
        </row>
        <row r="1463">
          <cell r="A1463">
            <v>3936244</v>
          </cell>
        </row>
        <row r="1464">
          <cell r="A1464">
            <v>3936511</v>
          </cell>
        </row>
        <row r="1465">
          <cell r="A1465">
            <v>3936570</v>
          </cell>
        </row>
        <row r="1466">
          <cell r="A1466">
            <v>3937003</v>
          </cell>
        </row>
        <row r="1467">
          <cell r="A1467">
            <v>3937623</v>
          </cell>
        </row>
        <row r="1468">
          <cell r="A1468">
            <v>3937682</v>
          </cell>
        </row>
        <row r="1469">
          <cell r="A1469">
            <v>3938360</v>
          </cell>
        </row>
        <row r="1470">
          <cell r="A1470">
            <v>3938565</v>
          </cell>
        </row>
        <row r="1471">
          <cell r="A1471">
            <v>3939375</v>
          </cell>
        </row>
        <row r="1472">
          <cell r="A1472">
            <v>3939421</v>
          </cell>
        </row>
        <row r="1473">
          <cell r="A1473">
            <v>3939480</v>
          </cell>
        </row>
        <row r="1474">
          <cell r="A1474">
            <v>3940403</v>
          </cell>
        </row>
        <row r="1475">
          <cell r="A1475">
            <v>3940535</v>
          </cell>
        </row>
        <row r="1476">
          <cell r="A1476">
            <v>3940608</v>
          </cell>
        </row>
        <row r="1477">
          <cell r="A1477">
            <v>3940624</v>
          </cell>
        </row>
        <row r="1478">
          <cell r="A1478">
            <v>3941809</v>
          </cell>
        </row>
        <row r="1479">
          <cell r="A1479">
            <v>3942007</v>
          </cell>
        </row>
        <row r="1480">
          <cell r="A1480">
            <v>3942368</v>
          </cell>
        </row>
        <row r="1481">
          <cell r="A1481">
            <v>3942589</v>
          </cell>
        </row>
        <row r="1482">
          <cell r="A1482">
            <v>3944344</v>
          </cell>
        </row>
        <row r="1483">
          <cell r="A1483">
            <v>3944433</v>
          </cell>
        </row>
        <row r="1484">
          <cell r="A1484">
            <v>3945448</v>
          </cell>
        </row>
        <row r="1485">
          <cell r="A1485">
            <v>3946371</v>
          </cell>
        </row>
        <row r="1486">
          <cell r="A1486">
            <v>3946479</v>
          </cell>
        </row>
        <row r="1487">
          <cell r="A1487">
            <v>3946614</v>
          </cell>
        </row>
        <row r="1488">
          <cell r="A1488">
            <v>3946711</v>
          </cell>
        </row>
        <row r="1489">
          <cell r="A1489">
            <v>3947041</v>
          </cell>
        </row>
        <row r="1490">
          <cell r="A1490">
            <v>3947351</v>
          </cell>
        </row>
        <row r="1491">
          <cell r="A1491">
            <v>3948145</v>
          </cell>
        </row>
        <row r="1492">
          <cell r="A1492">
            <v>3948420</v>
          </cell>
        </row>
        <row r="1493">
          <cell r="A1493">
            <v>3948498</v>
          </cell>
        </row>
        <row r="1494">
          <cell r="A1494">
            <v>4030052</v>
          </cell>
        </row>
        <row r="1495">
          <cell r="A1495">
            <v>4030125</v>
          </cell>
        </row>
        <row r="1496">
          <cell r="A1496">
            <v>4030176</v>
          </cell>
        </row>
        <row r="1497">
          <cell r="A1497">
            <v>4030214</v>
          </cell>
        </row>
        <row r="1498">
          <cell r="A1498">
            <v>4030265</v>
          </cell>
        </row>
        <row r="1499">
          <cell r="A1499">
            <v>4030311</v>
          </cell>
        </row>
        <row r="1500">
          <cell r="A1500">
            <v>4030621</v>
          </cell>
        </row>
        <row r="1501">
          <cell r="A1501">
            <v>4031105</v>
          </cell>
        </row>
        <row r="1502">
          <cell r="A1502">
            <v>4031113</v>
          </cell>
        </row>
        <row r="1503">
          <cell r="A1503">
            <v>4031326</v>
          </cell>
        </row>
        <row r="1504">
          <cell r="A1504">
            <v>4031350</v>
          </cell>
        </row>
        <row r="1505">
          <cell r="A1505">
            <v>4031601</v>
          </cell>
        </row>
        <row r="1506">
          <cell r="A1506">
            <v>4031644</v>
          </cell>
        </row>
        <row r="1507">
          <cell r="A1507">
            <v>4031709</v>
          </cell>
        </row>
        <row r="1508">
          <cell r="A1508">
            <v>4032098</v>
          </cell>
        </row>
        <row r="1509">
          <cell r="A1509">
            <v>4032144</v>
          </cell>
        </row>
        <row r="1510">
          <cell r="A1510">
            <v>4032195</v>
          </cell>
        </row>
        <row r="1511">
          <cell r="A1511">
            <v>4032268</v>
          </cell>
        </row>
        <row r="1512">
          <cell r="A1512">
            <v>4032284</v>
          </cell>
        </row>
        <row r="1513">
          <cell r="A1513">
            <v>4032527</v>
          </cell>
        </row>
        <row r="1514">
          <cell r="A1514">
            <v>4032667</v>
          </cell>
        </row>
        <row r="1515">
          <cell r="A1515">
            <v>4032675</v>
          </cell>
        </row>
        <row r="1516">
          <cell r="A1516">
            <v>4032748</v>
          </cell>
        </row>
        <row r="1517">
          <cell r="A1517">
            <v>4032799</v>
          </cell>
        </row>
        <row r="1518">
          <cell r="A1518">
            <v>4032829</v>
          </cell>
        </row>
        <row r="1519">
          <cell r="A1519">
            <v>4032942</v>
          </cell>
        </row>
        <row r="1520">
          <cell r="A1520">
            <v>4032969</v>
          </cell>
        </row>
        <row r="1521">
          <cell r="A1521">
            <v>4032977</v>
          </cell>
        </row>
        <row r="1522">
          <cell r="A1522">
            <v>4033000</v>
          </cell>
        </row>
        <row r="1523">
          <cell r="A1523">
            <v>4033027</v>
          </cell>
        </row>
        <row r="1524">
          <cell r="A1524">
            <v>4033035</v>
          </cell>
        </row>
        <row r="1525">
          <cell r="A1525">
            <v>4033043</v>
          </cell>
        </row>
        <row r="1526">
          <cell r="A1526">
            <v>4033140</v>
          </cell>
        </row>
        <row r="1527">
          <cell r="A1527">
            <v>4033272</v>
          </cell>
        </row>
        <row r="1528">
          <cell r="A1528">
            <v>4033477</v>
          </cell>
        </row>
        <row r="1529">
          <cell r="A1529">
            <v>4033485</v>
          </cell>
        </row>
        <row r="1530">
          <cell r="A1530">
            <v>4033558</v>
          </cell>
        </row>
        <row r="1531">
          <cell r="A1531">
            <v>4034201</v>
          </cell>
        </row>
        <row r="1532">
          <cell r="A1532">
            <v>4034864</v>
          </cell>
        </row>
        <row r="1533">
          <cell r="A1533">
            <v>4035119</v>
          </cell>
        </row>
        <row r="1534">
          <cell r="A1534">
            <v>4035208</v>
          </cell>
        </row>
        <row r="1535">
          <cell r="A1535">
            <v>4035216</v>
          </cell>
        </row>
        <row r="1536">
          <cell r="A1536">
            <v>4130014</v>
          </cell>
        </row>
        <row r="1537">
          <cell r="A1537">
            <v>4130030</v>
          </cell>
        </row>
        <row r="1538">
          <cell r="A1538">
            <v>4130073</v>
          </cell>
        </row>
        <row r="1539">
          <cell r="A1539">
            <v>4130081</v>
          </cell>
        </row>
        <row r="1540">
          <cell r="A1540">
            <v>4130154</v>
          </cell>
        </row>
        <row r="1541">
          <cell r="A1541">
            <v>4130227</v>
          </cell>
        </row>
        <row r="1542">
          <cell r="A1542">
            <v>4130243</v>
          </cell>
        </row>
        <row r="1543">
          <cell r="A1543">
            <v>4130316</v>
          </cell>
        </row>
        <row r="1544">
          <cell r="A1544">
            <v>4130324</v>
          </cell>
        </row>
        <row r="1545">
          <cell r="A1545">
            <v>4130332</v>
          </cell>
        </row>
        <row r="1546">
          <cell r="A1546">
            <v>4130405</v>
          </cell>
        </row>
        <row r="1547">
          <cell r="A1547">
            <v>4130502</v>
          </cell>
        </row>
        <row r="1548">
          <cell r="A1548">
            <v>4130596</v>
          </cell>
        </row>
        <row r="1549">
          <cell r="A1549">
            <v>4130766</v>
          </cell>
        </row>
        <row r="1550">
          <cell r="A1550">
            <v>4130790</v>
          </cell>
        </row>
        <row r="1551">
          <cell r="A1551">
            <v>4130847</v>
          </cell>
        </row>
        <row r="1552">
          <cell r="A1552">
            <v>4131126</v>
          </cell>
        </row>
        <row r="1553">
          <cell r="A1553">
            <v>4131150</v>
          </cell>
        </row>
        <row r="1554">
          <cell r="A1554">
            <v>4131339</v>
          </cell>
        </row>
        <row r="1555">
          <cell r="A1555">
            <v>4131401</v>
          </cell>
        </row>
        <row r="1556">
          <cell r="A1556">
            <v>4131436</v>
          </cell>
        </row>
        <row r="1557">
          <cell r="A1557">
            <v>4131444</v>
          </cell>
        </row>
        <row r="1558">
          <cell r="A1558">
            <v>4131460</v>
          </cell>
        </row>
        <row r="1559">
          <cell r="A1559">
            <v>4131495</v>
          </cell>
        </row>
        <row r="1560">
          <cell r="A1560">
            <v>4131509</v>
          </cell>
        </row>
        <row r="1561">
          <cell r="A1561">
            <v>4131657</v>
          </cell>
        </row>
        <row r="1562">
          <cell r="A1562">
            <v>4131789</v>
          </cell>
        </row>
        <row r="1563">
          <cell r="A1563">
            <v>4131827</v>
          </cell>
        </row>
        <row r="1564">
          <cell r="A1564">
            <v>4131886</v>
          </cell>
        </row>
        <row r="1565">
          <cell r="A1565">
            <v>4132106</v>
          </cell>
        </row>
        <row r="1566">
          <cell r="A1566">
            <v>4132262</v>
          </cell>
        </row>
        <row r="1567">
          <cell r="A1567">
            <v>4132300</v>
          </cell>
        </row>
        <row r="1568">
          <cell r="A1568">
            <v>4132378</v>
          </cell>
        </row>
        <row r="1569">
          <cell r="A1569">
            <v>4132394</v>
          </cell>
        </row>
        <row r="1570">
          <cell r="A1570">
            <v>4132432</v>
          </cell>
        </row>
        <row r="1571">
          <cell r="A1571">
            <v>4132440</v>
          </cell>
        </row>
        <row r="1572">
          <cell r="A1572">
            <v>4132467</v>
          </cell>
        </row>
        <row r="1573">
          <cell r="A1573">
            <v>4132475</v>
          </cell>
        </row>
        <row r="1574">
          <cell r="A1574">
            <v>4132548</v>
          </cell>
        </row>
        <row r="1575">
          <cell r="A1575">
            <v>4132890</v>
          </cell>
        </row>
        <row r="1576">
          <cell r="A1576">
            <v>4133048</v>
          </cell>
        </row>
        <row r="1577">
          <cell r="A1577">
            <v>4133269</v>
          </cell>
        </row>
        <row r="1578">
          <cell r="A1578">
            <v>4133285</v>
          </cell>
        </row>
        <row r="1579">
          <cell r="A1579">
            <v>4133595</v>
          </cell>
        </row>
        <row r="1580">
          <cell r="A1580">
            <v>4230272</v>
          </cell>
        </row>
        <row r="1581">
          <cell r="A1581">
            <v>4230566</v>
          </cell>
        </row>
        <row r="1582">
          <cell r="A1582">
            <v>4230744</v>
          </cell>
        </row>
        <row r="1583">
          <cell r="A1583">
            <v>4230876</v>
          </cell>
        </row>
        <row r="1584">
          <cell r="A1584">
            <v>4231449</v>
          </cell>
        </row>
        <row r="1585">
          <cell r="A1585">
            <v>4231953</v>
          </cell>
        </row>
        <row r="1586">
          <cell r="A1586">
            <v>4232119</v>
          </cell>
        </row>
        <row r="1587">
          <cell r="A1587">
            <v>4233255</v>
          </cell>
        </row>
        <row r="1588">
          <cell r="A1588">
            <v>4233441</v>
          </cell>
        </row>
        <row r="1589">
          <cell r="A1589">
            <v>4234073</v>
          </cell>
        </row>
        <row r="1590">
          <cell r="A1590">
            <v>4234995</v>
          </cell>
        </row>
        <row r="1591">
          <cell r="A1591">
            <v>4235002</v>
          </cell>
        </row>
        <row r="1592">
          <cell r="A1592">
            <v>4235029</v>
          </cell>
        </row>
        <row r="1593">
          <cell r="A1593">
            <v>4235053</v>
          </cell>
        </row>
        <row r="1594">
          <cell r="A1594">
            <v>4235452</v>
          </cell>
        </row>
        <row r="1595">
          <cell r="A1595">
            <v>4235843</v>
          </cell>
        </row>
        <row r="1596">
          <cell r="A1596">
            <v>4235886</v>
          </cell>
        </row>
        <row r="1597">
          <cell r="A1597">
            <v>4235924</v>
          </cell>
        </row>
        <row r="1598">
          <cell r="A1598">
            <v>4236262</v>
          </cell>
        </row>
        <row r="1599">
          <cell r="A1599">
            <v>4236289</v>
          </cell>
        </row>
        <row r="1600">
          <cell r="A1600">
            <v>4236300</v>
          </cell>
        </row>
        <row r="1601">
          <cell r="A1601">
            <v>4236319</v>
          </cell>
        </row>
        <row r="1602">
          <cell r="A1602">
            <v>4236343</v>
          </cell>
        </row>
        <row r="1603">
          <cell r="A1603">
            <v>4236459</v>
          </cell>
        </row>
        <row r="1604">
          <cell r="A1604">
            <v>4236572</v>
          </cell>
        </row>
        <row r="1605">
          <cell r="A1605">
            <v>4236580</v>
          </cell>
        </row>
        <row r="1606">
          <cell r="A1606">
            <v>4236637</v>
          </cell>
        </row>
        <row r="1607">
          <cell r="A1607">
            <v>4236645</v>
          </cell>
        </row>
        <row r="1608">
          <cell r="A1608">
            <v>4236769</v>
          </cell>
        </row>
        <row r="1609">
          <cell r="A1609">
            <v>4236874</v>
          </cell>
        </row>
        <row r="1610">
          <cell r="A1610">
            <v>4236920</v>
          </cell>
        </row>
        <row r="1611">
          <cell r="A1611">
            <v>4236939</v>
          </cell>
        </row>
        <row r="1612">
          <cell r="A1612">
            <v>4236955</v>
          </cell>
        </row>
        <row r="1613">
          <cell r="A1613">
            <v>4237005</v>
          </cell>
        </row>
        <row r="1614">
          <cell r="A1614">
            <v>4237048</v>
          </cell>
        </row>
        <row r="1615">
          <cell r="A1615">
            <v>4237145</v>
          </cell>
        </row>
        <row r="1616">
          <cell r="A1616">
            <v>4237226</v>
          </cell>
        </row>
        <row r="1617">
          <cell r="A1617">
            <v>4237269</v>
          </cell>
        </row>
        <row r="1618">
          <cell r="A1618">
            <v>4237382</v>
          </cell>
        </row>
        <row r="1619">
          <cell r="A1619">
            <v>4237439</v>
          </cell>
        </row>
        <row r="1620">
          <cell r="A1620">
            <v>4237587</v>
          </cell>
        </row>
        <row r="1621">
          <cell r="A1621">
            <v>4237617</v>
          </cell>
        </row>
        <row r="1622">
          <cell r="A1622">
            <v>4237668</v>
          </cell>
        </row>
        <row r="1623">
          <cell r="A1623">
            <v>4330625</v>
          </cell>
        </row>
        <row r="1624">
          <cell r="A1624">
            <v>4330730</v>
          </cell>
        </row>
        <row r="1625">
          <cell r="A1625">
            <v>4331176</v>
          </cell>
        </row>
        <row r="1626">
          <cell r="A1626">
            <v>4331257</v>
          </cell>
        </row>
        <row r="1627">
          <cell r="A1627">
            <v>4333098</v>
          </cell>
        </row>
        <row r="1628">
          <cell r="A1628">
            <v>4333160</v>
          </cell>
        </row>
        <row r="1629">
          <cell r="A1629">
            <v>4333438</v>
          </cell>
        </row>
        <row r="1630">
          <cell r="A1630">
            <v>4333616</v>
          </cell>
        </row>
        <row r="1631">
          <cell r="A1631">
            <v>4333802</v>
          </cell>
        </row>
        <row r="1632">
          <cell r="A1632">
            <v>4336836</v>
          </cell>
        </row>
        <row r="1633">
          <cell r="A1633">
            <v>4336933</v>
          </cell>
        </row>
        <row r="1634">
          <cell r="A1634">
            <v>4337050</v>
          </cell>
        </row>
        <row r="1635">
          <cell r="A1635">
            <v>4340337</v>
          </cell>
        </row>
        <row r="1636">
          <cell r="A1636">
            <v>4342488</v>
          </cell>
        </row>
        <row r="1637">
          <cell r="A1637">
            <v>4342828</v>
          </cell>
        </row>
        <row r="1638">
          <cell r="A1638">
            <v>4342879</v>
          </cell>
        </row>
        <row r="1639">
          <cell r="A1639">
            <v>4345681</v>
          </cell>
        </row>
        <row r="1640">
          <cell r="A1640">
            <v>4345819</v>
          </cell>
        </row>
        <row r="1641">
          <cell r="A1641">
            <v>4345908</v>
          </cell>
        </row>
        <row r="1642">
          <cell r="A1642">
            <v>4348923</v>
          </cell>
        </row>
        <row r="1643">
          <cell r="A1643">
            <v>4351576</v>
          </cell>
        </row>
        <row r="1644">
          <cell r="A1644">
            <v>4351843</v>
          </cell>
        </row>
        <row r="1645">
          <cell r="A1645">
            <v>4352009</v>
          </cell>
        </row>
        <row r="1646">
          <cell r="A1646">
            <v>4352440</v>
          </cell>
        </row>
        <row r="1647">
          <cell r="A1647">
            <v>4430026</v>
          </cell>
        </row>
        <row r="1648">
          <cell r="A1648">
            <v>4430611</v>
          </cell>
        </row>
        <row r="1649">
          <cell r="A1649">
            <v>4431464</v>
          </cell>
        </row>
        <row r="1650">
          <cell r="A1650">
            <v>4431642</v>
          </cell>
        </row>
        <row r="1651">
          <cell r="A1651">
            <v>4431669</v>
          </cell>
        </row>
        <row r="1652">
          <cell r="A1652">
            <v>4432134</v>
          </cell>
        </row>
        <row r="1653">
          <cell r="A1653">
            <v>4432436</v>
          </cell>
        </row>
        <row r="1654">
          <cell r="A1654">
            <v>4433246</v>
          </cell>
        </row>
        <row r="1655">
          <cell r="A1655">
            <v>4434803</v>
          </cell>
        </row>
        <row r="1656">
          <cell r="A1656">
            <v>4434889</v>
          </cell>
        </row>
        <row r="1657">
          <cell r="A1657">
            <v>4435656</v>
          </cell>
        </row>
        <row r="1658">
          <cell r="A1658">
            <v>4437527</v>
          </cell>
        </row>
        <row r="1659">
          <cell r="A1659">
            <v>4437683</v>
          </cell>
        </row>
        <row r="1660">
          <cell r="A1660">
            <v>4438248</v>
          </cell>
        </row>
        <row r="1661">
          <cell r="A1661">
            <v>4439481</v>
          </cell>
        </row>
        <row r="1662">
          <cell r="A1662">
            <v>4439724</v>
          </cell>
        </row>
        <row r="1663">
          <cell r="A1663">
            <v>4439783</v>
          </cell>
        </row>
        <row r="1664">
          <cell r="A1664">
            <v>4440056</v>
          </cell>
        </row>
        <row r="1665">
          <cell r="A1665">
            <v>4440250</v>
          </cell>
        </row>
        <row r="1666">
          <cell r="A1666">
            <v>4440684</v>
          </cell>
        </row>
        <row r="1667">
          <cell r="A1667">
            <v>4441192</v>
          </cell>
        </row>
        <row r="1668">
          <cell r="A1668">
            <v>4441516</v>
          </cell>
        </row>
        <row r="1669">
          <cell r="A1669">
            <v>4442083</v>
          </cell>
        </row>
        <row r="1670">
          <cell r="A1670">
            <v>4442717</v>
          </cell>
        </row>
        <row r="1671">
          <cell r="A1671">
            <v>4444787</v>
          </cell>
        </row>
        <row r="1672">
          <cell r="A1672">
            <v>4445082</v>
          </cell>
        </row>
        <row r="1673">
          <cell r="A1673">
            <v>4445414</v>
          </cell>
        </row>
        <row r="1674">
          <cell r="A1674">
            <v>4445643</v>
          </cell>
        </row>
        <row r="1675">
          <cell r="A1675">
            <v>4448057</v>
          </cell>
        </row>
        <row r="1676">
          <cell r="A1676">
            <v>4448774</v>
          </cell>
        </row>
        <row r="1677">
          <cell r="A1677">
            <v>4449207</v>
          </cell>
        </row>
        <row r="1678">
          <cell r="A1678">
            <v>4449231</v>
          </cell>
        </row>
        <row r="1679">
          <cell r="A1679">
            <v>4449703</v>
          </cell>
        </row>
        <row r="1680">
          <cell r="A1680">
            <v>4451309</v>
          </cell>
        </row>
        <row r="1681">
          <cell r="A1681">
            <v>4451929</v>
          </cell>
        </row>
        <row r="1682">
          <cell r="A1682">
            <v>4451953</v>
          </cell>
        </row>
        <row r="1683">
          <cell r="A1683">
            <v>4452097</v>
          </cell>
        </row>
        <row r="1684">
          <cell r="A1684">
            <v>4452658</v>
          </cell>
        </row>
        <row r="1685">
          <cell r="A1685">
            <v>4452712</v>
          </cell>
        </row>
        <row r="1686">
          <cell r="A1686">
            <v>4453336</v>
          </cell>
        </row>
        <row r="1687">
          <cell r="A1687">
            <v>4455762</v>
          </cell>
        </row>
        <row r="1688">
          <cell r="A1688">
            <v>4456025</v>
          </cell>
        </row>
        <row r="1689">
          <cell r="A1689">
            <v>4457897</v>
          </cell>
        </row>
        <row r="1690">
          <cell r="A1690">
            <v>4458060</v>
          </cell>
        </row>
        <row r="1691">
          <cell r="A1691">
            <v>4458176</v>
          </cell>
        </row>
        <row r="1692">
          <cell r="A1692">
            <v>4458567</v>
          </cell>
        </row>
        <row r="1693">
          <cell r="A1693">
            <v>4459660</v>
          </cell>
        </row>
        <row r="1694">
          <cell r="A1694">
            <v>4459733</v>
          </cell>
        </row>
        <row r="1695">
          <cell r="A1695">
            <v>4530005</v>
          </cell>
        </row>
        <row r="1696">
          <cell r="A1696">
            <v>4530284</v>
          </cell>
        </row>
        <row r="1697">
          <cell r="A1697">
            <v>4530365</v>
          </cell>
        </row>
        <row r="1698">
          <cell r="A1698">
            <v>4530462</v>
          </cell>
        </row>
        <row r="1699">
          <cell r="A1699">
            <v>4530500</v>
          </cell>
        </row>
        <row r="1700">
          <cell r="A1700">
            <v>4530640</v>
          </cell>
        </row>
        <row r="1701">
          <cell r="A1701">
            <v>4530802</v>
          </cell>
        </row>
        <row r="1702">
          <cell r="A1702">
            <v>4530837</v>
          </cell>
        </row>
        <row r="1703">
          <cell r="A1703">
            <v>4530918</v>
          </cell>
        </row>
        <row r="1704">
          <cell r="A1704">
            <v>4530977</v>
          </cell>
        </row>
        <row r="1705">
          <cell r="A1705">
            <v>4531086</v>
          </cell>
        </row>
        <row r="1706">
          <cell r="A1706">
            <v>4531094</v>
          </cell>
        </row>
        <row r="1707">
          <cell r="A1707">
            <v>4531108</v>
          </cell>
        </row>
        <row r="1708">
          <cell r="A1708">
            <v>4531221</v>
          </cell>
        </row>
        <row r="1709">
          <cell r="A1709">
            <v>4531566</v>
          </cell>
        </row>
        <row r="1710">
          <cell r="A1710">
            <v>4531787</v>
          </cell>
        </row>
        <row r="1711">
          <cell r="A1711">
            <v>4532104</v>
          </cell>
        </row>
        <row r="1712">
          <cell r="A1712">
            <v>4532163</v>
          </cell>
        </row>
        <row r="1713">
          <cell r="A1713">
            <v>4532287</v>
          </cell>
        </row>
        <row r="1714">
          <cell r="A1714">
            <v>4532376</v>
          </cell>
        </row>
        <row r="1715">
          <cell r="A1715">
            <v>4532619</v>
          </cell>
        </row>
        <row r="1716">
          <cell r="A1716">
            <v>4532724</v>
          </cell>
        </row>
        <row r="1717">
          <cell r="A1717">
            <v>4532767</v>
          </cell>
        </row>
        <row r="1718">
          <cell r="A1718">
            <v>4532856</v>
          </cell>
        </row>
        <row r="1719">
          <cell r="A1719">
            <v>4532880</v>
          </cell>
        </row>
        <row r="1720">
          <cell r="A1720">
            <v>4533151</v>
          </cell>
        </row>
        <row r="1721">
          <cell r="A1721">
            <v>4533364</v>
          </cell>
        </row>
        <row r="1722">
          <cell r="A1722">
            <v>4533682</v>
          </cell>
        </row>
        <row r="1723">
          <cell r="A1723">
            <v>4533704</v>
          </cell>
        </row>
        <row r="1724">
          <cell r="A1724">
            <v>4533712</v>
          </cell>
        </row>
        <row r="1725">
          <cell r="A1725">
            <v>4533763</v>
          </cell>
        </row>
        <row r="1726">
          <cell r="A1726">
            <v>4533798</v>
          </cell>
        </row>
        <row r="1727">
          <cell r="A1727">
            <v>4533860</v>
          </cell>
        </row>
        <row r="1728">
          <cell r="A1728">
            <v>4533941</v>
          </cell>
        </row>
        <row r="1729">
          <cell r="A1729">
            <v>4533968</v>
          </cell>
        </row>
        <row r="1730">
          <cell r="A1730">
            <v>4534263</v>
          </cell>
        </row>
        <row r="1731">
          <cell r="A1731">
            <v>4534530</v>
          </cell>
        </row>
        <row r="1732">
          <cell r="A1732">
            <v>4534735</v>
          </cell>
        </row>
        <row r="1733">
          <cell r="A1733">
            <v>4534840</v>
          </cell>
        </row>
        <row r="1734">
          <cell r="A1734">
            <v>4535049</v>
          </cell>
        </row>
        <row r="1735">
          <cell r="A1735">
            <v>4535073</v>
          </cell>
        </row>
        <row r="1736">
          <cell r="A1736">
            <v>4535200</v>
          </cell>
        </row>
        <row r="1737">
          <cell r="A1737">
            <v>4535219</v>
          </cell>
        </row>
        <row r="1738">
          <cell r="A1738">
            <v>4535340</v>
          </cell>
        </row>
        <row r="1739">
          <cell r="A1739">
            <v>4535359</v>
          </cell>
        </row>
        <row r="1740">
          <cell r="A1740">
            <v>4535812</v>
          </cell>
        </row>
        <row r="1741">
          <cell r="A1741">
            <v>4535928</v>
          </cell>
        </row>
        <row r="1742">
          <cell r="A1742">
            <v>4536150</v>
          </cell>
        </row>
        <row r="1743">
          <cell r="A1743">
            <v>4536177</v>
          </cell>
        </row>
        <row r="1744">
          <cell r="A1744">
            <v>4536223</v>
          </cell>
        </row>
        <row r="1745">
          <cell r="A1745">
            <v>4536266</v>
          </cell>
        </row>
        <row r="1746">
          <cell r="A1746">
            <v>4536320</v>
          </cell>
        </row>
        <row r="1747">
          <cell r="A1747">
            <v>4536444</v>
          </cell>
        </row>
        <row r="1748">
          <cell r="A1748">
            <v>4536460</v>
          </cell>
        </row>
        <row r="1749">
          <cell r="A1749">
            <v>4536584</v>
          </cell>
        </row>
        <row r="1750">
          <cell r="A1750">
            <v>4536592</v>
          </cell>
        </row>
        <row r="1751">
          <cell r="A1751">
            <v>4536711</v>
          </cell>
        </row>
        <row r="1752">
          <cell r="A1752">
            <v>4536819</v>
          </cell>
        </row>
        <row r="1753">
          <cell r="A1753">
            <v>4536835</v>
          </cell>
        </row>
        <row r="1754">
          <cell r="A1754">
            <v>4536940</v>
          </cell>
        </row>
        <row r="1755">
          <cell r="A1755">
            <v>4537092</v>
          </cell>
        </row>
        <row r="1756">
          <cell r="A1756">
            <v>4537114</v>
          </cell>
        </row>
        <row r="1757">
          <cell r="A1757">
            <v>4537130</v>
          </cell>
        </row>
        <row r="1758">
          <cell r="A1758">
            <v>4537181</v>
          </cell>
        </row>
        <row r="1759">
          <cell r="A1759">
            <v>4537246</v>
          </cell>
        </row>
        <row r="1760">
          <cell r="A1760">
            <v>4537262</v>
          </cell>
        </row>
        <row r="1761">
          <cell r="A1761">
            <v>4537327</v>
          </cell>
        </row>
        <row r="1762">
          <cell r="A1762">
            <v>4537475</v>
          </cell>
        </row>
        <row r="1763">
          <cell r="A1763">
            <v>4537483</v>
          </cell>
        </row>
        <row r="1764">
          <cell r="A1764">
            <v>4537580</v>
          </cell>
        </row>
        <row r="1765">
          <cell r="A1765">
            <v>4537696</v>
          </cell>
        </row>
        <row r="1766">
          <cell r="A1766">
            <v>4537726</v>
          </cell>
        </row>
        <row r="1767">
          <cell r="A1767">
            <v>4537734</v>
          </cell>
        </row>
        <row r="1768">
          <cell r="A1768">
            <v>4537750</v>
          </cell>
        </row>
        <row r="1769">
          <cell r="A1769">
            <v>4537785</v>
          </cell>
        </row>
        <row r="1770">
          <cell r="A1770">
            <v>4537793</v>
          </cell>
        </row>
        <row r="1771">
          <cell r="A1771">
            <v>4537815</v>
          </cell>
        </row>
        <row r="1772">
          <cell r="A1772">
            <v>4537874</v>
          </cell>
        </row>
        <row r="1773">
          <cell r="A1773">
            <v>4537920</v>
          </cell>
        </row>
        <row r="1774">
          <cell r="A1774">
            <v>4538013</v>
          </cell>
        </row>
        <row r="1775">
          <cell r="A1775">
            <v>4538048</v>
          </cell>
        </row>
        <row r="1776">
          <cell r="A1776">
            <v>4538072</v>
          </cell>
        </row>
        <row r="1777">
          <cell r="A1777">
            <v>4538196</v>
          </cell>
        </row>
        <row r="1778">
          <cell r="A1778">
            <v>4538234</v>
          </cell>
        </row>
        <row r="1779">
          <cell r="A1779">
            <v>4538498</v>
          </cell>
        </row>
        <row r="1780">
          <cell r="A1780">
            <v>4630076</v>
          </cell>
        </row>
        <row r="1781">
          <cell r="A1781">
            <v>4630459</v>
          </cell>
        </row>
        <row r="1782">
          <cell r="A1782">
            <v>4630866</v>
          </cell>
        </row>
        <row r="1783">
          <cell r="A1783">
            <v>4630955</v>
          </cell>
        </row>
        <row r="1784">
          <cell r="A1784">
            <v>4631099</v>
          </cell>
        </row>
        <row r="1785">
          <cell r="A1785">
            <v>4631110</v>
          </cell>
        </row>
        <row r="1786">
          <cell r="A1786">
            <v>4631153</v>
          </cell>
        </row>
        <row r="1787">
          <cell r="A1787">
            <v>4631668</v>
          </cell>
        </row>
        <row r="1788">
          <cell r="A1788">
            <v>4631838</v>
          </cell>
        </row>
        <row r="1789">
          <cell r="A1789">
            <v>4632176</v>
          </cell>
        </row>
        <row r="1790">
          <cell r="A1790">
            <v>4632613</v>
          </cell>
        </row>
        <row r="1791">
          <cell r="A1791">
            <v>4632826</v>
          </cell>
        </row>
        <row r="1792">
          <cell r="A1792">
            <v>4633148</v>
          </cell>
        </row>
        <row r="1793">
          <cell r="A1793">
            <v>4633555</v>
          </cell>
        </row>
        <row r="1794">
          <cell r="A1794">
            <v>4633814</v>
          </cell>
        </row>
        <row r="1795">
          <cell r="A1795">
            <v>4634055</v>
          </cell>
        </row>
        <row r="1796">
          <cell r="A1796">
            <v>4634136</v>
          </cell>
        </row>
        <row r="1797">
          <cell r="A1797">
            <v>4634497</v>
          </cell>
        </row>
        <row r="1798">
          <cell r="A1798">
            <v>4634977</v>
          </cell>
        </row>
        <row r="1799">
          <cell r="A1799">
            <v>4635132</v>
          </cell>
        </row>
        <row r="1800">
          <cell r="A1800">
            <v>4635310</v>
          </cell>
        </row>
        <row r="1801">
          <cell r="A1801">
            <v>4635396</v>
          </cell>
        </row>
        <row r="1802">
          <cell r="A1802">
            <v>4636155</v>
          </cell>
        </row>
        <row r="1803">
          <cell r="A1803">
            <v>4638859</v>
          </cell>
        </row>
        <row r="1804">
          <cell r="A1804">
            <v>4638980</v>
          </cell>
        </row>
        <row r="1805">
          <cell r="A1805">
            <v>4639014</v>
          </cell>
        </row>
        <row r="1806">
          <cell r="A1806">
            <v>4639456</v>
          </cell>
        </row>
        <row r="1807">
          <cell r="A1807">
            <v>4640853</v>
          </cell>
        </row>
        <row r="1808">
          <cell r="A1808">
            <v>4640918</v>
          </cell>
        </row>
        <row r="1809">
          <cell r="A1809">
            <v>4641469</v>
          </cell>
        </row>
        <row r="1810">
          <cell r="A1810">
            <v>4641620</v>
          </cell>
        </row>
        <row r="1811">
          <cell r="A1811">
            <v>4642848</v>
          </cell>
        </row>
        <row r="1812">
          <cell r="A1812">
            <v>4644263</v>
          </cell>
        </row>
        <row r="1813">
          <cell r="A1813">
            <v>4645677</v>
          </cell>
        </row>
        <row r="1814">
          <cell r="A1814">
            <v>4646223</v>
          </cell>
        </row>
        <row r="1815">
          <cell r="A1815">
            <v>4646746</v>
          </cell>
        </row>
        <row r="1816">
          <cell r="A1816">
            <v>4647165</v>
          </cell>
        </row>
        <row r="1817">
          <cell r="A1817">
            <v>4653521</v>
          </cell>
        </row>
        <row r="1818">
          <cell r="A1818">
            <v>4653602</v>
          </cell>
        </row>
        <row r="1819">
          <cell r="A1819">
            <v>4733118</v>
          </cell>
        </row>
        <row r="1820">
          <cell r="A1820">
            <v>4733797</v>
          </cell>
        </row>
        <row r="1821">
          <cell r="A1821">
            <v>4734000</v>
          </cell>
        </row>
        <row r="1822">
          <cell r="A1822">
            <v>4734009</v>
          </cell>
        </row>
        <row r="1823">
          <cell r="A1823">
            <v>4734114</v>
          </cell>
        </row>
        <row r="1824">
          <cell r="A1824">
            <v>4734513</v>
          </cell>
        </row>
        <row r="1825">
          <cell r="A1825">
            <v>4734556</v>
          </cell>
        </row>
        <row r="1826">
          <cell r="A1826">
            <v>4734629</v>
          </cell>
        </row>
        <row r="1827">
          <cell r="A1827">
            <v>4734653</v>
          </cell>
        </row>
        <row r="1828">
          <cell r="A1828">
            <v>4734734</v>
          </cell>
        </row>
        <row r="1829">
          <cell r="A1829">
            <v>4734882</v>
          </cell>
        </row>
        <row r="1830">
          <cell r="A1830">
            <v>4735501</v>
          </cell>
        </row>
        <row r="1831">
          <cell r="A1831">
            <v>4735722</v>
          </cell>
        </row>
        <row r="1832">
          <cell r="A1832">
            <v>4735749</v>
          </cell>
        </row>
        <row r="1833">
          <cell r="A1833">
            <v>4735765</v>
          </cell>
        </row>
        <row r="1834">
          <cell r="A1834">
            <v>4735978</v>
          </cell>
        </row>
        <row r="1835">
          <cell r="A1835">
            <v>4736303</v>
          </cell>
        </row>
        <row r="1836">
          <cell r="A1836">
            <v>4737156</v>
          </cell>
        </row>
        <row r="1837">
          <cell r="A1837">
            <v>4737407</v>
          </cell>
        </row>
        <row r="1838">
          <cell r="A1838">
            <v>4737938</v>
          </cell>
        </row>
        <row r="1839">
          <cell r="A1839">
            <v>4737954</v>
          </cell>
        </row>
        <row r="1840">
          <cell r="A1840">
            <v>4738365</v>
          </cell>
        </row>
        <row r="1841">
          <cell r="A1841">
            <v>4738527</v>
          </cell>
        </row>
        <row r="1842">
          <cell r="A1842">
            <v>4738748</v>
          </cell>
        </row>
        <row r="1843">
          <cell r="A1843">
            <v>4738802</v>
          </cell>
        </row>
        <row r="1844">
          <cell r="A1844">
            <v>4738829</v>
          </cell>
        </row>
        <row r="1845">
          <cell r="A1845">
            <v>4739159</v>
          </cell>
        </row>
        <row r="1846">
          <cell r="A1846">
            <v>4739728</v>
          </cell>
        </row>
        <row r="1847">
          <cell r="A1847">
            <v>4740033</v>
          </cell>
        </row>
        <row r="1848">
          <cell r="A1848">
            <v>4740394</v>
          </cell>
        </row>
        <row r="1849">
          <cell r="A1849">
            <v>4740564</v>
          </cell>
        </row>
        <row r="1850">
          <cell r="A1850">
            <v>4740602</v>
          </cell>
        </row>
        <row r="1851">
          <cell r="A1851">
            <v>4741234</v>
          </cell>
        </row>
        <row r="1852">
          <cell r="A1852">
            <v>4741404</v>
          </cell>
        </row>
        <row r="1853">
          <cell r="A1853">
            <v>4830016</v>
          </cell>
        </row>
        <row r="1854">
          <cell r="A1854">
            <v>4830083</v>
          </cell>
        </row>
        <row r="1855">
          <cell r="A1855">
            <v>4830253</v>
          </cell>
        </row>
        <row r="1856">
          <cell r="A1856">
            <v>4830377</v>
          </cell>
        </row>
        <row r="1857">
          <cell r="A1857">
            <v>4830903</v>
          </cell>
        </row>
        <row r="1858">
          <cell r="A1858">
            <v>4831004</v>
          </cell>
        </row>
        <row r="1859">
          <cell r="A1859">
            <v>4831284</v>
          </cell>
        </row>
        <row r="1860">
          <cell r="A1860">
            <v>4831586</v>
          </cell>
        </row>
        <row r="1861">
          <cell r="A1861">
            <v>4831683</v>
          </cell>
        </row>
        <row r="1862">
          <cell r="A1862">
            <v>4832531</v>
          </cell>
        </row>
        <row r="1863">
          <cell r="A1863">
            <v>4860438</v>
          </cell>
        </row>
        <row r="1864">
          <cell r="A1864">
            <v>4930207</v>
          </cell>
        </row>
        <row r="1865">
          <cell r="A1865">
            <v>4930312</v>
          </cell>
        </row>
        <row r="1866">
          <cell r="A1866">
            <v>4930355</v>
          </cell>
        </row>
        <row r="1867">
          <cell r="A1867">
            <v>4930649</v>
          </cell>
        </row>
        <row r="1868">
          <cell r="A1868">
            <v>4930894</v>
          </cell>
        </row>
        <row r="1869">
          <cell r="A1869">
            <v>4930975</v>
          </cell>
        </row>
        <row r="1870">
          <cell r="A1870">
            <v>4930991</v>
          </cell>
        </row>
        <row r="1871">
          <cell r="A1871">
            <v>4931165</v>
          </cell>
        </row>
        <row r="1872">
          <cell r="A1872">
            <v>4931416</v>
          </cell>
        </row>
        <row r="1873">
          <cell r="A1873">
            <v>4931742</v>
          </cell>
        </row>
        <row r="1874">
          <cell r="A1874">
            <v>4931858</v>
          </cell>
        </row>
        <row r="1875">
          <cell r="A1875">
            <v>4932269</v>
          </cell>
        </row>
        <row r="1876">
          <cell r="A1876">
            <v>4932285</v>
          </cell>
        </row>
        <row r="1877">
          <cell r="A1877">
            <v>4932471</v>
          </cell>
        </row>
        <row r="1878">
          <cell r="A1878">
            <v>5030048</v>
          </cell>
        </row>
        <row r="1879">
          <cell r="A1879">
            <v>5032024</v>
          </cell>
        </row>
        <row r="1880">
          <cell r="A1880">
            <v>5032091</v>
          </cell>
        </row>
        <row r="1881">
          <cell r="A1881">
            <v>5032156</v>
          </cell>
        </row>
        <row r="1882">
          <cell r="A1882">
            <v>5032210</v>
          </cell>
        </row>
        <row r="1883">
          <cell r="A1883">
            <v>5034140</v>
          </cell>
        </row>
        <row r="1884">
          <cell r="A1884">
            <v>5036011</v>
          </cell>
        </row>
        <row r="1885">
          <cell r="A1885">
            <v>5036097</v>
          </cell>
        </row>
        <row r="1886">
          <cell r="A1886">
            <v>5036127</v>
          </cell>
        </row>
        <row r="1887">
          <cell r="A1887">
            <v>5038049</v>
          </cell>
        </row>
        <row r="1888">
          <cell r="A1888">
            <v>5038065</v>
          </cell>
        </row>
        <row r="1889">
          <cell r="A1889">
            <v>5042070</v>
          </cell>
        </row>
        <row r="1890">
          <cell r="A1890">
            <v>5042178</v>
          </cell>
        </row>
        <row r="1891">
          <cell r="A1891">
            <v>5042186</v>
          </cell>
        </row>
        <row r="1892">
          <cell r="A1892">
            <v>5044219</v>
          </cell>
        </row>
        <row r="1893">
          <cell r="A1893">
            <v>5046130</v>
          </cell>
        </row>
        <row r="1894">
          <cell r="A1894">
            <v>5046149</v>
          </cell>
        </row>
        <row r="1895">
          <cell r="A1895">
            <v>5048176</v>
          </cell>
        </row>
        <row r="1896">
          <cell r="A1896">
            <v>5048230</v>
          </cell>
        </row>
        <row r="1897">
          <cell r="A1897">
            <v>5048257</v>
          </cell>
        </row>
        <row r="1898">
          <cell r="A1898">
            <v>5050111</v>
          </cell>
        </row>
        <row r="1899">
          <cell r="A1899">
            <v>5050146</v>
          </cell>
        </row>
        <row r="1900">
          <cell r="A1900">
            <v>5050197</v>
          </cell>
        </row>
        <row r="1901">
          <cell r="A1901">
            <v>5050219</v>
          </cell>
        </row>
        <row r="1902">
          <cell r="A1902">
            <v>5050294</v>
          </cell>
        </row>
        <row r="1903">
          <cell r="A1903">
            <v>5052092</v>
          </cell>
        </row>
        <row r="1904">
          <cell r="A1904">
            <v>5052149</v>
          </cell>
        </row>
        <row r="1905">
          <cell r="A1905">
            <v>5052165</v>
          </cell>
        </row>
        <row r="1906">
          <cell r="A1906">
            <v>5054141</v>
          </cell>
        </row>
        <row r="1907">
          <cell r="A1907">
            <v>5054168</v>
          </cell>
        </row>
        <row r="1908">
          <cell r="A1908">
            <v>5054265</v>
          </cell>
        </row>
        <row r="1909">
          <cell r="A1909">
            <v>5054303</v>
          </cell>
        </row>
        <row r="1910">
          <cell r="A1910">
            <v>5054311</v>
          </cell>
        </row>
        <row r="1911">
          <cell r="A1911">
            <v>5054370</v>
          </cell>
        </row>
        <row r="1912">
          <cell r="A1912">
            <v>5054400</v>
          </cell>
        </row>
        <row r="1913">
          <cell r="A1913">
            <v>5056314</v>
          </cell>
        </row>
        <row r="1914">
          <cell r="A1914">
            <v>5056330</v>
          </cell>
        </row>
        <row r="1915">
          <cell r="A1915">
            <v>5056357</v>
          </cell>
        </row>
        <row r="1916">
          <cell r="A1916">
            <v>5056411</v>
          </cell>
        </row>
        <row r="1917">
          <cell r="A1917">
            <v>5056438</v>
          </cell>
        </row>
        <row r="1918">
          <cell r="A1918">
            <v>5058082</v>
          </cell>
        </row>
        <row r="1919">
          <cell r="A1919">
            <v>5058163</v>
          </cell>
        </row>
        <row r="1920">
          <cell r="A1920">
            <v>5058201</v>
          </cell>
        </row>
        <row r="1921">
          <cell r="A1921">
            <v>5058287</v>
          </cell>
        </row>
        <row r="1922">
          <cell r="A1922">
            <v>5058406</v>
          </cell>
        </row>
        <row r="1923">
          <cell r="A1923">
            <v>5058589</v>
          </cell>
        </row>
        <row r="1924">
          <cell r="A1924">
            <v>5130492</v>
          </cell>
        </row>
        <row r="1925">
          <cell r="A1925">
            <v>5130697</v>
          </cell>
        </row>
        <row r="1926">
          <cell r="A1926">
            <v>5130751</v>
          </cell>
        </row>
        <row r="1927">
          <cell r="A1927">
            <v>5130808</v>
          </cell>
        </row>
        <row r="1928">
          <cell r="A1928">
            <v>5131006</v>
          </cell>
        </row>
        <row r="1929">
          <cell r="A1929">
            <v>5131197</v>
          </cell>
        </row>
        <row r="1930">
          <cell r="A1930">
            <v>5131456</v>
          </cell>
        </row>
        <row r="1931">
          <cell r="A1931">
            <v>5131472</v>
          </cell>
        </row>
        <row r="1932">
          <cell r="A1932">
            <v>5131618</v>
          </cell>
        </row>
        <row r="1933">
          <cell r="A1933">
            <v>5132088</v>
          </cell>
        </row>
        <row r="1934">
          <cell r="A1934">
            <v>5132223</v>
          </cell>
        </row>
        <row r="1935">
          <cell r="A1935">
            <v>5132363</v>
          </cell>
        </row>
        <row r="1936">
          <cell r="A1936">
            <v>5132436</v>
          </cell>
        </row>
        <row r="1937">
          <cell r="A1937">
            <v>5132746</v>
          </cell>
        </row>
        <row r="1938">
          <cell r="A1938">
            <v>5133025</v>
          </cell>
        </row>
        <row r="1939">
          <cell r="A1939">
            <v>5135702</v>
          </cell>
        </row>
        <row r="1940">
          <cell r="A1940">
            <v>5136350</v>
          </cell>
        </row>
        <row r="1941">
          <cell r="A1941">
            <v>5136415</v>
          </cell>
        </row>
        <row r="1942">
          <cell r="A1942">
            <v>5136431</v>
          </cell>
        </row>
        <row r="1943">
          <cell r="A1943">
            <v>5137845</v>
          </cell>
        </row>
        <row r="1944">
          <cell r="A1944">
            <v>5138825</v>
          </cell>
        </row>
        <row r="1945">
          <cell r="A1945">
            <v>5138868</v>
          </cell>
        </row>
        <row r="1946">
          <cell r="A1946">
            <v>5233119</v>
          </cell>
        </row>
        <row r="1947">
          <cell r="A1947">
            <v>5233216</v>
          </cell>
        </row>
        <row r="1948">
          <cell r="A1948">
            <v>5233259</v>
          </cell>
        </row>
        <row r="1949">
          <cell r="A1949">
            <v>5233593</v>
          </cell>
        </row>
        <row r="1950">
          <cell r="A1950">
            <v>5233720</v>
          </cell>
        </row>
        <row r="1951">
          <cell r="A1951">
            <v>5233852</v>
          </cell>
        </row>
        <row r="1952">
          <cell r="A1952">
            <v>5233887</v>
          </cell>
        </row>
        <row r="1953">
          <cell r="A1953">
            <v>5233895</v>
          </cell>
        </row>
        <row r="1954">
          <cell r="A1954">
            <v>5233917</v>
          </cell>
        </row>
        <row r="1955">
          <cell r="A1955">
            <v>5233941</v>
          </cell>
        </row>
        <row r="1956">
          <cell r="A1956">
            <v>5234026</v>
          </cell>
        </row>
        <row r="1957">
          <cell r="A1957">
            <v>5234190</v>
          </cell>
        </row>
        <row r="1958">
          <cell r="A1958">
            <v>5234212</v>
          </cell>
        </row>
        <row r="1959">
          <cell r="A1959">
            <v>5234344</v>
          </cell>
        </row>
        <row r="1960">
          <cell r="A1960">
            <v>5234379</v>
          </cell>
        </row>
        <row r="1961">
          <cell r="A1961">
            <v>5234409</v>
          </cell>
        </row>
        <row r="1962">
          <cell r="A1962">
            <v>5234611</v>
          </cell>
        </row>
        <row r="1963">
          <cell r="A1963">
            <v>5234646</v>
          </cell>
        </row>
        <row r="1964">
          <cell r="A1964">
            <v>5234697</v>
          </cell>
        </row>
        <row r="1965">
          <cell r="A1965">
            <v>5234700</v>
          </cell>
        </row>
        <row r="1966">
          <cell r="A1966">
            <v>5234743</v>
          </cell>
        </row>
        <row r="1967">
          <cell r="A1967">
            <v>5234786</v>
          </cell>
        </row>
        <row r="1968">
          <cell r="A1968">
            <v>5235065</v>
          </cell>
        </row>
        <row r="1969">
          <cell r="A1969">
            <v>5235421</v>
          </cell>
        </row>
        <row r="1970">
          <cell r="A1970">
            <v>5235618</v>
          </cell>
        </row>
        <row r="1971">
          <cell r="A1971">
            <v>5238420</v>
          </cell>
        </row>
        <row r="1972">
          <cell r="A1972">
            <v>5242150</v>
          </cell>
        </row>
        <row r="1973">
          <cell r="A1973">
            <v>5243378</v>
          </cell>
        </row>
        <row r="1974">
          <cell r="A1974">
            <v>5243416</v>
          </cell>
        </row>
        <row r="1975">
          <cell r="A1975">
            <v>5244048</v>
          </cell>
        </row>
        <row r="1976">
          <cell r="A1976">
            <v>5244471</v>
          </cell>
        </row>
        <row r="1977">
          <cell r="A1977">
            <v>5245273</v>
          </cell>
        </row>
        <row r="1978">
          <cell r="A1978">
            <v>5247462</v>
          </cell>
        </row>
        <row r="1979">
          <cell r="A1979">
            <v>5303761</v>
          </cell>
        </row>
        <row r="1980">
          <cell r="A1980">
            <v>5331005</v>
          </cell>
        </row>
        <row r="1981">
          <cell r="A1981">
            <v>5331137</v>
          </cell>
        </row>
        <row r="1982">
          <cell r="A1982">
            <v>5331145</v>
          </cell>
        </row>
        <row r="1983">
          <cell r="A1983">
            <v>5331188</v>
          </cell>
        </row>
        <row r="1984">
          <cell r="A1984">
            <v>5331293</v>
          </cell>
        </row>
        <row r="1985">
          <cell r="A1985">
            <v>5331366</v>
          </cell>
        </row>
        <row r="1986">
          <cell r="A1986">
            <v>5331447</v>
          </cell>
        </row>
        <row r="1987">
          <cell r="A1987">
            <v>5331455</v>
          </cell>
        </row>
        <row r="1988">
          <cell r="A1988">
            <v>5331595</v>
          </cell>
        </row>
        <row r="1989">
          <cell r="A1989">
            <v>5331684</v>
          </cell>
        </row>
        <row r="1990">
          <cell r="A1990">
            <v>5332109</v>
          </cell>
        </row>
        <row r="1991">
          <cell r="A1991">
            <v>5332516</v>
          </cell>
        </row>
        <row r="1992">
          <cell r="A1992">
            <v>5332575</v>
          </cell>
        </row>
        <row r="1993">
          <cell r="A1993">
            <v>5332591</v>
          </cell>
        </row>
        <row r="1994">
          <cell r="A1994">
            <v>5332605</v>
          </cell>
        </row>
        <row r="1995">
          <cell r="A1995">
            <v>5332702</v>
          </cell>
        </row>
        <row r="1996">
          <cell r="A1996">
            <v>5332710</v>
          </cell>
        </row>
        <row r="1997">
          <cell r="A1997">
            <v>5332737</v>
          </cell>
        </row>
        <row r="1998">
          <cell r="A1998">
            <v>5332753</v>
          </cell>
        </row>
        <row r="1999">
          <cell r="A1999">
            <v>5332842</v>
          </cell>
        </row>
        <row r="2000">
          <cell r="A2000">
            <v>5332958</v>
          </cell>
        </row>
        <row r="2001">
          <cell r="A2001">
            <v>5333016</v>
          </cell>
        </row>
        <row r="2002">
          <cell r="A2002">
            <v>5333105</v>
          </cell>
        </row>
        <row r="2003">
          <cell r="A2003">
            <v>5333598</v>
          </cell>
        </row>
        <row r="2004">
          <cell r="A2004">
            <v>5333644</v>
          </cell>
        </row>
        <row r="2005">
          <cell r="A2005">
            <v>5333660</v>
          </cell>
        </row>
        <row r="2006">
          <cell r="A2006">
            <v>5333709</v>
          </cell>
        </row>
        <row r="2007">
          <cell r="A2007">
            <v>5333814</v>
          </cell>
        </row>
        <row r="2008">
          <cell r="A2008">
            <v>5334616</v>
          </cell>
        </row>
        <row r="2009">
          <cell r="A2009">
            <v>5334632</v>
          </cell>
        </row>
        <row r="2010">
          <cell r="A2010">
            <v>5334659</v>
          </cell>
        </row>
        <row r="2011">
          <cell r="A2011">
            <v>5334845</v>
          </cell>
        </row>
        <row r="2012">
          <cell r="A2012">
            <v>5334926</v>
          </cell>
        </row>
        <row r="2013">
          <cell r="A2013">
            <v>5336449</v>
          </cell>
        </row>
        <row r="2014">
          <cell r="A2014">
            <v>5336848</v>
          </cell>
        </row>
        <row r="2015">
          <cell r="A2015">
            <v>5336945</v>
          </cell>
        </row>
        <row r="2016">
          <cell r="A2016">
            <v>5337526</v>
          </cell>
        </row>
        <row r="2017">
          <cell r="A2017">
            <v>5337542</v>
          </cell>
        </row>
        <row r="2018">
          <cell r="A2018">
            <v>5337550</v>
          </cell>
        </row>
        <row r="2019">
          <cell r="A2019">
            <v>5337569</v>
          </cell>
        </row>
        <row r="2020">
          <cell r="A2020">
            <v>5337712</v>
          </cell>
        </row>
        <row r="2021">
          <cell r="A2021">
            <v>5337763</v>
          </cell>
        </row>
        <row r="2022">
          <cell r="A2022">
            <v>5337828</v>
          </cell>
        </row>
        <row r="2023">
          <cell r="A2023">
            <v>5338034</v>
          </cell>
        </row>
        <row r="2024">
          <cell r="A2024">
            <v>5338085</v>
          </cell>
        </row>
        <row r="2025">
          <cell r="A2025">
            <v>5338263</v>
          </cell>
        </row>
        <row r="2026">
          <cell r="A2026">
            <v>5338271</v>
          </cell>
        </row>
        <row r="2027">
          <cell r="A2027">
            <v>5338387</v>
          </cell>
        </row>
        <row r="2028">
          <cell r="A2028">
            <v>5338506</v>
          </cell>
        </row>
        <row r="2029">
          <cell r="A2029">
            <v>5338522</v>
          </cell>
        </row>
        <row r="2030">
          <cell r="A2030">
            <v>5338751</v>
          </cell>
        </row>
        <row r="2031">
          <cell r="A2031">
            <v>5338832</v>
          </cell>
        </row>
        <row r="2032">
          <cell r="A2032">
            <v>5338840</v>
          </cell>
        </row>
        <row r="2033">
          <cell r="A2033">
            <v>5338891</v>
          </cell>
        </row>
        <row r="2034">
          <cell r="A2034">
            <v>5339081</v>
          </cell>
        </row>
        <row r="2035">
          <cell r="A2035">
            <v>5339200</v>
          </cell>
        </row>
        <row r="2036">
          <cell r="A2036">
            <v>5339405</v>
          </cell>
        </row>
        <row r="2037">
          <cell r="A2037">
            <v>5339529</v>
          </cell>
        </row>
        <row r="2038">
          <cell r="A2038">
            <v>5339537</v>
          </cell>
        </row>
        <row r="2039">
          <cell r="A2039">
            <v>5339642</v>
          </cell>
        </row>
        <row r="2040">
          <cell r="A2040">
            <v>5339758</v>
          </cell>
        </row>
        <row r="2041">
          <cell r="A2041">
            <v>5339960</v>
          </cell>
        </row>
        <row r="2042">
          <cell r="A2042">
            <v>5340187</v>
          </cell>
        </row>
        <row r="2043">
          <cell r="A2043">
            <v>5340462</v>
          </cell>
        </row>
        <row r="2044">
          <cell r="A2044">
            <v>5340489</v>
          </cell>
        </row>
        <row r="2045">
          <cell r="A2045">
            <v>5340500</v>
          </cell>
        </row>
        <row r="2046">
          <cell r="A2046">
            <v>5340624</v>
          </cell>
        </row>
        <row r="2047">
          <cell r="A2047">
            <v>5340640</v>
          </cell>
        </row>
        <row r="2048">
          <cell r="A2048">
            <v>5340829</v>
          </cell>
        </row>
        <row r="2049">
          <cell r="A2049">
            <v>5340896</v>
          </cell>
        </row>
        <row r="2050">
          <cell r="A2050">
            <v>5340926</v>
          </cell>
        </row>
        <row r="2051">
          <cell r="A2051">
            <v>5341019</v>
          </cell>
        </row>
        <row r="2052">
          <cell r="A2052">
            <v>5341051</v>
          </cell>
        </row>
        <row r="2053">
          <cell r="A2053">
            <v>5341116</v>
          </cell>
        </row>
        <row r="2054">
          <cell r="A2054">
            <v>5341604</v>
          </cell>
        </row>
        <row r="2055">
          <cell r="A2055">
            <v>5341965</v>
          </cell>
        </row>
        <row r="2056">
          <cell r="A2056">
            <v>5342600</v>
          </cell>
        </row>
        <row r="2057">
          <cell r="A2057">
            <v>5430445</v>
          </cell>
        </row>
        <row r="2058">
          <cell r="A2058">
            <v>5431166</v>
          </cell>
        </row>
        <row r="2059">
          <cell r="A2059">
            <v>5431182</v>
          </cell>
        </row>
        <row r="2060">
          <cell r="A2060">
            <v>5432472</v>
          </cell>
        </row>
        <row r="2061">
          <cell r="A2061">
            <v>5437490</v>
          </cell>
        </row>
        <row r="2062">
          <cell r="A2062">
            <v>5440300</v>
          </cell>
        </row>
        <row r="2063">
          <cell r="A2063">
            <v>5444616</v>
          </cell>
        </row>
        <row r="2064">
          <cell r="A2064">
            <v>5448565</v>
          </cell>
        </row>
        <row r="2065">
          <cell r="A2065">
            <v>5452708</v>
          </cell>
        </row>
        <row r="2066">
          <cell r="A2066">
            <v>5453828</v>
          </cell>
        </row>
        <row r="2067">
          <cell r="A2067">
            <v>5453976</v>
          </cell>
        </row>
        <row r="2068">
          <cell r="A2068">
            <v>5454697</v>
          </cell>
        </row>
        <row r="2069">
          <cell r="A2069">
            <v>5455022</v>
          </cell>
        </row>
        <row r="2070">
          <cell r="A2070">
            <v>5458749</v>
          </cell>
        </row>
        <row r="2071">
          <cell r="A2071">
            <v>5459850</v>
          </cell>
        </row>
        <row r="2072">
          <cell r="A2072">
            <v>5459923</v>
          </cell>
        </row>
        <row r="2073">
          <cell r="A2073">
            <v>5459931</v>
          </cell>
        </row>
        <row r="2074">
          <cell r="A2074">
            <v>5530105</v>
          </cell>
        </row>
        <row r="2075">
          <cell r="A2075">
            <v>5530350</v>
          </cell>
        </row>
        <row r="2076">
          <cell r="A2076">
            <v>5530385</v>
          </cell>
        </row>
        <row r="2077">
          <cell r="A2077">
            <v>5530415</v>
          </cell>
        </row>
        <row r="2078">
          <cell r="A2078">
            <v>5530628</v>
          </cell>
        </row>
        <row r="2079">
          <cell r="A2079">
            <v>5530784</v>
          </cell>
        </row>
        <row r="2080">
          <cell r="A2080">
            <v>5530903</v>
          </cell>
        </row>
        <row r="2081">
          <cell r="A2081">
            <v>5531136</v>
          </cell>
        </row>
        <row r="2082">
          <cell r="A2082">
            <v>5531160</v>
          </cell>
        </row>
        <row r="2083">
          <cell r="A2083">
            <v>5531268</v>
          </cell>
        </row>
        <row r="2084">
          <cell r="A2084">
            <v>5531284</v>
          </cell>
        </row>
        <row r="2085">
          <cell r="A2085">
            <v>5531306</v>
          </cell>
        </row>
        <row r="2086">
          <cell r="A2086">
            <v>5531470</v>
          </cell>
        </row>
        <row r="2087">
          <cell r="A2087">
            <v>5531748</v>
          </cell>
        </row>
        <row r="2088">
          <cell r="A2088">
            <v>5531780</v>
          </cell>
        </row>
        <row r="2089">
          <cell r="A2089">
            <v>5532531</v>
          </cell>
        </row>
        <row r="2090">
          <cell r="A2090">
            <v>5532612</v>
          </cell>
        </row>
        <row r="2091">
          <cell r="A2091">
            <v>5532671</v>
          </cell>
        </row>
        <row r="2092">
          <cell r="A2092">
            <v>5532841</v>
          </cell>
        </row>
        <row r="2093">
          <cell r="A2093">
            <v>5532949</v>
          </cell>
        </row>
        <row r="2094">
          <cell r="A2094">
            <v>5532981</v>
          </cell>
        </row>
        <row r="2095">
          <cell r="A2095">
            <v>5533023</v>
          </cell>
        </row>
        <row r="2096">
          <cell r="A2096">
            <v>5533260</v>
          </cell>
        </row>
        <row r="2097">
          <cell r="A2097">
            <v>5533333</v>
          </cell>
        </row>
        <row r="2098">
          <cell r="A2098">
            <v>5533511</v>
          </cell>
        </row>
        <row r="2099">
          <cell r="A2099">
            <v>5533562</v>
          </cell>
        </row>
        <row r="2100">
          <cell r="A2100">
            <v>5533635</v>
          </cell>
        </row>
        <row r="2101">
          <cell r="A2101">
            <v>5533783</v>
          </cell>
        </row>
        <row r="2102">
          <cell r="A2102">
            <v>5533945</v>
          </cell>
        </row>
        <row r="2103">
          <cell r="A2103">
            <v>5534178</v>
          </cell>
        </row>
        <row r="2104">
          <cell r="A2104">
            <v>5534712</v>
          </cell>
        </row>
        <row r="2105">
          <cell r="A2105">
            <v>5535115</v>
          </cell>
        </row>
        <row r="2106">
          <cell r="A2106">
            <v>5535344</v>
          </cell>
        </row>
        <row r="2107">
          <cell r="A2107">
            <v>5535360</v>
          </cell>
        </row>
        <row r="2108">
          <cell r="A2108">
            <v>5535379</v>
          </cell>
        </row>
        <row r="2109">
          <cell r="A2109">
            <v>5535999</v>
          </cell>
        </row>
        <row r="2110">
          <cell r="A2110">
            <v>5536073</v>
          </cell>
        </row>
        <row r="2111">
          <cell r="A2111">
            <v>5536081</v>
          </cell>
        </row>
        <row r="2112">
          <cell r="A2112">
            <v>5536146</v>
          </cell>
        </row>
        <row r="2113">
          <cell r="A2113">
            <v>5536219</v>
          </cell>
        </row>
        <row r="2114">
          <cell r="A2114">
            <v>5536308</v>
          </cell>
        </row>
        <row r="2115">
          <cell r="A2115">
            <v>5536324</v>
          </cell>
        </row>
        <row r="2116">
          <cell r="A2116">
            <v>5537002</v>
          </cell>
        </row>
        <row r="2117">
          <cell r="A2117">
            <v>5537029</v>
          </cell>
        </row>
        <row r="2118">
          <cell r="A2118">
            <v>5537789</v>
          </cell>
        </row>
        <row r="2119">
          <cell r="A2119">
            <v>5630185</v>
          </cell>
        </row>
        <row r="2120">
          <cell r="A2120">
            <v>5630290</v>
          </cell>
        </row>
        <row r="2121">
          <cell r="A2121">
            <v>5630851</v>
          </cell>
        </row>
        <row r="2122">
          <cell r="A2122">
            <v>5630908</v>
          </cell>
        </row>
        <row r="2123">
          <cell r="A2123">
            <v>5631009</v>
          </cell>
        </row>
        <row r="2124">
          <cell r="A2124">
            <v>5631068</v>
          </cell>
        </row>
        <row r="2125">
          <cell r="A2125">
            <v>5631106</v>
          </cell>
        </row>
        <row r="2126">
          <cell r="A2126">
            <v>5631351</v>
          </cell>
        </row>
        <row r="2127">
          <cell r="A2127">
            <v>5631467</v>
          </cell>
        </row>
        <row r="2128">
          <cell r="A2128">
            <v>5631505</v>
          </cell>
        </row>
        <row r="2129">
          <cell r="A2129">
            <v>5631653</v>
          </cell>
        </row>
        <row r="2130">
          <cell r="A2130">
            <v>5632005</v>
          </cell>
        </row>
        <row r="2131">
          <cell r="A2131">
            <v>5632455</v>
          </cell>
        </row>
        <row r="2132">
          <cell r="A2132">
            <v>5632501</v>
          </cell>
        </row>
        <row r="2133">
          <cell r="A2133">
            <v>5632668</v>
          </cell>
        </row>
        <row r="2134">
          <cell r="A2134">
            <v>5633062</v>
          </cell>
        </row>
        <row r="2135">
          <cell r="A2135">
            <v>5633230</v>
          </cell>
        </row>
        <row r="2136">
          <cell r="A2136">
            <v>5633346</v>
          </cell>
        </row>
        <row r="2137">
          <cell r="A2137">
            <v>5633419</v>
          </cell>
        </row>
        <row r="2138">
          <cell r="A2138">
            <v>5633451</v>
          </cell>
        </row>
        <row r="2139">
          <cell r="A2139">
            <v>5633509</v>
          </cell>
        </row>
        <row r="2140">
          <cell r="A2140">
            <v>5633559</v>
          </cell>
        </row>
        <row r="2141">
          <cell r="A2141">
            <v>5633605</v>
          </cell>
        </row>
        <row r="2142">
          <cell r="A2142">
            <v>5633702</v>
          </cell>
        </row>
        <row r="2143">
          <cell r="A2143">
            <v>5633818</v>
          </cell>
        </row>
        <row r="2144">
          <cell r="A2144">
            <v>5633850</v>
          </cell>
        </row>
        <row r="2145">
          <cell r="A2145">
            <v>5634008</v>
          </cell>
        </row>
        <row r="2146">
          <cell r="A2146">
            <v>5634105</v>
          </cell>
        </row>
        <row r="2147">
          <cell r="A2147">
            <v>5634202</v>
          </cell>
        </row>
        <row r="2148">
          <cell r="A2148">
            <v>5634458</v>
          </cell>
        </row>
        <row r="2149">
          <cell r="A2149">
            <v>5634468</v>
          </cell>
        </row>
        <row r="2150">
          <cell r="A2150">
            <v>5634470</v>
          </cell>
        </row>
        <row r="2151">
          <cell r="A2151">
            <v>5634504</v>
          </cell>
        </row>
        <row r="2152">
          <cell r="A2152">
            <v>5634679</v>
          </cell>
        </row>
        <row r="2153">
          <cell r="A2153">
            <v>5634717</v>
          </cell>
        </row>
        <row r="2154">
          <cell r="A2154">
            <v>5634768</v>
          </cell>
        </row>
        <row r="2155">
          <cell r="A2155">
            <v>5634784</v>
          </cell>
        </row>
        <row r="2156">
          <cell r="A2156">
            <v>5634806</v>
          </cell>
        </row>
        <row r="2157">
          <cell r="A2157">
            <v>5634903</v>
          </cell>
        </row>
        <row r="2158">
          <cell r="A2158">
            <v>5634954</v>
          </cell>
        </row>
        <row r="2159">
          <cell r="A2159">
            <v>5635365</v>
          </cell>
        </row>
        <row r="2160">
          <cell r="A2160">
            <v>5635382</v>
          </cell>
        </row>
        <row r="2161">
          <cell r="A2161">
            <v>5635403</v>
          </cell>
        </row>
        <row r="2162">
          <cell r="A2162">
            <v>5635411</v>
          </cell>
        </row>
        <row r="2163">
          <cell r="A2163">
            <v>5730090</v>
          </cell>
        </row>
        <row r="2164">
          <cell r="A2164">
            <v>5730171</v>
          </cell>
        </row>
        <row r="2165">
          <cell r="A2165">
            <v>5732077</v>
          </cell>
        </row>
        <row r="2166">
          <cell r="A2166">
            <v>5734592</v>
          </cell>
        </row>
        <row r="2167">
          <cell r="A2167">
            <v>5734665</v>
          </cell>
        </row>
        <row r="2168">
          <cell r="A2168">
            <v>5738091</v>
          </cell>
        </row>
        <row r="2169">
          <cell r="A2169">
            <v>5738105</v>
          </cell>
        </row>
        <row r="2170">
          <cell r="A2170">
            <v>5738156</v>
          </cell>
        </row>
        <row r="2171">
          <cell r="A2171">
            <v>5738377</v>
          </cell>
        </row>
        <row r="2172">
          <cell r="A2172">
            <v>5738415</v>
          </cell>
        </row>
        <row r="2173">
          <cell r="A2173">
            <v>5738474</v>
          </cell>
        </row>
        <row r="2174">
          <cell r="A2174">
            <v>5740185</v>
          </cell>
        </row>
        <row r="2175">
          <cell r="A2175">
            <v>5740398</v>
          </cell>
        </row>
        <row r="2176">
          <cell r="A2176">
            <v>5740541</v>
          </cell>
        </row>
        <row r="2177">
          <cell r="A2177">
            <v>5740576</v>
          </cell>
        </row>
        <row r="2178">
          <cell r="A2178">
            <v>5740762</v>
          </cell>
        </row>
        <row r="2179">
          <cell r="A2179">
            <v>5746205</v>
          </cell>
        </row>
        <row r="2180">
          <cell r="A2180">
            <v>5746434</v>
          </cell>
        </row>
        <row r="2181">
          <cell r="A2181">
            <v>5746523</v>
          </cell>
        </row>
        <row r="2182">
          <cell r="A2182">
            <v>5748194</v>
          </cell>
        </row>
        <row r="2183">
          <cell r="A2183">
            <v>5748380</v>
          </cell>
        </row>
        <row r="2184">
          <cell r="A2184">
            <v>5748445</v>
          </cell>
        </row>
        <row r="2185">
          <cell r="A2185">
            <v>5752310</v>
          </cell>
        </row>
        <row r="2186">
          <cell r="A2186">
            <v>5752345</v>
          </cell>
        </row>
        <row r="2187">
          <cell r="A2187">
            <v>5752515</v>
          </cell>
        </row>
        <row r="2188">
          <cell r="A2188">
            <v>5752566</v>
          </cell>
        </row>
        <row r="2189">
          <cell r="A2189">
            <v>5752841</v>
          </cell>
        </row>
        <row r="2190">
          <cell r="A2190">
            <v>5760127</v>
          </cell>
        </row>
        <row r="2191">
          <cell r="A2191">
            <v>5760143</v>
          </cell>
        </row>
        <row r="2192">
          <cell r="A2192">
            <v>5760380</v>
          </cell>
        </row>
        <row r="2193">
          <cell r="A2193">
            <v>5760429</v>
          </cell>
        </row>
        <row r="2194">
          <cell r="A2194">
            <v>5760593</v>
          </cell>
        </row>
        <row r="2195">
          <cell r="A2195">
            <v>5760739</v>
          </cell>
        </row>
        <row r="2196">
          <cell r="A2196">
            <v>5761603</v>
          </cell>
        </row>
        <row r="2197">
          <cell r="A2197">
            <v>5761611</v>
          </cell>
        </row>
        <row r="2198">
          <cell r="A2198">
            <v>5762804</v>
          </cell>
        </row>
        <row r="2199">
          <cell r="A2199">
            <v>5763231</v>
          </cell>
        </row>
        <row r="2200">
          <cell r="A2200">
            <v>5763339</v>
          </cell>
        </row>
        <row r="2201">
          <cell r="A2201">
            <v>5765307</v>
          </cell>
        </row>
        <row r="2202">
          <cell r="A2202">
            <v>5765404</v>
          </cell>
        </row>
        <row r="2203">
          <cell r="A2203">
            <v>5766737</v>
          </cell>
        </row>
        <row r="2204">
          <cell r="A2204">
            <v>5766796</v>
          </cell>
        </row>
        <row r="2205">
          <cell r="A2205">
            <v>5766877</v>
          </cell>
        </row>
        <row r="2206">
          <cell r="A2206">
            <v>5767164</v>
          </cell>
        </row>
        <row r="2207">
          <cell r="A2207">
            <v>5767202</v>
          </cell>
        </row>
        <row r="2208">
          <cell r="A2208">
            <v>5769272</v>
          </cell>
        </row>
        <row r="2209">
          <cell r="A2209">
            <v>5770602</v>
          </cell>
        </row>
        <row r="2210">
          <cell r="A2210">
            <v>5771110</v>
          </cell>
        </row>
        <row r="2211">
          <cell r="A2211">
            <v>5830753</v>
          </cell>
        </row>
        <row r="2212">
          <cell r="A2212">
            <v>5830885</v>
          </cell>
        </row>
        <row r="2213">
          <cell r="A2213">
            <v>5830893</v>
          </cell>
        </row>
        <row r="2214">
          <cell r="A2214">
            <v>5831067</v>
          </cell>
        </row>
        <row r="2215">
          <cell r="A2215">
            <v>5831164</v>
          </cell>
        </row>
        <row r="2216">
          <cell r="A2216">
            <v>5831237</v>
          </cell>
        </row>
        <row r="2217">
          <cell r="A2217">
            <v>5831318</v>
          </cell>
        </row>
        <row r="2218">
          <cell r="A2218">
            <v>5831377</v>
          </cell>
        </row>
        <row r="2219">
          <cell r="A2219">
            <v>5831415</v>
          </cell>
        </row>
        <row r="2220">
          <cell r="A2220">
            <v>5831520</v>
          </cell>
        </row>
        <row r="2221">
          <cell r="A2221">
            <v>5831563</v>
          </cell>
        </row>
        <row r="2222">
          <cell r="A2222">
            <v>5831598</v>
          </cell>
        </row>
        <row r="2223">
          <cell r="A2223">
            <v>5831644</v>
          </cell>
        </row>
        <row r="2224">
          <cell r="A2224">
            <v>5831660</v>
          </cell>
        </row>
        <row r="2225">
          <cell r="A2225">
            <v>5831687</v>
          </cell>
        </row>
        <row r="2226">
          <cell r="A2226">
            <v>5832055</v>
          </cell>
        </row>
        <row r="2227">
          <cell r="A2227">
            <v>5832152</v>
          </cell>
        </row>
        <row r="2228">
          <cell r="A2228">
            <v>5832284</v>
          </cell>
        </row>
        <row r="2229">
          <cell r="A2229">
            <v>5832446</v>
          </cell>
        </row>
        <row r="2230">
          <cell r="A2230">
            <v>5832470</v>
          </cell>
        </row>
        <row r="2231">
          <cell r="A2231">
            <v>5832640</v>
          </cell>
        </row>
        <row r="2232">
          <cell r="A2232">
            <v>5832691</v>
          </cell>
        </row>
        <row r="2233">
          <cell r="A2233">
            <v>5832888</v>
          </cell>
        </row>
        <row r="2234">
          <cell r="A2234">
            <v>5832896</v>
          </cell>
        </row>
        <row r="2235">
          <cell r="A2235">
            <v>5833094</v>
          </cell>
        </row>
        <row r="2236">
          <cell r="A2236">
            <v>5833256</v>
          </cell>
        </row>
        <row r="2237">
          <cell r="A2237">
            <v>5833272</v>
          </cell>
        </row>
        <row r="2238">
          <cell r="A2238">
            <v>5833353</v>
          </cell>
        </row>
        <row r="2239">
          <cell r="A2239">
            <v>5833647</v>
          </cell>
        </row>
        <row r="2240">
          <cell r="A2240">
            <v>5833663</v>
          </cell>
        </row>
        <row r="2241">
          <cell r="A2241">
            <v>5834155</v>
          </cell>
        </row>
        <row r="2242">
          <cell r="A2242">
            <v>5834287</v>
          </cell>
        </row>
        <row r="2243">
          <cell r="A2243">
            <v>5834449</v>
          </cell>
        </row>
        <row r="2244">
          <cell r="A2244">
            <v>5834503</v>
          </cell>
        </row>
        <row r="2245">
          <cell r="A2245">
            <v>5834678</v>
          </cell>
        </row>
        <row r="2246">
          <cell r="A2246">
            <v>5834686</v>
          </cell>
        </row>
        <row r="2247">
          <cell r="A2247">
            <v>5835070</v>
          </cell>
        </row>
        <row r="2248">
          <cell r="A2248">
            <v>5835089</v>
          </cell>
        </row>
        <row r="2249">
          <cell r="A2249">
            <v>5835119</v>
          </cell>
        </row>
        <row r="2250">
          <cell r="A2250">
            <v>5835135</v>
          </cell>
        </row>
        <row r="2251">
          <cell r="A2251">
            <v>5835151</v>
          </cell>
        </row>
        <row r="2252">
          <cell r="A2252">
            <v>5835178</v>
          </cell>
        </row>
        <row r="2253">
          <cell r="A2253">
            <v>5835259</v>
          </cell>
        </row>
        <row r="2254">
          <cell r="A2254">
            <v>5835275</v>
          </cell>
        </row>
        <row r="2255">
          <cell r="A2255">
            <v>5835291</v>
          </cell>
        </row>
        <row r="2256">
          <cell r="A2256">
            <v>5835380</v>
          </cell>
        </row>
        <row r="2257">
          <cell r="A2257">
            <v>5835445</v>
          </cell>
        </row>
        <row r="2258">
          <cell r="A2258">
            <v>5835712</v>
          </cell>
        </row>
        <row r="2259">
          <cell r="A2259">
            <v>5836204</v>
          </cell>
        </row>
        <row r="2260">
          <cell r="A2260">
            <v>5836255</v>
          </cell>
        </row>
        <row r="2261">
          <cell r="A2261">
            <v>5836298</v>
          </cell>
        </row>
        <row r="2262">
          <cell r="A2262">
            <v>5836328</v>
          </cell>
        </row>
        <row r="2263">
          <cell r="A2263">
            <v>5836352</v>
          </cell>
        </row>
        <row r="2264">
          <cell r="A2264">
            <v>5836360</v>
          </cell>
        </row>
        <row r="2265">
          <cell r="A2265">
            <v>5836476</v>
          </cell>
        </row>
        <row r="2266">
          <cell r="A2266">
            <v>5836530</v>
          </cell>
        </row>
        <row r="2267">
          <cell r="A2267">
            <v>5837030</v>
          </cell>
        </row>
        <row r="2268">
          <cell r="A2268">
            <v>5837138</v>
          </cell>
        </row>
        <row r="2269">
          <cell r="A2269">
            <v>5837219</v>
          </cell>
        </row>
        <row r="2270">
          <cell r="A2270">
            <v>5837251</v>
          </cell>
        </row>
        <row r="2271">
          <cell r="A2271">
            <v>5837308</v>
          </cell>
        </row>
        <row r="2272">
          <cell r="A2272">
            <v>5837340</v>
          </cell>
        </row>
        <row r="2273">
          <cell r="A2273">
            <v>5837588</v>
          </cell>
        </row>
        <row r="2274">
          <cell r="A2274">
            <v>5838231</v>
          </cell>
        </row>
        <row r="2275">
          <cell r="A2275">
            <v>5838835</v>
          </cell>
        </row>
        <row r="2276">
          <cell r="A2276">
            <v>5838908</v>
          </cell>
        </row>
        <row r="2277">
          <cell r="A2277">
            <v>5930030</v>
          </cell>
        </row>
        <row r="2278">
          <cell r="A2278">
            <v>5930081</v>
          </cell>
        </row>
        <row r="2279">
          <cell r="A2279">
            <v>5930146</v>
          </cell>
        </row>
        <row r="2280">
          <cell r="A2280">
            <v>5930219</v>
          </cell>
        </row>
        <row r="2281">
          <cell r="A2281">
            <v>5930294</v>
          </cell>
        </row>
        <row r="2282">
          <cell r="A2282">
            <v>5930324</v>
          </cell>
        </row>
        <row r="2283">
          <cell r="A2283">
            <v>5930448</v>
          </cell>
        </row>
        <row r="2284">
          <cell r="A2284">
            <v>5930472</v>
          </cell>
        </row>
        <row r="2285">
          <cell r="A2285">
            <v>5930650</v>
          </cell>
        </row>
        <row r="2286">
          <cell r="A2286">
            <v>5930693</v>
          </cell>
        </row>
        <row r="2287">
          <cell r="A2287">
            <v>5930723</v>
          </cell>
        </row>
        <row r="2288">
          <cell r="A2288">
            <v>5930812</v>
          </cell>
        </row>
        <row r="2289">
          <cell r="A2289">
            <v>5930898</v>
          </cell>
        </row>
        <row r="2290">
          <cell r="A2290">
            <v>5930960</v>
          </cell>
        </row>
        <row r="2291">
          <cell r="A2291">
            <v>5931037</v>
          </cell>
        </row>
        <row r="2292">
          <cell r="A2292">
            <v>5931053</v>
          </cell>
        </row>
        <row r="2293">
          <cell r="A2293">
            <v>5931096</v>
          </cell>
        </row>
        <row r="2294">
          <cell r="A2294">
            <v>5931150</v>
          </cell>
        </row>
        <row r="2295">
          <cell r="A2295">
            <v>5931207</v>
          </cell>
        </row>
        <row r="2296">
          <cell r="A2296">
            <v>5931312</v>
          </cell>
        </row>
        <row r="2297">
          <cell r="A2297">
            <v>5931398</v>
          </cell>
        </row>
        <row r="2298">
          <cell r="A2298">
            <v>5931436</v>
          </cell>
        </row>
        <row r="2299">
          <cell r="A2299">
            <v>5931517</v>
          </cell>
        </row>
        <row r="2300">
          <cell r="A2300">
            <v>5931533</v>
          </cell>
        </row>
        <row r="2301">
          <cell r="A2301">
            <v>5931592</v>
          </cell>
        </row>
        <row r="2302">
          <cell r="A2302">
            <v>5931649</v>
          </cell>
        </row>
        <row r="2303">
          <cell r="A2303">
            <v>5931703</v>
          </cell>
        </row>
        <row r="2304">
          <cell r="A2304">
            <v>5931738</v>
          </cell>
        </row>
        <row r="2305">
          <cell r="A2305">
            <v>5932033</v>
          </cell>
        </row>
        <row r="2306">
          <cell r="A2306">
            <v>5932084</v>
          </cell>
        </row>
        <row r="2307">
          <cell r="A2307">
            <v>5932114</v>
          </cell>
        </row>
        <row r="2308">
          <cell r="A2308">
            <v>5932130</v>
          </cell>
        </row>
        <row r="2309">
          <cell r="A2309">
            <v>5932300</v>
          </cell>
        </row>
        <row r="2310">
          <cell r="A2310">
            <v>5932378</v>
          </cell>
        </row>
        <row r="2311">
          <cell r="A2311">
            <v>5932394</v>
          </cell>
        </row>
        <row r="2312">
          <cell r="A2312">
            <v>5932602</v>
          </cell>
        </row>
        <row r="2313">
          <cell r="A2313">
            <v>5932718</v>
          </cell>
        </row>
        <row r="2314">
          <cell r="A2314">
            <v>5932947</v>
          </cell>
        </row>
        <row r="2315">
          <cell r="A2315">
            <v>5933048</v>
          </cell>
        </row>
        <row r="2316">
          <cell r="A2316">
            <v>5933188</v>
          </cell>
        </row>
        <row r="2317">
          <cell r="A2317">
            <v>5933706</v>
          </cell>
        </row>
        <row r="2318">
          <cell r="A2318">
            <v>5934052</v>
          </cell>
        </row>
        <row r="2319">
          <cell r="A2319">
            <v>5934079</v>
          </cell>
        </row>
        <row r="2320">
          <cell r="A2320">
            <v>5934125</v>
          </cell>
        </row>
        <row r="2321">
          <cell r="A2321">
            <v>5934230</v>
          </cell>
        </row>
        <row r="2322">
          <cell r="A2322">
            <v>5934583</v>
          </cell>
        </row>
        <row r="2323">
          <cell r="A2323">
            <v>6030068</v>
          </cell>
        </row>
        <row r="2324">
          <cell r="A2324">
            <v>6030084</v>
          </cell>
        </row>
        <row r="2325">
          <cell r="A2325">
            <v>6030270</v>
          </cell>
        </row>
        <row r="2326">
          <cell r="A2326">
            <v>6030513</v>
          </cell>
        </row>
        <row r="2327">
          <cell r="A2327">
            <v>6030548</v>
          </cell>
        </row>
        <row r="2328">
          <cell r="A2328">
            <v>6030599</v>
          </cell>
        </row>
        <row r="2329">
          <cell r="A2329">
            <v>6031374</v>
          </cell>
        </row>
        <row r="2330">
          <cell r="A2330">
            <v>6031404</v>
          </cell>
        </row>
        <row r="2331">
          <cell r="A2331">
            <v>6032044</v>
          </cell>
        </row>
        <row r="2332">
          <cell r="A2332">
            <v>6032133</v>
          </cell>
        </row>
        <row r="2333">
          <cell r="A2333">
            <v>6032281</v>
          </cell>
        </row>
        <row r="2334">
          <cell r="A2334">
            <v>6032435</v>
          </cell>
        </row>
        <row r="2335">
          <cell r="A2335">
            <v>6032540</v>
          </cell>
        </row>
        <row r="2336">
          <cell r="A2336">
            <v>6032613</v>
          </cell>
        </row>
        <row r="2337">
          <cell r="A2337">
            <v>6032648</v>
          </cell>
        </row>
        <row r="2338">
          <cell r="A2338">
            <v>6032672</v>
          </cell>
        </row>
        <row r="2339">
          <cell r="A2339">
            <v>6032699</v>
          </cell>
        </row>
        <row r="2340">
          <cell r="A2340">
            <v>6033075</v>
          </cell>
        </row>
        <row r="2341">
          <cell r="A2341">
            <v>6033121</v>
          </cell>
        </row>
        <row r="2342">
          <cell r="A2342">
            <v>6033180</v>
          </cell>
        </row>
        <row r="2343">
          <cell r="A2343">
            <v>6033245</v>
          </cell>
        </row>
        <row r="2344">
          <cell r="A2344">
            <v>6033261</v>
          </cell>
        </row>
        <row r="2345">
          <cell r="A2345">
            <v>6033296</v>
          </cell>
        </row>
        <row r="2346">
          <cell r="A2346">
            <v>6033334</v>
          </cell>
        </row>
        <row r="2347">
          <cell r="A2347">
            <v>6034276</v>
          </cell>
        </row>
        <row r="2348">
          <cell r="A2348">
            <v>6034373</v>
          </cell>
        </row>
        <row r="2349">
          <cell r="A2349">
            <v>6034411</v>
          </cell>
        </row>
        <row r="2350">
          <cell r="A2350">
            <v>6034543</v>
          </cell>
        </row>
        <row r="2351">
          <cell r="A2351">
            <v>6034578</v>
          </cell>
        </row>
        <row r="2352">
          <cell r="A2352">
            <v>6035167</v>
          </cell>
        </row>
        <row r="2353">
          <cell r="A2353">
            <v>6035477</v>
          </cell>
        </row>
        <row r="2354">
          <cell r="A2354">
            <v>6035582</v>
          </cell>
        </row>
        <row r="2355">
          <cell r="A2355">
            <v>6035728</v>
          </cell>
        </row>
        <row r="2356">
          <cell r="A2356">
            <v>6036023</v>
          </cell>
        </row>
        <row r="2357">
          <cell r="A2357">
            <v>6037186</v>
          </cell>
        </row>
        <row r="2358">
          <cell r="A2358">
            <v>6037194</v>
          </cell>
        </row>
        <row r="2359">
          <cell r="A2359">
            <v>6037208</v>
          </cell>
        </row>
        <row r="2360">
          <cell r="A2360">
            <v>6037399</v>
          </cell>
        </row>
        <row r="2361">
          <cell r="A2361">
            <v>6037496</v>
          </cell>
        </row>
        <row r="2362">
          <cell r="A2362">
            <v>6037526</v>
          </cell>
        </row>
        <row r="2363">
          <cell r="A2363">
            <v>6037585</v>
          </cell>
        </row>
        <row r="2364">
          <cell r="A2364">
            <v>6037623</v>
          </cell>
        </row>
        <row r="2365">
          <cell r="A2365">
            <v>6037674</v>
          </cell>
        </row>
        <row r="2366">
          <cell r="A2366">
            <v>6038395</v>
          </cell>
        </row>
        <row r="2367">
          <cell r="A2367">
            <v>6038727</v>
          </cell>
        </row>
        <row r="2368">
          <cell r="A2368">
            <v>6039154</v>
          </cell>
        </row>
        <row r="2369">
          <cell r="A2369">
            <v>6039502</v>
          </cell>
        </row>
        <row r="2370">
          <cell r="A2370">
            <v>6039545</v>
          </cell>
        </row>
        <row r="2371">
          <cell r="A2371">
            <v>6039596</v>
          </cell>
        </row>
        <row r="2372">
          <cell r="A2372">
            <v>6040225</v>
          </cell>
        </row>
        <row r="2373">
          <cell r="A2373">
            <v>6040357</v>
          </cell>
        </row>
        <row r="2374">
          <cell r="A2374">
            <v>6041086</v>
          </cell>
        </row>
        <row r="2375">
          <cell r="A2375">
            <v>6041299</v>
          </cell>
        </row>
        <row r="2376">
          <cell r="A2376">
            <v>6041434</v>
          </cell>
        </row>
        <row r="2377">
          <cell r="A2377">
            <v>6042074</v>
          </cell>
        </row>
        <row r="2378">
          <cell r="A2378">
            <v>6044182</v>
          </cell>
        </row>
        <row r="2379">
          <cell r="A2379">
            <v>6044255</v>
          </cell>
        </row>
        <row r="2380">
          <cell r="A2380">
            <v>6044263</v>
          </cell>
        </row>
        <row r="2381">
          <cell r="A2381">
            <v>6044387</v>
          </cell>
        </row>
        <row r="2382">
          <cell r="A2382">
            <v>6044409</v>
          </cell>
        </row>
        <row r="2383">
          <cell r="A2383">
            <v>6046177</v>
          </cell>
        </row>
        <row r="2384">
          <cell r="A2384">
            <v>6046193</v>
          </cell>
        </row>
        <row r="2385">
          <cell r="A2385">
            <v>6046304</v>
          </cell>
        </row>
        <row r="2386">
          <cell r="A2386">
            <v>6046320</v>
          </cell>
        </row>
        <row r="2387">
          <cell r="A2387">
            <v>6046355</v>
          </cell>
        </row>
        <row r="2388">
          <cell r="A2388">
            <v>6046444</v>
          </cell>
        </row>
        <row r="2389">
          <cell r="A2389">
            <v>6046495</v>
          </cell>
        </row>
        <row r="2390">
          <cell r="A2390">
            <v>6047238</v>
          </cell>
        </row>
        <row r="2391">
          <cell r="A2391">
            <v>6048110</v>
          </cell>
        </row>
        <row r="2392">
          <cell r="A2392">
            <v>6049060</v>
          </cell>
        </row>
        <row r="2393">
          <cell r="A2393">
            <v>6049176</v>
          </cell>
        </row>
        <row r="2394">
          <cell r="A2394">
            <v>6049192</v>
          </cell>
        </row>
        <row r="2395">
          <cell r="A2395">
            <v>6049273</v>
          </cell>
        </row>
        <row r="2396">
          <cell r="A2396">
            <v>6049370</v>
          </cell>
        </row>
        <row r="2397">
          <cell r="A2397">
            <v>6049419</v>
          </cell>
        </row>
        <row r="2398">
          <cell r="A2398">
            <v>6051111</v>
          </cell>
        </row>
        <row r="2399">
          <cell r="A2399">
            <v>6051286</v>
          </cell>
        </row>
        <row r="2400">
          <cell r="A2400">
            <v>6052320</v>
          </cell>
        </row>
        <row r="2401">
          <cell r="A2401">
            <v>6053246</v>
          </cell>
        </row>
        <row r="2402">
          <cell r="A2402">
            <v>6053475</v>
          </cell>
        </row>
        <row r="2403">
          <cell r="A2403">
            <v>6054250</v>
          </cell>
        </row>
        <row r="2404">
          <cell r="A2404">
            <v>6130038</v>
          </cell>
        </row>
        <row r="2405">
          <cell r="A2405">
            <v>6130127</v>
          </cell>
        </row>
        <row r="2406">
          <cell r="A2406">
            <v>6130194</v>
          </cell>
        </row>
        <row r="2407">
          <cell r="A2407">
            <v>6130208</v>
          </cell>
        </row>
        <row r="2408">
          <cell r="A2408">
            <v>6130259</v>
          </cell>
        </row>
        <row r="2409">
          <cell r="A2409">
            <v>6130275</v>
          </cell>
        </row>
        <row r="2410">
          <cell r="A2410">
            <v>6130283</v>
          </cell>
        </row>
        <row r="2411">
          <cell r="A2411">
            <v>6130291</v>
          </cell>
        </row>
        <row r="2412">
          <cell r="A2412">
            <v>6130372</v>
          </cell>
        </row>
        <row r="2413">
          <cell r="A2413">
            <v>6130437</v>
          </cell>
        </row>
        <row r="2414">
          <cell r="A2414">
            <v>6130526</v>
          </cell>
        </row>
        <row r="2415">
          <cell r="A2415">
            <v>6130801</v>
          </cell>
        </row>
        <row r="2416">
          <cell r="A2416">
            <v>6130828</v>
          </cell>
        </row>
        <row r="2417">
          <cell r="A2417">
            <v>6130992</v>
          </cell>
        </row>
        <row r="2418">
          <cell r="A2418">
            <v>6131034</v>
          </cell>
        </row>
        <row r="2419">
          <cell r="A2419">
            <v>6131042</v>
          </cell>
        </row>
        <row r="2420">
          <cell r="A2420">
            <v>6131271</v>
          </cell>
        </row>
        <row r="2421">
          <cell r="A2421">
            <v>6131522</v>
          </cell>
        </row>
        <row r="2422">
          <cell r="A2422">
            <v>6131727</v>
          </cell>
        </row>
        <row r="2423">
          <cell r="A2423">
            <v>6131786</v>
          </cell>
        </row>
        <row r="2424">
          <cell r="A2424">
            <v>6132030</v>
          </cell>
        </row>
        <row r="2425">
          <cell r="A2425">
            <v>6132065</v>
          </cell>
        </row>
        <row r="2426">
          <cell r="A2426">
            <v>6132227</v>
          </cell>
        </row>
        <row r="2427">
          <cell r="A2427">
            <v>6132286</v>
          </cell>
        </row>
        <row r="2428">
          <cell r="A2428">
            <v>6132456</v>
          </cell>
        </row>
        <row r="2429">
          <cell r="A2429">
            <v>6132529</v>
          </cell>
        </row>
        <row r="2430">
          <cell r="A2430">
            <v>6132634</v>
          </cell>
        </row>
        <row r="2431">
          <cell r="A2431">
            <v>6133061</v>
          </cell>
        </row>
        <row r="2432">
          <cell r="A2432">
            <v>6133118</v>
          </cell>
        </row>
        <row r="2433">
          <cell r="A2433">
            <v>6133533</v>
          </cell>
        </row>
        <row r="2434">
          <cell r="A2434">
            <v>6133711</v>
          </cell>
        </row>
        <row r="2435">
          <cell r="A2435">
            <v>6134017</v>
          </cell>
        </row>
        <row r="2436">
          <cell r="A2436">
            <v>6134033</v>
          </cell>
        </row>
        <row r="2437">
          <cell r="A2437">
            <v>6134319</v>
          </cell>
        </row>
        <row r="2438">
          <cell r="A2438">
            <v>6134521</v>
          </cell>
        </row>
        <row r="2439">
          <cell r="A2439">
            <v>6134696</v>
          </cell>
        </row>
        <row r="2440">
          <cell r="A2440">
            <v>6134858</v>
          </cell>
        </row>
        <row r="2441">
          <cell r="A2441">
            <v>6135013</v>
          </cell>
        </row>
        <row r="2442">
          <cell r="A2442">
            <v>6135161</v>
          </cell>
        </row>
        <row r="2443">
          <cell r="A2443">
            <v>6230067</v>
          </cell>
        </row>
        <row r="2444">
          <cell r="A2444">
            <v>6230156</v>
          </cell>
        </row>
        <row r="2445">
          <cell r="A2445">
            <v>6230172</v>
          </cell>
        </row>
        <row r="2446">
          <cell r="A2446">
            <v>6230210</v>
          </cell>
        </row>
        <row r="2447">
          <cell r="A2447">
            <v>6230253</v>
          </cell>
        </row>
        <row r="2448">
          <cell r="A2448">
            <v>6230288</v>
          </cell>
        </row>
        <row r="2449">
          <cell r="A2449">
            <v>6230318</v>
          </cell>
        </row>
        <row r="2450">
          <cell r="A2450">
            <v>6230377</v>
          </cell>
        </row>
        <row r="2451">
          <cell r="A2451">
            <v>6230415</v>
          </cell>
        </row>
        <row r="2452">
          <cell r="A2452">
            <v>6230466</v>
          </cell>
        </row>
        <row r="2453">
          <cell r="A2453">
            <v>6231985</v>
          </cell>
        </row>
        <row r="2454">
          <cell r="A2454">
            <v>6232043</v>
          </cell>
        </row>
        <row r="2455">
          <cell r="A2455">
            <v>6232094</v>
          </cell>
        </row>
        <row r="2456">
          <cell r="A2456">
            <v>6232159</v>
          </cell>
        </row>
        <row r="2457">
          <cell r="A2457">
            <v>6232264</v>
          </cell>
        </row>
        <row r="2458">
          <cell r="A2458">
            <v>6232280</v>
          </cell>
        </row>
        <row r="2459">
          <cell r="A2459">
            <v>6232361</v>
          </cell>
        </row>
        <row r="2460">
          <cell r="A2460">
            <v>6232469</v>
          </cell>
        </row>
        <row r="2461">
          <cell r="A2461">
            <v>6233104</v>
          </cell>
        </row>
        <row r="2462">
          <cell r="A2462">
            <v>6233155</v>
          </cell>
        </row>
        <row r="2463">
          <cell r="A2463">
            <v>6235085</v>
          </cell>
        </row>
        <row r="2464">
          <cell r="A2464">
            <v>6235115</v>
          </cell>
        </row>
        <row r="2465">
          <cell r="A2465">
            <v>6235255</v>
          </cell>
        </row>
        <row r="2466">
          <cell r="A2466">
            <v>6235352</v>
          </cell>
        </row>
        <row r="2467">
          <cell r="A2467">
            <v>6235433</v>
          </cell>
        </row>
        <row r="2468">
          <cell r="A2468">
            <v>6235468</v>
          </cell>
        </row>
        <row r="2469">
          <cell r="A2469">
            <v>6237177</v>
          </cell>
        </row>
        <row r="2470">
          <cell r="A2470">
            <v>6238130</v>
          </cell>
        </row>
        <row r="2471">
          <cell r="A2471">
            <v>6238203</v>
          </cell>
        </row>
        <row r="2472">
          <cell r="A2472">
            <v>6238319</v>
          </cell>
        </row>
        <row r="2473">
          <cell r="A2473">
            <v>6238386</v>
          </cell>
        </row>
        <row r="2474">
          <cell r="A2474">
            <v>6241344</v>
          </cell>
        </row>
        <row r="2475">
          <cell r="A2475">
            <v>6241557</v>
          </cell>
        </row>
        <row r="2476">
          <cell r="A2476">
            <v>6241573</v>
          </cell>
        </row>
        <row r="2477">
          <cell r="A2477">
            <v>6241638</v>
          </cell>
        </row>
        <row r="2478">
          <cell r="A2478">
            <v>6330150</v>
          </cell>
        </row>
        <row r="2479">
          <cell r="A2479">
            <v>6330320</v>
          </cell>
        </row>
        <row r="2480">
          <cell r="A2480">
            <v>6331068</v>
          </cell>
        </row>
        <row r="2481">
          <cell r="A2481">
            <v>6333117</v>
          </cell>
        </row>
        <row r="2482">
          <cell r="A2482">
            <v>6333214</v>
          </cell>
        </row>
        <row r="2483">
          <cell r="A2483">
            <v>6333370</v>
          </cell>
        </row>
        <row r="2484">
          <cell r="A2484">
            <v>6333494</v>
          </cell>
        </row>
        <row r="2485">
          <cell r="A2485">
            <v>6333656</v>
          </cell>
        </row>
        <row r="2486">
          <cell r="A2486">
            <v>6333680</v>
          </cell>
        </row>
        <row r="2487">
          <cell r="A2487">
            <v>6333931</v>
          </cell>
        </row>
        <row r="2488">
          <cell r="A2488">
            <v>6334121</v>
          </cell>
        </row>
        <row r="2489">
          <cell r="A2489">
            <v>6334253</v>
          </cell>
        </row>
        <row r="2490">
          <cell r="A2490">
            <v>6334296</v>
          </cell>
        </row>
        <row r="2491">
          <cell r="A2491">
            <v>6334547</v>
          </cell>
        </row>
        <row r="2492">
          <cell r="A2492">
            <v>6334709</v>
          </cell>
        </row>
        <row r="2493">
          <cell r="A2493">
            <v>6334725</v>
          </cell>
        </row>
        <row r="2494">
          <cell r="A2494">
            <v>6334989</v>
          </cell>
        </row>
        <row r="2495">
          <cell r="A2495">
            <v>6335160</v>
          </cell>
        </row>
        <row r="2496">
          <cell r="A2496">
            <v>6335179</v>
          </cell>
        </row>
        <row r="2497">
          <cell r="A2497">
            <v>6335349</v>
          </cell>
        </row>
        <row r="2498">
          <cell r="A2498">
            <v>6335586</v>
          </cell>
        </row>
        <row r="2499">
          <cell r="A2499">
            <v>6335594</v>
          </cell>
        </row>
        <row r="2500">
          <cell r="A2500">
            <v>6335659</v>
          </cell>
        </row>
        <row r="2501">
          <cell r="A2501">
            <v>6335942</v>
          </cell>
        </row>
        <row r="2502">
          <cell r="A2502">
            <v>6430074</v>
          </cell>
        </row>
        <row r="2503">
          <cell r="A2503">
            <v>6430244</v>
          </cell>
        </row>
        <row r="2504">
          <cell r="A2504">
            <v>6430473</v>
          </cell>
        </row>
        <row r="2505">
          <cell r="A2505">
            <v>6430546</v>
          </cell>
        </row>
        <row r="2506">
          <cell r="A2506">
            <v>6430929</v>
          </cell>
        </row>
        <row r="2507">
          <cell r="A2507">
            <v>6431216</v>
          </cell>
        </row>
        <row r="2508">
          <cell r="A2508">
            <v>6431224</v>
          </cell>
        </row>
        <row r="2509">
          <cell r="A2509">
            <v>6431704</v>
          </cell>
        </row>
        <row r="2510">
          <cell r="A2510">
            <v>6431798</v>
          </cell>
        </row>
        <row r="2511">
          <cell r="A2511">
            <v>6432131</v>
          </cell>
        </row>
        <row r="2512">
          <cell r="A2512">
            <v>6432603</v>
          </cell>
        </row>
        <row r="2513">
          <cell r="A2513">
            <v>6433561</v>
          </cell>
        </row>
        <row r="2514">
          <cell r="A2514">
            <v>6433928</v>
          </cell>
        </row>
        <row r="2515">
          <cell r="A2515">
            <v>6434177</v>
          </cell>
        </row>
        <row r="2516">
          <cell r="A2516">
            <v>6434258</v>
          </cell>
        </row>
        <row r="2517">
          <cell r="A2517">
            <v>6434312</v>
          </cell>
        </row>
        <row r="2518">
          <cell r="A2518">
            <v>6434541</v>
          </cell>
        </row>
        <row r="2519">
          <cell r="A2519">
            <v>6434711</v>
          </cell>
        </row>
        <row r="2520">
          <cell r="A2520">
            <v>6434827</v>
          </cell>
        </row>
        <row r="2521">
          <cell r="A2521">
            <v>6436072</v>
          </cell>
        </row>
        <row r="2522">
          <cell r="A2522">
            <v>6530036</v>
          </cell>
        </row>
        <row r="2523">
          <cell r="A2523">
            <v>6530052</v>
          </cell>
        </row>
        <row r="2524">
          <cell r="A2524">
            <v>6530060</v>
          </cell>
        </row>
        <row r="2525">
          <cell r="A2525">
            <v>6530125</v>
          </cell>
        </row>
        <row r="2526">
          <cell r="A2526">
            <v>6530230</v>
          </cell>
        </row>
        <row r="2527">
          <cell r="A2527">
            <v>6530338</v>
          </cell>
        </row>
        <row r="2528">
          <cell r="A2528">
            <v>6530370</v>
          </cell>
        </row>
        <row r="2529">
          <cell r="A2529">
            <v>6530427</v>
          </cell>
        </row>
        <row r="2530">
          <cell r="A2530">
            <v>6530567</v>
          </cell>
        </row>
        <row r="2531">
          <cell r="A2531">
            <v>6530702</v>
          </cell>
        </row>
        <row r="2532">
          <cell r="A2532">
            <v>6530850</v>
          </cell>
        </row>
        <row r="2533">
          <cell r="A2533">
            <v>6530893</v>
          </cell>
        </row>
        <row r="2534">
          <cell r="A2534">
            <v>6530982</v>
          </cell>
        </row>
        <row r="2535">
          <cell r="A2535">
            <v>6531059</v>
          </cell>
        </row>
        <row r="2536">
          <cell r="A2536">
            <v>6531067</v>
          </cell>
        </row>
        <row r="2537">
          <cell r="A2537">
            <v>6531172</v>
          </cell>
        </row>
        <row r="2538">
          <cell r="A2538">
            <v>6531210</v>
          </cell>
        </row>
        <row r="2539">
          <cell r="A2539">
            <v>6531342</v>
          </cell>
        </row>
        <row r="2540">
          <cell r="A2540">
            <v>6531725</v>
          </cell>
        </row>
        <row r="2541">
          <cell r="A2541">
            <v>6531881</v>
          </cell>
        </row>
        <row r="2542">
          <cell r="A2542">
            <v>6532020</v>
          </cell>
        </row>
        <row r="2543">
          <cell r="A2543">
            <v>6532098</v>
          </cell>
        </row>
        <row r="2544">
          <cell r="A2544">
            <v>6532136</v>
          </cell>
        </row>
        <row r="2545">
          <cell r="A2545">
            <v>6532330</v>
          </cell>
        </row>
        <row r="2546">
          <cell r="A2546">
            <v>6532551</v>
          </cell>
        </row>
        <row r="2547">
          <cell r="A2547">
            <v>6532594</v>
          </cell>
        </row>
        <row r="2548">
          <cell r="A2548">
            <v>6532632</v>
          </cell>
        </row>
        <row r="2549">
          <cell r="A2549">
            <v>6532640</v>
          </cell>
        </row>
        <row r="2550">
          <cell r="A2550">
            <v>6532748</v>
          </cell>
        </row>
        <row r="2551">
          <cell r="A2551">
            <v>6532764</v>
          </cell>
        </row>
        <row r="2552">
          <cell r="A2552">
            <v>6532888</v>
          </cell>
        </row>
        <row r="2553">
          <cell r="A2553">
            <v>6532950</v>
          </cell>
        </row>
        <row r="2554">
          <cell r="A2554">
            <v>6532977</v>
          </cell>
        </row>
        <row r="2555">
          <cell r="A2555">
            <v>6533043</v>
          </cell>
        </row>
        <row r="2556">
          <cell r="A2556">
            <v>6533051</v>
          </cell>
        </row>
        <row r="2557">
          <cell r="A2557">
            <v>6533108</v>
          </cell>
        </row>
        <row r="2558">
          <cell r="A2558">
            <v>6533116</v>
          </cell>
        </row>
        <row r="2559">
          <cell r="A2559">
            <v>6533132</v>
          </cell>
        </row>
        <row r="2560">
          <cell r="A2560">
            <v>6533329</v>
          </cell>
        </row>
        <row r="2561">
          <cell r="A2561">
            <v>6533353</v>
          </cell>
        </row>
        <row r="2562">
          <cell r="A2562">
            <v>6533426</v>
          </cell>
        </row>
        <row r="2563">
          <cell r="A2563">
            <v>6533620</v>
          </cell>
        </row>
        <row r="2564">
          <cell r="A2564">
            <v>6533639</v>
          </cell>
        </row>
        <row r="2565">
          <cell r="A2565">
            <v>6533868</v>
          </cell>
        </row>
        <row r="2566">
          <cell r="A2566">
            <v>6533914</v>
          </cell>
        </row>
        <row r="2567">
          <cell r="A2567">
            <v>6533965</v>
          </cell>
        </row>
        <row r="2568">
          <cell r="A2568">
            <v>6534090</v>
          </cell>
        </row>
        <row r="2569">
          <cell r="A2569">
            <v>6534112</v>
          </cell>
        </row>
        <row r="2570">
          <cell r="A2570">
            <v>6534120</v>
          </cell>
        </row>
        <row r="2571">
          <cell r="A2571">
            <v>6534325</v>
          </cell>
        </row>
        <row r="2572">
          <cell r="A2572">
            <v>6534333</v>
          </cell>
        </row>
        <row r="2573">
          <cell r="A2573">
            <v>6534384</v>
          </cell>
        </row>
        <row r="2574">
          <cell r="A2574">
            <v>6534422</v>
          </cell>
        </row>
        <row r="2575">
          <cell r="A2575">
            <v>6534457</v>
          </cell>
        </row>
        <row r="2576">
          <cell r="A2576">
            <v>6540147</v>
          </cell>
        </row>
        <row r="2577">
          <cell r="A2577">
            <v>6630537</v>
          </cell>
        </row>
        <row r="2578">
          <cell r="A2578">
            <v>6630618</v>
          </cell>
        </row>
        <row r="2579">
          <cell r="A2579">
            <v>6630669</v>
          </cell>
        </row>
        <row r="2580">
          <cell r="A2580">
            <v>6630715</v>
          </cell>
        </row>
        <row r="2581">
          <cell r="A2581">
            <v>6630723</v>
          </cell>
        </row>
        <row r="2582">
          <cell r="A2582">
            <v>6630820</v>
          </cell>
        </row>
        <row r="2583">
          <cell r="A2583">
            <v>6630839</v>
          </cell>
        </row>
        <row r="2584">
          <cell r="A2584">
            <v>6631134</v>
          </cell>
        </row>
        <row r="2585">
          <cell r="A2585">
            <v>6631312</v>
          </cell>
        </row>
        <row r="2586">
          <cell r="A2586">
            <v>6631339</v>
          </cell>
        </row>
        <row r="2587">
          <cell r="A2587">
            <v>6631444</v>
          </cell>
        </row>
        <row r="2588">
          <cell r="A2588">
            <v>6632823</v>
          </cell>
        </row>
        <row r="2589">
          <cell r="A2589">
            <v>6632858</v>
          </cell>
        </row>
        <row r="2590">
          <cell r="A2590">
            <v>6632866</v>
          </cell>
        </row>
        <row r="2591">
          <cell r="A2591">
            <v>6633102</v>
          </cell>
        </row>
        <row r="2592">
          <cell r="A2592">
            <v>6633145</v>
          </cell>
        </row>
        <row r="2593">
          <cell r="A2593">
            <v>6633153</v>
          </cell>
        </row>
        <row r="2594">
          <cell r="A2594">
            <v>6633161</v>
          </cell>
        </row>
        <row r="2595">
          <cell r="A2595">
            <v>6633250</v>
          </cell>
        </row>
        <row r="2596">
          <cell r="A2596">
            <v>6633374</v>
          </cell>
        </row>
        <row r="2597">
          <cell r="A2597">
            <v>6633404</v>
          </cell>
        </row>
        <row r="2598">
          <cell r="A2598">
            <v>6633439</v>
          </cell>
        </row>
        <row r="2599">
          <cell r="A2599">
            <v>6633447</v>
          </cell>
        </row>
        <row r="2600">
          <cell r="A2600">
            <v>6633455</v>
          </cell>
        </row>
        <row r="2601">
          <cell r="A2601">
            <v>6633862</v>
          </cell>
        </row>
        <row r="2602">
          <cell r="A2602">
            <v>6634087</v>
          </cell>
        </row>
        <row r="2603">
          <cell r="A2603">
            <v>6634370</v>
          </cell>
        </row>
        <row r="2604">
          <cell r="A2604">
            <v>6634516</v>
          </cell>
        </row>
        <row r="2605">
          <cell r="A2605">
            <v>6730922</v>
          </cell>
        </row>
        <row r="2606">
          <cell r="A2606">
            <v>6731538</v>
          </cell>
        </row>
        <row r="2607">
          <cell r="A2607">
            <v>6731929</v>
          </cell>
        </row>
        <row r="2608">
          <cell r="A2608">
            <v>6731953</v>
          </cell>
        </row>
        <row r="2609">
          <cell r="A2609">
            <v>6732062</v>
          </cell>
        </row>
        <row r="2610">
          <cell r="A2610">
            <v>6732208</v>
          </cell>
        </row>
        <row r="2611">
          <cell r="A2611">
            <v>6732879</v>
          </cell>
        </row>
        <row r="2612">
          <cell r="A2612">
            <v>6732909</v>
          </cell>
        </row>
        <row r="2613">
          <cell r="A2613">
            <v>6733301</v>
          </cell>
        </row>
        <row r="2614">
          <cell r="A2614">
            <v>6733492</v>
          </cell>
        </row>
        <row r="2615">
          <cell r="A2615">
            <v>6733808</v>
          </cell>
        </row>
        <row r="2616">
          <cell r="A2616">
            <v>6734138</v>
          </cell>
        </row>
        <row r="2617">
          <cell r="A2617">
            <v>6734626</v>
          </cell>
        </row>
        <row r="2618">
          <cell r="A2618">
            <v>6734804</v>
          </cell>
        </row>
        <row r="2619">
          <cell r="A2619">
            <v>6735622</v>
          </cell>
        </row>
        <row r="2620">
          <cell r="A2620">
            <v>6737382</v>
          </cell>
        </row>
        <row r="2621">
          <cell r="A2621">
            <v>6739008</v>
          </cell>
        </row>
        <row r="2622">
          <cell r="A2622">
            <v>6739024</v>
          </cell>
        </row>
        <row r="2623">
          <cell r="A2623">
            <v>6740448</v>
          </cell>
        </row>
        <row r="2624">
          <cell r="A2624">
            <v>6740820</v>
          </cell>
        </row>
        <row r="2625">
          <cell r="A2625">
            <v>6830072</v>
          </cell>
        </row>
        <row r="2626">
          <cell r="A2626">
            <v>6830129</v>
          </cell>
        </row>
        <row r="2627">
          <cell r="A2627">
            <v>6830145</v>
          </cell>
        </row>
        <row r="2628">
          <cell r="A2628">
            <v>6830196</v>
          </cell>
        </row>
        <row r="2629">
          <cell r="A2629">
            <v>6830226</v>
          </cell>
        </row>
        <row r="2630">
          <cell r="A2630">
            <v>6830439</v>
          </cell>
        </row>
        <row r="2631">
          <cell r="A2631">
            <v>6831729</v>
          </cell>
        </row>
        <row r="2632">
          <cell r="A2632">
            <v>6831796</v>
          </cell>
        </row>
        <row r="2633">
          <cell r="A2633">
            <v>6832377</v>
          </cell>
        </row>
        <row r="2634">
          <cell r="A2634">
            <v>6833152</v>
          </cell>
        </row>
        <row r="2635">
          <cell r="A2635">
            <v>6833160</v>
          </cell>
        </row>
        <row r="2636">
          <cell r="A2636">
            <v>6833780</v>
          </cell>
        </row>
        <row r="2637">
          <cell r="A2637">
            <v>6833861</v>
          </cell>
        </row>
        <row r="2638">
          <cell r="A2638">
            <v>6834922</v>
          </cell>
        </row>
        <row r="2639">
          <cell r="A2639">
            <v>6834957</v>
          </cell>
        </row>
        <row r="2640">
          <cell r="A2640">
            <v>6834973</v>
          </cell>
        </row>
        <row r="2641">
          <cell r="A2641">
            <v>6835015</v>
          </cell>
        </row>
        <row r="2642">
          <cell r="A2642">
            <v>6836399</v>
          </cell>
        </row>
        <row r="2643">
          <cell r="A2643">
            <v>6836488</v>
          </cell>
        </row>
        <row r="2644">
          <cell r="A2644">
            <v>6837212</v>
          </cell>
        </row>
        <row r="2645">
          <cell r="A2645">
            <v>6837255</v>
          </cell>
        </row>
        <row r="2646">
          <cell r="A2646">
            <v>6837344</v>
          </cell>
        </row>
        <row r="2647">
          <cell r="A2647">
            <v>6837387</v>
          </cell>
        </row>
        <row r="2648">
          <cell r="A2648">
            <v>6838162</v>
          </cell>
        </row>
        <row r="2649">
          <cell r="A2649">
            <v>6838200</v>
          </cell>
        </row>
        <row r="2650">
          <cell r="A2650">
            <v>6839258</v>
          </cell>
        </row>
        <row r="2651">
          <cell r="A2651">
            <v>6839452</v>
          </cell>
        </row>
        <row r="2652">
          <cell r="A2652">
            <v>6839487</v>
          </cell>
        </row>
        <row r="2653">
          <cell r="A2653">
            <v>6839606</v>
          </cell>
        </row>
        <row r="2654">
          <cell r="A2654">
            <v>6840264</v>
          </cell>
        </row>
        <row r="2655">
          <cell r="A2655">
            <v>6840434</v>
          </cell>
        </row>
        <row r="2656">
          <cell r="A2656">
            <v>6840450</v>
          </cell>
        </row>
        <row r="2657">
          <cell r="A2657">
            <v>6841295</v>
          </cell>
        </row>
        <row r="2658">
          <cell r="A2658">
            <v>6841325</v>
          </cell>
        </row>
        <row r="2659">
          <cell r="A2659">
            <v>6841333</v>
          </cell>
        </row>
        <row r="2660">
          <cell r="A2660">
            <v>6842399</v>
          </cell>
        </row>
        <row r="2661">
          <cell r="A2661">
            <v>6930158</v>
          </cell>
        </row>
        <row r="2662">
          <cell r="A2662">
            <v>6930247</v>
          </cell>
        </row>
        <row r="2663">
          <cell r="A2663">
            <v>6930336</v>
          </cell>
        </row>
        <row r="2664">
          <cell r="A2664">
            <v>6930344</v>
          </cell>
        </row>
        <row r="2665">
          <cell r="A2665">
            <v>6930417</v>
          </cell>
        </row>
        <row r="2666">
          <cell r="A2666">
            <v>6930522</v>
          </cell>
        </row>
        <row r="2667">
          <cell r="A2667">
            <v>6930654</v>
          </cell>
        </row>
        <row r="2668">
          <cell r="A2668">
            <v>6930794</v>
          </cell>
        </row>
        <row r="2669">
          <cell r="A2669">
            <v>6930808</v>
          </cell>
        </row>
        <row r="2670">
          <cell r="A2670">
            <v>6930859</v>
          </cell>
        </row>
        <row r="2671">
          <cell r="A2671">
            <v>6931073</v>
          </cell>
        </row>
        <row r="2672">
          <cell r="A2672">
            <v>6931200</v>
          </cell>
        </row>
        <row r="2673">
          <cell r="A2673">
            <v>6931510</v>
          </cell>
        </row>
        <row r="2674">
          <cell r="A2674">
            <v>6931928</v>
          </cell>
        </row>
        <row r="2675">
          <cell r="A2675">
            <v>6931952</v>
          </cell>
        </row>
        <row r="2676">
          <cell r="A2676">
            <v>6931960</v>
          </cell>
        </row>
        <row r="2677">
          <cell r="A2677">
            <v>6932215</v>
          </cell>
        </row>
        <row r="2678">
          <cell r="A2678">
            <v>6932223</v>
          </cell>
        </row>
        <row r="2679">
          <cell r="A2679">
            <v>6932231</v>
          </cell>
        </row>
        <row r="2680">
          <cell r="A2680">
            <v>6932282</v>
          </cell>
        </row>
        <row r="2681">
          <cell r="A2681">
            <v>6932509</v>
          </cell>
        </row>
        <row r="2682">
          <cell r="A2682">
            <v>6932517</v>
          </cell>
        </row>
        <row r="2683">
          <cell r="A2683">
            <v>6932533</v>
          </cell>
        </row>
        <row r="2684">
          <cell r="A2684">
            <v>6932576</v>
          </cell>
        </row>
        <row r="2685">
          <cell r="A2685">
            <v>6932681</v>
          </cell>
        </row>
        <row r="2686">
          <cell r="A2686">
            <v>6932800</v>
          </cell>
        </row>
        <row r="2687">
          <cell r="A2687">
            <v>6932878</v>
          </cell>
        </row>
        <row r="2688">
          <cell r="A2688">
            <v>6933076</v>
          </cell>
        </row>
        <row r="2689">
          <cell r="A2689">
            <v>6933181</v>
          </cell>
        </row>
        <row r="2690">
          <cell r="A2690">
            <v>6933262</v>
          </cell>
        </row>
        <row r="2691">
          <cell r="A2691">
            <v>6933386</v>
          </cell>
        </row>
        <row r="2692">
          <cell r="A2692">
            <v>6960014</v>
          </cell>
        </row>
        <row r="2693">
          <cell r="A2693">
            <v>6960030</v>
          </cell>
        </row>
        <row r="2694">
          <cell r="A2694">
            <v>7030185</v>
          </cell>
        </row>
        <row r="2695">
          <cell r="A2695">
            <v>7030576</v>
          </cell>
        </row>
        <row r="2696">
          <cell r="A2696">
            <v>7030819</v>
          </cell>
        </row>
        <row r="2697">
          <cell r="A2697">
            <v>7030967</v>
          </cell>
        </row>
        <row r="2698">
          <cell r="A2698">
            <v>7030975</v>
          </cell>
        </row>
        <row r="2699">
          <cell r="A2699">
            <v>7030991</v>
          </cell>
        </row>
        <row r="2700">
          <cell r="A2700">
            <v>7031106</v>
          </cell>
        </row>
        <row r="2701">
          <cell r="A2701">
            <v>7031173</v>
          </cell>
        </row>
        <row r="2702">
          <cell r="A2702">
            <v>7031300</v>
          </cell>
        </row>
        <row r="2703">
          <cell r="A2703">
            <v>7031432</v>
          </cell>
        </row>
        <row r="2704">
          <cell r="A2704">
            <v>7031718</v>
          </cell>
        </row>
        <row r="2705">
          <cell r="A2705">
            <v>7031815</v>
          </cell>
        </row>
        <row r="2706">
          <cell r="A2706">
            <v>7032218</v>
          </cell>
        </row>
        <row r="2707">
          <cell r="A2707">
            <v>7032285</v>
          </cell>
        </row>
        <row r="2708">
          <cell r="A2708">
            <v>7032412</v>
          </cell>
        </row>
        <row r="2709">
          <cell r="A2709">
            <v>7032439</v>
          </cell>
        </row>
        <row r="2710">
          <cell r="A2710">
            <v>7032501</v>
          </cell>
        </row>
        <row r="2711">
          <cell r="A2711">
            <v>7032617</v>
          </cell>
        </row>
        <row r="2712">
          <cell r="A2712">
            <v>7032676</v>
          </cell>
        </row>
        <row r="2713">
          <cell r="A2713">
            <v>7032773</v>
          </cell>
        </row>
        <row r="2714">
          <cell r="A2714">
            <v>7032919</v>
          </cell>
        </row>
        <row r="2715">
          <cell r="A2715">
            <v>7033044</v>
          </cell>
        </row>
        <row r="2716">
          <cell r="A2716">
            <v>7033176</v>
          </cell>
        </row>
        <row r="2717">
          <cell r="A2717">
            <v>7033605</v>
          </cell>
        </row>
        <row r="2718">
          <cell r="A2718">
            <v>7033788</v>
          </cell>
        </row>
        <row r="2719">
          <cell r="A2719">
            <v>7033842</v>
          </cell>
        </row>
        <row r="2720">
          <cell r="A2720">
            <v>7033915</v>
          </cell>
        </row>
        <row r="2721">
          <cell r="A2721">
            <v>7034202</v>
          </cell>
        </row>
        <row r="2722">
          <cell r="A2722">
            <v>7034318</v>
          </cell>
        </row>
        <row r="2723">
          <cell r="A2723">
            <v>7034415</v>
          </cell>
        </row>
        <row r="2724">
          <cell r="A2724">
            <v>7034490</v>
          </cell>
        </row>
        <row r="2725">
          <cell r="A2725">
            <v>7034539</v>
          </cell>
        </row>
        <row r="2726">
          <cell r="A2726">
            <v>7034547</v>
          </cell>
        </row>
        <row r="2727">
          <cell r="A2727">
            <v>7034571</v>
          </cell>
        </row>
        <row r="2728">
          <cell r="A2728">
            <v>7034598</v>
          </cell>
        </row>
        <row r="2729">
          <cell r="A2729">
            <v>7034903</v>
          </cell>
        </row>
        <row r="2730">
          <cell r="A2730">
            <v>7034989</v>
          </cell>
        </row>
        <row r="2731">
          <cell r="A2731">
            <v>7035160</v>
          </cell>
        </row>
        <row r="2732">
          <cell r="A2732">
            <v>7035233</v>
          </cell>
        </row>
        <row r="2733">
          <cell r="A2733">
            <v>7035276</v>
          </cell>
        </row>
        <row r="2734">
          <cell r="A2734">
            <v>7035349</v>
          </cell>
        </row>
        <row r="2735">
          <cell r="A2735">
            <v>7035365</v>
          </cell>
        </row>
        <row r="2736">
          <cell r="A2736">
            <v>7035403</v>
          </cell>
        </row>
        <row r="2737">
          <cell r="A2737">
            <v>7035489</v>
          </cell>
        </row>
        <row r="2738">
          <cell r="A2738">
            <v>7035640</v>
          </cell>
        </row>
        <row r="2739">
          <cell r="A2739">
            <v>7035675</v>
          </cell>
        </row>
        <row r="2740">
          <cell r="A2740">
            <v>7035918</v>
          </cell>
        </row>
        <row r="2741">
          <cell r="A2741">
            <v>7035969</v>
          </cell>
        </row>
        <row r="2742">
          <cell r="A2742">
            <v>7130481</v>
          </cell>
        </row>
        <row r="2743">
          <cell r="A2743">
            <v>7131364</v>
          </cell>
        </row>
        <row r="2744">
          <cell r="A2744">
            <v>7131658</v>
          </cell>
        </row>
        <row r="2745">
          <cell r="A2745">
            <v>7132298</v>
          </cell>
        </row>
        <row r="2746">
          <cell r="A2746">
            <v>7132352</v>
          </cell>
        </row>
        <row r="2747">
          <cell r="A2747">
            <v>7132603</v>
          </cell>
        </row>
        <row r="2748">
          <cell r="A2748">
            <v>7133197</v>
          </cell>
        </row>
        <row r="2749">
          <cell r="A2749">
            <v>7133391</v>
          </cell>
        </row>
        <row r="2750">
          <cell r="A2750">
            <v>7133596</v>
          </cell>
        </row>
        <row r="2751">
          <cell r="A2751">
            <v>7134142</v>
          </cell>
        </row>
        <row r="2752">
          <cell r="A2752">
            <v>7134355</v>
          </cell>
        </row>
        <row r="2753">
          <cell r="A2753">
            <v>7134827</v>
          </cell>
        </row>
        <row r="2754">
          <cell r="A2754">
            <v>7135769</v>
          </cell>
        </row>
        <row r="2755">
          <cell r="A2755">
            <v>7135777</v>
          </cell>
        </row>
        <row r="2756">
          <cell r="A2756">
            <v>7136838</v>
          </cell>
        </row>
        <row r="2757">
          <cell r="A2757">
            <v>7137575</v>
          </cell>
        </row>
        <row r="2758">
          <cell r="A2758">
            <v>7138806</v>
          </cell>
        </row>
        <row r="2759">
          <cell r="A2759">
            <v>7138881</v>
          </cell>
        </row>
        <row r="2760">
          <cell r="A2760">
            <v>7139446</v>
          </cell>
        </row>
        <row r="2761">
          <cell r="A2761">
            <v>7140525</v>
          </cell>
        </row>
        <row r="2762">
          <cell r="A2762">
            <v>7141130</v>
          </cell>
        </row>
        <row r="2763">
          <cell r="A2763">
            <v>7141173</v>
          </cell>
        </row>
        <row r="2764">
          <cell r="A2764">
            <v>7141270</v>
          </cell>
        </row>
        <row r="2765">
          <cell r="A2765">
            <v>7142331</v>
          </cell>
        </row>
        <row r="2766">
          <cell r="A2766">
            <v>7144792</v>
          </cell>
        </row>
        <row r="2767">
          <cell r="A2767">
            <v>7146922</v>
          </cell>
        </row>
        <row r="2768">
          <cell r="A2768">
            <v>7147163</v>
          </cell>
        </row>
        <row r="2769">
          <cell r="A2769">
            <v>7147589</v>
          </cell>
        </row>
        <row r="2770">
          <cell r="A2770">
            <v>7147767</v>
          </cell>
        </row>
        <row r="2771">
          <cell r="A2771">
            <v>7148070</v>
          </cell>
        </row>
        <row r="2772">
          <cell r="A2772">
            <v>7148933</v>
          </cell>
        </row>
        <row r="2773">
          <cell r="A2773">
            <v>7149123</v>
          </cell>
        </row>
        <row r="2774">
          <cell r="A2774">
            <v>7151691</v>
          </cell>
        </row>
        <row r="2775">
          <cell r="A2775">
            <v>7153376</v>
          </cell>
        </row>
        <row r="2776">
          <cell r="A2776">
            <v>7230168</v>
          </cell>
        </row>
        <row r="2777">
          <cell r="A2777">
            <v>7230427</v>
          </cell>
        </row>
        <row r="2778">
          <cell r="A2778">
            <v>7230559</v>
          </cell>
        </row>
        <row r="2779">
          <cell r="A2779">
            <v>7230575</v>
          </cell>
        </row>
        <row r="2780">
          <cell r="A2780">
            <v>7232098</v>
          </cell>
        </row>
        <row r="2781">
          <cell r="A2781">
            <v>7232152</v>
          </cell>
        </row>
        <row r="2782">
          <cell r="A2782">
            <v>7232403</v>
          </cell>
        </row>
        <row r="2783">
          <cell r="A2783">
            <v>7232411</v>
          </cell>
        </row>
        <row r="2784">
          <cell r="A2784">
            <v>7234058</v>
          </cell>
        </row>
        <row r="2785">
          <cell r="A2785">
            <v>7234104</v>
          </cell>
        </row>
        <row r="2786">
          <cell r="A2786">
            <v>7234139</v>
          </cell>
        </row>
        <row r="2787">
          <cell r="A2787">
            <v>7234201</v>
          </cell>
        </row>
        <row r="2788">
          <cell r="A2788">
            <v>7234228</v>
          </cell>
        </row>
        <row r="2789">
          <cell r="A2789">
            <v>7236158</v>
          </cell>
        </row>
        <row r="2790">
          <cell r="A2790">
            <v>7236255</v>
          </cell>
        </row>
        <row r="2791">
          <cell r="A2791">
            <v>7238126</v>
          </cell>
        </row>
        <row r="2792">
          <cell r="A2792">
            <v>7240104</v>
          </cell>
        </row>
        <row r="2793">
          <cell r="A2793">
            <v>7240589</v>
          </cell>
        </row>
        <row r="2794">
          <cell r="A2794">
            <v>7242077</v>
          </cell>
        </row>
        <row r="2795">
          <cell r="A2795">
            <v>7242220</v>
          </cell>
        </row>
        <row r="2796">
          <cell r="A2796">
            <v>7242298</v>
          </cell>
        </row>
        <row r="2797">
          <cell r="A2797">
            <v>7244061</v>
          </cell>
        </row>
        <row r="2798">
          <cell r="A2798">
            <v>7244193</v>
          </cell>
        </row>
        <row r="2799">
          <cell r="A2799">
            <v>7246048</v>
          </cell>
        </row>
        <row r="2800">
          <cell r="A2800">
            <v>7248075</v>
          </cell>
        </row>
        <row r="2801">
          <cell r="A2801">
            <v>7248350</v>
          </cell>
        </row>
        <row r="2802">
          <cell r="A2802">
            <v>7248490</v>
          </cell>
        </row>
        <row r="2803">
          <cell r="A2803">
            <v>7250088</v>
          </cell>
        </row>
        <row r="2804">
          <cell r="A2804">
            <v>7250134</v>
          </cell>
        </row>
        <row r="2805">
          <cell r="A2805">
            <v>7250150</v>
          </cell>
        </row>
        <row r="2806">
          <cell r="A2806">
            <v>7250193</v>
          </cell>
        </row>
        <row r="2807">
          <cell r="A2807">
            <v>7250207</v>
          </cell>
        </row>
        <row r="2808">
          <cell r="A2808">
            <v>7250231</v>
          </cell>
        </row>
        <row r="2809">
          <cell r="A2809">
            <v>7252021</v>
          </cell>
        </row>
        <row r="2810">
          <cell r="A2810">
            <v>7330014</v>
          </cell>
        </row>
        <row r="2811">
          <cell r="A2811">
            <v>7330170</v>
          </cell>
        </row>
        <row r="2812">
          <cell r="A2812">
            <v>7330251</v>
          </cell>
        </row>
        <row r="2813">
          <cell r="A2813">
            <v>7330545</v>
          </cell>
        </row>
        <row r="2814">
          <cell r="A2814">
            <v>7330979</v>
          </cell>
        </row>
        <row r="2815">
          <cell r="A2815">
            <v>7331045</v>
          </cell>
        </row>
        <row r="2816">
          <cell r="A2816">
            <v>7331142</v>
          </cell>
        </row>
        <row r="2817">
          <cell r="A2817">
            <v>7331150</v>
          </cell>
        </row>
        <row r="2818">
          <cell r="A2818">
            <v>7331568</v>
          </cell>
        </row>
        <row r="2819">
          <cell r="A2819">
            <v>7332092</v>
          </cell>
        </row>
        <row r="2820">
          <cell r="A2820">
            <v>7332408</v>
          </cell>
        </row>
        <row r="2821">
          <cell r="A2821">
            <v>7332424</v>
          </cell>
        </row>
        <row r="2822">
          <cell r="A2822">
            <v>7332440</v>
          </cell>
        </row>
        <row r="2823">
          <cell r="A2823">
            <v>7332742</v>
          </cell>
        </row>
        <row r="2824">
          <cell r="A2824">
            <v>7332785</v>
          </cell>
        </row>
        <row r="2825">
          <cell r="A2825">
            <v>7332998</v>
          </cell>
        </row>
        <row r="2826">
          <cell r="A2826">
            <v>7333005</v>
          </cell>
        </row>
        <row r="2827">
          <cell r="A2827">
            <v>7333021</v>
          </cell>
        </row>
        <row r="2828">
          <cell r="A2828">
            <v>7333056</v>
          </cell>
        </row>
        <row r="2829">
          <cell r="A2829">
            <v>7333188</v>
          </cell>
        </row>
        <row r="2830">
          <cell r="A2830">
            <v>7333641</v>
          </cell>
        </row>
        <row r="2831">
          <cell r="A2831">
            <v>7334133</v>
          </cell>
        </row>
        <row r="2832">
          <cell r="A2832">
            <v>7334168</v>
          </cell>
        </row>
        <row r="2833">
          <cell r="A2833">
            <v>7334362</v>
          </cell>
        </row>
        <row r="2834">
          <cell r="A2834">
            <v>7334702</v>
          </cell>
        </row>
        <row r="2835">
          <cell r="A2835">
            <v>7334923</v>
          </cell>
        </row>
        <row r="2836">
          <cell r="A2836">
            <v>7334966</v>
          </cell>
        </row>
        <row r="2837">
          <cell r="A2837">
            <v>7334974</v>
          </cell>
        </row>
        <row r="2838">
          <cell r="A2838">
            <v>7334990</v>
          </cell>
        </row>
        <row r="2839">
          <cell r="A2839">
            <v>7335032</v>
          </cell>
        </row>
        <row r="2840">
          <cell r="A2840">
            <v>7335059</v>
          </cell>
        </row>
        <row r="2841">
          <cell r="A2841">
            <v>7335067</v>
          </cell>
        </row>
        <row r="2842">
          <cell r="A2842">
            <v>7336195</v>
          </cell>
        </row>
        <row r="2843">
          <cell r="A2843">
            <v>7336837</v>
          </cell>
        </row>
        <row r="2844">
          <cell r="A2844">
            <v>7337264</v>
          </cell>
        </row>
        <row r="2845">
          <cell r="A2845">
            <v>7337485</v>
          </cell>
        </row>
        <row r="2846">
          <cell r="A2846">
            <v>7337582</v>
          </cell>
        </row>
        <row r="2847">
          <cell r="A2847">
            <v>7337620</v>
          </cell>
        </row>
        <row r="2848">
          <cell r="A2848">
            <v>7338422</v>
          </cell>
        </row>
        <row r="2849">
          <cell r="A2849">
            <v>7338848</v>
          </cell>
        </row>
        <row r="2850">
          <cell r="A2850">
            <v>7338961</v>
          </cell>
        </row>
        <row r="2851">
          <cell r="A2851">
            <v>7339518</v>
          </cell>
        </row>
        <row r="2852">
          <cell r="A2852">
            <v>7430329</v>
          </cell>
        </row>
        <row r="2853">
          <cell r="A2853">
            <v>7433174</v>
          </cell>
        </row>
        <row r="2854">
          <cell r="A2854">
            <v>7433204</v>
          </cell>
        </row>
        <row r="2855">
          <cell r="A2855">
            <v>7433220</v>
          </cell>
        </row>
        <row r="2856">
          <cell r="A2856">
            <v>7433239</v>
          </cell>
        </row>
        <row r="2857">
          <cell r="A2857">
            <v>7433433</v>
          </cell>
        </row>
        <row r="2858">
          <cell r="A2858">
            <v>7433476</v>
          </cell>
        </row>
        <row r="2859">
          <cell r="A2859">
            <v>7434413</v>
          </cell>
        </row>
        <row r="2860">
          <cell r="A2860">
            <v>7434650</v>
          </cell>
        </row>
        <row r="2861">
          <cell r="A2861">
            <v>7434693</v>
          </cell>
        </row>
        <row r="2862">
          <cell r="A2862">
            <v>7434839</v>
          </cell>
        </row>
        <row r="2863">
          <cell r="A2863">
            <v>7436211</v>
          </cell>
        </row>
        <row r="2864">
          <cell r="A2864">
            <v>7436238</v>
          </cell>
        </row>
        <row r="2865">
          <cell r="A2865">
            <v>7436246</v>
          </cell>
        </row>
        <row r="2866">
          <cell r="A2866">
            <v>7436335</v>
          </cell>
        </row>
        <row r="2867">
          <cell r="A2867">
            <v>7436378</v>
          </cell>
        </row>
        <row r="2868">
          <cell r="A2868">
            <v>7436599</v>
          </cell>
        </row>
        <row r="2869">
          <cell r="A2869">
            <v>7436629</v>
          </cell>
        </row>
        <row r="2870">
          <cell r="A2870">
            <v>7437730</v>
          </cell>
        </row>
        <row r="2871">
          <cell r="A2871">
            <v>7437927</v>
          </cell>
        </row>
        <row r="2872">
          <cell r="A2872">
            <v>7437994</v>
          </cell>
        </row>
        <row r="2873">
          <cell r="A2873">
            <v>7438036</v>
          </cell>
        </row>
        <row r="2874">
          <cell r="A2874">
            <v>7438044</v>
          </cell>
        </row>
        <row r="2875">
          <cell r="A2875">
            <v>7438052</v>
          </cell>
        </row>
        <row r="2876">
          <cell r="A2876">
            <v>7438117</v>
          </cell>
        </row>
        <row r="2877">
          <cell r="A2877">
            <v>7438176</v>
          </cell>
        </row>
        <row r="2878">
          <cell r="A2878">
            <v>7439318</v>
          </cell>
        </row>
        <row r="2879">
          <cell r="A2879">
            <v>7439598</v>
          </cell>
        </row>
        <row r="2880">
          <cell r="A2880">
            <v>7439644</v>
          </cell>
        </row>
        <row r="2881">
          <cell r="A2881">
            <v>7439687</v>
          </cell>
        </row>
        <row r="2882">
          <cell r="A2882">
            <v>7439709</v>
          </cell>
        </row>
        <row r="2883">
          <cell r="A2883">
            <v>7439717</v>
          </cell>
        </row>
        <row r="2884">
          <cell r="A2884">
            <v>7440618</v>
          </cell>
        </row>
        <row r="2885">
          <cell r="A2885">
            <v>7440987</v>
          </cell>
        </row>
        <row r="2886">
          <cell r="A2886">
            <v>7442386</v>
          </cell>
        </row>
        <row r="2887">
          <cell r="A2887">
            <v>7442645</v>
          </cell>
        </row>
        <row r="2888">
          <cell r="A2888">
            <v>7442815</v>
          </cell>
        </row>
        <row r="2889">
          <cell r="A2889">
            <v>7442904</v>
          </cell>
        </row>
        <row r="2890">
          <cell r="A2890">
            <v>7443870</v>
          </cell>
        </row>
        <row r="2891">
          <cell r="A2891">
            <v>7444095</v>
          </cell>
        </row>
        <row r="2892">
          <cell r="A2892">
            <v>7444141</v>
          </cell>
        </row>
        <row r="2893">
          <cell r="A2893">
            <v>7445482</v>
          </cell>
        </row>
        <row r="2894">
          <cell r="A2894">
            <v>7445822</v>
          </cell>
        </row>
        <row r="2895">
          <cell r="A2895">
            <v>7445830</v>
          </cell>
        </row>
        <row r="2896">
          <cell r="A2896">
            <v>7445849</v>
          </cell>
        </row>
        <row r="2897">
          <cell r="A2897">
            <v>7445857</v>
          </cell>
        </row>
        <row r="2898">
          <cell r="A2898">
            <v>7445865</v>
          </cell>
        </row>
        <row r="2899">
          <cell r="A2899">
            <v>7446896</v>
          </cell>
        </row>
        <row r="2900">
          <cell r="A2900">
            <v>7448554</v>
          </cell>
        </row>
        <row r="2901">
          <cell r="A2901">
            <v>7450087</v>
          </cell>
        </row>
        <row r="2902">
          <cell r="A2902">
            <v>7450192</v>
          </cell>
        </row>
        <row r="2903">
          <cell r="A2903">
            <v>7450214</v>
          </cell>
        </row>
        <row r="2904">
          <cell r="A2904">
            <v>7450222</v>
          </cell>
        </row>
        <row r="2905">
          <cell r="A2905">
            <v>7451628</v>
          </cell>
        </row>
        <row r="2906">
          <cell r="A2906">
            <v>7451989</v>
          </cell>
        </row>
        <row r="2907">
          <cell r="A2907">
            <v>7530757</v>
          </cell>
        </row>
        <row r="2908">
          <cell r="A2908">
            <v>7530765</v>
          </cell>
        </row>
        <row r="2909">
          <cell r="A2909">
            <v>7533608</v>
          </cell>
        </row>
        <row r="2910">
          <cell r="A2910">
            <v>7534035</v>
          </cell>
        </row>
        <row r="2911">
          <cell r="A2911">
            <v>7534051</v>
          </cell>
        </row>
        <row r="2912">
          <cell r="A2912">
            <v>7534523</v>
          </cell>
        </row>
        <row r="2913">
          <cell r="A2913">
            <v>7534698</v>
          </cell>
        </row>
        <row r="2914">
          <cell r="A2914">
            <v>7534949</v>
          </cell>
        </row>
        <row r="2915">
          <cell r="A2915">
            <v>7535708</v>
          </cell>
        </row>
        <row r="2916">
          <cell r="A2916">
            <v>7535759</v>
          </cell>
        </row>
        <row r="2917">
          <cell r="A2917">
            <v>7536348</v>
          </cell>
        </row>
        <row r="2918">
          <cell r="A2918">
            <v>7536437</v>
          </cell>
        </row>
        <row r="2919">
          <cell r="A2919">
            <v>7537786</v>
          </cell>
        </row>
        <row r="2920">
          <cell r="A2920">
            <v>7538103</v>
          </cell>
        </row>
        <row r="2921">
          <cell r="A2921">
            <v>7538421</v>
          </cell>
        </row>
        <row r="2922">
          <cell r="A2922">
            <v>7538766</v>
          </cell>
        </row>
        <row r="2923">
          <cell r="A2923">
            <v>7539312</v>
          </cell>
        </row>
        <row r="2924">
          <cell r="A2924">
            <v>7540582</v>
          </cell>
        </row>
        <row r="2925">
          <cell r="A2925">
            <v>7541562</v>
          </cell>
        </row>
        <row r="2926">
          <cell r="A2926">
            <v>7542178</v>
          </cell>
        </row>
        <row r="2927">
          <cell r="A2927">
            <v>7543492</v>
          </cell>
        </row>
        <row r="2928">
          <cell r="A2928">
            <v>7546564</v>
          </cell>
        </row>
        <row r="2929">
          <cell r="A2929">
            <v>7546661</v>
          </cell>
        </row>
        <row r="2930">
          <cell r="A2930">
            <v>7549539</v>
          </cell>
        </row>
        <row r="2931">
          <cell r="A2931">
            <v>7549865</v>
          </cell>
        </row>
        <row r="2932">
          <cell r="A2932">
            <v>7552734</v>
          </cell>
        </row>
        <row r="2933">
          <cell r="A2933">
            <v>7553250</v>
          </cell>
        </row>
        <row r="2934">
          <cell r="A2934">
            <v>7553439</v>
          </cell>
        </row>
        <row r="2935">
          <cell r="A2935">
            <v>7553846</v>
          </cell>
        </row>
        <row r="2936">
          <cell r="A2936">
            <v>7555911</v>
          </cell>
        </row>
        <row r="2937">
          <cell r="A2937">
            <v>7556152</v>
          </cell>
        </row>
        <row r="2938">
          <cell r="A2938">
            <v>7556586</v>
          </cell>
        </row>
        <row r="2939">
          <cell r="A2939">
            <v>7558007</v>
          </cell>
        </row>
        <row r="2940">
          <cell r="A2940">
            <v>7630328</v>
          </cell>
        </row>
        <row r="2941">
          <cell r="A2941">
            <v>7630506</v>
          </cell>
        </row>
        <row r="2942">
          <cell r="A2942">
            <v>7630654</v>
          </cell>
        </row>
        <row r="2943">
          <cell r="A2943">
            <v>7630786</v>
          </cell>
        </row>
        <row r="2944">
          <cell r="A2944">
            <v>7630816</v>
          </cell>
        </row>
        <row r="2945">
          <cell r="A2945">
            <v>7630972</v>
          </cell>
        </row>
        <row r="2946">
          <cell r="A2946">
            <v>7631154</v>
          </cell>
        </row>
        <row r="2947">
          <cell r="A2947">
            <v>7631251</v>
          </cell>
        </row>
        <row r="2948">
          <cell r="A2948">
            <v>7631367</v>
          </cell>
        </row>
        <row r="2949">
          <cell r="A2949">
            <v>7631413</v>
          </cell>
        </row>
        <row r="2950">
          <cell r="A2950">
            <v>7631480</v>
          </cell>
        </row>
        <row r="2951">
          <cell r="A2951">
            <v>7631766</v>
          </cell>
        </row>
        <row r="2952">
          <cell r="A2952">
            <v>7631855</v>
          </cell>
        </row>
        <row r="2953">
          <cell r="A2953">
            <v>7631928</v>
          </cell>
        </row>
        <row r="2954">
          <cell r="A2954">
            <v>7632002</v>
          </cell>
        </row>
        <row r="2955">
          <cell r="A2955">
            <v>7632509</v>
          </cell>
        </row>
        <row r="2956">
          <cell r="A2956">
            <v>7632568</v>
          </cell>
        </row>
        <row r="2957">
          <cell r="A2957">
            <v>7632584</v>
          </cell>
        </row>
        <row r="2958">
          <cell r="A2958">
            <v>7633122</v>
          </cell>
        </row>
        <row r="2959">
          <cell r="A2959">
            <v>7633211</v>
          </cell>
        </row>
        <row r="2960">
          <cell r="A2960">
            <v>7633319</v>
          </cell>
        </row>
        <row r="2961">
          <cell r="A2961">
            <v>7633343</v>
          </cell>
        </row>
        <row r="2962">
          <cell r="A2962">
            <v>7633378</v>
          </cell>
        </row>
        <row r="2963">
          <cell r="A2963">
            <v>7633386</v>
          </cell>
        </row>
        <row r="2964">
          <cell r="A2964">
            <v>7633394</v>
          </cell>
        </row>
        <row r="2965">
          <cell r="A2965">
            <v>7633432</v>
          </cell>
        </row>
        <row r="2966">
          <cell r="A2966">
            <v>7633440</v>
          </cell>
        </row>
        <row r="2967">
          <cell r="A2967">
            <v>7633513</v>
          </cell>
        </row>
        <row r="2968">
          <cell r="A2968">
            <v>7633602</v>
          </cell>
        </row>
        <row r="2969">
          <cell r="A2969">
            <v>7633629</v>
          </cell>
        </row>
        <row r="2970">
          <cell r="A2970">
            <v>7633637</v>
          </cell>
        </row>
        <row r="2971">
          <cell r="A2971">
            <v>7633742</v>
          </cell>
        </row>
        <row r="2972">
          <cell r="A2972">
            <v>7633750</v>
          </cell>
        </row>
        <row r="2973">
          <cell r="A2973">
            <v>7633769</v>
          </cell>
        </row>
        <row r="2974">
          <cell r="A2974">
            <v>7633785</v>
          </cell>
        </row>
        <row r="2975">
          <cell r="A2975">
            <v>7633866</v>
          </cell>
        </row>
        <row r="2976">
          <cell r="A2976">
            <v>7633874</v>
          </cell>
        </row>
        <row r="2977">
          <cell r="A2977">
            <v>7633882</v>
          </cell>
        </row>
        <row r="2978">
          <cell r="A2978">
            <v>7633890</v>
          </cell>
        </row>
        <row r="2979">
          <cell r="A2979">
            <v>7633939</v>
          </cell>
        </row>
        <row r="2980">
          <cell r="A2980">
            <v>7633955</v>
          </cell>
        </row>
        <row r="2981">
          <cell r="A2981">
            <v>7634048</v>
          </cell>
        </row>
        <row r="2982">
          <cell r="A2982">
            <v>7634145</v>
          </cell>
        </row>
        <row r="2983">
          <cell r="A2983">
            <v>7634293</v>
          </cell>
        </row>
        <row r="2984">
          <cell r="A2984">
            <v>7634307</v>
          </cell>
        </row>
        <row r="2985">
          <cell r="A2985">
            <v>7634323</v>
          </cell>
        </row>
        <row r="2986">
          <cell r="A2986">
            <v>7634331</v>
          </cell>
        </row>
        <row r="2987">
          <cell r="A2987">
            <v>7634412</v>
          </cell>
        </row>
        <row r="2988">
          <cell r="A2988">
            <v>7635036</v>
          </cell>
        </row>
        <row r="2989">
          <cell r="A2989">
            <v>7635249</v>
          </cell>
        </row>
        <row r="2990">
          <cell r="A2990">
            <v>7635281</v>
          </cell>
        </row>
        <row r="2991">
          <cell r="A2991">
            <v>7635761</v>
          </cell>
        </row>
        <row r="2992">
          <cell r="A2992">
            <v>7635877</v>
          </cell>
        </row>
        <row r="2993">
          <cell r="A2993">
            <v>7635885</v>
          </cell>
        </row>
        <row r="2994">
          <cell r="A2994">
            <v>7635893</v>
          </cell>
        </row>
        <row r="2995">
          <cell r="A2995">
            <v>7635982</v>
          </cell>
        </row>
        <row r="2996">
          <cell r="A2996">
            <v>7636059</v>
          </cell>
        </row>
        <row r="2997">
          <cell r="A2997">
            <v>7640935</v>
          </cell>
        </row>
        <row r="2998">
          <cell r="A2998">
            <v>7730055</v>
          </cell>
        </row>
        <row r="2999">
          <cell r="A2999">
            <v>7730136</v>
          </cell>
        </row>
        <row r="3000">
          <cell r="A3000">
            <v>7730306</v>
          </cell>
        </row>
        <row r="3001">
          <cell r="A3001">
            <v>7730314</v>
          </cell>
        </row>
        <row r="3002">
          <cell r="A3002">
            <v>7731043</v>
          </cell>
        </row>
        <row r="3003">
          <cell r="A3003">
            <v>7731108</v>
          </cell>
        </row>
        <row r="3004">
          <cell r="A3004">
            <v>7731124</v>
          </cell>
        </row>
        <row r="3005">
          <cell r="A3005">
            <v>7732023</v>
          </cell>
        </row>
        <row r="3006">
          <cell r="A3006">
            <v>7732031</v>
          </cell>
        </row>
        <row r="3007">
          <cell r="A3007">
            <v>7732058</v>
          </cell>
        </row>
        <row r="3008">
          <cell r="A3008">
            <v>7732082</v>
          </cell>
        </row>
        <row r="3009">
          <cell r="A3009">
            <v>7732112</v>
          </cell>
        </row>
        <row r="3010">
          <cell r="A3010">
            <v>7732147</v>
          </cell>
        </row>
        <row r="3011">
          <cell r="A3011">
            <v>7732163</v>
          </cell>
        </row>
        <row r="3012">
          <cell r="A3012">
            <v>7732503</v>
          </cell>
        </row>
        <row r="3013">
          <cell r="A3013">
            <v>7733038</v>
          </cell>
        </row>
        <row r="3014">
          <cell r="A3014">
            <v>7733070</v>
          </cell>
        </row>
        <row r="3015">
          <cell r="A3015">
            <v>7735103</v>
          </cell>
        </row>
        <row r="3016">
          <cell r="A3016">
            <v>7735138</v>
          </cell>
        </row>
        <row r="3017">
          <cell r="A3017">
            <v>7735154</v>
          </cell>
        </row>
        <row r="3018">
          <cell r="A3018">
            <v>7735162</v>
          </cell>
        </row>
        <row r="3019">
          <cell r="A3019">
            <v>7735197</v>
          </cell>
        </row>
        <row r="3020">
          <cell r="A3020">
            <v>7736061</v>
          </cell>
        </row>
        <row r="3021">
          <cell r="A3021">
            <v>7738064</v>
          </cell>
        </row>
        <row r="3022">
          <cell r="A3022">
            <v>7738161</v>
          </cell>
        </row>
        <row r="3023">
          <cell r="A3023">
            <v>7739109</v>
          </cell>
        </row>
        <row r="3024">
          <cell r="A3024">
            <v>7740085</v>
          </cell>
        </row>
        <row r="3025">
          <cell r="A3025">
            <v>7741030</v>
          </cell>
        </row>
        <row r="3026">
          <cell r="A3026">
            <v>7745060</v>
          </cell>
        </row>
        <row r="3027">
          <cell r="A3027">
            <v>7745087</v>
          </cell>
        </row>
        <row r="3028">
          <cell r="A3028">
            <v>7746016</v>
          </cell>
        </row>
        <row r="3029">
          <cell r="A3029">
            <v>7746032</v>
          </cell>
        </row>
        <row r="3030">
          <cell r="A3030">
            <v>7747187</v>
          </cell>
        </row>
        <row r="3031">
          <cell r="A3031">
            <v>7747217</v>
          </cell>
        </row>
        <row r="3032">
          <cell r="A3032">
            <v>7747225</v>
          </cell>
        </row>
        <row r="3033">
          <cell r="A3033">
            <v>7749023</v>
          </cell>
        </row>
        <row r="3034">
          <cell r="A3034">
            <v>7749031</v>
          </cell>
        </row>
        <row r="3035">
          <cell r="A3035">
            <v>7749066</v>
          </cell>
        </row>
        <row r="3036">
          <cell r="A3036">
            <v>7750013</v>
          </cell>
        </row>
        <row r="3037">
          <cell r="A3037">
            <v>7751095</v>
          </cell>
        </row>
        <row r="3038">
          <cell r="A3038">
            <v>7752059</v>
          </cell>
        </row>
        <row r="3039">
          <cell r="A3039">
            <v>7753020</v>
          </cell>
        </row>
        <row r="3040">
          <cell r="A3040">
            <v>7753047</v>
          </cell>
        </row>
        <row r="3041">
          <cell r="A3041">
            <v>7756003</v>
          </cell>
        </row>
        <row r="3042">
          <cell r="A3042">
            <v>7756011</v>
          </cell>
        </row>
        <row r="3043">
          <cell r="A3043">
            <v>7830165</v>
          </cell>
        </row>
        <row r="3044">
          <cell r="A3044">
            <v>7831501</v>
          </cell>
        </row>
        <row r="3045">
          <cell r="A3045">
            <v>7831730</v>
          </cell>
        </row>
        <row r="3046">
          <cell r="A3046">
            <v>7832001</v>
          </cell>
        </row>
        <row r="3047">
          <cell r="A3047">
            <v>7833148</v>
          </cell>
        </row>
        <row r="3048">
          <cell r="A3048">
            <v>7834357</v>
          </cell>
        </row>
        <row r="3049">
          <cell r="A3049">
            <v>7834551</v>
          </cell>
        </row>
        <row r="3050">
          <cell r="A3050">
            <v>7834888</v>
          </cell>
        </row>
        <row r="3051">
          <cell r="A3051">
            <v>7835418</v>
          </cell>
        </row>
        <row r="3052">
          <cell r="A3052">
            <v>7836007</v>
          </cell>
        </row>
        <row r="3053">
          <cell r="A3053">
            <v>7837003</v>
          </cell>
        </row>
        <row r="3054">
          <cell r="A3054">
            <v>7837267</v>
          </cell>
        </row>
        <row r="3055">
          <cell r="A3055">
            <v>7838018</v>
          </cell>
        </row>
        <row r="3056">
          <cell r="A3056">
            <v>7839715</v>
          </cell>
        </row>
        <row r="3057">
          <cell r="A3057">
            <v>7839901</v>
          </cell>
        </row>
        <row r="3058">
          <cell r="A3058">
            <v>7839987</v>
          </cell>
        </row>
        <row r="3059">
          <cell r="A3059">
            <v>7840101</v>
          </cell>
        </row>
        <row r="3060">
          <cell r="A3060">
            <v>7840217</v>
          </cell>
        </row>
        <row r="3061">
          <cell r="A3061">
            <v>7840470</v>
          </cell>
        </row>
        <row r="3062">
          <cell r="A3062">
            <v>7840551</v>
          </cell>
        </row>
        <row r="3063">
          <cell r="A3063">
            <v>7840594</v>
          </cell>
        </row>
        <row r="3064">
          <cell r="A3064">
            <v>7840705</v>
          </cell>
        </row>
        <row r="3065">
          <cell r="A3065">
            <v>7840926</v>
          </cell>
        </row>
        <row r="3066">
          <cell r="A3066">
            <v>7841396</v>
          </cell>
        </row>
        <row r="3067">
          <cell r="A3067">
            <v>7841590</v>
          </cell>
        </row>
        <row r="3068">
          <cell r="A3068">
            <v>7841809</v>
          </cell>
        </row>
        <row r="3069">
          <cell r="A3069">
            <v>7842066</v>
          </cell>
        </row>
        <row r="3070">
          <cell r="A3070">
            <v>7842309</v>
          </cell>
        </row>
        <row r="3071">
          <cell r="A3071">
            <v>7843364</v>
          </cell>
        </row>
        <row r="3072">
          <cell r="A3072">
            <v>7843453</v>
          </cell>
        </row>
        <row r="3073">
          <cell r="A3073">
            <v>7843798</v>
          </cell>
        </row>
        <row r="3074">
          <cell r="A3074">
            <v>7843828</v>
          </cell>
        </row>
        <row r="3075">
          <cell r="A3075">
            <v>7843992</v>
          </cell>
        </row>
        <row r="3076">
          <cell r="A3076">
            <v>7844190</v>
          </cell>
        </row>
        <row r="3077">
          <cell r="A3077">
            <v>7844409</v>
          </cell>
        </row>
        <row r="3078">
          <cell r="A3078">
            <v>7844433</v>
          </cell>
        </row>
        <row r="3079">
          <cell r="A3079">
            <v>7844581</v>
          </cell>
        </row>
        <row r="3080">
          <cell r="A3080">
            <v>7844778</v>
          </cell>
        </row>
        <row r="3081">
          <cell r="A3081">
            <v>7844840</v>
          </cell>
        </row>
        <row r="3082">
          <cell r="A3082">
            <v>7844891</v>
          </cell>
        </row>
        <row r="3083">
          <cell r="A3083">
            <v>7845049</v>
          </cell>
        </row>
        <row r="3084">
          <cell r="A3084">
            <v>7845197</v>
          </cell>
        </row>
        <row r="3085">
          <cell r="A3085">
            <v>7937199</v>
          </cell>
        </row>
        <row r="3086">
          <cell r="A3086">
            <v>8030561</v>
          </cell>
        </row>
        <row r="3087">
          <cell r="A3087">
            <v>8030588</v>
          </cell>
        </row>
        <row r="3088">
          <cell r="A3088">
            <v>8030669</v>
          </cell>
        </row>
        <row r="3089">
          <cell r="A3089">
            <v>8030820</v>
          </cell>
        </row>
        <row r="3090">
          <cell r="A3090">
            <v>8031010</v>
          </cell>
        </row>
        <row r="3091">
          <cell r="A3091">
            <v>8031401</v>
          </cell>
        </row>
        <row r="3092">
          <cell r="A3092">
            <v>8031495</v>
          </cell>
        </row>
        <row r="3093">
          <cell r="A3093">
            <v>8032033</v>
          </cell>
        </row>
        <row r="3094">
          <cell r="A3094">
            <v>8032114</v>
          </cell>
        </row>
        <row r="3095">
          <cell r="A3095">
            <v>8032459</v>
          </cell>
        </row>
        <row r="3096">
          <cell r="A3096">
            <v>8033145</v>
          </cell>
        </row>
        <row r="3097">
          <cell r="A3097">
            <v>8033153</v>
          </cell>
        </row>
        <row r="3098">
          <cell r="A3098">
            <v>8033269</v>
          </cell>
        </row>
        <row r="3099">
          <cell r="A3099">
            <v>8034044</v>
          </cell>
        </row>
        <row r="3100">
          <cell r="A3100">
            <v>8034168</v>
          </cell>
        </row>
        <row r="3101">
          <cell r="A3101">
            <v>8034494</v>
          </cell>
        </row>
        <row r="3102">
          <cell r="A3102">
            <v>8034583</v>
          </cell>
        </row>
        <row r="3103">
          <cell r="A3103">
            <v>8035148</v>
          </cell>
        </row>
        <row r="3104">
          <cell r="A3104">
            <v>8035474</v>
          </cell>
        </row>
        <row r="3105">
          <cell r="A3105">
            <v>8035725</v>
          </cell>
        </row>
        <row r="3106">
          <cell r="A3106">
            <v>8036829</v>
          </cell>
        </row>
        <row r="3107">
          <cell r="A3107">
            <v>8037078</v>
          </cell>
        </row>
        <row r="3108">
          <cell r="A3108">
            <v>8037787</v>
          </cell>
        </row>
        <row r="3109">
          <cell r="A3109">
            <v>8038007</v>
          </cell>
        </row>
        <row r="3110">
          <cell r="A3110">
            <v>8038414</v>
          </cell>
        </row>
        <row r="3111">
          <cell r="A3111">
            <v>8048908</v>
          </cell>
        </row>
        <row r="3112">
          <cell r="A3112">
            <v>8050821</v>
          </cell>
        </row>
        <row r="3113">
          <cell r="A3113">
            <v>8052670</v>
          </cell>
        </row>
        <row r="3114">
          <cell r="A3114">
            <v>8055955</v>
          </cell>
        </row>
        <row r="3115">
          <cell r="A3115">
            <v>8130124</v>
          </cell>
        </row>
        <row r="3116">
          <cell r="A3116">
            <v>8130140</v>
          </cell>
        </row>
        <row r="3117">
          <cell r="A3117">
            <v>8130159</v>
          </cell>
        </row>
        <row r="3118">
          <cell r="A3118">
            <v>8130299</v>
          </cell>
        </row>
        <row r="3119">
          <cell r="A3119">
            <v>8130361</v>
          </cell>
        </row>
        <row r="3120">
          <cell r="A3120">
            <v>8130612</v>
          </cell>
        </row>
        <row r="3121">
          <cell r="A3121">
            <v>8131252</v>
          </cell>
        </row>
        <row r="3122">
          <cell r="A3122">
            <v>8131317</v>
          </cell>
        </row>
        <row r="3123">
          <cell r="A3123">
            <v>8131422</v>
          </cell>
        </row>
        <row r="3124">
          <cell r="A3124">
            <v>8132194</v>
          </cell>
        </row>
        <row r="3125">
          <cell r="A3125">
            <v>8132208</v>
          </cell>
        </row>
        <row r="3126">
          <cell r="A3126">
            <v>8133212</v>
          </cell>
        </row>
        <row r="3127">
          <cell r="A3127">
            <v>8133336</v>
          </cell>
        </row>
        <row r="3128">
          <cell r="A3128">
            <v>8134286</v>
          </cell>
        </row>
        <row r="3129">
          <cell r="A3129">
            <v>8134359</v>
          </cell>
        </row>
        <row r="3130">
          <cell r="A3130">
            <v>8134421</v>
          </cell>
        </row>
        <row r="3131">
          <cell r="A3131">
            <v>8135045</v>
          </cell>
        </row>
        <row r="3132">
          <cell r="A3132">
            <v>8135177</v>
          </cell>
        </row>
        <row r="3133">
          <cell r="A3133">
            <v>8136203</v>
          </cell>
        </row>
        <row r="3134">
          <cell r="A3134">
            <v>8136378</v>
          </cell>
        </row>
        <row r="3135">
          <cell r="A3135">
            <v>8137498</v>
          </cell>
        </row>
        <row r="3136">
          <cell r="A3136">
            <v>8138079</v>
          </cell>
        </row>
        <row r="3137">
          <cell r="A3137">
            <v>8138230</v>
          </cell>
        </row>
        <row r="3138">
          <cell r="A3138">
            <v>8138443</v>
          </cell>
        </row>
        <row r="3139">
          <cell r="A3139">
            <v>8139482</v>
          </cell>
        </row>
        <row r="3140">
          <cell r="A3140">
            <v>8139601</v>
          </cell>
        </row>
        <row r="3141">
          <cell r="A3141">
            <v>8140065</v>
          </cell>
        </row>
        <row r="3142">
          <cell r="A3142">
            <v>8140197</v>
          </cell>
        </row>
        <row r="3143">
          <cell r="A3143">
            <v>8140480</v>
          </cell>
        </row>
        <row r="3144">
          <cell r="A3144">
            <v>8141290</v>
          </cell>
        </row>
        <row r="3145">
          <cell r="A3145">
            <v>8230048</v>
          </cell>
        </row>
        <row r="3146">
          <cell r="A3146">
            <v>8230072</v>
          </cell>
        </row>
        <row r="3147">
          <cell r="A3147">
            <v>8230102</v>
          </cell>
        </row>
        <row r="3148">
          <cell r="A3148">
            <v>8230110</v>
          </cell>
        </row>
        <row r="3149">
          <cell r="A3149">
            <v>8230161</v>
          </cell>
        </row>
        <row r="3150">
          <cell r="A3150">
            <v>8230226</v>
          </cell>
        </row>
        <row r="3151">
          <cell r="A3151">
            <v>8230285</v>
          </cell>
        </row>
        <row r="3152">
          <cell r="A3152">
            <v>8230315</v>
          </cell>
        </row>
        <row r="3153">
          <cell r="A3153">
            <v>8230323</v>
          </cell>
        </row>
        <row r="3154">
          <cell r="A3154">
            <v>8230366</v>
          </cell>
        </row>
        <row r="3155">
          <cell r="A3155">
            <v>8230455</v>
          </cell>
        </row>
        <row r="3156">
          <cell r="A3156">
            <v>8230625</v>
          </cell>
        </row>
        <row r="3157">
          <cell r="A3157">
            <v>8230641</v>
          </cell>
        </row>
        <row r="3158">
          <cell r="A3158">
            <v>8230692</v>
          </cell>
        </row>
        <row r="3159">
          <cell r="A3159">
            <v>8230706</v>
          </cell>
        </row>
        <row r="3160">
          <cell r="A3160">
            <v>8230773</v>
          </cell>
        </row>
        <row r="3161">
          <cell r="A3161">
            <v>8230838</v>
          </cell>
        </row>
        <row r="3162">
          <cell r="A3162">
            <v>8230846</v>
          </cell>
        </row>
        <row r="3163">
          <cell r="A3163">
            <v>8231036</v>
          </cell>
        </row>
        <row r="3164">
          <cell r="A3164">
            <v>8231052</v>
          </cell>
        </row>
        <row r="3165">
          <cell r="A3165">
            <v>8231087</v>
          </cell>
        </row>
        <row r="3166">
          <cell r="A3166">
            <v>8231214</v>
          </cell>
        </row>
        <row r="3167">
          <cell r="A3167">
            <v>8231273</v>
          </cell>
        </row>
        <row r="3168">
          <cell r="A3168">
            <v>8231346</v>
          </cell>
        </row>
        <row r="3169">
          <cell r="A3169">
            <v>8231400</v>
          </cell>
        </row>
        <row r="3170">
          <cell r="A3170">
            <v>8231869</v>
          </cell>
        </row>
        <row r="3171">
          <cell r="A3171">
            <v>8231966</v>
          </cell>
        </row>
        <row r="3172">
          <cell r="A3172">
            <v>8231974</v>
          </cell>
        </row>
        <row r="3173">
          <cell r="A3173">
            <v>8232199</v>
          </cell>
        </row>
        <row r="3174">
          <cell r="A3174">
            <v>8232202</v>
          </cell>
        </row>
        <row r="3175">
          <cell r="A3175">
            <v>8232229</v>
          </cell>
        </row>
        <row r="3176">
          <cell r="A3176">
            <v>8232539</v>
          </cell>
        </row>
        <row r="3177">
          <cell r="A3177">
            <v>8232784</v>
          </cell>
        </row>
        <row r="3178">
          <cell r="A3178">
            <v>8232849</v>
          </cell>
        </row>
        <row r="3179">
          <cell r="A3179">
            <v>8232873</v>
          </cell>
        </row>
        <row r="3180">
          <cell r="A3180">
            <v>8232911</v>
          </cell>
        </row>
        <row r="3181">
          <cell r="A3181">
            <v>8232938</v>
          </cell>
        </row>
        <row r="3182">
          <cell r="A3182">
            <v>8233160</v>
          </cell>
        </row>
        <row r="3183">
          <cell r="A3183">
            <v>8233187</v>
          </cell>
        </row>
        <row r="3184">
          <cell r="A3184">
            <v>8233640</v>
          </cell>
        </row>
        <row r="3185">
          <cell r="A3185">
            <v>8233756</v>
          </cell>
        </row>
        <row r="3186">
          <cell r="A3186">
            <v>8234019</v>
          </cell>
        </row>
        <row r="3187">
          <cell r="A3187">
            <v>8234698</v>
          </cell>
        </row>
        <row r="3188">
          <cell r="A3188">
            <v>8234728</v>
          </cell>
        </row>
        <row r="3189">
          <cell r="A3189">
            <v>8234809</v>
          </cell>
        </row>
        <row r="3190">
          <cell r="A3190">
            <v>8234892</v>
          </cell>
        </row>
        <row r="3191">
          <cell r="A3191">
            <v>8234965</v>
          </cell>
        </row>
        <row r="3192">
          <cell r="A3192">
            <v>8235295</v>
          </cell>
        </row>
        <row r="3193">
          <cell r="A3193">
            <v>8235341</v>
          </cell>
        </row>
        <row r="3194">
          <cell r="A3194">
            <v>8235562</v>
          </cell>
        </row>
        <row r="3195">
          <cell r="A3195">
            <v>8235570</v>
          </cell>
        </row>
        <row r="3196">
          <cell r="A3196">
            <v>8235961</v>
          </cell>
        </row>
        <row r="3197">
          <cell r="A3197">
            <v>8236062</v>
          </cell>
        </row>
        <row r="3198">
          <cell r="A3198">
            <v>8236070</v>
          </cell>
        </row>
        <row r="3199">
          <cell r="A3199">
            <v>8236143</v>
          </cell>
        </row>
        <row r="3200">
          <cell r="A3200">
            <v>8330107</v>
          </cell>
        </row>
        <row r="3201">
          <cell r="A3201">
            <v>8330298</v>
          </cell>
        </row>
        <row r="3202">
          <cell r="A3202">
            <v>8330387</v>
          </cell>
        </row>
        <row r="3203">
          <cell r="A3203">
            <v>8330476</v>
          </cell>
        </row>
        <row r="3204">
          <cell r="A3204">
            <v>8330484</v>
          </cell>
        </row>
        <row r="3205">
          <cell r="A3205">
            <v>8330883</v>
          </cell>
        </row>
        <row r="3206">
          <cell r="A3206">
            <v>8330891</v>
          </cell>
        </row>
        <row r="3207">
          <cell r="A3207">
            <v>8331081</v>
          </cell>
        </row>
        <row r="3208">
          <cell r="A3208">
            <v>8331200</v>
          </cell>
        </row>
        <row r="3209">
          <cell r="A3209">
            <v>8331219</v>
          </cell>
        </row>
        <row r="3210">
          <cell r="A3210">
            <v>8331294</v>
          </cell>
        </row>
        <row r="3211">
          <cell r="A3211">
            <v>8331332</v>
          </cell>
        </row>
        <row r="3212">
          <cell r="A3212">
            <v>8331448</v>
          </cell>
        </row>
        <row r="3213">
          <cell r="A3213">
            <v>8331499</v>
          </cell>
        </row>
        <row r="3214">
          <cell r="A3214">
            <v>8331642</v>
          </cell>
        </row>
        <row r="3215">
          <cell r="A3215">
            <v>8331774</v>
          </cell>
        </row>
        <row r="3216">
          <cell r="A3216">
            <v>8331790</v>
          </cell>
        </row>
        <row r="3217">
          <cell r="A3217">
            <v>8331804</v>
          </cell>
        </row>
        <row r="3218">
          <cell r="A3218">
            <v>8332266</v>
          </cell>
        </row>
        <row r="3219">
          <cell r="A3219">
            <v>8332371</v>
          </cell>
        </row>
        <row r="3220">
          <cell r="A3220">
            <v>8332487</v>
          </cell>
        </row>
        <row r="3221">
          <cell r="A3221">
            <v>8332525</v>
          </cell>
        </row>
        <row r="3222">
          <cell r="A3222">
            <v>8332606</v>
          </cell>
        </row>
        <row r="3223">
          <cell r="A3223">
            <v>8332967</v>
          </cell>
        </row>
        <row r="3224">
          <cell r="A3224">
            <v>8333076</v>
          </cell>
        </row>
        <row r="3225">
          <cell r="A3225">
            <v>8333122</v>
          </cell>
        </row>
        <row r="3226">
          <cell r="A3226">
            <v>8333149</v>
          </cell>
        </row>
        <row r="3227">
          <cell r="A3227">
            <v>8333289</v>
          </cell>
        </row>
        <row r="3228">
          <cell r="A3228">
            <v>8333556</v>
          </cell>
        </row>
        <row r="3229">
          <cell r="A3229">
            <v>8333955</v>
          </cell>
        </row>
        <row r="3230">
          <cell r="A3230">
            <v>8334080</v>
          </cell>
        </row>
        <row r="3231">
          <cell r="A3231">
            <v>8334102</v>
          </cell>
        </row>
        <row r="3232">
          <cell r="A3232">
            <v>8334129</v>
          </cell>
        </row>
        <row r="3233">
          <cell r="A3233">
            <v>8334390</v>
          </cell>
        </row>
        <row r="3234">
          <cell r="A3234">
            <v>8334412</v>
          </cell>
        </row>
        <row r="3235">
          <cell r="A3235">
            <v>8334439</v>
          </cell>
        </row>
        <row r="3236">
          <cell r="A3236">
            <v>8334609</v>
          </cell>
        </row>
        <row r="3237">
          <cell r="A3237">
            <v>8334617</v>
          </cell>
        </row>
        <row r="3238">
          <cell r="A3238">
            <v>8334625</v>
          </cell>
        </row>
        <row r="3239">
          <cell r="A3239">
            <v>8334633</v>
          </cell>
        </row>
        <row r="3240">
          <cell r="A3240">
            <v>8334773</v>
          </cell>
        </row>
        <row r="3241">
          <cell r="A3241">
            <v>8334897</v>
          </cell>
        </row>
        <row r="3242">
          <cell r="A3242">
            <v>8334943</v>
          </cell>
        </row>
        <row r="3243">
          <cell r="A3243">
            <v>8335001</v>
          </cell>
        </row>
        <row r="3244">
          <cell r="A3244">
            <v>8335192</v>
          </cell>
        </row>
        <row r="3245">
          <cell r="A3245">
            <v>8430039</v>
          </cell>
        </row>
        <row r="3246">
          <cell r="A3246">
            <v>8430101</v>
          </cell>
        </row>
        <row r="3247">
          <cell r="A3247">
            <v>8430136</v>
          </cell>
        </row>
        <row r="3248">
          <cell r="A3248">
            <v>8430144</v>
          </cell>
        </row>
        <row r="3249">
          <cell r="A3249">
            <v>8430217</v>
          </cell>
        </row>
        <row r="3250">
          <cell r="A3250">
            <v>8430241</v>
          </cell>
        </row>
        <row r="3251">
          <cell r="A3251">
            <v>8430322</v>
          </cell>
        </row>
        <row r="3252">
          <cell r="A3252">
            <v>8430330</v>
          </cell>
        </row>
        <row r="3253">
          <cell r="A3253">
            <v>8430446</v>
          </cell>
        </row>
        <row r="3254">
          <cell r="A3254">
            <v>8430519</v>
          </cell>
        </row>
        <row r="3255">
          <cell r="A3255">
            <v>8430535</v>
          </cell>
        </row>
        <row r="3256">
          <cell r="A3256">
            <v>8430594</v>
          </cell>
        </row>
        <row r="3257">
          <cell r="A3257">
            <v>8430624</v>
          </cell>
        </row>
        <row r="3258">
          <cell r="A3258">
            <v>8430780</v>
          </cell>
        </row>
        <row r="3259">
          <cell r="A3259">
            <v>8430853</v>
          </cell>
        </row>
        <row r="3260">
          <cell r="A3260">
            <v>8430977</v>
          </cell>
        </row>
        <row r="3261">
          <cell r="A3261">
            <v>8431019</v>
          </cell>
        </row>
        <row r="3262">
          <cell r="A3262">
            <v>8431027</v>
          </cell>
        </row>
        <row r="3263">
          <cell r="A3263">
            <v>8431469</v>
          </cell>
        </row>
        <row r="3264">
          <cell r="A3264">
            <v>8431485</v>
          </cell>
        </row>
        <row r="3265">
          <cell r="A3265">
            <v>8431515</v>
          </cell>
        </row>
        <row r="3266">
          <cell r="A3266">
            <v>8431558</v>
          </cell>
        </row>
        <row r="3267">
          <cell r="A3267">
            <v>8431566</v>
          </cell>
        </row>
        <row r="3268">
          <cell r="A3268">
            <v>8431620</v>
          </cell>
        </row>
        <row r="3269">
          <cell r="A3269">
            <v>8431639</v>
          </cell>
        </row>
        <row r="3270">
          <cell r="A3270">
            <v>8431655</v>
          </cell>
        </row>
        <row r="3271">
          <cell r="A3271">
            <v>8431671</v>
          </cell>
        </row>
        <row r="3272">
          <cell r="A3272">
            <v>8431701</v>
          </cell>
        </row>
        <row r="3273">
          <cell r="A3273">
            <v>8431752</v>
          </cell>
        </row>
        <row r="3274">
          <cell r="A3274">
            <v>8431760</v>
          </cell>
        </row>
        <row r="3275">
          <cell r="A3275">
            <v>8432007</v>
          </cell>
        </row>
        <row r="3276">
          <cell r="A3276">
            <v>8432015</v>
          </cell>
        </row>
        <row r="3277">
          <cell r="A3277">
            <v>8432023</v>
          </cell>
        </row>
        <row r="3278">
          <cell r="A3278">
            <v>8432031</v>
          </cell>
        </row>
        <row r="3279">
          <cell r="A3279">
            <v>8432058</v>
          </cell>
        </row>
        <row r="3280">
          <cell r="A3280">
            <v>8432074</v>
          </cell>
        </row>
        <row r="3281">
          <cell r="A3281">
            <v>8432171</v>
          </cell>
        </row>
        <row r="3282">
          <cell r="A3282">
            <v>8432279</v>
          </cell>
        </row>
        <row r="3283">
          <cell r="A3283">
            <v>8432333</v>
          </cell>
        </row>
        <row r="3284">
          <cell r="A3284">
            <v>8432341</v>
          </cell>
        </row>
        <row r="3285">
          <cell r="A3285">
            <v>8432619</v>
          </cell>
        </row>
        <row r="3286">
          <cell r="A3286">
            <v>8432635</v>
          </cell>
        </row>
        <row r="3287">
          <cell r="A3287">
            <v>8432643</v>
          </cell>
        </row>
        <row r="3288">
          <cell r="A3288">
            <v>8432651</v>
          </cell>
        </row>
        <row r="3289">
          <cell r="A3289">
            <v>8432910</v>
          </cell>
        </row>
        <row r="3290">
          <cell r="A3290">
            <v>8432988</v>
          </cell>
        </row>
        <row r="3291">
          <cell r="A3291">
            <v>8433003</v>
          </cell>
        </row>
        <row r="3292">
          <cell r="A3292">
            <v>8433038</v>
          </cell>
        </row>
        <row r="3293">
          <cell r="A3293">
            <v>8433119</v>
          </cell>
        </row>
        <row r="3294">
          <cell r="A3294">
            <v>8433135</v>
          </cell>
        </row>
        <row r="3295">
          <cell r="A3295">
            <v>8433143</v>
          </cell>
        </row>
        <row r="3296">
          <cell r="A3296">
            <v>8433682</v>
          </cell>
        </row>
        <row r="3297">
          <cell r="A3297">
            <v>8433704</v>
          </cell>
        </row>
        <row r="3298">
          <cell r="A3298">
            <v>8433720</v>
          </cell>
        </row>
        <row r="3299">
          <cell r="A3299">
            <v>8433755</v>
          </cell>
        </row>
        <row r="3300">
          <cell r="A3300">
            <v>8433798</v>
          </cell>
        </row>
        <row r="3301">
          <cell r="A3301">
            <v>8433879</v>
          </cell>
        </row>
        <row r="3302">
          <cell r="A3302">
            <v>8434050</v>
          </cell>
        </row>
        <row r="3303">
          <cell r="A3303">
            <v>8434409</v>
          </cell>
        </row>
        <row r="3304">
          <cell r="A3304">
            <v>8434492</v>
          </cell>
        </row>
        <row r="3305">
          <cell r="A3305">
            <v>8434743</v>
          </cell>
        </row>
        <row r="3306">
          <cell r="A3306">
            <v>8434751</v>
          </cell>
        </row>
        <row r="3307">
          <cell r="A3307">
            <v>8434778</v>
          </cell>
        </row>
        <row r="3308">
          <cell r="A3308">
            <v>8434980</v>
          </cell>
        </row>
        <row r="3309">
          <cell r="A3309">
            <v>8435014</v>
          </cell>
        </row>
        <row r="3310">
          <cell r="A3310">
            <v>8435081</v>
          </cell>
        </row>
        <row r="3311">
          <cell r="A3311">
            <v>8435111</v>
          </cell>
        </row>
        <row r="3312">
          <cell r="A3312">
            <v>8435251</v>
          </cell>
        </row>
        <row r="3313">
          <cell r="A3313">
            <v>8435650</v>
          </cell>
        </row>
        <row r="3314">
          <cell r="A3314">
            <v>8435677</v>
          </cell>
        </row>
        <row r="3315">
          <cell r="A3315">
            <v>8435731</v>
          </cell>
        </row>
        <row r="3316">
          <cell r="A3316">
            <v>8435995</v>
          </cell>
        </row>
        <row r="3317">
          <cell r="A3317">
            <v>8436010</v>
          </cell>
        </row>
        <row r="3318">
          <cell r="A3318">
            <v>8436053</v>
          </cell>
        </row>
        <row r="3319">
          <cell r="A3319">
            <v>8436096</v>
          </cell>
        </row>
        <row r="3320">
          <cell r="A3320">
            <v>8436193</v>
          </cell>
        </row>
        <row r="3321">
          <cell r="A3321">
            <v>8436258</v>
          </cell>
        </row>
        <row r="3322">
          <cell r="A3322">
            <v>8436428</v>
          </cell>
        </row>
        <row r="3323">
          <cell r="A3323">
            <v>8436444</v>
          </cell>
        </row>
        <row r="3324">
          <cell r="A3324">
            <v>8436460</v>
          </cell>
        </row>
        <row r="3325">
          <cell r="A3325">
            <v>8436630</v>
          </cell>
        </row>
        <row r="3326">
          <cell r="A3326">
            <v>8436665</v>
          </cell>
        </row>
        <row r="3327">
          <cell r="A3327">
            <v>8436703</v>
          </cell>
        </row>
        <row r="3328">
          <cell r="A3328">
            <v>8436738</v>
          </cell>
        </row>
        <row r="3329">
          <cell r="A3329">
            <v>8436746</v>
          </cell>
        </row>
        <row r="3330">
          <cell r="A3330">
            <v>8437084</v>
          </cell>
        </row>
        <row r="3331">
          <cell r="A3331">
            <v>8437092</v>
          </cell>
        </row>
        <row r="3332">
          <cell r="A3332">
            <v>8437408</v>
          </cell>
        </row>
        <row r="3333">
          <cell r="A3333">
            <v>8437416</v>
          </cell>
        </row>
        <row r="3334">
          <cell r="A3334">
            <v>8437424</v>
          </cell>
        </row>
        <row r="3335">
          <cell r="A3335">
            <v>8437505</v>
          </cell>
        </row>
        <row r="3336">
          <cell r="A3336">
            <v>8437696</v>
          </cell>
        </row>
        <row r="3337">
          <cell r="A3337">
            <v>8437718</v>
          </cell>
        </row>
        <row r="3338">
          <cell r="A3338">
            <v>8437785</v>
          </cell>
        </row>
        <row r="3339">
          <cell r="A3339">
            <v>8437815</v>
          </cell>
        </row>
        <row r="3340">
          <cell r="A3340">
            <v>8437858</v>
          </cell>
        </row>
        <row r="3341">
          <cell r="A3341">
            <v>8438218</v>
          </cell>
        </row>
        <row r="3342">
          <cell r="A3342">
            <v>8438307</v>
          </cell>
        </row>
        <row r="3343">
          <cell r="A3343">
            <v>8439303</v>
          </cell>
        </row>
        <row r="3344">
          <cell r="A3344">
            <v>8439311</v>
          </cell>
        </row>
        <row r="3345">
          <cell r="A3345">
            <v>8439338</v>
          </cell>
        </row>
        <row r="3346">
          <cell r="A3346">
            <v>8439362</v>
          </cell>
        </row>
        <row r="3347">
          <cell r="A3347">
            <v>8439443</v>
          </cell>
        </row>
        <row r="3348">
          <cell r="A3348">
            <v>8439451</v>
          </cell>
        </row>
        <row r="3349">
          <cell r="A3349">
            <v>8530025</v>
          </cell>
        </row>
        <row r="3350">
          <cell r="A3350">
            <v>8530068</v>
          </cell>
        </row>
        <row r="3351">
          <cell r="A3351">
            <v>8530289</v>
          </cell>
        </row>
        <row r="3352">
          <cell r="A3352">
            <v>8530297</v>
          </cell>
        </row>
        <row r="3353">
          <cell r="A3353">
            <v>8530319</v>
          </cell>
        </row>
        <row r="3354">
          <cell r="A3354">
            <v>8532028</v>
          </cell>
        </row>
        <row r="3355">
          <cell r="A3355">
            <v>8532036</v>
          </cell>
        </row>
        <row r="3356">
          <cell r="A3356">
            <v>8532206</v>
          </cell>
        </row>
        <row r="3357">
          <cell r="A3357">
            <v>8532281</v>
          </cell>
        </row>
        <row r="3358">
          <cell r="A3358">
            <v>8533881</v>
          </cell>
        </row>
        <row r="3359">
          <cell r="A3359">
            <v>8533903</v>
          </cell>
        </row>
        <row r="3360">
          <cell r="A3360">
            <v>8533962</v>
          </cell>
        </row>
        <row r="3361">
          <cell r="A3361">
            <v>8533970</v>
          </cell>
        </row>
        <row r="3362">
          <cell r="A3362">
            <v>8533989</v>
          </cell>
        </row>
        <row r="3363">
          <cell r="A3363">
            <v>8534012</v>
          </cell>
        </row>
        <row r="3364">
          <cell r="A3364">
            <v>8534098</v>
          </cell>
        </row>
        <row r="3365">
          <cell r="A3365">
            <v>8534209</v>
          </cell>
        </row>
        <row r="3366">
          <cell r="A3366">
            <v>8534330</v>
          </cell>
        </row>
        <row r="3367">
          <cell r="A3367">
            <v>8535825</v>
          </cell>
        </row>
        <row r="3368">
          <cell r="A3368">
            <v>8535833</v>
          </cell>
        </row>
        <row r="3369">
          <cell r="A3369">
            <v>8535868</v>
          </cell>
        </row>
        <row r="3370">
          <cell r="A3370">
            <v>8535906</v>
          </cell>
        </row>
        <row r="3371">
          <cell r="A3371">
            <v>8535973</v>
          </cell>
        </row>
        <row r="3372">
          <cell r="A3372">
            <v>8535981</v>
          </cell>
        </row>
        <row r="3373">
          <cell r="A3373">
            <v>8536015</v>
          </cell>
        </row>
        <row r="3374">
          <cell r="A3374">
            <v>8536058</v>
          </cell>
        </row>
        <row r="3375">
          <cell r="A3375">
            <v>8537526</v>
          </cell>
        </row>
        <row r="3376">
          <cell r="A3376">
            <v>8537534</v>
          </cell>
        </row>
        <row r="3377">
          <cell r="A3377">
            <v>8537607</v>
          </cell>
        </row>
        <row r="3378">
          <cell r="A3378">
            <v>8537658</v>
          </cell>
        </row>
        <row r="3379">
          <cell r="A3379">
            <v>8537836</v>
          </cell>
        </row>
        <row r="3380">
          <cell r="A3380">
            <v>8537879</v>
          </cell>
        </row>
        <row r="3381">
          <cell r="A3381">
            <v>8539448</v>
          </cell>
        </row>
        <row r="3382">
          <cell r="A3382">
            <v>8539472</v>
          </cell>
        </row>
        <row r="3383">
          <cell r="A3383">
            <v>8539502</v>
          </cell>
        </row>
        <row r="3384">
          <cell r="A3384">
            <v>8539510</v>
          </cell>
        </row>
        <row r="3385">
          <cell r="A3385">
            <v>8539715</v>
          </cell>
        </row>
        <row r="3386">
          <cell r="A3386">
            <v>8539774</v>
          </cell>
        </row>
        <row r="3387">
          <cell r="A3387">
            <v>8541213</v>
          </cell>
        </row>
        <row r="3388">
          <cell r="A3388">
            <v>8541272</v>
          </cell>
        </row>
        <row r="3389">
          <cell r="A3389">
            <v>8541450</v>
          </cell>
        </row>
        <row r="3390">
          <cell r="A3390">
            <v>8541590</v>
          </cell>
        </row>
        <row r="3391">
          <cell r="A3391">
            <v>8543216</v>
          </cell>
        </row>
        <row r="3392">
          <cell r="A3392">
            <v>8543356</v>
          </cell>
        </row>
        <row r="3393">
          <cell r="A3393">
            <v>8544964</v>
          </cell>
        </row>
        <row r="3394">
          <cell r="A3394">
            <v>8545049</v>
          </cell>
        </row>
        <row r="3395">
          <cell r="A3395">
            <v>8545219</v>
          </cell>
        </row>
        <row r="3396">
          <cell r="A3396">
            <v>8545227</v>
          </cell>
        </row>
        <row r="3397">
          <cell r="A3397">
            <v>8545278</v>
          </cell>
        </row>
        <row r="3398">
          <cell r="A3398">
            <v>8546924</v>
          </cell>
        </row>
        <row r="3399">
          <cell r="A3399">
            <v>8546932</v>
          </cell>
        </row>
        <row r="3400">
          <cell r="A3400">
            <v>8547068</v>
          </cell>
        </row>
        <row r="3401">
          <cell r="A3401">
            <v>8547149</v>
          </cell>
        </row>
        <row r="3402">
          <cell r="A3402">
            <v>8547289</v>
          </cell>
        </row>
        <row r="3403">
          <cell r="A3403">
            <v>8547343</v>
          </cell>
        </row>
        <row r="3404">
          <cell r="A3404">
            <v>8547416</v>
          </cell>
        </row>
        <row r="3405">
          <cell r="A3405">
            <v>8548838</v>
          </cell>
        </row>
        <row r="3406">
          <cell r="A3406">
            <v>8550573</v>
          </cell>
        </row>
        <row r="3407">
          <cell r="A3407">
            <v>8550697</v>
          </cell>
        </row>
        <row r="3408">
          <cell r="A3408">
            <v>8550727</v>
          </cell>
        </row>
        <row r="3409">
          <cell r="A3409">
            <v>8552452</v>
          </cell>
        </row>
        <row r="3410">
          <cell r="A3410">
            <v>8552681</v>
          </cell>
        </row>
        <row r="3411">
          <cell r="A3411">
            <v>8552800</v>
          </cell>
        </row>
        <row r="3412">
          <cell r="A3412">
            <v>8552843</v>
          </cell>
        </row>
        <row r="3413">
          <cell r="A3413">
            <v>8554374</v>
          </cell>
        </row>
        <row r="3414">
          <cell r="A3414">
            <v>8554455</v>
          </cell>
        </row>
        <row r="3415">
          <cell r="A3415">
            <v>8554536</v>
          </cell>
        </row>
        <row r="3416">
          <cell r="A3416">
            <v>8554676</v>
          </cell>
        </row>
        <row r="3417">
          <cell r="A3417">
            <v>8554684</v>
          </cell>
        </row>
        <row r="3418">
          <cell r="A3418">
            <v>8554706</v>
          </cell>
        </row>
        <row r="3419">
          <cell r="A3419">
            <v>8554714</v>
          </cell>
        </row>
        <row r="3420">
          <cell r="A3420">
            <v>8554757</v>
          </cell>
        </row>
        <row r="3421">
          <cell r="A3421">
            <v>8556415</v>
          </cell>
        </row>
        <row r="3422">
          <cell r="A3422">
            <v>8556598</v>
          </cell>
        </row>
        <row r="3423">
          <cell r="A3423">
            <v>8558086</v>
          </cell>
        </row>
        <row r="3424">
          <cell r="A3424">
            <v>8558159</v>
          </cell>
        </row>
        <row r="3425">
          <cell r="A3425">
            <v>8558205</v>
          </cell>
        </row>
        <row r="3426">
          <cell r="A3426">
            <v>8558272</v>
          </cell>
        </row>
        <row r="3427">
          <cell r="A3427">
            <v>8558337</v>
          </cell>
        </row>
        <row r="3428">
          <cell r="A3428">
            <v>8558418</v>
          </cell>
        </row>
        <row r="3429">
          <cell r="A3429">
            <v>8558515</v>
          </cell>
        </row>
        <row r="3430">
          <cell r="A3430">
            <v>8630038</v>
          </cell>
        </row>
        <row r="3431">
          <cell r="A3431">
            <v>8630070</v>
          </cell>
        </row>
        <row r="3432">
          <cell r="A3432">
            <v>8630178</v>
          </cell>
        </row>
        <row r="3433">
          <cell r="A3433">
            <v>8630194</v>
          </cell>
        </row>
        <row r="3434">
          <cell r="A3434">
            <v>8630232</v>
          </cell>
        </row>
        <row r="3435">
          <cell r="A3435">
            <v>8630275</v>
          </cell>
        </row>
        <row r="3436">
          <cell r="A3436">
            <v>8630364</v>
          </cell>
        </row>
        <row r="3437">
          <cell r="A3437">
            <v>8630402</v>
          </cell>
        </row>
        <row r="3438">
          <cell r="A3438">
            <v>8630674</v>
          </cell>
        </row>
        <row r="3439">
          <cell r="A3439">
            <v>8631492</v>
          </cell>
        </row>
        <row r="3440">
          <cell r="A3440">
            <v>8631549</v>
          </cell>
        </row>
        <row r="3441">
          <cell r="A3441">
            <v>8631611</v>
          </cell>
        </row>
        <row r="3442">
          <cell r="A3442">
            <v>8631654</v>
          </cell>
        </row>
        <row r="3443">
          <cell r="A3443">
            <v>8631719</v>
          </cell>
        </row>
        <row r="3444">
          <cell r="A3444">
            <v>8631786</v>
          </cell>
        </row>
        <row r="3445">
          <cell r="A3445">
            <v>8631816</v>
          </cell>
        </row>
        <row r="3446">
          <cell r="A3446">
            <v>8632073</v>
          </cell>
        </row>
        <row r="3447">
          <cell r="A3447">
            <v>8632219</v>
          </cell>
        </row>
        <row r="3448">
          <cell r="A3448">
            <v>8632634</v>
          </cell>
        </row>
        <row r="3449">
          <cell r="A3449">
            <v>8632758</v>
          </cell>
        </row>
        <row r="3450">
          <cell r="A3450">
            <v>8632863</v>
          </cell>
        </row>
        <row r="3451">
          <cell r="A3451">
            <v>8633215</v>
          </cell>
        </row>
        <row r="3452">
          <cell r="A3452">
            <v>8633282</v>
          </cell>
        </row>
        <row r="3453">
          <cell r="A3453">
            <v>8633320</v>
          </cell>
        </row>
        <row r="3454">
          <cell r="A3454">
            <v>8633436</v>
          </cell>
        </row>
        <row r="3455">
          <cell r="A3455">
            <v>8633657</v>
          </cell>
        </row>
        <row r="3456">
          <cell r="A3456">
            <v>8633797</v>
          </cell>
        </row>
        <row r="3457">
          <cell r="A3457">
            <v>8633819</v>
          </cell>
        </row>
        <row r="3458">
          <cell r="A3458">
            <v>8634270</v>
          </cell>
        </row>
        <row r="3459">
          <cell r="A3459">
            <v>8634602</v>
          </cell>
        </row>
        <row r="3460">
          <cell r="A3460">
            <v>8634629</v>
          </cell>
        </row>
        <row r="3461">
          <cell r="A3461">
            <v>8634726</v>
          </cell>
        </row>
        <row r="3462">
          <cell r="A3462">
            <v>8634890</v>
          </cell>
        </row>
        <row r="3463">
          <cell r="A3463">
            <v>8634939</v>
          </cell>
        </row>
        <row r="3464">
          <cell r="A3464">
            <v>8634971</v>
          </cell>
        </row>
        <row r="3465">
          <cell r="A3465">
            <v>8635013</v>
          </cell>
        </row>
        <row r="3466">
          <cell r="A3466">
            <v>8635021</v>
          </cell>
        </row>
        <row r="3467">
          <cell r="A3467">
            <v>8635080</v>
          </cell>
        </row>
        <row r="3468">
          <cell r="A3468">
            <v>8635110</v>
          </cell>
        </row>
        <row r="3469">
          <cell r="A3469">
            <v>8635145</v>
          </cell>
        </row>
        <row r="3470">
          <cell r="A3470">
            <v>8635269</v>
          </cell>
        </row>
        <row r="3471">
          <cell r="A3471">
            <v>8635544</v>
          </cell>
        </row>
        <row r="3472">
          <cell r="A3472">
            <v>8635900</v>
          </cell>
        </row>
        <row r="3473">
          <cell r="A3473">
            <v>8635935</v>
          </cell>
        </row>
        <row r="3474">
          <cell r="A3474">
            <v>8636079</v>
          </cell>
        </row>
        <row r="3475">
          <cell r="A3475">
            <v>8636109</v>
          </cell>
        </row>
        <row r="3476">
          <cell r="A3476">
            <v>8636222</v>
          </cell>
        </row>
        <row r="3477">
          <cell r="A3477">
            <v>8636435</v>
          </cell>
        </row>
        <row r="3478">
          <cell r="A3478">
            <v>8636486</v>
          </cell>
        </row>
        <row r="3479">
          <cell r="A3479">
            <v>8636575</v>
          </cell>
        </row>
        <row r="3480">
          <cell r="A3480">
            <v>8636656</v>
          </cell>
        </row>
        <row r="3481">
          <cell r="A3481">
            <v>8636753</v>
          </cell>
        </row>
        <row r="3482">
          <cell r="A3482">
            <v>8636850</v>
          </cell>
        </row>
        <row r="3483">
          <cell r="A3483">
            <v>8637075</v>
          </cell>
        </row>
        <row r="3484">
          <cell r="A3484">
            <v>8637105</v>
          </cell>
        </row>
        <row r="3485">
          <cell r="A3485">
            <v>8637148</v>
          </cell>
        </row>
        <row r="3486">
          <cell r="A3486">
            <v>8637237</v>
          </cell>
        </row>
        <row r="3487">
          <cell r="A3487">
            <v>8637288</v>
          </cell>
        </row>
        <row r="3488">
          <cell r="A3488">
            <v>8637350</v>
          </cell>
        </row>
        <row r="3489">
          <cell r="A3489">
            <v>8637377</v>
          </cell>
        </row>
        <row r="3490">
          <cell r="A3490">
            <v>8637393</v>
          </cell>
        </row>
        <row r="3491">
          <cell r="A3491">
            <v>8637407</v>
          </cell>
        </row>
        <row r="3492">
          <cell r="A3492">
            <v>8637482</v>
          </cell>
        </row>
        <row r="3493">
          <cell r="A3493">
            <v>8637504</v>
          </cell>
        </row>
        <row r="3494">
          <cell r="A3494">
            <v>8637512</v>
          </cell>
        </row>
        <row r="3495">
          <cell r="A3495">
            <v>8637644</v>
          </cell>
        </row>
        <row r="3496">
          <cell r="A3496">
            <v>8640009</v>
          </cell>
        </row>
        <row r="3497">
          <cell r="A3497">
            <v>8730000</v>
          </cell>
        </row>
        <row r="3498">
          <cell r="A3498">
            <v>8730001</v>
          </cell>
        </row>
        <row r="3499">
          <cell r="A3499">
            <v>8730490</v>
          </cell>
        </row>
        <row r="3500">
          <cell r="A3500">
            <v>8730601</v>
          </cell>
        </row>
        <row r="3501">
          <cell r="A3501">
            <v>8730679</v>
          </cell>
        </row>
        <row r="3502">
          <cell r="A3502">
            <v>8730873</v>
          </cell>
        </row>
        <row r="3503">
          <cell r="A3503">
            <v>8730946</v>
          </cell>
        </row>
        <row r="3504">
          <cell r="A3504">
            <v>8731004</v>
          </cell>
        </row>
        <row r="3505">
          <cell r="A3505">
            <v>8731160</v>
          </cell>
        </row>
        <row r="3506">
          <cell r="A3506">
            <v>8731934</v>
          </cell>
        </row>
        <row r="3507">
          <cell r="A3507">
            <v>8732582</v>
          </cell>
        </row>
        <row r="3508">
          <cell r="A3508">
            <v>8732647</v>
          </cell>
        </row>
        <row r="3509">
          <cell r="A3509">
            <v>8732914</v>
          </cell>
        </row>
        <row r="3510">
          <cell r="A3510">
            <v>8733198</v>
          </cell>
        </row>
        <row r="3511">
          <cell r="A3511">
            <v>8733252</v>
          </cell>
        </row>
        <row r="3512">
          <cell r="A3512">
            <v>8733317</v>
          </cell>
        </row>
        <row r="3513">
          <cell r="A3513">
            <v>8733791</v>
          </cell>
        </row>
        <row r="3514">
          <cell r="A3514">
            <v>8734240</v>
          </cell>
        </row>
        <row r="3515">
          <cell r="A3515">
            <v>8734283</v>
          </cell>
        </row>
        <row r="3516">
          <cell r="A3516">
            <v>8734356</v>
          </cell>
        </row>
        <row r="3517">
          <cell r="A3517">
            <v>8734526</v>
          </cell>
        </row>
        <row r="3518">
          <cell r="A3518">
            <v>8734674</v>
          </cell>
        </row>
        <row r="3519">
          <cell r="A3519">
            <v>8735026</v>
          </cell>
        </row>
        <row r="3520">
          <cell r="A3520">
            <v>8735395</v>
          </cell>
        </row>
        <row r="3521">
          <cell r="A3521">
            <v>8735514</v>
          </cell>
        </row>
        <row r="3522">
          <cell r="A3522">
            <v>8736324</v>
          </cell>
        </row>
        <row r="3523">
          <cell r="A3523">
            <v>8737045</v>
          </cell>
        </row>
        <row r="3524">
          <cell r="A3524">
            <v>8737150</v>
          </cell>
        </row>
        <row r="3525">
          <cell r="A3525">
            <v>8737207</v>
          </cell>
        </row>
        <row r="3526">
          <cell r="A3526">
            <v>8737819</v>
          </cell>
        </row>
        <row r="3527">
          <cell r="A3527">
            <v>8738025</v>
          </cell>
        </row>
        <row r="3528">
          <cell r="A3528">
            <v>8738467</v>
          </cell>
        </row>
        <row r="3529">
          <cell r="A3529">
            <v>8738955</v>
          </cell>
        </row>
        <row r="3530">
          <cell r="A3530">
            <v>8739250</v>
          </cell>
        </row>
        <row r="3531">
          <cell r="A3531">
            <v>8739900</v>
          </cell>
        </row>
        <row r="3532">
          <cell r="A3532">
            <v>8740070</v>
          </cell>
        </row>
        <row r="3533">
          <cell r="A3533">
            <v>8740127</v>
          </cell>
        </row>
        <row r="3534">
          <cell r="A3534">
            <v>8740356</v>
          </cell>
        </row>
        <row r="3535">
          <cell r="A3535">
            <v>8740526</v>
          </cell>
        </row>
        <row r="3536">
          <cell r="A3536">
            <v>8740674</v>
          </cell>
        </row>
        <row r="3537">
          <cell r="A3537">
            <v>8741077</v>
          </cell>
        </row>
        <row r="3538">
          <cell r="A3538">
            <v>8741271</v>
          </cell>
        </row>
        <row r="3539">
          <cell r="A3539">
            <v>8741638</v>
          </cell>
        </row>
        <row r="3540">
          <cell r="A3540">
            <v>8741670</v>
          </cell>
        </row>
        <row r="3541">
          <cell r="A3541">
            <v>8742049</v>
          </cell>
        </row>
        <row r="3542">
          <cell r="A3542">
            <v>8742111</v>
          </cell>
        </row>
        <row r="3543">
          <cell r="A3543">
            <v>8742278</v>
          </cell>
        </row>
        <row r="3544">
          <cell r="A3544">
            <v>8742332</v>
          </cell>
        </row>
        <row r="3545">
          <cell r="A3545">
            <v>8742812</v>
          </cell>
        </row>
        <row r="3546">
          <cell r="A3546">
            <v>8743045</v>
          </cell>
        </row>
        <row r="3547">
          <cell r="A3547">
            <v>8743096</v>
          </cell>
        </row>
        <row r="3548">
          <cell r="A3548">
            <v>8743150</v>
          </cell>
        </row>
        <row r="3549">
          <cell r="A3549">
            <v>8743266</v>
          </cell>
        </row>
        <row r="3550">
          <cell r="A3550">
            <v>8743312</v>
          </cell>
        </row>
        <row r="3551">
          <cell r="A3551">
            <v>8743541</v>
          </cell>
        </row>
        <row r="3552">
          <cell r="A3552">
            <v>8744351</v>
          </cell>
        </row>
        <row r="3553">
          <cell r="A3553">
            <v>8744637</v>
          </cell>
        </row>
        <row r="3554">
          <cell r="A3554">
            <v>8745250</v>
          </cell>
        </row>
        <row r="3555">
          <cell r="A3555">
            <v>8745307</v>
          </cell>
        </row>
        <row r="3556">
          <cell r="A3556">
            <v>8745625</v>
          </cell>
        </row>
        <row r="3557">
          <cell r="A3557">
            <v>8745730</v>
          </cell>
        </row>
        <row r="3558">
          <cell r="A3558">
            <v>8745781</v>
          </cell>
        </row>
        <row r="3559">
          <cell r="A3559">
            <v>8745854</v>
          </cell>
        </row>
        <row r="3560">
          <cell r="A3560">
            <v>8746036</v>
          </cell>
        </row>
        <row r="3561">
          <cell r="A3561">
            <v>8746281</v>
          </cell>
        </row>
        <row r="3562">
          <cell r="A3562">
            <v>8746354</v>
          </cell>
        </row>
        <row r="3563">
          <cell r="A3563">
            <v>8746516</v>
          </cell>
        </row>
        <row r="3564">
          <cell r="A3564">
            <v>8746672</v>
          </cell>
        </row>
        <row r="3565">
          <cell r="A3565">
            <v>8746796</v>
          </cell>
        </row>
        <row r="3566">
          <cell r="A3566">
            <v>8746842</v>
          </cell>
        </row>
        <row r="3567">
          <cell r="A3567">
            <v>8747172</v>
          </cell>
        </row>
        <row r="3568">
          <cell r="A3568">
            <v>8747601</v>
          </cell>
        </row>
        <row r="3569">
          <cell r="A3569">
            <v>8747784</v>
          </cell>
        </row>
        <row r="3570">
          <cell r="A3570">
            <v>8747946</v>
          </cell>
        </row>
        <row r="3571">
          <cell r="A3571">
            <v>8747997</v>
          </cell>
        </row>
        <row r="3572">
          <cell r="A3572">
            <v>8748225</v>
          </cell>
        </row>
        <row r="3573">
          <cell r="A3573">
            <v>8748322</v>
          </cell>
        </row>
        <row r="3574">
          <cell r="A3574">
            <v>8748373</v>
          </cell>
        </row>
        <row r="3575">
          <cell r="A3575">
            <v>8748497</v>
          </cell>
        </row>
        <row r="3576">
          <cell r="A3576">
            <v>8749434</v>
          </cell>
        </row>
        <row r="3577">
          <cell r="A3577">
            <v>8749965</v>
          </cell>
        </row>
        <row r="3578">
          <cell r="A3578">
            <v>8750130</v>
          </cell>
        </row>
        <row r="3579">
          <cell r="A3579">
            <v>8750300</v>
          </cell>
        </row>
        <row r="3580">
          <cell r="A3580">
            <v>8750351</v>
          </cell>
        </row>
        <row r="3581">
          <cell r="A3581">
            <v>8750467</v>
          </cell>
        </row>
        <row r="3582">
          <cell r="A3582">
            <v>8750521</v>
          </cell>
        </row>
        <row r="3583">
          <cell r="A3583">
            <v>8750858</v>
          </cell>
        </row>
        <row r="3584">
          <cell r="A3584">
            <v>8751137</v>
          </cell>
        </row>
        <row r="3585">
          <cell r="A3585">
            <v>8751196</v>
          </cell>
        </row>
        <row r="3586">
          <cell r="A3586">
            <v>8751358</v>
          </cell>
        </row>
        <row r="3587">
          <cell r="A3587">
            <v>8751528</v>
          </cell>
        </row>
        <row r="3588">
          <cell r="A3588">
            <v>8751803</v>
          </cell>
        </row>
        <row r="3589">
          <cell r="A3589">
            <v>8751900</v>
          </cell>
        </row>
        <row r="3590">
          <cell r="A3590">
            <v>8752079</v>
          </cell>
        </row>
        <row r="3591">
          <cell r="A3591">
            <v>8752788</v>
          </cell>
        </row>
        <row r="3592">
          <cell r="A3592">
            <v>8753105</v>
          </cell>
        </row>
        <row r="3593">
          <cell r="A3593">
            <v>8753660</v>
          </cell>
        </row>
        <row r="3594">
          <cell r="A3594">
            <v>8753873</v>
          </cell>
        </row>
        <row r="3595">
          <cell r="A3595">
            <v>8754128</v>
          </cell>
        </row>
        <row r="3596">
          <cell r="A3596">
            <v>8754284</v>
          </cell>
        </row>
        <row r="3597">
          <cell r="A3597">
            <v>8754659</v>
          </cell>
        </row>
        <row r="3598">
          <cell r="A3598">
            <v>8754934</v>
          </cell>
        </row>
        <row r="3599">
          <cell r="A3599">
            <v>8755264</v>
          </cell>
        </row>
        <row r="3600">
          <cell r="A3600">
            <v>8755310</v>
          </cell>
        </row>
        <row r="3601">
          <cell r="A3601">
            <v>8755523</v>
          </cell>
        </row>
        <row r="3602">
          <cell r="A3602">
            <v>8755582</v>
          </cell>
        </row>
        <row r="3603">
          <cell r="A3603">
            <v>8755876</v>
          </cell>
        </row>
        <row r="3604">
          <cell r="A3604">
            <v>8756309</v>
          </cell>
        </row>
        <row r="3605">
          <cell r="A3605">
            <v>8756368</v>
          </cell>
        </row>
        <row r="3606">
          <cell r="A3606">
            <v>8756465</v>
          </cell>
        </row>
        <row r="3607">
          <cell r="A3607">
            <v>8756589</v>
          </cell>
        </row>
        <row r="3608">
          <cell r="A3608">
            <v>8756759</v>
          </cell>
        </row>
        <row r="3609">
          <cell r="A3609">
            <v>8757526</v>
          </cell>
        </row>
        <row r="3610">
          <cell r="A3610">
            <v>8758115</v>
          </cell>
        </row>
        <row r="3611">
          <cell r="A3611">
            <v>8758174</v>
          </cell>
        </row>
        <row r="3612">
          <cell r="A3612">
            <v>8758352</v>
          </cell>
        </row>
        <row r="3613">
          <cell r="A3613">
            <v>8758638</v>
          </cell>
        </row>
        <row r="3614">
          <cell r="A3614">
            <v>8758948</v>
          </cell>
        </row>
        <row r="3615">
          <cell r="A3615">
            <v>8759219</v>
          </cell>
        </row>
        <row r="3616">
          <cell r="A3616">
            <v>8759375</v>
          </cell>
        </row>
        <row r="3617">
          <cell r="A3617">
            <v>8759650</v>
          </cell>
        </row>
        <row r="3618">
          <cell r="A3618">
            <v>8759707</v>
          </cell>
        </row>
        <row r="3619">
          <cell r="A3619">
            <v>8830622</v>
          </cell>
        </row>
        <row r="3620">
          <cell r="A3620">
            <v>8830665</v>
          </cell>
        </row>
        <row r="3621">
          <cell r="A3621">
            <v>8831688</v>
          </cell>
        </row>
        <row r="3622">
          <cell r="A3622">
            <v>8831823</v>
          </cell>
        </row>
        <row r="3623">
          <cell r="A3623">
            <v>8832900</v>
          </cell>
        </row>
        <row r="3624">
          <cell r="A3624">
            <v>8833109</v>
          </cell>
        </row>
        <row r="3625">
          <cell r="A3625">
            <v>8833931</v>
          </cell>
        </row>
        <row r="3626">
          <cell r="A3626">
            <v>8834032</v>
          </cell>
        </row>
        <row r="3627">
          <cell r="A3627">
            <v>8834040</v>
          </cell>
        </row>
        <row r="3628">
          <cell r="A3628">
            <v>8834628</v>
          </cell>
        </row>
        <row r="3629">
          <cell r="A3629">
            <v>8834857</v>
          </cell>
        </row>
        <row r="3630">
          <cell r="A3630">
            <v>8835004</v>
          </cell>
        </row>
        <row r="3631">
          <cell r="A3631">
            <v>8835764</v>
          </cell>
        </row>
        <row r="3632">
          <cell r="A3632">
            <v>8835926</v>
          </cell>
        </row>
        <row r="3633">
          <cell r="A3633">
            <v>8836884</v>
          </cell>
        </row>
        <row r="3634">
          <cell r="A3634">
            <v>8837384</v>
          </cell>
        </row>
        <row r="3635">
          <cell r="A3635">
            <v>8837562</v>
          </cell>
        </row>
        <row r="3636">
          <cell r="A3636">
            <v>8837651</v>
          </cell>
        </row>
        <row r="3637">
          <cell r="A3637">
            <v>8841152</v>
          </cell>
        </row>
        <row r="3638">
          <cell r="A3638">
            <v>8841551</v>
          </cell>
        </row>
        <row r="3639">
          <cell r="A3639">
            <v>8841616</v>
          </cell>
        </row>
        <row r="3640">
          <cell r="A3640">
            <v>8841640</v>
          </cell>
        </row>
        <row r="3641">
          <cell r="A3641">
            <v>8841705</v>
          </cell>
        </row>
        <row r="3642">
          <cell r="A3642">
            <v>8842175</v>
          </cell>
        </row>
        <row r="3643">
          <cell r="A3643">
            <v>8843260</v>
          </cell>
        </row>
        <row r="3644">
          <cell r="A3644">
            <v>8843333</v>
          </cell>
        </row>
        <row r="3645">
          <cell r="A3645">
            <v>8843341</v>
          </cell>
        </row>
        <row r="3646">
          <cell r="A3646">
            <v>8845840</v>
          </cell>
        </row>
        <row r="3647">
          <cell r="A3647">
            <v>8846138</v>
          </cell>
        </row>
        <row r="3648">
          <cell r="A3648">
            <v>8846545</v>
          </cell>
        </row>
        <row r="3649">
          <cell r="A3649">
            <v>8846588</v>
          </cell>
        </row>
        <row r="3650">
          <cell r="A3650">
            <v>8847002</v>
          </cell>
        </row>
        <row r="3651">
          <cell r="A3651">
            <v>8847428</v>
          </cell>
        </row>
        <row r="3652">
          <cell r="A3652">
            <v>8847762</v>
          </cell>
        </row>
        <row r="3653">
          <cell r="A3653">
            <v>8847770</v>
          </cell>
        </row>
        <row r="3654">
          <cell r="A3654">
            <v>8848157</v>
          </cell>
        </row>
        <row r="3655">
          <cell r="A3655">
            <v>8848270</v>
          </cell>
        </row>
        <row r="3656">
          <cell r="A3656">
            <v>8849013</v>
          </cell>
        </row>
        <row r="3657">
          <cell r="A3657">
            <v>8849412</v>
          </cell>
        </row>
      </sheetData>
      <sheetData sheetId="10"/>
      <sheetData sheetId="11">
        <row r="6">
          <cell r="A6" t="str">
            <v>Richland</v>
          </cell>
          <cell r="B6">
            <v>43138</v>
          </cell>
          <cell r="C6" t="str">
            <v>Richland Engineering</v>
          </cell>
          <cell r="D6" t="str">
            <v>Yes</v>
          </cell>
          <cell r="E6">
            <v>7033842</v>
          </cell>
        </row>
        <row r="7">
          <cell r="A7" t="str">
            <v>Washington</v>
          </cell>
          <cell r="B7">
            <v>43138</v>
          </cell>
          <cell r="C7" t="str">
            <v>Hammontree &amp; Assoc.</v>
          </cell>
          <cell r="D7" t="str">
            <v>Yes</v>
          </cell>
          <cell r="E7">
            <v>8435081</v>
          </cell>
        </row>
        <row r="8">
          <cell r="A8" t="str">
            <v>Richland</v>
          </cell>
          <cell r="B8">
            <v>43138</v>
          </cell>
          <cell r="C8" t="str">
            <v>Richland Engineering</v>
          </cell>
          <cell r="D8" t="str">
            <v>Yes</v>
          </cell>
          <cell r="E8">
            <v>7035403</v>
          </cell>
        </row>
        <row r="9">
          <cell r="A9" t="str">
            <v>Summit</v>
          </cell>
          <cell r="B9">
            <v>43145</v>
          </cell>
          <cell r="C9" t="str">
            <v>E.L. Robinson</v>
          </cell>
          <cell r="D9" t="str">
            <v>Yes</v>
          </cell>
          <cell r="E9">
            <v>7732082</v>
          </cell>
        </row>
        <row r="10">
          <cell r="A10" t="str">
            <v>Summit</v>
          </cell>
          <cell r="B10">
            <v>43145</v>
          </cell>
          <cell r="C10" t="str">
            <v>E.L. Robinson</v>
          </cell>
          <cell r="D10" t="str">
            <v>Yes</v>
          </cell>
          <cell r="E10">
            <v>7732163</v>
          </cell>
        </row>
        <row r="11">
          <cell r="A11" t="str">
            <v>Summit</v>
          </cell>
          <cell r="B11">
            <v>43145</v>
          </cell>
          <cell r="C11" t="str">
            <v>E.L. Robinson</v>
          </cell>
          <cell r="D11" t="str">
            <v>Yes</v>
          </cell>
          <cell r="E11">
            <v>7747187</v>
          </cell>
        </row>
        <row r="12">
          <cell r="A12" t="str">
            <v>Summit</v>
          </cell>
          <cell r="B12">
            <v>43145</v>
          </cell>
          <cell r="C12" t="str">
            <v>E.L. Robinson</v>
          </cell>
          <cell r="D12" t="str">
            <v>Yes</v>
          </cell>
          <cell r="E12">
            <v>7750013</v>
          </cell>
        </row>
        <row r="13">
          <cell r="A13" t="str">
            <v>Summit</v>
          </cell>
          <cell r="B13">
            <v>43145</v>
          </cell>
          <cell r="C13" t="str">
            <v>Pennoni</v>
          </cell>
          <cell r="D13" t="str">
            <v>Yes (Jones Stuckey is now Pennoni)</v>
          </cell>
          <cell r="E13">
            <v>7730055</v>
          </cell>
        </row>
        <row r="14">
          <cell r="A14" t="str">
            <v>Wood</v>
          </cell>
          <cell r="B14">
            <v>43145</v>
          </cell>
          <cell r="C14" t="str">
            <v>Mannik &amp; Smith Group</v>
          </cell>
          <cell r="D14" t="str">
            <v>Yes</v>
          </cell>
          <cell r="E14">
            <v>8751803</v>
          </cell>
        </row>
        <row r="15">
          <cell r="A15" t="str">
            <v>Wood</v>
          </cell>
          <cell r="B15">
            <v>43145</v>
          </cell>
          <cell r="C15" t="str">
            <v>DGL Consulting Engs</v>
          </cell>
          <cell r="D15" t="str">
            <v>Yes</v>
          </cell>
          <cell r="E15">
            <v>8758638</v>
          </cell>
        </row>
        <row r="16">
          <cell r="A16" t="str">
            <v>Hamilton</v>
          </cell>
          <cell r="B16">
            <v>43146</v>
          </cell>
          <cell r="C16" t="str">
            <v>HDR</v>
          </cell>
          <cell r="D16" t="str">
            <v>Yes</v>
          </cell>
          <cell r="E16">
            <v>3134040</v>
          </cell>
        </row>
        <row r="17">
          <cell r="A17" t="str">
            <v>Hamilton</v>
          </cell>
          <cell r="B17">
            <v>43146</v>
          </cell>
          <cell r="C17" t="str">
            <v>LJB Inc.</v>
          </cell>
          <cell r="D17" t="str">
            <v>Yes</v>
          </cell>
          <cell r="E17">
            <v>3138100</v>
          </cell>
        </row>
        <row r="18">
          <cell r="A18" t="str">
            <v>Guernsey</v>
          </cell>
          <cell r="B18">
            <v>43146</v>
          </cell>
          <cell r="C18" t="str">
            <v>Hammontree &amp; Assoc.</v>
          </cell>
          <cell r="D18" t="str">
            <v>Yes</v>
          </cell>
          <cell r="E18">
            <v>3034178</v>
          </cell>
        </row>
        <row r="19">
          <cell r="A19" t="str">
            <v>Hamilton</v>
          </cell>
          <cell r="B19">
            <v>43146</v>
          </cell>
          <cell r="C19" t="str">
            <v>LJB Inc.</v>
          </cell>
          <cell r="D19" t="str">
            <v>Yes</v>
          </cell>
          <cell r="E19">
            <v>3137872</v>
          </cell>
        </row>
        <row r="20">
          <cell r="A20" t="str">
            <v>Hamilton</v>
          </cell>
          <cell r="B20">
            <v>43146</v>
          </cell>
          <cell r="C20" t="str">
            <v>LJB Inc.</v>
          </cell>
          <cell r="D20" t="str">
            <v>Yes</v>
          </cell>
          <cell r="E20">
            <v>3138003</v>
          </cell>
        </row>
        <row r="21">
          <cell r="A21" t="str">
            <v>Hamilton</v>
          </cell>
          <cell r="B21">
            <v>43146</v>
          </cell>
          <cell r="C21" t="str">
            <v>LJB Inc.</v>
          </cell>
          <cell r="D21" t="str">
            <v>Yes</v>
          </cell>
          <cell r="E21">
            <v>3138127</v>
          </cell>
        </row>
        <row r="22">
          <cell r="A22" t="str">
            <v>Wood</v>
          </cell>
          <cell r="B22">
            <v>43145</v>
          </cell>
          <cell r="C22" t="str">
            <v>Poggemeyer Design Grp</v>
          </cell>
          <cell r="D22" t="str">
            <v>Yes</v>
          </cell>
          <cell r="E22">
            <v>8750351</v>
          </cell>
        </row>
        <row r="23">
          <cell r="A23" t="str">
            <v>Mahoning</v>
          </cell>
          <cell r="B23">
            <v>43146</v>
          </cell>
          <cell r="C23" t="str">
            <v>Pennoni</v>
          </cell>
          <cell r="D23" t="str">
            <v>Yes (Jones Stuckey is now Pennoni)</v>
          </cell>
          <cell r="E23">
            <v>5056314</v>
          </cell>
        </row>
        <row r="24">
          <cell r="A24" t="str">
            <v>Montgomery</v>
          </cell>
          <cell r="B24">
            <v>43146</v>
          </cell>
          <cell r="C24" t="str">
            <v>Pennoni</v>
          </cell>
          <cell r="D24" t="str">
            <v>Yes (Jones Stuckey is now Pennoni)</v>
          </cell>
          <cell r="E24">
            <v>5746434</v>
          </cell>
        </row>
        <row r="25">
          <cell r="A25" t="str">
            <v>Stark</v>
          </cell>
          <cell r="B25">
            <v>43146</v>
          </cell>
          <cell r="C25" t="str">
            <v>Pennoni</v>
          </cell>
          <cell r="D25" t="str">
            <v>Yes (Jones Stuckey is now Pennoni)</v>
          </cell>
          <cell r="E25">
            <v>7633211</v>
          </cell>
        </row>
        <row r="26">
          <cell r="A26" t="str">
            <v>Mahoning</v>
          </cell>
          <cell r="B26">
            <v>43146</v>
          </cell>
          <cell r="C26" t="str">
            <v>Pennoni</v>
          </cell>
          <cell r="D26" t="str">
            <v>Yes (Jones Stuckey is now Pennoni)</v>
          </cell>
          <cell r="E26">
            <v>5050146</v>
          </cell>
        </row>
        <row r="27">
          <cell r="A27" t="str">
            <v>Mahoning</v>
          </cell>
          <cell r="B27">
            <v>43146</v>
          </cell>
          <cell r="C27" t="str">
            <v>ms consultants</v>
          </cell>
          <cell r="D27" t="str">
            <v>Yes</v>
          </cell>
          <cell r="E27">
            <v>5058082</v>
          </cell>
        </row>
        <row r="28">
          <cell r="A28" t="str">
            <v>Mahoning</v>
          </cell>
          <cell r="B28">
            <v>43146</v>
          </cell>
          <cell r="C28" t="str">
            <v>ms consultants</v>
          </cell>
          <cell r="D28" t="str">
            <v>Yes</v>
          </cell>
          <cell r="E28">
            <v>5058406</v>
          </cell>
        </row>
        <row r="29">
          <cell r="A29" t="str">
            <v>Mahoning</v>
          </cell>
          <cell r="B29">
            <v>43146</v>
          </cell>
          <cell r="C29" t="str">
            <v>ms consultants</v>
          </cell>
          <cell r="D29" t="str">
            <v>Yes</v>
          </cell>
          <cell r="E29">
            <v>5058589</v>
          </cell>
        </row>
        <row r="30">
          <cell r="A30" t="str">
            <v>Montgomery</v>
          </cell>
          <cell r="B30">
            <v>43146</v>
          </cell>
          <cell r="C30" t="str">
            <v>Prime AE Group</v>
          </cell>
          <cell r="D30" t="str">
            <v>Yes</v>
          </cell>
          <cell r="E30">
            <v>5766796</v>
          </cell>
        </row>
        <row r="31">
          <cell r="A31" t="str">
            <v>Clark</v>
          </cell>
          <cell r="B31">
            <v>43147</v>
          </cell>
          <cell r="C31" t="str">
            <v>DLZ</v>
          </cell>
          <cell r="D31" t="str">
            <v>Yes</v>
          </cell>
          <cell r="E31">
            <v>1252070</v>
          </cell>
        </row>
        <row r="32">
          <cell r="A32" t="str">
            <v>Clark</v>
          </cell>
          <cell r="B32">
            <v>43147</v>
          </cell>
          <cell r="C32" t="str">
            <v>Pennoni</v>
          </cell>
          <cell r="D32" t="str">
            <v>Yes (Jones Stuckey is now Pennoni)</v>
          </cell>
          <cell r="E32">
            <v>1252232</v>
          </cell>
        </row>
        <row r="33">
          <cell r="A33" t="str">
            <v>Guernsey</v>
          </cell>
          <cell r="B33">
            <v>43146</v>
          </cell>
          <cell r="C33" t="str">
            <v>Hammontree &amp; Assoc.</v>
          </cell>
          <cell r="D33" t="str">
            <v>Yes</v>
          </cell>
          <cell r="E33">
            <v>3030547</v>
          </cell>
        </row>
        <row r="34">
          <cell r="A34" t="str">
            <v>Trumbull</v>
          </cell>
          <cell r="B34">
            <v>43147</v>
          </cell>
          <cell r="C34" t="str">
            <v>Arcadis</v>
          </cell>
          <cell r="D34" t="str">
            <v>Yes</v>
          </cell>
          <cell r="E34">
            <v>7839901</v>
          </cell>
        </row>
        <row r="35">
          <cell r="A35" t="str">
            <v>Defiance</v>
          </cell>
          <cell r="B35">
            <v>43129</v>
          </cell>
          <cell r="C35" t="str">
            <v>Kohli &amp; Kaliher</v>
          </cell>
          <cell r="D35" t="str">
            <v>Yes</v>
          </cell>
          <cell r="E35">
            <v>2040107</v>
          </cell>
        </row>
        <row r="36">
          <cell r="A36" t="str">
            <v>Morgan</v>
          </cell>
          <cell r="B36">
            <v>43133</v>
          </cell>
          <cell r="C36" t="str">
            <v>Richland Engineering</v>
          </cell>
          <cell r="D36" t="str">
            <v>Yes</v>
          </cell>
          <cell r="E36">
            <v>5830893</v>
          </cell>
        </row>
        <row r="37">
          <cell r="A37" t="str">
            <v>Morgan</v>
          </cell>
          <cell r="B37">
            <v>43133</v>
          </cell>
          <cell r="C37" t="str">
            <v>Richland Engineering</v>
          </cell>
          <cell r="D37" t="str">
            <v>Yes</v>
          </cell>
          <cell r="E37">
            <v>5831415</v>
          </cell>
        </row>
        <row r="38">
          <cell r="A38" t="str">
            <v>Morgan</v>
          </cell>
          <cell r="B38">
            <v>43133</v>
          </cell>
          <cell r="C38" t="str">
            <v>Richland Engineering</v>
          </cell>
          <cell r="D38" t="str">
            <v>Yes</v>
          </cell>
          <cell r="E38">
            <v>5831520</v>
          </cell>
        </row>
        <row r="39">
          <cell r="A39" t="str">
            <v>Morgan</v>
          </cell>
          <cell r="B39">
            <v>43133</v>
          </cell>
          <cell r="C39" t="str">
            <v>Richland Engineering</v>
          </cell>
          <cell r="D39" t="str">
            <v>Yes</v>
          </cell>
          <cell r="E39">
            <v>5831644</v>
          </cell>
        </row>
        <row r="40">
          <cell r="A40" t="str">
            <v>Morgan</v>
          </cell>
          <cell r="B40">
            <v>43133</v>
          </cell>
          <cell r="C40" t="str">
            <v>Richland Engineering</v>
          </cell>
          <cell r="D40" t="str">
            <v>Yes</v>
          </cell>
          <cell r="E40">
            <v>5832888</v>
          </cell>
        </row>
        <row r="41">
          <cell r="A41" t="str">
            <v>Morgan</v>
          </cell>
          <cell r="B41">
            <v>43133</v>
          </cell>
          <cell r="C41" t="str">
            <v>Richland Engineering</v>
          </cell>
          <cell r="D41" t="str">
            <v>Yes</v>
          </cell>
          <cell r="E41">
            <v>5833663</v>
          </cell>
        </row>
        <row r="42">
          <cell r="A42" t="str">
            <v>Morgan</v>
          </cell>
          <cell r="B42">
            <v>43133</v>
          </cell>
          <cell r="C42" t="str">
            <v>Richland Engineering</v>
          </cell>
          <cell r="D42" t="str">
            <v>Yes</v>
          </cell>
          <cell r="E42">
            <v>5834449</v>
          </cell>
        </row>
        <row r="43">
          <cell r="A43" t="str">
            <v>Morgan</v>
          </cell>
          <cell r="B43">
            <v>43133</v>
          </cell>
          <cell r="C43" t="str">
            <v>Richland Engineering</v>
          </cell>
          <cell r="D43" t="str">
            <v>Yes</v>
          </cell>
          <cell r="E43">
            <v>5834686</v>
          </cell>
        </row>
        <row r="44">
          <cell r="A44" t="str">
            <v>Morgan</v>
          </cell>
          <cell r="B44">
            <v>43133</v>
          </cell>
          <cell r="C44" t="str">
            <v>Richland Engineering</v>
          </cell>
          <cell r="D44" t="str">
            <v>Yes</v>
          </cell>
          <cell r="E44">
            <v>5835119</v>
          </cell>
        </row>
        <row r="45">
          <cell r="A45" t="str">
            <v>Morgan</v>
          </cell>
          <cell r="B45">
            <v>43133</v>
          </cell>
          <cell r="C45" t="str">
            <v>Richland Engineering</v>
          </cell>
          <cell r="D45" t="str">
            <v>Yes</v>
          </cell>
          <cell r="E45">
            <v>5835135</v>
          </cell>
        </row>
        <row r="46">
          <cell r="A46" t="str">
            <v>Morgan</v>
          </cell>
          <cell r="B46">
            <v>43133</v>
          </cell>
          <cell r="C46" t="str">
            <v>Richland Engineering</v>
          </cell>
          <cell r="D46" t="str">
            <v>Yes</v>
          </cell>
          <cell r="E46">
            <v>5835259</v>
          </cell>
        </row>
        <row r="47">
          <cell r="A47" t="str">
            <v>Morgan</v>
          </cell>
          <cell r="B47">
            <v>43133</v>
          </cell>
          <cell r="C47" t="str">
            <v>Richland Engineering</v>
          </cell>
          <cell r="D47" t="str">
            <v>Yes</v>
          </cell>
          <cell r="E47">
            <v>5836204</v>
          </cell>
        </row>
        <row r="48">
          <cell r="A48" t="str">
            <v>Morgan</v>
          </cell>
          <cell r="B48">
            <v>43133</v>
          </cell>
          <cell r="C48" t="str">
            <v>Richland Engineering</v>
          </cell>
          <cell r="D48" t="str">
            <v>Yes</v>
          </cell>
          <cell r="E48">
            <v>5836328</v>
          </cell>
        </row>
        <row r="49">
          <cell r="A49" t="str">
            <v>Meigs</v>
          </cell>
          <cell r="B49">
            <v>43133</v>
          </cell>
          <cell r="C49" t="str">
            <v>Hammontree &amp; Assoc.</v>
          </cell>
          <cell r="D49" t="str">
            <v>Yes</v>
          </cell>
          <cell r="E49">
            <v>5338085</v>
          </cell>
        </row>
        <row r="50">
          <cell r="A50" t="str">
            <v>Meigs</v>
          </cell>
          <cell r="B50">
            <v>43133</v>
          </cell>
          <cell r="C50" t="str">
            <v>Hammontree &amp; Assoc.</v>
          </cell>
          <cell r="D50" t="str">
            <v>Yes</v>
          </cell>
          <cell r="E50">
            <v>5333814</v>
          </cell>
        </row>
        <row r="51">
          <cell r="A51" t="str">
            <v>Clinton</v>
          </cell>
          <cell r="B51">
            <v>43133</v>
          </cell>
          <cell r="C51" t="str">
            <v>Jobes Henderson</v>
          </cell>
          <cell r="D51" t="str">
            <v>Yes</v>
          </cell>
          <cell r="E51">
            <v>1447165</v>
          </cell>
        </row>
        <row r="52">
          <cell r="A52" t="str">
            <v>Mercer</v>
          </cell>
          <cell r="B52">
            <v>43136</v>
          </cell>
          <cell r="C52" t="str">
            <v>Richland Engineering</v>
          </cell>
          <cell r="D52" t="str">
            <v>Yes</v>
          </cell>
          <cell r="E52">
            <v>5436737</v>
          </cell>
        </row>
        <row r="53">
          <cell r="A53" t="str">
            <v>Mercer</v>
          </cell>
          <cell r="B53">
            <v>43136</v>
          </cell>
          <cell r="C53" t="str">
            <v>Kohli &amp; Kaliher</v>
          </cell>
          <cell r="D53" t="str">
            <v>Yes</v>
          </cell>
          <cell r="E53">
            <v>5454697</v>
          </cell>
        </row>
        <row r="54">
          <cell r="A54" t="str">
            <v>Mercer</v>
          </cell>
          <cell r="B54">
            <v>43136</v>
          </cell>
          <cell r="C54" t="str">
            <v>Kohli &amp; Kaliher</v>
          </cell>
          <cell r="D54" t="str">
            <v>Yes</v>
          </cell>
          <cell r="E54">
            <v>5455022</v>
          </cell>
        </row>
        <row r="55">
          <cell r="A55" t="str">
            <v>Mercer</v>
          </cell>
          <cell r="B55">
            <v>43136</v>
          </cell>
          <cell r="C55" t="str">
            <v>Kohli &amp; Kaliher</v>
          </cell>
          <cell r="D55" t="str">
            <v>Yes</v>
          </cell>
          <cell r="E55">
            <v>5459850</v>
          </cell>
        </row>
        <row r="56">
          <cell r="A56" t="str">
            <v>Allen</v>
          </cell>
          <cell r="B56">
            <v>43137</v>
          </cell>
          <cell r="C56" t="str">
            <v>Kohli &amp; Kaliher</v>
          </cell>
          <cell r="D56" t="str">
            <v>Yes</v>
          </cell>
          <cell r="E56">
            <v>230340</v>
          </cell>
        </row>
        <row r="57">
          <cell r="A57" t="str">
            <v>Allen</v>
          </cell>
          <cell r="B57">
            <v>43137</v>
          </cell>
          <cell r="C57" t="str">
            <v>Kohli &amp; Kaliher</v>
          </cell>
          <cell r="D57" t="str">
            <v>Yes</v>
          </cell>
          <cell r="E57">
            <v>230367</v>
          </cell>
        </row>
        <row r="58">
          <cell r="A58" t="str">
            <v>Allen</v>
          </cell>
          <cell r="B58">
            <v>43137</v>
          </cell>
          <cell r="C58" t="str">
            <v>Kohli &amp; Kaliher</v>
          </cell>
          <cell r="D58" t="str">
            <v>Yes</v>
          </cell>
          <cell r="E58">
            <v>232343</v>
          </cell>
        </row>
        <row r="59">
          <cell r="A59" t="str">
            <v>Allen</v>
          </cell>
          <cell r="B59">
            <v>43137</v>
          </cell>
          <cell r="C59" t="str">
            <v>Kohli &amp; Kaliher</v>
          </cell>
          <cell r="D59" t="str">
            <v>Yes</v>
          </cell>
          <cell r="E59">
            <v>232394</v>
          </cell>
        </row>
        <row r="60">
          <cell r="A60" t="str">
            <v>Allen</v>
          </cell>
          <cell r="B60">
            <v>43137</v>
          </cell>
          <cell r="C60" t="str">
            <v>Kohli &amp; Kaliher</v>
          </cell>
          <cell r="D60" t="str">
            <v>Yes</v>
          </cell>
          <cell r="E60">
            <v>236888</v>
          </cell>
        </row>
        <row r="61">
          <cell r="A61" t="str">
            <v>Allen</v>
          </cell>
          <cell r="B61">
            <v>43137</v>
          </cell>
          <cell r="C61" t="str">
            <v>Kohli &amp; Kaliher</v>
          </cell>
          <cell r="D61" t="str">
            <v>Yes</v>
          </cell>
          <cell r="E61">
            <v>238996</v>
          </cell>
        </row>
        <row r="62">
          <cell r="A62" t="str">
            <v>Allen</v>
          </cell>
          <cell r="B62">
            <v>43137</v>
          </cell>
          <cell r="C62" t="str">
            <v>Kohli &amp; Kaliher</v>
          </cell>
          <cell r="D62" t="str">
            <v>Yes</v>
          </cell>
          <cell r="E62">
            <v>239143</v>
          </cell>
        </row>
        <row r="63">
          <cell r="A63" t="str">
            <v>Allen</v>
          </cell>
          <cell r="B63">
            <v>43137</v>
          </cell>
          <cell r="C63" t="str">
            <v>Kohli &amp; Kaliher</v>
          </cell>
          <cell r="D63" t="str">
            <v>Yes</v>
          </cell>
          <cell r="E63">
            <v>239364</v>
          </cell>
        </row>
        <row r="64">
          <cell r="A64" t="str">
            <v>Allen</v>
          </cell>
          <cell r="B64">
            <v>43137</v>
          </cell>
          <cell r="C64" t="str">
            <v>Kohli &amp; Kaliher</v>
          </cell>
          <cell r="D64" t="str">
            <v>Yes</v>
          </cell>
          <cell r="E64">
            <v>241229</v>
          </cell>
        </row>
        <row r="65">
          <cell r="A65" t="str">
            <v>Allen</v>
          </cell>
          <cell r="B65">
            <v>43137</v>
          </cell>
          <cell r="C65" t="str">
            <v>Kohli &amp; Kaliher</v>
          </cell>
          <cell r="D65" t="str">
            <v>Yes</v>
          </cell>
          <cell r="E65">
            <v>241636</v>
          </cell>
        </row>
        <row r="66">
          <cell r="A66" t="str">
            <v>Allen</v>
          </cell>
          <cell r="B66">
            <v>43137</v>
          </cell>
          <cell r="C66" t="str">
            <v>Kohli &amp; Kaliher</v>
          </cell>
          <cell r="D66" t="str">
            <v>Yes</v>
          </cell>
          <cell r="E66">
            <v>241679</v>
          </cell>
        </row>
        <row r="67">
          <cell r="A67" t="str">
            <v>Allen</v>
          </cell>
          <cell r="B67">
            <v>43137</v>
          </cell>
          <cell r="C67" t="str">
            <v>Kohli &amp; Kaliher</v>
          </cell>
          <cell r="D67" t="str">
            <v>Yes</v>
          </cell>
          <cell r="E67">
            <v>243418</v>
          </cell>
        </row>
        <row r="68">
          <cell r="A68" t="str">
            <v>Allen</v>
          </cell>
          <cell r="B68">
            <v>43137</v>
          </cell>
          <cell r="C68" t="str">
            <v>Kohli &amp; Kaliher</v>
          </cell>
          <cell r="D68" t="str">
            <v>Yes</v>
          </cell>
          <cell r="E68">
            <v>243663</v>
          </cell>
        </row>
        <row r="69">
          <cell r="A69" t="str">
            <v>Allen</v>
          </cell>
          <cell r="B69">
            <v>43137</v>
          </cell>
          <cell r="C69" t="str">
            <v>Kohli &amp; Kaliher</v>
          </cell>
          <cell r="D69" t="str">
            <v>Yes</v>
          </cell>
          <cell r="E69">
            <v>247537</v>
          </cell>
        </row>
        <row r="70">
          <cell r="A70" t="str">
            <v>Allen</v>
          </cell>
          <cell r="B70">
            <v>43137</v>
          </cell>
          <cell r="C70" t="str">
            <v>Kohli &amp; Kaliher</v>
          </cell>
          <cell r="D70" t="str">
            <v>Yes</v>
          </cell>
          <cell r="E70">
            <v>247669</v>
          </cell>
        </row>
        <row r="71">
          <cell r="A71" t="str">
            <v>Allen</v>
          </cell>
          <cell r="B71">
            <v>43137</v>
          </cell>
          <cell r="C71" t="str">
            <v>Kohli &amp; Kaliher</v>
          </cell>
          <cell r="D71" t="str">
            <v>Yes</v>
          </cell>
          <cell r="E71">
            <v>247677</v>
          </cell>
        </row>
        <row r="72">
          <cell r="A72" t="str">
            <v>Allen</v>
          </cell>
          <cell r="B72">
            <v>43137</v>
          </cell>
          <cell r="C72" t="str">
            <v>Kohli &amp; Kaliher</v>
          </cell>
          <cell r="D72" t="str">
            <v>Yes</v>
          </cell>
          <cell r="E72">
            <v>247693</v>
          </cell>
        </row>
        <row r="73">
          <cell r="A73" t="str">
            <v>Allen</v>
          </cell>
          <cell r="B73">
            <v>43137</v>
          </cell>
          <cell r="C73" t="str">
            <v>Kohli &amp; Kaliher</v>
          </cell>
          <cell r="D73" t="str">
            <v>Yes</v>
          </cell>
          <cell r="E73">
            <v>248061</v>
          </cell>
        </row>
        <row r="74">
          <cell r="A74" t="str">
            <v>Allen</v>
          </cell>
          <cell r="B74">
            <v>43137</v>
          </cell>
          <cell r="C74" t="str">
            <v>Kohli &amp; Kaliher</v>
          </cell>
          <cell r="D74" t="str">
            <v>Yes</v>
          </cell>
          <cell r="E74">
            <v>248088</v>
          </cell>
        </row>
        <row r="75">
          <cell r="A75" t="str">
            <v>Allen</v>
          </cell>
          <cell r="B75">
            <v>43137</v>
          </cell>
          <cell r="C75" t="str">
            <v>Kohli &amp; Kaliher</v>
          </cell>
          <cell r="D75" t="str">
            <v>Yes</v>
          </cell>
          <cell r="E75">
            <v>249726</v>
          </cell>
        </row>
        <row r="76">
          <cell r="A76" t="str">
            <v>Allen</v>
          </cell>
          <cell r="B76">
            <v>43137</v>
          </cell>
          <cell r="C76" t="str">
            <v>Kohli &amp; Kaliher</v>
          </cell>
          <cell r="D76" t="str">
            <v>Yes</v>
          </cell>
          <cell r="E76">
            <v>249734</v>
          </cell>
        </row>
        <row r="77">
          <cell r="A77" t="str">
            <v>Allen</v>
          </cell>
          <cell r="B77">
            <v>43137</v>
          </cell>
          <cell r="C77" t="str">
            <v>Kohli &amp; Kaliher</v>
          </cell>
          <cell r="D77" t="str">
            <v>Yes</v>
          </cell>
          <cell r="E77">
            <v>249955</v>
          </cell>
        </row>
        <row r="78">
          <cell r="A78" t="str">
            <v>Allen</v>
          </cell>
          <cell r="B78">
            <v>43137</v>
          </cell>
          <cell r="C78" t="str">
            <v>Kohli &amp; Kaliher</v>
          </cell>
          <cell r="D78" t="str">
            <v>Yes</v>
          </cell>
          <cell r="E78">
            <v>253812</v>
          </cell>
        </row>
        <row r="79">
          <cell r="A79" t="str">
            <v>Allen</v>
          </cell>
          <cell r="B79">
            <v>43137</v>
          </cell>
          <cell r="C79" t="str">
            <v>Kohli &amp; Kaliher</v>
          </cell>
          <cell r="D79" t="str">
            <v>Yes</v>
          </cell>
          <cell r="E79">
            <v>253871</v>
          </cell>
        </row>
        <row r="80">
          <cell r="A80" t="str">
            <v>Allen</v>
          </cell>
          <cell r="B80">
            <v>43137</v>
          </cell>
          <cell r="C80" t="str">
            <v>Kohli &amp; Kaliher</v>
          </cell>
          <cell r="D80" t="str">
            <v>Yes</v>
          </cell>
          <cell r="E80">
            <v>254037</v>
          </cell>
        </row>
        <row r="81">
          <cell r="A81" t="str">
            <v>Allen</v>
          </cell>
          <cell r="B81">
            <v>43137</v>
          </cell>
          <cell r="C81" t="str">
            <v>Richland Engineering</v>
          </cell>
          <cell r="D81" t="str">
            <v>Yes</v>
          </cell>
          <cell r="E81">
            <v>234664</v>
          </cell>
        </row>
        <row r="82">
          <cell r="A82" t="str">
            <v>Allen</v>
          </cell>
          <cell r="B82">
            <v>43137</v>
          </cell>
          <cell r="C82" t="str">
            <v>Richland Engineering</v>
          </cell>
          <cell r="D82" t="str">
            <v>Yes</v>
          </cell>
          <cell r="E82">
            <v>249599</v>
          </cell>
        </row>
        <row r="83">
          <cell r="A83" t="str">
            <v>Allen</v>
          </cell>
          <cell r="B83">
            <v>43137</v>
          </cell>
          <cell r="C83" t="str">
            <v>Richland Engineering</v>
          </cell>
          <cell r="D83" t="str">
            <v>Yes</v>
          </cell>
          <cell r="E83">
            <v>249750</v>
          </cell>
        </row>
        <row r="84">
          <cell r="A84" t="str">
            <v>Allen</v>
          </cell>
          <cell r="B84">
            <v>43137</v>
          </cell>
          <cell r="C84" t="str">
            <v>Richland Engineering</v>
          </cell>
          <cell r="D84" t="str">
            <v>Yes</v>
          </cell>
          <cell r="E84">
            <v>251550</v>
          </cell>
        </row>
        <row r="85">
          <cell r="A85" t="str">
            <v>Allen</v>
          </cell>
          <cell r="B85">
            <v>43137</v>
          </cell>
          <cell r="C85" t="str">
            <v>Richland Engineering</v>
          </cell>
          <cell r="D85" t="str">
            <v>Yes</v>
          </cell>
          <cell r="E85">
            <v>253863</v>
          </cell>
        </row>
        <row r="86">
          <cell r="A86" t="str">
            <v>Medina</v>
          </cell>
          <cell r="B86">
            <v>43137</v>
          </cell>
          <cell r="C86" t="str">
            <v>AECOM</v>
          </cell>
          <cell r="D86" t="str">
            <v>Yes (URS is now AECOM)</v>
          </cell>
          <cell r="E86">
            <v>5234190</v>
          </cell>
        </row>
        <row r="87">
          <cell r="A87" t="str">
            <v>Medina</v>
          </cell>
          <cell r="B87">
            <v>43137</v>
          </cell>
          <cell r="C87" t="str">
            <v>AECOM</v>
          </cell>
          <cell r="D87" t="str">
            <v>Yes (URS is now AECOM)</v>
          </cell>
          <cell r="E87">
            <v>5235065</v>
          </cell>
        </row>
        <row r="88">
          <cell r="A88" t="str">
            <v>Richland</v>
          </cell>
          <cell r="B88">
            <v>43138</v>
          </cell>
          <cell r="C88" t="str">
            <v>Richland Engineering</v>
          </cell>
          <cell r="D88" t="str">
            <v>Yes</v>
          </cell>
          <cell r="E88">
            <v>7032935</v>
          </cell>
        </row>
        <row r="89">
          <cell r="A89" t="str">
            <v>Van Wert</v>
          </cell>
          <cell r="B89">
            <v>43138</v>
          </cell>
          <cell r="C89" t="str">
            <v>Kohli &amp; Kaliher</v>
          </cell>
          <cell r="D89" t="str">
            <v>Yes</v>
          </cell>
          <cell r="E89">
            <v>8131422</v>
          </cell>
        </row>
        <row r="90">
          <cell r="A90" t="str">
            <v>Van Wert</v>
          </cell>
          <cell r="B90">
            <v>43138</v>
          </cell>
          <cell r="C90" t="str">
            <v>Kohli &amp; Kaliher</v>
          </cell>
          <cell r="D90" t="str">
            <v>Yes</v>
          </cell>
          <cell r="E90">
            <v>8135177</v>
          </cell>
        </row>
        <row r="91">
          <cell r="A91" t="str">
            <v>Van Wert</v>
          </cell>
          <cell r="B91">
            <v>43138</v>
          </cell>
          <cell r="C91" t="str">
            <v>Kohli &amp; Kaliher</v>
          </cell>
          <cell r="D91" t="str">
            <v>Yes</v>
          </cell>
          <cell r="E91">
            <v>8138079</v>
          </cell>
        </row>
        <row r="92">
          <cell r="A92" t="str">
            <v>Van Wert</v>
          </cell>
          <cell r="B92">
            <v>43138</v>
          </cell>
          <cell r="C92" t="str">
            <v>Poggemeyer Design Grp</v>
          </cell>
          <cell r="D92" t="str">
            <v>Yes</v>
          </cell>
          <cell r="E92">
            <v>8137498</v>
          </cell>
        </row>
        <row r="93">
          <cell r="A93" t="str">
            <v>Washington</v>
          </cell>
          <cell r="B93">
            <v>43138</v>
          </cell>
          <cell r="C93" t="str">
            <v>Hammontree &amp; Assoc.</v>
          </cell>
          <cell r="D93" t="str">
            <v>Yes</v>
          </cell>
          <cell r="E93">
            <v>8431558</v>
          </cell>
        </row>
        <row r="94">
          <cell r="A94" t="str">
            <v>Washington</v>
          </cell>
          <cell r="B94">
            <v>43138</v>
          </cell>
          <cell r="C94" t="str">
            <v>Hammontree &amp; Assoc.</v>
          </cell>
          <cell r="D94" t="str">
            <v>Yes</v>
          </cell>
          <cell r="E94">
            <v>8433682</v>
          </cell>
        </row>
        <row r="95">
          <cell r="A95" t="str">
            <v>Richland</v>
          </cell>
          <cell r="B95">
            <v>43138</v>
          </cell>
          <cell r="C95" t="str">
            <v>Richland Engineering</v>
          </cell>
          <cell r="D95" t="str">
            <v>Yes</v>
          </cell>
          <cell r="E95">
            <v>7030576</v>
          </cell>
        </row>
        <row r="96">
          <cell r="A96" t="str">
            <v>Richland</v>
          </cell>
          <cell r="B96">
            <v>43138</v>
          </cell>
          <cell r="C96" t="str">
            <v>Richland Engineering</v>
          </cell>
          <cell r="D96" t="str">
            <v>Yes</v>
          </cell>
          <cell r="E96">
            <v>7030967</v>
          </cell>
        </row>
        <row r="97">
          <cell r="A97" t="str">
            <v>Richland</v>
          </cell>
          <cell r="B97">
            <v>43138</v>
          </cell>
          <cell r="C97" t="str">
            <v>Richland Engineering</v>
          </cell>
          <cell r="D97" t="str">
            <v>Yes</v>
          </cell>
          <cell r="E97">
            <v>7030975</v>
          </cell>
        </row>
        <row r="98">
          <cell r="A98" t="str">
            <v>Richland</v>
          </cell>
          <cell r="B98">
            <v>43138</v>
          </cell>
          <cell r="C98" t="str">
            <v>Richland Engineering</v>
          </cell>
          <cell r="D98" t="str">
            <v>Yes</v>
          </cell>
          <cell r="E98">
            <v>7030991</v>
          </cell>
        </row>
        <row r="99">
          <cell r="A99" t="str">
            <v>Richland</v>
          </cell>
          <cell r="B99">
            <v>43138</v>
          </cell>
          <cell r="C99" t="str">
            <v>Richland Engineering</v>
          </cell>
          <cell r="D99" t="str">
            <v>Yes</v>
          </cell>
          <cell r="E99">
            <v>7031106</v>
          </cell>
        </row>
        <row r="100">
          <cell r="A100" t="str">
            <v>Richland</v>
          </cell>
          <cell r="B100">
            <v>43138</v>
          </cell>
          <cell r="C100" t="str">
            <v>Richland Engineering</v>
          </cell>
          <cell r="D100" t="str">
            <v>Yes</v>
          </cell>
          <cell r="E100">
            <v>7031300</v>
          </cell>
        </row>
        <row r="101">
          <cell r="A101" t="str">
            <v>Richland</v>
          </cell>
          <cell r="B101">
            <v>43138</v>
          </cell>
          <cell r="C101" t="str">
            <v>Richland Engineering</v>
          </cell>
          <cell r="D101" t="str">
            <v>Yes</v>
          </cell>
          <cell r="E101">
            <v>7032919</v>
          </cell>
        </row>
        <row r="102">
          <cell r="A102" t="str">
            <v>Richland</v>
          </cell>
          <cell r="B102">
            <v>43138</v>
          </cell>
          <cell r="C102" t="str">
            <v>Richland Engineering</v>
          </cell>
          <cell r="D102" t="str">
            <v>Yes</v>
          </cell>
          <cell r="E102">
            <v>7033605</v>
          </cell>
        </row>
        <row r="103">
          <cell r="A103" t="str">
            <v>Richland</v>
          </cell>
          <cell r="B103">
            <v>43138</v>
          </cell>
          <cell r="C103" t="str">
            <v>Richland Engineering</v>
          </cell>
          <cell r="D103" t="str">
            <v>Yes</v>
          </cell>
          <cell r="E103">
            <v>7034202</v>
          </cell>
        </row>
        <row r="104">
          <cell r="A104" t="str">
            <v>Richland</v>
          </cell>
          <cell r="B104">
            <v>43138</v>
          </cell>
          <cell r="C104" t="str">
            <v>Richland Engineering</v>
          </cell>
          <cell r="D104" t="str">
            <v>Yes</v>
          </cell>
          <cell r="E104">
            <v>7034318</v>
          </cell>
        </row>
        <row r="105">
          <cell r="A105" t="str">
            <v>Richland</v>
          </cell>
          <cell r="B105">
            <v>43138</v>
          </cell>
          <cell r="C105" t="str">
            <v>Richland Engineering</v>
          </cell>
          <cell r="D105" t="str">
            <v>Yes</v>
          </cell>
          <cell r="E105">
            <v>7034490</v>
          </cell>
        </row>
        <row r="106">
          <cell r="A106" t="str">
            <v>Richland</v>
          </cell>
          <cell r="B106">
            <v>43138</v>
          </cell>
          <cell r="C106" t="str">
            <v>Richland Engineering</v>
          </cell>
          <cell r="D106" t="str">
            <v>Yes</v>
          </cell>
          <cell r="E106">
            <v>7034598</v>
          </cell>
        </row>
        <row r="107">
          <cell r="A107" t="str">
            <v>Richland</v>
          </cell>
          <cell r="B107">
            <v>43138</v>
          </cell>
          <cell r="C107" t="str">
            <v>Richland Engineering</v>
          </cell>
          <cell r="D107" t="str">
            <v>Yes</v>
          </cell>
          <cell r="E107">
            <v>7034903</v>
          </cell>
        </row>
        <row r="108">
          <cell r="A108" t="str">
            <v>Richland</v>
          </cell>
          <cell r="B108">
            <v>43138</v>
          </cell>
          <cell r="C108" t="str">
            <v>Richland Engineering</v>
          </cell>
          <cell r="D108" t="str">
            <v>Yes</v>
          </cell>
          <cell r="E108">
            <v>7035160</v>
          </cell>
        </row>
        <row r="109">
          <cell r="A109" t="str">
            <v>Washington</v>
          </cell>
          <cell r="B109">
            <v>43138</v>
          </cell>
          <cell r="C109" t="str">
            <v>Hammontree &amp; Assoc.</v>
          </cell>
          <cell r="D109" t="str">
            <v>Yes</v>
          </cell>
          <cell r="E109">
            <v>8437416</v>
          </cell>
        </row>
        <row r="110">
          <cell r="A110" t="str">
            <v>Williams</v>
          </cell>
          <cell r="B110">
            <v>43139</v>
          </cell>
          <cell r="C110" t="str">
            <v>Poggemeyer Design Grp</v>
          </cell>
          <cell r="D110" t="str">
            <v>Yes</v>
          </cell>
          <cell r="E110">
            <v>8637164</v>
          </cell>
        </row>
        <row r="111">
          <cell r="A111" t="str">
            <v>Greene</v>
          </cell>
          <cell r="B111">
            <v>43139</v>
          </cell>
          <cell r="C111" t="str">
            <v>American Structurepoint</v>
          </cell>
          <cell r="D111" t="str">
            <v>Yes</v>
          </cell>
          <cell r="E111">
            <v>2931052</v>
          </cell>
        </row>
        <row r="112">
          <cell r="A112" t="str">
            <v>Pike</v>
          </cell>
          <cell r="B112">
            <v>43139</v>
          </cell>
          <cell r="C112" t="str">
            <v>Carpenter Marty</v>
          </cell>
          <cell r="D112" t="str">
            <v>No (ODOT approved request on 1/31/18)</v>
          </cell>
          <cell r="E112">
            <v>6630537</v>
          </cell>
        </row>
        <row r="113">
          <cell r="A113" t="str">
            <v>Pike</v>
          </cell>
          <cell r="B113">
            <v>43139</v>
          </cell>
          <cell r="C113" t="str">
            <v>Carpenter Marty</v>
          </cell>
          <cell r="D113" t="str">
            <v>No (ODOT approved request on 1/31/18)</v>
          </cell>
          <cell r="E113">
            <v>6630715</v>
          </cell>
        </row>
        <row r="114">
          <cell r="A114" t="str">
            <v>Pike</v>
          </cell>
          <cell r="B114">
            <v>43139</v>
          </cell>
          <cell r="C114" t="str">
            <v>Carpenter Marty</v>
          </cell>
          <cell r="D114" t="str">
            <v>No (ODOT approved request on 1/31/18)</v>
          </cell>
          <cell r="E114">
            <v>6630820</v>
          </cell>
        </row>
        <row r="115">
          <cell r="A115" t="str">
            <v>Pike</v>
          </cell>
          <cell r="B115">
            <v>43139</v>
          </cell>
          <cell r="C115" t="str">
            <v>Carpenter Marty</v>
          </cell>
          <cell r="D115" t="str">
            <v>No (ODOT approved request on 1/31/18)</v>
          </cell>
          <cell r="E115">
            <v>6631312</v>
          </cell>
        </row>
        <row r="116">
          <cell r="A116" t="str">
            <v>Pike</v>
          </cell>
          <cell r="B116">
            <v>43139</v>
          </cell>
          <cell r="C116" t="str">
            <v>Carpenter Marty</v>
          </cell>
          <cell r="D116" t="str">
            <v>No (ODOT approved request on 1/31/18)</v>
          </cell>
          <cell r="E116">
            <v>6631339</v>
          </cell>
        </row>
        <row r="117">
          <cell r="A117" t="str">
            <v>Pike</v>
          </cell>
          <cell r="B117">
            <v>43139</v>
          </cell>
          <cell r="C117" t="str">
            <v>Carpenter Marty</v>
          </cell>
          <cell r="D117" t="str">
            <v>No (ODOT approved request on 1/31/18)</v>
          </cell>
          <cell r="E117">
            <v>6633145</v>
          </cell>
        </row>
        <row r="118">
          <cell r="A118" t="str">
            <v>Pike</v>
          </cell>
          <cell r="B118">
            <v>43139</v>
          </cell>
          <cell r="C118" t="str">
            <v>Carpenter Marty</v>
          </cell>
          <cell r="D118" t="str">
            <v>No (ODOT approved request on 1/31/18)</v>
          </cell>
          <cell r="E118">
            <v>6633374</v>
          </cell>
        </row>
        <row r="119">
          <cell r="A119" t="str">
            <v>Pike</v>
          </cell>
          <cell r="B119">
            <v>43139</v>
          </cell>
          <cell r="C119" t="str">
            <v>Carpenter Marty</v>
          </cell>
          <cell r="D119" t="str">
            <v>No (ODOT approved request on 1/31/18)</v>
          </cell>
          <cell r="E119">
            <v>6634087</v>
          </cell>
        </row>
        <row r="120">
          <cell r="A120" t="str">
            <v>Greene</v>
          </cell>
          <cell r="B120">
            <v>43139</v>
          </cell>
          <cell r="C120" t="str">
            <v>LJB Inc.</v>
          </cell>
          <cell r="D120" t="str">
            <v>Yes</v>
          </cell>
          <cell r="E120">
            <v>2930463</v>
          </cell>
        </row>
        <row r="121">
          <cell r="A121" t="str">
            <v>Monroe</v>
          </cell>
          <cell r="B121">
            <v>43140</v>
          </cell>
          <cell r="C121" t="str">
            <v>Richland Engineering</v>
          </cell>
          <cell r="D121" t="str">
            <v>Yes</v>
          </cell>
          <cell r="E121">
            <v>5632854</v>
          </cell>
        </row>
        <row r="122">
          <cell r="A122" t="str">
            <v>Monroe</v>
          </cell>
          <cell r="B122">
            <v>43140</v>
          </cell>
          <cell r="C122" t="str">
            <v>Richland Engineering</v>
          </cell>
          <cell r="D122" t="str">
            <v>Yes</v>
          </cell>
          <cell r="E122">
            <v>5634857</v>
          </cell>
        </row>
        <row r="123">
          <cell r="A123" t="str">
            <v>Monroe</v>
          </cell>
          <cell r="B123">
            <v>43140</v>
          </cell>
          <cell r="C123" t="str">
            <v>Richland Engineering</v>
          </cell>
          <cell r="D123" t="str">
            <v>Yes</v>
          </cell>
          <cell r="E123">
            <v>5635101</v>
          </cell>
        </row>
        <row r="124">
          <cell r="A124" t="str">
            <v>Vinton</v>
          </cell>
          <cell r="B124">
            <v>43140</v>
          </cell>
          <cell r="C124" t="str">
            <v>DLZ</v>
          </cell>
          <cell r="D124" t="str">
            <v>Yes</v>
          </cell>
          <cell r="E124">
            <v>8230161</v>
          </cell>
        </row>
        <row r="125">
          <cell r="A125" t="str">
            <v>Vinton</v>
          </cell>
          <cell r="B125">
            <v>43140</v>
          </cell>
          <cell r="C125" t="str">
            <v>DLZ</v>
          </cell>
          <cell r="D125" t="str">
            <v>Yes</v>
          </cell>
          <cell r="E125">
            <v>8230285</v>
          </cell>
        </row>
        <row r="126">
          <cell r="A126" t="str">
            <v>Vinton</v>
          </cell>
          <cell r="B126">
            <v>43140</v>
          </cell>
          <cell r="C126" t="str">
            <v>DLZ</v>
          </cell>
          <cell r="D126" t="str">
            <v>Yes</v>
          </cell>
          <cell r="E126">
            <v>8230846</v>
          </cell>
        </row>
        <row r="127">
          <cell r="A127" t="str">
            <v>Vinton</v>
          </cell>
          <cell r="B127">
            <v>43140</v>
          </cell>
          <cell r="C127" t="str">
            <v>DLZ</v>
          </cell>
          <cell r="D127" t="str">
            <v>Yes</v>
          </cell>
          <cell r="E127">
            <v>8231400</v>
          </cell>
        </row>
        <row r="128">
          <cell r="A128" t="str">
            <v>Vinton</v>
          </cell>
          <cell r="B128">
            <v>43140</v>
          </cell>
          <cell r="C128" t="str">
            <v>DLZ</v>
          </cell>
          <cell r="D128" t="str">
            <v>Yes</v>
          </cell>
          <cell r="E128">
            <v>8234019</v>
          </cell>
        </row>
        <row r="129">
          <cell r="A129" t="str">
            <v>Vinton</v>
          </cell>
          <cell r="B129">
            <v>43140</v>
          </cell>
          <cell r="C129" t="str">
            <v>DLZ</v>
          </cell>
          <cell r="D129" t="str">
            <v>Yes</v>
          </cell>
          <cell r="E129">
            <v>8235341</v>
          </cell>
        </row>
        <row r="130">
          <cell r="A130" t="str">
            <v>Monroe</v>
          </cell>
          <cell r="B130">
            <v>43140</v>
          </cell>
          <cell r="C130" t="str">
            <v>Richland Engineering</v>
          </cell>
          <cell r="D130" t="str">
            <v>Yes</v>
          </cell>
          <cell r="E130">
            <v>5634954</v>
          </cell>
        </row>
        <row r="131">
          <cell r="A131" t="str">
            <v>Sandusky</v>
          </cell>
          <cell r="B131">
            <v>43140</v>
          </cell>
          <cell r="C131" t="str">
            <v>Kohli &amp; Kaliher</v>
          </cell>
          <cell r="D131" t="str">
            <v>Yes</v>
          </cell>
          <cell r="E131">
            <v>7234201</v>
          </cell>
        </row>
        <row r="132">
          <cell r="A132" t="str">
            <v>Sandusky</v>
          </cell>
          <cell r="B132">
            <v>43140</v>
          </cell>
          <cell r="C132" t="str">
            <v>Kohli &amp; Kaliher</v>
          </cell>
          <cell r="D132" t="str">
            <v>Yes</v>
          </cell>
          <cell r="E132">
            <v>7234228</v>
          </cell>
        </row>
        <row r="133">
          <cell r="A133" t="str">
            <v>Sandusky</v>
          </cell>
          <cell r="B133">
            <v>43140</v>
          </cell>
          <cell r="C133" t="str">
            <v>Kohli &amp; Kaliher</v>
          </cell>
          <cell r="D133" t="str">
            <v>Yes</v>
          </cell>
          <cell r="E133">
            <v>7236158</v>
          </cell>
        </row>
        <row r="134">
          <cell r="A134" t="str">
            <v>Sandusky</v>
          </cell>
          <cell r="B134">
            <v>43140</v>
          </cell>
          <cell r="C134" t="str">
            <v>Kohli &amp; Kaliher</v>
          </cell>
          <cell r="D134" t="str">
            <v>Yes</v>
          </cell>
          <cell r="E134">
            <v>7236255</v>
          </cell>
        </row>
        <row r="135">
          <cell r="A135" t="str">
            <v>Sandusky</v>
          </cell>
          <cell r="B135">
            <v>43140</v>
          </cell>
          <cell r="C135" t="str">
            <v>Kohli &amp; Kaliher</v>
          </cell>
          <cell r="D135" t="str">
            <v>Yes</v>
          </cell>
          <cell r="E135">
            <v>7238126</v>
          </cell>
        </row>
        <row r="136">
          <cell r="A136" t="str">
            <v>Sandusky</v>
          </cell>
          <cell r="B136">
            <v>43140</v>
          </cell>
          <cell r="C136" t="str">
            <v>Kohli &amp; Kaliher</v>
          </cell>
          <cell r="D136" t="str">
            <v>Yes</v>
          </cell>
          <cell r="E136">
            <v>7240104</v>
          </cell>
        </row>
        <row r="137">
          <cell r="A137" t="str">
            <v>Sandusky</v>
          </cell>
          <cell r="B137">
            <v>43140</v>
          </cell>
          <cell r="C137" t="str">
            <v>Kohli &amp; Kaliher</v>
          </cell>
          <cell r="D137" t="str">
            <v>Yes</v>
          </cell>
          <cell r="E137">
            <v>7242077</v>
          </cell>
        </row>
        <row r="138">
          <cell r="A138" t="str">
            <v>Sandusky</v>
          </cell>
          <cell r="B138">
            <v>43140</v>
          </cell>
          <cell r="C138" t="str">
            <v>Kohli &amp; Kaliher</v>
          </cell>
          <cell r="D138" t="str">
            <v>Yes</v>
          </cell>
          <cell r="E138">
            <v>7244193</v>
          </cell>
        </row>
        <row r="139">
          <cell r="A139" t="str">
            <v>Sandusky</v>
          </cell>
          <cell r="B139">
            <v>43140</v>
          </cell>
          <cell r="C139" t="str">
            <v>Kohli &amp; Kaliher</v>
          </cell>
          <cell r="D139" t="str">
            <v>Yes</v>
          </cell>
          <cell r="E139">
            <v>7248350</v>
          </cell>
        </row>
        <row r="140">
          <cell r="A140" t="str">
            <v>Sandusky</v>
          </cell>
          <cell r="B140">
            <v>43140</v>
          </cell>
          <cell r="C140" t="str">
            <v>Kohli &amp; Kaliher</v>
          </cell>
          <cell r="D140" t="str">
            <v>Yes</v>
          </cell>
          <cell r="E140">
            <v>7250088</v>
          </cell>
        </row>
        <row r="141">
          <cell r="A141" t="str">
            <v>Sandusky</v>
          </cell>
          <cell r="B141">
            <v>43140</v>
          </cell>
          <cell r="C141" t="str">
            <v>Kohli &amp; Kaliher</v>
          </cell>
          <cell r="D141" t="str">
            <v>Yes</v>
          </cell>
          <cell r="E141">
            <v>7250134</v>
          </cell>
        </row>
        <row r="142">
          <cell r="A142" t="str">
            <v>Sandusky</v>
          </cell>
          <cell r="B142">
            <v>43140</v>
          </cell>
          <cell r="C142" t="str">
            <v>Richland Engineering</v>
          </cell>
          <cell r="D142" t="str">
            <v>Yes</v>
          </cell>
          <cell r="E142">
            <v>7252021</v>
          </cell>
        </row>
        <row r="143">
          <cell r="A143" t="str">
            <v>Holmes</v>
          </cell>
          <cell r="B143">
            <v>43143</v>
          </cell>
          <cell r="C143" t="str">
            <v>Engineering Associates</v>
          </cell>
          <cell r="D143" t="str">
            <v>No (W.E. Quicksall no longer does load ratings)</v>
          </cell>
          <cell r="E143">
            <v>3846075</v>
          </cell>
        </row>
        <row r="144">
          <cell r="A144" t="str">
            <v>Holmes</v>
          </cell>
          <cell r="B144">
            <v>43143</v>
          </cell>
          <cell r="C144" t="str">
            <v>Engineering Associates</v>
          </cell>
          <cell r="D144" t="str">
            <v>No (W.E. Quicksall no longer does load ratings)</v>
          </cell>
          <cell r="E144">
            <v>3847063</v>
          </cell>
        </row>
        <row r="145">
          <cell r="A145" t="str">
            <v>Jefferson</v>
          </cell>
          <cell r="B145">
            <v>43143</v>
          </cell>
          <cell r="C145" t="str">
            <v>Richland Engineering</v>
          </cell>
          <cell r="D145" t="str">
            <v>Yes</v>
          </cell>
          <cell r="E145">
            <v>4130847</v>
          </cell>
        </row>
        <row r="146">
          <cell r="A146" t="str">
            <v>Putnam</v>
          </cell>
          <cell r="B146">
            <v>43144</v>
          </cell>
          <cell r="C146" t="str">
            <v>Kohli &amp; Kaliher</v>
          </cell>
          <cell r="D146" t="str">
            <v>Yes</v>
          </cell>
          <cell r="E146">
            <v>6930301</v>
          </cell>
        </row>
        <row r="147">
          <cell r="A147" t="str">
            <v>Putnam</v>
          </cell>
          <cell r="B147">
            <v>43144</v>
          </cell>
          <cell r="C147" t="str">
            <v>Kohli &amp; Kaliher</v>
          </cell>
          <cell r="D147" t="str">
            <v>Yes</v>
          </cell>
          <cell r="E147">
            <v>6930360</v>
          </cell>
        </row>
        <row r="148">
          <cell r="A148" t="str">
            <v>Putnam</v>
          </cell>
          <cell r="B148">
            <v>43144</v>
          </cell>
          <cell r="C148" t="str">
            <v>Kohli &amp; Kaliher</v>
          </cell>
          <cell r="D148" t="str">
            <v>Yes</v>
          </cell>
          <cell r="E148">
            <v>6930549</v>
          </cell>
        </row>
        <row r="149">
          <cell r="A149" t="str">
            <v>Putnam</v>
          </cell>
          <cell r="B149">
            <v>43144</v>
          </cell>
          <cell r="C149" t="str">
            <v>Kohli &amp; Kaliher</v>
          </cell>
          <cell r="D149" t="str">
            <v>Yes</v>
          </cell>
          <cell r="E149">
            <v>6930603</v>
          </cell>
        </row>
        <row r="150">
          <cell r="A150" t="str">
            <v>Putnam</v>
          </cell>
          <cell r="B150">
            <v>43144</v>
          </cell>
          <cell r="C150" t="str">
            <v>Kohli &amp; Kaliher</v>
          </cell>
          <cell r="D150" t="str">
            <v>Yes</v>
          </cell>
          <cell r="E150">
            <v>6930999</v>
          </cell>
        </row>
        <row r="151">
          <cell r="A151" t="str">
            <v>Putnam</v>
          </cell>
          <cell r="B151">
            <v>43144</v>
          </cell>
          <cell r="C151" t="str">
            <v>Kohli &amp; Kaliher</v>
          </cell>
          <cell r="D151" t="str">
            <v>Yes</v>
          </cell>
          <cell r="E151">
            <v>6931294</v>
          </cell>
        </row>
        <row r="152">
          <cell r="A152" t="str">
            <v>Putnam</v>
          </cell>
          <cell r="B152">
            <v>43144</v>
          </cell>
          <cell r="C152" t="str">
            <v>Kohli &amp; Kaliher</v>
          </cell>
          <cell r="D152" t="str">
            <v>Yes</v>
          </cell>
          <cell r="E152">
            <v>6931537</v>
          </cell>
        </row>
        <row r="153">
          <cell r="A153" t="str">
            <v>Putnam</v>
          </cell>
          <cell r="B153">
            <v>43144</v>
          </cell>
          <cell r="C153" t="str">
            <v>Kohli &amp; Kaliher</v>
          </cell>
          <cell r="D153" t="str">
            <v>Yes</v>
          </cell>
          <cell r="E153">
            <v>6931588</v>
          </cell>
        </row>
        <row r="154">
          <cell r="A154" t="str">
            <v>Putnam</v>
          </cell>
          <cell r="B154">
            <v>43144</v>
          </cell>
          <cell r="C154" t="str">
            <v>Kohli &amp; Kaliher</v>
          </cell>
          <cell r="D154" t="str">
            <v>Yes</v>
          </cell>
          <cell r="E154">
            <v>6931723</v>
          </cell>
        </row>
        <row r="155">
          <cell r="A155" t="str">
            <v>Putnam</v>
          </cell>
          <cell r="B155">
            <v>43144</v>
          </cell>
          <cell r="C155" t="str">
            <v>Kohli &amp; Kaliher</v>
          </cell>
          <cell r="D155" t="str">
            <v>Yes</v>
          </cell>
          <cell r="E155">
            <v>6932142</v>
          </cell>
        </row>
        <row r="156">
          <cell r="A156" t="str">
            <v>Putnam</v>
          </cell>
          <cell r="B156">
            <v>43144</v>
          </cell>
          <cell r="C156" t="str">
            <v>Kohli &amp; Kaliher</v>
          </cell>
          <cell r="D156" t="str">
            <v>Yes</v>
          </cell>
          <cell r="E156">
            <v>6932185</v>
          </cell>
        </row>
        <row r="157">
          <cell r="A157" t="str">
            <v>Putnam</v>
          </cell>
          <cell r="B157">
            <v>43144</v>
          </cell>
          <cell r="C157" t="str">
            <v>Kohli &amp; Kaliher</v>
          </cell>
          <cell r="D157" t="str">
            <v>Yes</v>
          </cell>
          <cell r="E157">
            <v>6932193</v>
          </cell>
        </row>
        <row r="158">
          <cell r="A158" t="str">
            <v>Putnam</v>
          </cell>
          <cell r="B158">
            <v>43144</v>
          </cell>
          <cell r="C158" t="str">
            <v>Kohli &amp; Kaliher</v>
          </cell>
          <cell r="D158" t="str">
            <v>Yes</v>
          </cell>
          <cell r="E158">
            <v>6932290</v>
          </cell>
        </row>
        <row r="159">
          <cell r="A159" t="str">
            <v>Putnam</v>
          </cell>
          <cell r="B159">
            <v>43144</v>
          </cell>
          <cell r="C159" t="str">
            <v>Kohli &amp; Kaliher</v>
          </cell>
          <cell r="D159" t="str">
            <v>Yes</v>
          </cell>
          <cell r="E159">
            <v>6932401</v>
          </cell>
        </row>
        <row r="160">
          <cell r="A160" t="str">
            <v>Putnam</v>
          </cell>
          <cell r="B160">
            <v>43144</v>
          </cell>
          <cell r="C160" t="str">
            <v>Kohli &amp; Kaliher</v>
          </cell>
          <cell r="D160" t="str">
            <v>Yes</v>
          </cell>
          <cell r="E160">
            <v>6932479</v>
          </cell>
        </row>
        <row r="161">
          <cell r="A161" t="str">
            <v>Putnam</v>
          </cell>
          <cell r="B161">
            <v>43144</v>
          </cell>
          <cell r="C161" t="str">
            <v>Kohli &amp; Kaliher</v>
          </cell>
          <cell r="D161" t="str">
            <v>Yes</v>
          </cell>
          <cell r="E161">
            <v>6932525</v>
          </cell>
        </row>
        <row r="162">
          <cell r="A162" t="str">
            <v>Putnam</v>
          </cell>
          <cell r="B162">
            <v>43144</v>
          </cell>
          <cell r="C162" t="str">
            <v>Kohli &amp; Kaliher</v>
          </cell>
          <cell r="D162" t="str">
            <v>Yes</v>
          </cell>
          <cell r="E162">
            <v>6932703</v>
          </cell>
        </row>
        <row r="163">
          <cell r="A163" t="str">
            <v>Putnam</v>
          </cell>
          <cell r="B163">
            <v>43144</v>
          </cell>
          <cell r="C163" t="str">
            <v>Kohli &amp; Kaliher</v>
          </cell>
          <cell r="D163" t="str">
            <v>Yes</v>
          </cell>
          <cell r="E163">
            <v>6932851</v>
          </cell>
        </row>
        <row r="164">
          <cell r="A164" t="str">
            <v>Putnam</v>
          </cell>
          <cell r="B164">
            <v>43144</v>
          </cell>
          <cell r="C164" t="str">
            <v>Kohli &amp; Kaliher</v>
          </cell>
          <cell r="D164" t="str">
            <v>Yes</v>
          </cell>
          <cell r="E164">
            <v>6932886</v>
          </cell>
        </row>
        <row r="165">
          <cell r="A165" t="str">
            <v>Putnam</v>
          </cell>
          <cell r="B165">
            <v>43144</v>
          </cell>
          <cell r="C165" t="str">
            <v>Kohli &amp; Kaliher</v>
          </cell>
          <cell r="D165" t="str">
            <v>Yes</v>
          </cell>
          <cell r="E165">
            <v>6932894</v>
          </cell>
        </row>
        <row r="166">
          <cell r="A166" t="str">
            <v>Putnam</v>
          </cell>
          <cell r="B166">
            <v>43144</v>
          </cell>
          <cell r="C166" t="str">
            <v>Kohli &amp; Kaliher</v>
          </cell>
          <cell r="D166" t="str">
            <v>Yes</v>
          </cell>
          <cell r="E166">
            <v>6933068</v>
          </cell>
        </row>
        <row r="167">
          <cell r="A167" t="str">
            <v>Harrison</v>
          </cell>
          <cell r="B167">
            <v>43144</v>
          </cell>
          <cell r="C167" t="str">
            <v>Richland Engineering</v>
          </cell>
          <cell r="D167" t="str">
            <v>Yes</v>
          </cell>
          <cell r="E167">
            <v>3430235</v>
          </cell>
        </row>
        <row r="168">
          <cell r="A168" t="str">
            <v>Harrison</v>
          </cell>
          <cell r="B168">
            <v>43144</v>
          </cell>
          <cell r="C168" t="str">
            <v>Richland Engineering</v>
          </cell>
          <cell r="D168" t="str">
            <v>Yes</v>
          </cell>
          <cell r="E168">
            <v>3430308</v>
          </cell>
        </row>
        <row r="169">
          <cell r="A169" t="str">
            <v>Harrison</v>
          </cell>
          <cell r="B169">
            <v>43144</v>
          </cell>
          <cell r="C169" t="str">
            <v>Richland Engineering</v>
          </cell>
          <cell r="D169" t="str">
            <v>Yes</v>
          </cell>
          <cell r="E169">
            <v>3430898</v>
          </cell>
        </row>
        <row r="170">
          <cell r="A170" t="str">
            <v>Harrison</v>
          </cell>
          <cell r="B170">
            <v>43144</v>
          </cell>
          <cell r="C170" t="str">
            <v>Richland Engineering</v>
          </cell>
          <cell r="D170" t="str">
            <v>Yes</v>
          </cell>
          <cell r="E170">
            <v>3430952</v>
          </cell>
        </row>
        <row r="171">
          <cell r="A171" t="str">
            <v>Harrison</v>
          </cell>
          <cell r="B171">
            <v>43144</v>
          </cell>
          <cell r="C171" t="str">
            <v>Richland Engineering</v>
          </cell>
          <cell r="D171" t="str">
            <v>Yes</v>
          </cell>
          <cell r="E171">
            <v>3430995</v>
          </cell>
        </row>
        <row r="172">
          <cell r="A172" t="str">
            <v>Harrison</v>
          </cell>
          <cell r="B172">
            <v>43144</v>
          </cell>
          <cell r="C172" t="str">
            <v>Richland Engineering</v>
          </cell>
          <cell r="D172" t="str">
            <v>Yes</v>
          </cell>
          <cell r="E172">
            <v>3431835</v>
          </cell>
        </row>
        <row r="173">
          <cell r="A173" t="str">
            <v>Harrison</v>
          </cell>
          <cell r="B173">
            <v>43144</v>
          </cell>
          <cell r="C173" t="str">
            <v>Richland Engineering</v>
          </cell>
          <cell r="D173" t="str">
            <v>Yes</v>
          </cell>
          <cell r="E173">
            <v>3432971</v>
          </cell>
        </row>
        <row r="174">
          <cell r="A174" t="str">
            <v>Putnam</v>
          </cell>
          <cell r="B174">
            <v>43144</v>
          </cell>
          <cell r="C174" t="str">
            <v>Kohli &amp; Kaliher</v>
          </cell>
          <cell r="D174" t="str">
            <v>Yes</v>
          </cell>
          <cell r="E174">
            <v>6930158</v>
          </cell>
        </row>
        <row r="175">
          <cell r="A175" t="str">
            <v>Putnam</v>
          </cell>
          <cell r="B175">
            <v>43144</v>
          </cell>
          <cell r="C175" t="str">
            <v>Kohli &amp; Kaliher</v>
          </cell>
          <cell r="D175" t="str">
            <v>Yes</v>
          </cell>
          <cell r="E175">
            <v>6930247</v>
          </cell>
        </row>
        <row r="176">
          <cell r="A176" t="str">
            <v>Putnam</v>
          </cell>
          <cell r="B176">
            <v>43144</v>
          </cell>
          <cell r="C176" t="str">
            <v>Kohli &amp; Kaliher</v>
          </cell>
          <cell r="D176" t="str">
            <v>Yes</v>
          </cell>
          <cell r="E176">
            <v>6930336</v>
          </cell>
        </row>
        <row r="177">
          <cell r="A177" t="str">
            <v>Putnam</v>
          </cell>
          <cell r="B177">
            <v>43144</v>
          </cell>
          <cell r="C177" t="str">
            <v>Kohli &amp; Kaliher</v>
          </cell>
          <cell r="D177" t="str">
            <v>Yes</v>
          </cell>
          <cell r="E177">
            <v>6930417</v>
          </cell>
        </row>
        <row r="178">
          <cell r="A178" t="str">
            <v>Putnam</v>
          </cell>
          <cell r="B178">
            <v>43144</v>
          </cell>
          <cell r="C178" t="str">
            <v>Kohli &amp; Kaliher</v>
          </cell>
          <cell r="D178" t="str">
            <v>Yes</v>
          </cell>
          <cell r="E178">
            <v>6930654</v>
          </cell>
        </row>
        <row r="179">
          <cell r="A179" t="str">
            <v>Putnam</v>
          </cell>
          <cell r="B179">
            <v>43144</v>
          </cell>
          <cell r="C179" t="str">
            <v>Kohli &amp; Kaliher</v>
          </cell>
          <cell r="D179" t="str">
            <v>Yes</v>
          </cell>
          <cell r="E179">
            <v>6930794</v>
          </cell>
        </row>
        <row r="180">
          <cell r="A180" t="str">
            <v>Putnam</v>
          </cell>
          <cell r="B180">
            <v>43144</v>
          </cell>
          <cell r="C180" t="str">
            <v>Kohli &amp; Kaliher</v>
          </cell>
          <cell r="D180" t="str">
            <v>Yes</v>
          </cell>
          <cell r="E180">
            <v>6930808</v>
          </cell>
        </row>
        <row r="181">
          <cell r="A181" t="str">
            <v>Putnam</v>
          </cell>
          <cell r="B181">
            <v>43144</v>
          </cell>
          <cell r="C181" t="str">
            <v>Kohli &amp; Kaliher</v>
          </cell>
          <cell r="D181" t="str">
            <v>Yes</v>
          </cell>
          <cell r="E181">
            <v>6930859</v>
          </cell>
        </row>
        <row r="182">
          <cell r="A182" t="str">
            <v>Putnam</v>
          </cell>
          <cell r="B182">
            <v>43144</v>
          </cell>
          <cell r="C182" t="str">
            <v>Kohli &amp; Kaliher</v>
          </cell>
          <cell r="D182" t="str">
            <v>Yes</v>
          </cell>
          <cell r="E182">
            <v>6931073</v>
          </cell>
        </row>
        <row r="183">
          <cell r="A183" t="str">
            <v>Putnam</v>
          </cell>
          <cell r="B183">
            <v>43144</v>
          </cell>
          <cell r="C183" t="str">
            <v>Kohli &amp; Kaliher</v>
          </cell>
          <cell r="D183" t="str">
            <v>Yes</v>
          </cell>
          <cell r="E183">
            <v>6931200</v>
          </cell>
        </row>
        <row r="184">
          <cell r="A184" t="str">
            <v>Putnam</v>
          </cell>
          <cell r="B184">
            <v>43144</v>
          </cell>
          <cell r="C184" t="str">
            <v>Kohli &amp; Kaliher</v>
          </cell>
          <cell r="D184" t="str">
            <v>Yes</v>
          </cell>
          <cell r="E184">
            <v>6931952</v>
          </cell>
        </row>
        <row r="185">
          <cell r="A185" t="str">
            <v>Putnam</v>
          </cell>
          <cell r="B185">
            <v>43144</v>
          </cell>
          <cell r="C185" t="str">
            <v>Kohli &amp; Kaliher</v>
          </cell>
          <cell r="D185" t="str">
            <v>Yes</v>
          </cell>
          <cell r="E185">
            <v>6932215</v>
          </cell>
        </row>
        <row r="186">
          <cell r="A186" t="str">
            <v>Putnam</v>
          </cell>
          <cell r="B186">
            <v>43144</v>
          </cell>
          <cell r="C186" t="str">
            <v>Kohli &amp; Kaliher</v>
          </cell>
          <cell r="D186" t="str">
            <v>Yes</v>
          </cell>
          <cell r="E186">
            <v>6932223</v>
          </cell>
        </row>
        <row r="187">
          <cell r="A187" t="str">
            <v>Putnam</v>
          </cell>
          <cell r="B187">
            <v>43144</v>
          </cell>
          <cell r="C187" t="str">
            <v>Kohli &amp; Kaliher</v>
          </cell>
          <cell r="D187" t="str">
            <v>Yes</v>
          </cell>
          <cell r="E187">
            <v>6932533</v>
          </cell>
        </row>
        <row r="188">
          <cell r="A188" t="str">
            <v>Putnam</v>
          </cell>
          <cell r="B188">
            <v>43144</v>
          </cell>
          <cell r="C188" t="str">
            <v>Kohli &amp; Kaliher</v>
          </cell>
          <cell r="D188" t="str">
            <v>Yes</v>
          </cell>
          <cell r="E188">
            <v>6932576</v>
          </cell>
        </row>
        <row r="189">
          <cell r="A189" t="str">
            <v>Putnam</v>
          </cell>
          <cell r="B189">
            <v>43144</v>
          </cell>
          <cell r="C189" t="str">
            <v>Kohli &amp; Kaliher</v>
          </cell>
          <cell r="D189" t="str">
            <v>Yes</v>
          </cell>
          <cell r="E189">
            <v>6932800</v>
          </cell>
        </row>
        <row r="190">
          <cell r="A190" t="str">
            <v>Putnam</v>
          </cell>
          <cell r="B190">
            <v>43144</v>
          </cell>
          <cell r="C190" t="str">
            <v>Kohli &amp; Kaliher</v>
          </cell>
          <cell r="D190" t="str">
            <v>Yes</v>
          </cell>
          <cell r="E190">
            <v>6932878</v>
          </cell>
        </row>
        <row r="191">
          <cell r="A191" t="str">
            <v>Putnam</v>
          </cell>
          <cell r="B191">
            <v>43144</v>
          </cell>
          <cell r="C191" t="str">
            <v>Kohli &amp; Kaliher</v>
          </cell>
          <cell r="D191" t="str">
            <v>Yes</v>
          </cell>
          <cell r="E191">
            <v>6933181</v>
          </cell>
        </row>
        <row r="192">
          <cell r="A192" t="str">
            <v>Putnam</v>
          </cell>
          <cell r="B192">
            <v>43144</v>
          </cell>
          <cell r="C192" t="str">
            <v>Kohli &amp; Kaliher</v>
          </cell>
          <cell r="D192" t="str">
            <v>Yes</v>
          </cell>
          <cell r="E192">
            <v>6960014</v>
          </cell>
        </row>
        <row r="193">
          <cell r="A193" t="str">
            <v>Putnam</v>
          </cell>
          <cell r="B193">
            <v>43144</v>
          </cell>
          <cell r="C193" t="str">
            <v>Kohli &amp; Kaliher</v>
          </cell>
          <cell r="D193" t="str">
            <v>Yes</v>
          </cell>
          <cell r="E193">
            <v>6960030</v>
          </cell>
        </row>
        <row r="194">
          <cell r="A194" t="str">
            <v>Portage</v>
          </cell>
          <cell r="B194">
            <v>43145</v>
          </cell>
          <cell r="C194" t="str">
            <v>Pennoni</v>
          </cell>
          <cell r="D194" t="str">
            <v>Yes (Jones Stuckey is now Pennoni)</v>
          </cell>
          <cell r="E194">
            <v>6734111</v>
          </cell>
        </row>
        <row r="195">
          <cell r="A195" t="str">
            <v>Summit</v>
          </cell>
          <cell r="B195">
            <v>43145</v>
          </cell>
          <cell r="C195" t="str">
            <v>Pennoni</v>
          </cell>
          <cell r="D195" t="str">
            <v>Yes (Jones Stuckey is now Pennoni)</v>
          </cell>
          <cell r="E195">
            <v>7732228</v>
          </cell>
        </row>
        <row r="196">
          <cell r="A196" t="str">
            <v>Portage</v>
          </cell>
          <cell r="B196">
            <v>43145</v>
          </cell>
          <cell r="C196" t="str">
            <v>Pennoni</v>
          </cell>
          <cell r="D196" t="str">
            <v>Yes (Jones Stuckey is now Pennoni)</v>
          </cell>
          <cell r="E196">
            <v>6732569</v>
          </cell>
        </row>
        <row r="197">
          <cell r="A197" t="str">
            <v>Portage</v>
          </cell>
          <cell r="B197">
            <v>43145</v>
          </cell>
          <cell r="C197" t="str">
            <v>Pennoni</v>
          </cell>
          <cell r="D197" t="str">
            <v>Yes (Jones Stuckey is now Pennoni)</v>
          </cell>
          <cell r="E197">
            <v>6732860</v>
          </cell>
        </row>
        <row r="198">
          <cell r="A198" t="str">
            <v>Portage</v>
          </cell>
          <cell r="B198">
            <v>43145</v>
          </cell>
          <cell r="C198" t="str">
            <v>Pennoni</v>
          </cell>
          <cell r="D198" t="str">
            <v>Yes (Jones Stuckey is now Pennoni)</v>
          </cell>
          <cell r="E198">
            <v>6733328</v>
          </cell>
        </row>
        <row r="199">
          <cell r="A199" t="str">
            <v>Portage</v>
          </cell>
          <cell r="B199">
            <v>43145</v>
          </cell>
          <cell r="C199" t="str">
            <v>Pennoni</v>
          </cell>
          <cell r="D199" t="str">
            <v>Yes (Jones Stuckey is now Pennoni)</v>
          </cell>
          <cell r="E199">
            <v>6740383</v>
          </cell>
        </row>
        <row r="200">
          <cell r="A200" t="str">
            <v>Knox</v>
          </cell>
          <cell r="B200">
            <v>43145</v>
          </cell>
          <cell r="C200" t="str">
            <v>E.P. Ferris</v>
          </cell>
          <cell r="D200" t="str">
            <v>Yes</v>
          </cell>
          <cell r="E200">
            <v>4233190</v>
          </cell>
        </row>
        <row r="201">
          <cell r="A201" t="str">
            <v>Wood</v>
          </cell>
          <cell r="B201">
            <v>43145</v>
          </cell>
          <cell r="C201" t="str">
            <v>Kohli &amp; Kaliher</v>
          </cell>
          <cell r="D201" t="str">
            <v>Yes</v>
          </cell>
          <cell r="E201">
            <v>8759103</v>
          </cell>
        </row>
        <row r="202">
          <cell r="A202" t="str">
            <v>Union</v>
          </cell>
          <cell r="B202">
            <v>43145</v>
          </cell>
          <cell r="C202" t="str">
            <v>Smolen Engineering</v>
          </cell>
          <cell r="D202" t="str">
            <v>Yes</v>
          </cell>
          <cell r="E202">
            <v>8034001</v>
          </cell>
        </row>
        <row r="203">
          <cell r="A203" t="str">
            <v>Union</v>
          </cell>
          <cell r="B203">
            <v>43145</v>
          </cell>
          <cell r="C203" t="str">
            <v>Smolen Engineering</v>
          </cell>
          <cell r="D203" t="str">
            <v>Yes</v>
          </cell>
          <cell r="E203">
            <v>8036101</v>
          </cell>
        </row>
        <row r="204">
          <cell r="A204" t="str">
            <v>Summit</v>
          </cell>
          <cell r="B204">
            <v>43145</v>
          </cell>
          <cell r="C204" t="str">
            <v>Pennoni</v>
          </cell>
          <cell r="D204" t="str">
            <v>Yes (Jones Stuckey is now Pennoni)</v>
          </cell>
          <cell r="E204">
            <v>7730209</v>
          </cell>
        </row>
        <row r="205">
          <cell r="A205" t="str">
            <v>Huron</v>
          </cell>
          <cell r="B205">
            <v>43145</v>
          </cell>
          <cell r="C205" t="str">
            <v>AECOM</v>
          </cell>
          <cell r="D205" t="str">
            <v>Yes (URS is now AECOM)</v>
          </cell>
          <cell r="E205">
            <v>3941132</v>
          </cell>
        </row>
        <row r="206">
          <cell r="A206" t="str">
            <v>Huron</v>
          </cell>
          <cell r="B206">
            <v>43145</v>
          </cell>
          <cell r="C206" t="str">
            <v>AECOM</v>
          </cell>
          <cell r="D206" t="str">
            <v>Yes (URS is now AECOM)</v>
          </cell>
          <cell r="E206">
            <v>3941582</v>
          </cell>
        </row>
        <row r="207">
          <cell r="A207" t="str">
            <v>Huron</v>
          </cell>
          <cell r="B207">
            <v>43145</v>
          </cell>
          <cell r="C207" t="str">
            <v>AECOM</v>
          </cell>
          <cell r="D207" t="str">
            <v>Yes (URS is now AECOM)</v>
          </cell>
          <cell r="E207">
            <v>3941671</v>
          </cell>
        </row>
        <row r="208">
          <cell r="A208" t="str">
            <v>Huron</v>
          </cell>
          <cell r="B208">
            <v>43145</v>
          </cell>
          <cell r="C208" t="str">
            <v>AECOM</v>
          </cell>
          <cell r="D208" t="str">
            <v>Yes (URS is now AECOM)</v>
          </cell>
          <cell r="E208">
            <v>3942414</v>
          </cell>
        </row>
        <row r="209">
          <cell r="A209" t="str">
            <v>Huron</v>
          </cell>
          <cell r="B209">
            <v>43145</v>
          </cell>
          <cell r="C209" t="str">
            <v>Pennoni</v>
          </cell>
          <cell r="D209" t="str">
            <v>Yes (Jones Stuckey is now Pennoni)</v>
          </cell>
          <cell r="E209">
            <v>3931781</v>
          </cell>
        </row>
        <row r="210">
          <cell r="A210" t="str">
            <v>Huron</v>
          </cell>
          <cell r="B210">
            <v>43145</v>
          </cell>
          <cell r="C210" t="str">
            <v>Pennoni</v>
          </cell>
          <cell r="D210" t="str">
            <v>Yes (Jones Stuckey is now Pennoni)</v>
          </cell>
          <cell r="E210">
            <v>3934772</v>
          </cell>
        </row>
        <row r="211">
          <cell r="A211" t="str">
            <v>Huron</v>
          </cell>
          <cell r="B211">
            <v>43145</v>
          </cell>
          <cell r="C211" t="str">
            <v>Pennoni</v>
          </cell>
          <cell r="D211" t="str">
            <v>Yes (Jones Stuckey is now Pennoni)</v>
          </cell>
          <cell r="E211">
            <v>3936376</v>
          </cell>
        </row>
        <row r="212">
          <cell r="A212" t="str">
            <v>Huron</v>
          </cell>
          <cell r="B212">
            <v>43145</v>
          </cell>
          <cell r="C212" t="str">
            <v>Pennoni</v>
          </cell>
          <cell r="D212" t="str">
            <v>Yes (Jones Stuckey is now Pennoni)</v>
          </cell>
          <cell r="E212">
            <v>3937267</v>
          </cell>
        </row>
        <row r="213">
          <cell r="A213" t="str">
            <v>Huron</v>
          </cell>
          <cell r="B213">
            <v>43145</v>
          </cell>
          <cell r="C213" t="str">
            <v>Pennoni</v>
          </cell>
          <cell r="D213" t="str">
            <v>Yes (Jones Stuckey is now Pennoni)</v>
          </cell>
          <cell r="E213">
            <v>3938786</v>
          </cell>
        </row>
        <row r="214">
          <cell r="A214" t="str">
            <v>Huron</v>
          </cell>
          <cell r="B214">
            <v>43145</v>
          </cell>
          <cell r="C214" t="str">
            <v>Pennoni</v>
          </cell>
          <cell r="D214" t="str">
            <v>Yes (Jones Stuckey is now Pennoni)</v>
          </cell>
          <cell r="E214">
            <v>3939308</v>
          </cell>
        </row>
        <row r="215">
          <cell r="A215" t="str">
            <v>Huron</v>
          </cell>
          <cell r="B215">
            <v>43145</v>
          </cell>
          <cell r="C215" t="str">
            <v>Richland Engineering</v>
          </cell>
          <cell r="D215" t="str">
            <v>Yes</v>
          </cell>
          <cell r="E215">
            <v>3946118</v>
          </cell>
        </row>
        <row r="216">
          <cell r="A216" t="str">
            <v>Huron</v>
          </cell>
          <cell r="B216">
            <v>43145</v>
          </cell>
          <cell r="C216" t="str">
            <v>Richland Engineering</v>
          </cell>
          <cell r="D216" t="str">
            <v>Yes</v>
          </cell>
          <cell r="E216">
            <v>3946665</v>
          </cell>
        </row>
        <row r="217">
          <cell r="A217" t="str">
            <v>Summit</v>
          </cell>
          <cell r="B217">
            <v>43145</v>
          </cell>
          <cell r="C217" t="str">
            <v>E.L. Robinson</v>
          </cell>
          <cell r="D217" t="str">
            <v>Yes</v>
          </cell>
          <cell r="E217">
            <v>7732147</v>
          </cell>
        </row>
        <row r="218">
          <cell r="A218" t="str">
            <v>Summit</v>
          </cell>
          <cell r="B218">
            <v>43145</v>
          </cell>
          <cell r="C218" t="str">
            <v>E.L. Robinson</v>
          </cell>
          <cell r="D218" t="str">
            <v>Yes</v>
          </cell>
          <cell r="E218">
            <v>7733038</v>
          </cell>
        </row>
        <row r="219">
          <cell r="A219" t="str">
            <v>Summit</v>
          </cell>
          <cell r="B219">
            <v>43145</v>
          </cell>
          <cell r="C219" t="str">
            <v>Pennoni</v>
          </cell>
          <cell r="D219" t="str">
            <v>Yes (Jones Stuckey is now Pennoni)</v>
          </cell>
          <cell r="E219">
            <v>7731108</v>
          </cell>
        </row>
        <row r="220">
          <cell r="A220" t="str">
            <v>Summit</v>
          </cell>
          <cell r="B220">
            <v>43145</v>
          </cell>
          <cell r="C220" t="str">
            <v>Pennoni</v>
          </cell>
          <cell r="D220" t="str">
            <v>Yes (Jones Stuckey is now Pennoni)</v>
          </cell>
          <cell r="E220">
            <v>7732503</v>
          </cell>
        </row>
        <row r="221">
          <cell r="A221" t="str">
            <v>Summit</v>
          </cell>
          <cell r="B221">
            <v>43145</v>
          </cell>
          <cell r="C221" t="str">
            <v>Pennoni</v>
          </cell>
          <cell r="D221" t="str">
            <v>Yes (Jones Stuckey is now Pennoni)</v>
          </cell>
          <cell r="E221">
            <v>7735154</v>
          </cell>
        </row>
        <row r="222">
          <cell r="A222" t="str">
            <v>Summit</v>
          </cell>
          <cell r="B222">
            <v>43145</v>
          </cell>
          <cell r="C222" t="str">
            <v>Richland Engineering</v>
          </cell>
          <cell r="D222" t="str">
            <v>Yes</v>
          </cell>
          <cell r="E222">
            <v>7730306</v>
          </cell>
        </row>
        <row r="223">
          <cell r="A223" t="str">
            <v>Knox</v>
          </cell>
          <cell r="B223">
            <v>43145</v>
          </cell>
          <cell r="C223" t="str">
            <v>Richland Engineering</v>
          </cell>
          <cell r="D223" t="str">
            <v>Yes</v>
          </cell>
          <cell r="E223">
            <v>4236262</v>
          </cell>
        </row>
        <row r="224">
          <cell r="A224" t="str">
            <v>Knox</v>
          </cell>
          <cell r="B224">
            <v>43145</v>
          </cell>
          <cell r="C224" t="str">
            <v>Burgess &amp; Niple</v>
          </cell>
          <cell r="D224" t="str">
            <v>Yes</v>
          </cell>
          <cell r="E224">
            <v>4230876</v>
          </cell>
        </row>
        <row r="225">
          <cell r="A225" t="str">
            <v>Knox</v>
          </cell>
          <cell r="B225">
            <v>43145</v>
          </cell>
          <cell r="C225" t="str">
            <v>E.P. Ferris</v>
          </cell>
          <cell r="D225" t="str">
            <v>Yes</v>
          </cell>
          <cell r="E225">
            <v>4230272</v>
          </cell>
        </row>
        <row r="226">
          <cell r="A226" t="str">
            <v>Knox</v>
          </cell>
          <cell r="B226">
            <v>43145</v>
          </cell>
          <cell r="C226" t="str">
            <v>E.P. Ferris</v>
          </cell>
          <cell r="D226" t="str">
            <v>Yes</v>
          </cell>
          <cell r="E226">
            <v>4232119</v>
          </cell>
        </row>
        <row r="227">
          <cell r="A227" t="str">
            <v>Wood</v>
          </cell>
          <cell r="B227">
            <v>43145</v>
          </cell>
          <cell r="C227" t="str">
            <v>Poggemeyer Design Grp</v>
          </cell>
          <cell r="D227" t="str">
            <v>Yes</v>
          </cell>
          <cell r="E227">
            <v>8730490</v>
          </cell>
        </row>
        <row r="228">
          <cell r="A228" t="str">
            <v>Wood</v>
          </cell>
          <cell r="B228">
            <v>43145</v>
          </cell>
          <cell r="C228" t="str">
            <v>Poggemeyer Design Grp</v>
          </cell>
          <cell r="D228" t="str">
            <v>Yes</v>
          </cell>
          <cell r="E228">
            <v>8730679</v>
          </cell>
        </row>
        <row r="229">
          <cell r="A229" t="str">
            <v>Wood</v>
          </cell>
          <cell r="B229">
            <v>43145</v>
          </cell>
          <cell r="C229" t="str">
            <v>Poggemeyer Design Grp</v>
          </cell>
          <cell r="D229" t="str">
            <v>Yes</v>
          </cell>
          <cell r="E229">
            <v>8737045</v>
          </cell>
        </row>
        <row r="230">
          <cell r="A230" t="str">
            <v>Wood</v>
          </cell>
          <cell r="B230">
            <v>43145</v>
          </cell>
          <cell r="C230" t="str">
            <v>Poggemeyer Design Grp</v>
          </cell>
          <cell r="D230" t="str">
            <v>Yes</v>
          </cell>
          <cell r="E230">
            <v>8740526</v>
          </cell>
        </row>
        <row r="231">
          <cell r="A231" t="str">
            <v>Wood</v>
          </cell>
          <cell r="B231">
            <v>43145</v>
          </cell>
          <cell r="C231" t="str">
            <v>Poggemeyer Design Grp</v>
          </cell>
          <cell r="D231" t="str">
            <v>Yes</v>
          </cell>
          <cell r="E231">
            <v>8750130</v>
          </cell>
        </row>
        <row r="232">
          <cell r="A232" t="str">
            <v>Wood</v>
          </cell>
          <cell r="B232">
            <v>43145</v>
          </cell>
          <cell r="C232" t="str">
            <v>Poggemeyer Design Grp</v>
          </cell>
          <cell r="D232" t="str">
            <v>Yes</v>
          </cell>
          <cell r="E232">
            <v>8751358</v>
          </cell>
        </row>
        <row r="233">
          <cell r="A233" t="str">
            <v>Wood</v>
          </cell>
          <cell r="B233">
            <v>43145</v>
          </cell>
          <cell r="C233" t="str">
            <v>Mannik &amp; Smith Group</v>
          </cell>
          <cell r="D233" t="str">
            <v>Yes</v>
          </cell>
          <cell r="E233">
            <v>8739250</v>
          </cell>
        </row>
        <row r="234">
          <cell r="A234" t="str">
            <v>Wood</v>
          </cell>
          <cell r="B234">
            <v>43145</v>
          </cell>
          <cell r="C234" t="str">
            <v>Mannik &amp; Smith Group</v>
          </cell>
          <cell r="D234" t="str">
            <v>Yes</v>
          </cell>
          <cell r="E234">
            <v>8742111</v>
          </cell>
        </row>
        <row r="235">
          <cell r="A235" t="str">
            <v>Wood</v>
          </cell>
          <cell r="B235">
            <v>43145</v>
          </cell>
          <cell r="C235" t="str">
            <v>Mannik &amp; Smith Group</v>
          </cell>
          <cell r="D235" t="str">
            <v>Yes</v>
          </cell>
          <cell r="E235">
            <v>8743312</v>
          </cell>
        </row>
        <row r="236">
          <cell r="A236" t="str">
            <v>Wood</v>
          </cell>
          <cell r="B236">
            <v>43145</v>
          </cell>
          <cell r="C236" t="str">
            <v>Mannik &amp; Smith Group</v>
          </cell>
          <cell r="D236" t="str">
            <v>Yes</v>
          </cell>
          <cell r="E236">
            <v>8751196</v>
          </cell>
        </row>
        <row r="237">
          <cell r="A237" t="str">
            <v>Wood</v>
          </cell>
          <cell r="B237">
            <v>43145</v>
          </cell>
          <cell r="C237" t="str">
            <v>Kohli &amp; Kaliher</v>
          </cell>
          <cell r="D237" t="str">
            <v>Yes</v>
          </cell>
          <cell r="E237">
            <v>8730946</v>
          </cell>
        </row>
        <row r="238">
          <cell r="A238" t="str">
            <v>Wood</v>
          </cell>
          <cell r="B238">
            <v>43145</v>
          </cell>
          <cell r="C238" t="str">
            <v>DGL Consulting Engs</v>
          </cell>
          <cell r="D238" t="str">
            <v>Yes</v>
          </cell>
          <cell r="E238">
            <v>8731934</v>
          </cell>
        </row>
        <row r="239">
          <cell r="A239" t="str">
            <v>Wood</v>
          </cell>
          <cell r="B239">
            <v>43145</v>
          </cell>
          <cell r="C239" t="str">
            <v>DGL Consulting Engs</v>
          </cell>
          <cell r="D239" t="str">
            <v>Yes</v>
          </cell>
          <cell r="E239">
            <v>8734674</v>
          </cell>
        </row>
        <row r="240">
          <cell r="A240" t="str">
            <v>Wood</v>
          </cell>
          <cell r="B240">
            <v>43145</v>
          </cell>
          <cell r="C240" t="str">
            <v>DGL Consulting Engs</v>
          </cell>
          <cell r="D240" t="str">
            <v>Yes</v>
          </cell>
          <cell r="E240">
            <v>8735514</v>
          </cell>
        </row>
        <row r="241">
          <cell r="A241" t="str">
            <v>Wood</v>
          </cell>
          <cell r="B241">
            <v>43145</v>
          </cell>
          <cell r="C241" t="str">
            <v>DGL Consulting Engs</v>
          </cell>
          <cell r="D241" t="str">
            <v>Yes</v>
          </cell>
          <cell r="E241">
            <v>8749965</v>
          </cell>
        </row>
        <row r="242">
          <cell r="A242" t="str">
            <v>Wood</v>
          </cell>
          <cell r="B242">
            <v>43145</v>
          </cell>
          <cell r="C242" t="str">
            <v>DGL Consulting Engs</v>
          </cell>
          <cell r="D242" t="str">
            <v>Yes</v>
          </cell>
          <cell r="E242">
            <v>8755310</v>
          </cell>
        </row>
        <row r="243">
          <cell r="A243" t="str">
            <v>Union</v>
          </cell>
          <cell r="B243">
            <v>43145</v>
          </cell>
          <cell r="C243" t="str">
            <v>Pennoni</v>
          </cell>
          <cell r="D243" t="str">
            <v>Yes (Jones Stuckey is now Pennoni)</v>
          </cell>
          <cell r="E243">
            <v>8035148</v>
          </cell>
        </row>
        <row r="244">
          <cell r="A244" t="str">
            <v>Union</v>
          </cell>
          <cell r="B244">
            <v>43145</v>
          </cell>
          <cell r="C244" t="str">
            <v>DLZ</v>
          </cell>
          <cell r="D244" t="str">
            <v>Yes</v>
          </cell>
          <cell r="E244">
            <v>8038007</v>
          </cell>
        </row>
        <row r="245">
          <cell r="A245" t="str">
            <v>Summit</v>
          </cell>
          <cell r="B245">
            <v>43145</v>
          </cell>
          <cell r="C245" t="str">
            <v>E.L. Robinson</v>
          </cell>
          <cell r="D245" t="str">
            <v>Yes</v>
          </cell>
          <cell r="E245">
            <v>7747225</v>
          </cell>
        </row>
        <row r="246">
          <cell r="A246" t="str">
            <v>Huron</v>
          </cell>
          <cell r="B246">
            <v>43145</v>
          </cell>
          <cell r="C246" t="str">
            <v>AECOM</v>
          </cell>
          <cell r="D246" t="str">
            <v>Yes (URS is now AECOM)</v>
          </cell>
          <cell r="E246">
            <v>3940624</v>
          </cell>
        </row>
        <row r="247">
          <cell r="A247" t="str">
            <v>Huron</v>
          </cell>
          <cell r="B247">
            <v>43145</v>
          </cell>
          <cell r="C247" t="str">
            <v>AECOM</v>
          </cell>
          <cell r="D247" t="str">
            <v>Yes (URS is now AECOM)</v>
          </cell>
          <cell r="E247">
            <v>3942007</v>
          </cell>
        </row>
        <row r="248">
          <cell r="A248" t="str">
            <v>Huron</v>
          </cell>
          <cell r="B248">
            <v>43145</v>
          </cell>
          <cell r="C248" t="str">
            <v>Pennoni</v>
          </cell>
          <cell r="D248" t="str">
            <v>Yes (Jones Stuckey is now Pennoni)</v>
          </cell>
          <cell r="E248">
            <v>3934721</v>
          </cell>
        </row>
        <row r="249">
          <cell r="A249" t="str">
            <v>Huron</v>
          </cell>
          <cell r="B249">
            <v>43145</v>
          </cell>
          <cell r="C249" t="str">
            <v>Pennoni</v>
          </cell>
          <cell r="D249" t="str">
            <v>Yes (Jones Stuckey is now Pennoni)</v>
          </cell>
          <cell r="E249">
            <v>3936511</v>
          </cell>
        </row>
        <row r="250">
          <cell r="A250" t="str">
            <v>Huron</v>
          </cell>
          <cell r="B250">
            <v>43145</v>
          </cell>
          <cell r="C250" t="str">
            <v>Pennoni</v>
          </cell>
          <cell r="D250" t="str">
            <v>Yes (Jones Stuckey is now Pennoni)</v>
          </cell>
          <cell r="E250">
            <v>3936570</v>
          </cell>
        </row>
        <row r="251">
          <cell r="A251" t="str">
            <v>Huron</v>
          </cell>
          <cell r="B251">
            <v>43145</v>
          </cell>
          <cell r="C251" t="str">
            <v>Richland Engineering</v>
          </cell>
          <cell r="D251" t="str">
            <v>Yes</v>
          </cell>
          <cell r="E251">
            <v>3946479</v>
          </cell>
        </row>
        <row r="252">
          <cell r="A252" t="str">
            <v>Huron</v>
          </cell>
          <cell r="B252">
            <v>43145</v>
          </cell>
          <cell r="C252" t="str">
            <v>Richland Engineering</v>
          </cell>
          <cell r="D252" t="str">
            <v>Yes</v>
          </cell>
          <cell r="E252">
            <v>3948498</v>
          </cell>
        </row>
        <row r="253">
          <cell r="A253" t="str">
            <v>Lorain</v>
          </cell>
          <cell r="B253">
            <v>43146</v>
          </cell>
          <cell r="C253" t="str">
            <v>Euthenics</v>
          </cell>
          <cell r="D253" t="str">
            <v>Yes</v>
          </cell>
          <cell r="E253">
            <v>4733916</v>
          </cell>
        </row>
        <row r="254">
          <cell r="A254" t="str">
            <v>Hamilton</v>
          </cell>
          <cell r="B254">
            <v>43146</v>
          </cell>
          <cell r="C254" t="str">
            <v>Burgess &amp; Niple</v>
          </cell>
          <cell r="D254" t="str">
            <v>Yes</v>
          </cell>
          <cell r="E254">
            <v>3131432</v>
          </cell>
        </row>
        <row r="255">
          <cell r="A255" t="str">
            <v>Hamilton</v>
          </cell>
          <cell r="B255">
            <v>43146</v>
          </cell>
          <cell r="C255" t="str">
            <v>Burgess &amp; Niple</v>
          </cell>
          <cell r="D255" t="str">
            <v>Yes</v>
          </cell>
          <cell r="E255">
            <v>3132056</v>
          </cell>
        </row>
        <row r="256">
          <cell r="A256" t="str">
            <v>Lorain</v>
          </cell>
          <cell r="B256">
            <v>43146</v>
          </cell>
          <cell r="C256" t="str">
            <v>Euthenics</v>
          </cell>
          <cell r="D256" t="str">
            <v>Yes</v>
          </cell>
          <cell r="E256">
            <v>4741404</v>
          </cell>
        </row>
        <row r="257">
          <cell r="A257" t="str">
            <v>Lorain</v>
          </cell>
          <cell r="B257">
            <v>43146</v>
          </cell>
          <cell r="C257" t="str">
            <v>Richland Engineering</v>
          </cell>
          <cell r="D257" t="str">
            <v>Yes</v>
          </cell>
          <cell r="E257">
            <v>4733797</v>
          </cell>
        </row>
        <row r="258">
          <cell r="A258" t="str">
            <v>Lorain</v>
          </cell>
          <cell r="B258">
            <v>43146</v>
          </cell>
          <cell r="C258" t="str">
            <v>Richland Engineering</v>
          </cell>
          <cell r="D258" t="str">
            <v>Yes</v>
          </cell>
          <cell r="E258">
            <v>4738802</v>
          </cell>
        </row>
        <row r="259">
          <cell r="A259" t="str">
            <v>Lorain</v>
          </cell>
          <cell r="B259">
            <v>43146</v>
          </cell>
          <cell r="C259" t="str">
            <v>Burgess &amp; Niple</v>
          </cell>
          <cell r="D259" t="str">
            <v>Yes</v>
          </cell>
          <cell r="E259">
            <v>4737156</v>
          </cell>
        </row>
        <row r="260">
          <cell r="A260" t="str">
            <v>Lorain</v>
          </cell>
          <cell r="B260">
            <v>43146</v>
          </cell>
          <cell r="C260" t="str">
            <v>LJB Inc.</v>
          </cell>
          <cell r="D260" t="str">
            <v>Yes</v>
          </cell>
          <cell r="E260">
            <v>4734882</v>
          </cell>
        </row>
        <row r="261">
          <cell r="A261" t="str">
            <v>Guernsey</v>
          </cell>
          <cell r="B261">
            <v>43146</v>
          </cell>
          <cell r="C261" t="str">
            <v>Hammontree &amp; Assoc.</v>
          </cell>
          <cell r="D261" t="str">
            <v>Yes</v>
          </cell>
          <cell r="E261">
            <v>3031284</v>
          </cell>
        </row>
        <row r="262">
          <cell r="A262" t="str">
            <v>Guernsey</v>
          </cell>
          <cell r="B262">
            <v>43146</v>
          </cell>
          <cell r="C262" t="str">
            <v>Hammontree &amp; Assoc.</v>
          </cell>
          <cell r="D262" t="str">
            <v>Yes</v>
          </cell>
          <cell r="E262">
            <v>3031551</v>
          </cell>
        </row>
        <row r="263">
          <cell r="A263" t="str">
            <v>Guernsey</v>
          </cell>
          <cell r="B263">
            <v>43146</v>
          </cell>
          <cell r="C263" t="str">
            <v>Hammontree &amp; Assoc.</v>
          </cell>
          <cell r="D263" t="str">
            <v>Yes</v>
          </cell>
          <cell r="E263">
            <v>3032213</v>
          </cell>
        </row>
        <row r="264">
          <cell r="A264" t="str">
            <v>Guernsey</v>
          </cell>
          <cell r="B264">
            <v>43146</v>
          </cell>
          <cell r="C264" t="str">
            <v>Hammontree &amp; Assoc.</v>
          </cell>
          <cell r="D264" t="str">
            <v>Yes</v>
          </cell>
          <cell r="E264">
            <v>3033007</v>
          </cell>
        </row>
        <row r="265">
          <cell r="A265" t="str">
            <v>Guernsey</v>
          </cell>
          <cell r="B265">
            <v>43146</v>
          </cell>
          <cell r="C265" t="str">
            <v>Hammontree &amp; Assoc.</v>
          </cell>
          <cell r="D265" t="str">
            <v>Yes</v>
          </cell>
          <cell r="E265">
            <v>3033368</v>
          </cell>
        </row>
        <row r="266">
          <cell r="A266" t="str">
            <v>Guernsey</v>
          </cell>
          <cell r="B266">
            <v>43146</v>
          </cell>
          <cell r="C266" t="str">
            <v>Hammontree &amp; Assoc.</v>
          </cell>
          <cell r="D266" t="str">
            <v>Yes</v>
          </cell>
          <cell r="E266">
            <v>3033686</v>
          </cell>
        </row>
        <row r="267">
          <cell r="A267" t="str">
            <v>Hamilton</v>
          </cell>
          <cell r="B267">
            <v>43146</v>
          </cell>
          <cell r="C267" t="str">
            <v>HDR</v>
          </cell>
          <cell r="D267" t="str">
            <v>Yes</v>
          </cell>
          <cell r="E267">
            <v>3132161</v>
          </cell>
        </row>
        <row r="268">
          <cell r="A268" t="str">
            <v>Hamilton</v>
          </cell>
          <cell r="B268">
            <v>43146</v>
          </cell>
          <cell r="C268" t="str">
            <v>HDR</v>
          </cell>
          <cell r="D268" t="str">
            <v>Yes</v>
          </cell>
          <cell r="E268">
            <v>3132269</v>
          </cell>
        </row>
        <row r="269">
          <cell r="A269" t="str">
            <v>Hamilton</v>
          </cell>
          <cell r="B269">
            <v>43146</v>
          </cell>
          <cell r="C269" t="str">
            <v>LJB Inc.</v>
          </cell>
          <cell r="D269" t="str">
            <v>Yes</v>
          </cell>
          <cell r="E269">
            <v>3132730</v>
          </cell>
        </row>
        <row r="270">
          <cell r="A270" t="str">
            <v>Hamilton</v>
          </cell>
          <cell r="B270">
            <v>43146</v>
          </cell>
          <cell r="C270" t="str">
            <v>LJB Inc.</v>
          </cell>
          <cell r="D270" t="str">
            <v>Yes</v>
          </cell>
          <cell r="E270">
            <v>3132749</v>
          </cell>
        </row>
        <row r="271">
          <cell r="A271" t="str">
            <v>Hamilton</v>
          </cell>
          <cell r="B271">
            <v>43146</v>
          </cell>
          <cell r="C271" t="str">
            <v>WSP</v>
          </cell>
          <cell r="D271" t="str">
            <v>No (Engineer who did load rating at KZF is now with WSP)</v>
          </cell>
          <cell r="E271">
            <v>3131661</v>
          </cell>
        </row>
        <row r="272">
          <cell r="A272" t="str">
            <v>Hamilton</v>
          </cell>
          <cell r="B272">
            <v>43146</v>
          </cell>
          <cell r="C272" t="str">
            <v>WSP</v>
          </cell>
          <cell r="D272" t="str">
            <v>No (Engineer who did load rating at KZF is now with WSP)</v>
          </cell>
          <cell r="E272">
            <v>3131963</v>
          </cell>
        </row>
        <row r="273">
          <cell r="A273" t="str">
            <v>Preble</v>
          </cell>
          <cell r="B273">
            <v>43125</v>
          </cell>
          <cell r="C273" t="str">
            <v>ME/IBI Group</v>
          </cell>
          <cell r="D273" t="str">
            <v>Yes</v>
          </cell>
          <cell r="E273">
            <v>6830129</v>
          </cell>
        </row>
        <row r="274">
          <cell r="A274" t="str">
            <v>Preble</v>
          </cell>
          <cell r="B274">
            <v>43125</v>
          </cell>
          <cell r="C274" t="str">
            <v>ME/IBI Group</v>
          </cell>
          <cell r="D274" t="str">
            <v>Yes</v>
          </cell>
          <cell r="E274">
            <v>6833780</v>
          </cell>
        </row>
        <row r="275">
          <cell r="A275" t="str">
            <v>Preble</v>
          </cell>
          <cell r="B275">
            <v>43125</v>
          </cell>
          <cell r="C275" t="str">
            <v>LJB Inc.</v>
          </cell>
          <cell r="D275" t="str">
            <v>Yes</v>
          </cell>
          <cell r="E275">
            <v>6831796</v>
          </cell>
        </row>
        <row r="276">
          <cell r="A276" t="str">
            <v>Preble</v>
          </cell>
          <cell r="B276">
            <v>43125</v>
          </cell>
          <cell r="C276" t="str">
            <v>LJB Inc.</v>
          </cell>
          <cell r="D276" t="str">
            <v>Yes</v>
          </cell>
          <cell r="E276">
            <v>6833160</v>
          </cell>
        </row>
        <row r="277">
          <cell r="A277" t="str">
            <v>Preble</v>
          </cell>
          <cell r="B277">
            <v>43125</v>
          </cell>
          <cell r="C277" t="str">
            <v>LJB Inc.</v>
          </cell>
          <cell r="D277" t="str">
            <v>Yes</v>
          </cell>
          <cell r="E277">
            <v>6837212</v>
          </cell>
        </row>
        <row r="278">
          <cell r="A278" t="str">
            <v>Muskingum</v>
          </cell>
          <cell r="B278">
            <v>43132</v>
          </cell>
          <cell r="C278" t="str">
            <v>DLZ</v>
          </cell>
          <cell r="D278" t="str">
            <v>No  (ODOT approved request on 1/23/18)</v>
          </cell>
          <cell r="E278">
            <v>6030688</v>
          </cell>
        </row>
        <row r="279">
          <cell r="A279" t="str">
            <v>Muskingum</v>
          </cell>
          <cell r="B279">
            <v>43132</v>
          </cell>
          <cell r="C279" t="str">
            <v>DLZ</v>
          </cell>
          <cell r="D279" t="str">
            <v>No  (ODOT approved request on 1/23/18)</v>
          </cell>
          <cell r="E279">
            <v>6030513</v>
          </cell>
        </row>
        <row r="280">
          <cell r="A280" t="str">
            <v>Muskingum</v>
          </cell>
          <cell r="B280">
            <v>43132</v>
          </cell>
          <cell r="C280" t="str">
            <v>DLZ</v>
          </cell>
          <cell r="D280" t="str">
            <v>No  (ODOT approved request on 1/23/18)</v>
          </cell>
          <cell r="E280">
            <v>6032044</v>
          </cell>
        </row>
        <row r="281">
          <cell r="A281" t="str">
            <v>Muskingum</v>
          </cell>
          <cell r="B281">
            <v>43132</v>
          </cell>
          <cell r="C281" t="str">
            <v>DLZ</v>
          </cell>
          <cell r="D281" t="str">
            <v>No  (ODOT approved request on 1/23/18)</v>
          </cell>
          <cell r="E281">
            <v>6032133</v>
          </cell>
        </row>
        <row r="282">
          <cell r="A282" t="str">
            <v>Muskingum</v>
          </cell>
          <cell r="B282">
            <v>43132</v>
          </cell>
          <cell r="C282" t="str">
            <v>DLZ</v>
          </cell>
          <cell r="D282" t="str">
            <v>No  (ODOT approved request on 1/23/18)</v>
          </cell>
          <cell r="E282">
            <v>6034411</v>
          </cell>
        </row>
        <row r="283">
          <cell r="A283" t="str">
            <v>Muskingum</v>
          </cell>
          <cell r="B283">
            <v>43132</v>
          </cell>
          <cell r="C283" t="str">
            <v>DLZ</v>
          </cell>
          <cell r="D283" t="str">
            <v>No  (ODOT approved request on 1/23/18)</v>
          </cell>
          <cell r="E283">
            <v>6044255</v>
          </cell>
        </row>
        <row r="284">
          <cell r="A284" t="str">
            <v>Muskingum</v>
          </cell>
          <cell r="B284">
            <v>43132</v>
          </cell>
          <cell r="C284" t="str">
            <v>DLZ</v>
          </cell>
          <cell r="D284" t="str">
            <v>No  (ODOT approved request on 1/23/18)</v>
          </cell>
          <cell r="E284">
            <v>6049370</v>
          </cell>
        </row>
        <row r="285">
          <cell r="A285" t="str">
            <v>Miami</v>
          </cell>
          <cell r="B285">
            <v>43136</v>
          </cell>
          <cell r="C285" t="str">
            <v>DLZ</v>
          </cell>
          <cell r="D285" t="str">
            <v>Yes</v>
          </cell>
          <cell r="E285">
            <v>5533910</v>
          </cell>
        </row>
        <row r="286">
          <cell r="A286" t="str">
            <v>Miami</v>
          </cell>
          <cell r="B286">
            <v>43136</v>
          </cell>
          <cell r="C286" t="str">
            <v>DLZ</v>
          </cell>
          <cell r="D286" t="str">
            <v>Yes</v>
          </cell>
          <cell r="E286">
            <v>5533929</v>
          </cell>
        </row>
        <row r="287">
          <cell r="A287" t="str">
            <v>Miami</v>
          </cell>
          <cell r="B287">
            <v>43136</v>
          </cell>
          <cell r="C287" t="str">
            <v>DLZ</v>
          </cell>
          <cell r="D287" t="str">
            <v>Yes</v>
          </cell>
          <cell r="E287">
            <v>5530105</v>
          </cell>
        </row>
        <row r="288">
          <cell r="A288" t="str">
            <v>Miami</v>
          </cell>
          <cell r="B288">
            <v>43136</v>
          </cell>
          <cell r="C288" t="str">
            <v>DLZ</v>
          </cell>
          <cell r="D288" t="str">
            <v>Yes</v>
          </cell>
          <cell r="E288">
            <v>5530415</v>
          </cell>
        </row>
        <row r="289">
          <cell r="A289" t="str">
            <v>Miami</v>
          </cell>
          <cell r="B289">
            <v>43136</v>
          </cell>
          <cell r="C289" t="str">
            <v>DLZ</v>
          </cell>
          <cell r="D289" t="str">
            <v>Yes</v>
          </cell>
          <cell r="E289">
            <v>5531306</v>
          </cell>
        </row>
        <row r="290">
          <cell r="A290" t="str">
            <v>Miami</v>
          </cell>
          <cell r="B290">
            <v>43136</v>
          </cell>
          <cell r="C290" t="str">
            <v>DLZ</v>
          </cell>
          <cell r="D290" t="str">
            <v>Yes</v>
          </cell>
          <cell r="E290">
            <v>5531470</v>
          </cell>
        </row>
        <row r="291">
          <cell r="A291" t="str">
            <v>Miami</v>
          </cell>
          <cell r="B291">
            <v>43136</v>
          </cell>
          <cell r="C291" t="str">
            <v>DLZ</v>
          </cell>
          <cell r="D291" t="str">
            <v>Yes</v>
          </cell>
          <cell r="E291">
            <v>5532531</v>
          </cell>
        </row>
        <row r="292">
          <cell r="A292" t="str">
            <v>Miami</v>
          </cell>
          <cell r="B292">
            <v>43136</v>
          </cell>
          <cell r="C292" t="str">
            <v>DLZ</v>
          </cell>
          <cell r="D292" t="str">
            <v>Yes</v>
          </cell>
          <cell r="E292">
            <v>5532612</v>
          </cell>
        </row>
        <row r="293">
          <cell r="A293" t="str">
            <v>Miami</v>
          </cell>
          <cell r="B293">
            <v>43136</v>
          </cell>
          <cell r="C293" t="str">
            <v>DLZ</v>
          </cell>
          <cell r="D293" t="str">
            <v>Yes</v>
          </cell>
          <cell r="E293">
            <v>5532981</v>
          </cell>
        </row>
        <row r="294">
          <cell r="A294" t="str">
            <v>Miami</v>
          </cell>
          <cell r="B294">
            <v>43136</v>
          </cell>
          <cell r="C294" t="str">
            <v>DLZ</v>
          </cell>
          <cell r="D294" t="str">
            <v>Yes</v>
          </cell>
          <cell r="E294">
            <v>5533023</v>
          </cell>
        </row>
        <row r="295">
          <cell r="A295" t="str">
            <v>Miami</v>
          </cell>
          <cell r="B295">
            <v>43136</v>
          </cell>
          <cell r="C295" t="str">
            <v>DLZ</v>
          </cell>
          <cell r="D295" t="str">
            <v>Yes</v>
          </cell>
          <cell r="E295">
            <v>5533783</v>
          </cell>
        </row>
        <row r="296">
          <cell r="A296" t="str">
            <v>Miami</v>
          </cell>
          <cell r="B296">
            <v>43136</v>
          </cell>
          <cell r="C296" t="str">
            <v>DLZ</v>
          </cell>
          <cell r="D296" t="str">
            <v>Yes</v>
          </cell>
          <cell r="E296">
            <v>5534178</v>
          </cell>
        </row>
        <row r="297">
          <cell r="A297" t="str">
            <v>Miami</v>
          </cell>
          <cell r="B297">
            <v>43136</v>
          </cell>
          <cell r="C297" t="str">
            <v>DLZ</v>
          </cell>
          <cell r="D297" t="str">
            <v>Yes</v>
          </cell>
          <cell r="E297">
            <v>5535344</v>
          </cell>
        </row>
        <row r="298">
          <cell r="A298" t="str">
            <v>Miami</v>
          </cell>
          <cell r="B298">
            <v>43136</v>
          </cell>
          <cell r="C298" t="str">
            <v>DLZ</v>
          </cell>
          <cell r="D298" t="str">
            <v>Yes</v>
          </cell>
          <cell r="E298">
            <v>5536073</v>
          </cell>
        </row>
        <row r="299">
          <cell r="A299" t="str">
            <v>Miami</v>
          </cell>
          <cell r="B299">
            <v>43136</v>
          </cell>
          <cell r="C299" t="str">
            <v>DLZ</v>
          </cell>
          <cell r="D299" t="str">
            <v>Yes</v>
          </cell>
          <cell r="E299">
            <v>5536219</v>
          </cell>
        </row>
        <row r="300">
          <cell r="A300" t="str">
            <v>Wayne</v>
          </cell>
          <cell r="B300">
            <v>43140</v>
          </cell>
          <cell r="C300" t="str">
            <v>Richland Engineering</v>
          </cell>
          <cell r="D300" t="str">
            <v>Yes</v>
          </cell>
          <cell r="E300">
            <v>8532028</v>
          </cell>
        </row>
        <row r="301">
          <cell r="A301" t="str">
            <v>Wayne</v>
          </cell>
          <cell r="B301">
            <v>43140</v>
          </cell>
          <cell r="C301" t="str">
            <v>Richland Engineering</v>
          </cell>
          <cell r="D301" t="str">
            <v>Yes</v>
          </cell>
          <cell r="E301">
            <v>8535833</v>
          </cell>
        </row>
        <row r="302">
          <cell r="A302" t="str">
            <v>Wayne</v>
          </cell>
          <cell r="B302">
            <v>43140</v>
          </cell>
          <cell r="C302" t="str">
            <v>Richland Engineering</v>
          </cell>
          <cell r="D302" t="str">
            <v>Yes</v>
          </cell>
          <cell r="E302">
            <v>8535981</v>
          </cell>
        </row>
        <row r="303">
          <cell r="A303" t="str">
            <v>Wayne</v>
          </cell>
          <cell r="B303">
            <v>43140</v>
          </cell>
          <cell r="C303" t="str">
            <v>Richland Engineering</v>
          </cell>
          <cell r="D303" t="str">
            <v>Yes</v>
          </cell>
          <cell r="E303">
            <v>8537607</v>
          </cell>
        </row>
        <row r="304">
          <cell r="A304" t="str">
            <v>Wayne</v>
          </cell>
          <cell r="B304">
            <v>43140</v>
          </cell>
          <cell r="C304" t="str">
            <v>Richland Engineering</v>
          </cell>
          <cell r="D304" t="str">
            <v>Yes</v>
          </cell>
          <cell r="E304">
            <v>8539448</v>
          </cell>
        </row>
        <row r="305">
          <cell r="A305" t="str">
            <v>Wayne</v>
          </cell>
          <cell r="B305">
            <v>43140</v>
          </cell>
          <cell r="C305" t="str">
            <v>Richland Engineering</v>
          </cell>
          <cell r="D305" t="str">
            <v>Yes</v>
          </cell>
          <cell r="E305">
            <v>8541213</v>
          </cell>
        </row>
        <row r="306">
          <cell r="A306" t="str">
            <v>Wayne</v>
          </cell>
          <cell r="B306">
            <v>43140</v>
          </cell>
          <cell r="C306" t="str">
            <v>Richland Engineering</v>
          </cell>
          <cell r="D306" t="str">
            <v>Yes</v>
          </cell>
          <cell r="E306">
            <v>8545278</v>
          </cell>
        </row>
        <row r="307">
          <cell r="A307" t="str">
            <v>Wayne</v>
          </cell>
          <cell r="B307">
            <v>43140</v>
          </cell>
          <cell r="C307" t="str">
            <v>Richland Engineering</v>
          </cell>
          <cell r="D307" t="str">
            <v>Yes</v>
          </cell>
          <cell r="E307">
            <v>8547289</v>
          </cell>
        </row>
        <row r="308">
          <cell r="A308" t="str">
            <v>Wayne</v>
          </cell>
          <cell r="B308">
            <v>43140</v>
          </cell>
          <cell r="C308" t="str">
            <v>Richland Engineering</v>
          </cell>
          <cell r="D308" t="str">
            <v>Yes</v>
          </cell>
          <cell r="E308">
            <v>8547343</v>
          </cell>
        </row>
        <row r="309">
          <cell r="A309" t="str">
            <v>Wayne</v>
          </cell>
          <cell r="B309">
            <v>43140</v>
          </cell>
          <cell r="C309" t="str">
            <v>Richland Engineering</v>
          </cell>
          <cell r="D309" t="str">
            <v>Yes</v>
          </cell>
          <cell r="E309">
            <v>8550727</v>
          </cell>
        </row>
        <row r="310">
          <cell r="A310" t="str">
            <v>Wayne</v>
          </cell>
          <cell r="B310">
            <v>43140</v>
          </cell>
          <cell r="C310" t="str">
            <v>Richland Engineering</v>
          </cell>
          <cell r="D310" t="str">
            <v>Yes</v>
          </cell>
          <cell r="E310">
            <v>8552452</v>
          </cell>
        </row>
        <row r="311">
          <cell r="A311" t="str">
            <v>Wayne</v>
          </cell>
          <cell r="B311">
            <v>43140</v>
          </cell>
          <cell r="C311" t="str">
            <v>Richland Engineering</v>
          </cell>
          <cell r="D311" t="str">
            <v>Yes</v>
          </cell>
          <cell r="E311">
            <v>8554536</v>
          </cell>
        </row>
        <row r="312">
          <cell r="A312" t="str">
            <v>Wayne</v>
          </cell>
          <cell r="B312">
            <v>43140</v>
          </cell>
          <cell r="C312" t="str">
            <v>Carpenter Marty</v>
          </cell>
          <cell r="D312" t="str">
            <v>No (original done be WD Transportation)</v>
          </cell>
          <cell r="E312">
            <v>8532206</v>
          </cell>
        </row>
        <row r="313">
          <cell r="A313" t="str">
            <v>Wayne</v>
          </cell>
          <cell r="B313">
            <v>43140</v>
          </cell>
          <cell r="C313" t="str">
            <v>Carpenter Marty</v>
          </cell>
          <cell r="D313" t="str">
            <v>No (original done be WD Transportation)</v>
          </cell>
          <cell r="E313">
            <v>8558418</v>
          </cell>
        </row>
        <row r="314">
          <cell r="A314" t="str">
            <v>Wayne</v>
          </cell>
          <cell r="B314">
            <v>43140</v>
          </cell>
          <cell r="C314" t="str">
            <v>Shaffer Pomeroy</v>
          </cell>
          <cell r="D314" t="str">
            <v>Yes</v>
          </cell>
          <cell r="E314">
            <v>8530068</v>
          </cell>
        </row>
        <row r="315">
          <cell r="A315" t="str">
            <v>Wayne</v>
          </cell>
          <cell r="B315">
            <v>43140</v>
          </cell>
          <cell r="C315" t="str">
            <v>Shaffer Pomeroy</v>
          </cell>
          <cell r="D315" t="str">
            <v>Yes</v>
          </cell>
          <cell r="E315">
            <v>8532281</v>
          </cell>
        </row>
        <row r="316">
          <cell r="A316" t="str">
            <v>Wayne</v>
          </cell>
          <cell r="B316">
            <v>43140</v>
          </cell>
          <cell r="C316" t="str">
            <v>Shaffer Pomeroy</v>
          </cell>
          <cell r="D316" t="str">
            <v>Yes</v>
          </cell>
          <cell r="E316">
            <v>8558205</v>
          </cell>
        </row>
        <row r="317">
          <cell r="A317" t="str">
            <v>Crawford</v>
          </cell>
          <cell r="B317">
            <v>43144</v>
          </cell>
          <cell r="C317" t="str">
            <v>Richland Engineering</v>
          </cell>
          <cell r="D317" t="str">
            <v>Yes</v>
          </cell>
          <cell r="E317">
            <v>1733168</v>
          </cell>
        </row>
        <row r="318">
          <cell r="A318" t="str">
            <v>Crawford</v>
          </cell>
          <cell r="B318">
            <v>43144</v>
          </cell>
          <cell r="C318" t="str">
            <v>Richland Engineering</v>
          </cell>
          <cell r="D318" t="str">
            <v>Yes</v>
          </cell>
          <cell r="E318">
            <v>1738828</v>
          </cell>
        </row>
        <row r="319">
          <cell r="A319" t="str">
            <v>Crawford</v>
          </cell>
          <cell r="B319">
            <v>43144</v>
          </cell>
          <cell r="C319" t="str">
            <v>Richland Engineering</v>
          </cell>
          <cell r="D319" t="str">
            <v>Yes</v>
          </cell>
          <cell r="E319">
            <v>1745565</v>
          </cell>
        </row>
        <row r="320">
          <cell r="A320" t="str">
            <v>Crawford</v>
          </cell>
          <cell r="B320">
            <v>43144</v>
          </cell>
          <cell r="C320" t="str">
            <v>Richland Engineering</v>
          </cell>
          <cell r="D320" t="str">
            <v>Yes</v>
          </cell>
          <cell r="E320">
            <v>1746391</v>
          </cell>
        </row>
        <row r="321">
          <cell r="A321" t="str">
            <v>Wood</v>
          </cell>
          <cell r="B321">
            <v>43145</v>
          </cell>
          <cell r="C321" t="str">
            <v>Poggemeyer Design Grp</v>
          </cell>
          <cell r="D321" t="str">
            <v>Yes</v>
          </cell>
          <cell r="E321">
            <v>8742227</v>
          </cell>
        </row>
        <row r="322">
          <cell r="A322" t="str">
            <v>Wood</v>
          </cell>
          <cell r="B322">
            <v>43145</v>
          </cell>
          <cell r="C322" t="str">
            <v>Mannik &amp; Smith Group</v>
          </cell>
          <cell r="D322" t="str">
            <v>Yes</v>
          </cell>
          <cell r="E322">
            <v>8750467</v>
          </cell>
        </row>
        <row r="323">
          <cell r="A323" t="str">
            <v>Wood</v>
          </cell>
          <cell r="B323">
            <v>43145</v>
          </cell>
          <cell r="C323" t="str">
            <v>Kohli &amp; Kaliher</v>
          </cell>
          <cell r="D323" t="str">
            <v>Yes</v>
          </cell>
          <cell r="E323">
            <v>8758115</v>
          </cell>
        </row>
        <row r="324">
          <cell r="A324" t="str">
            <v>Wood</v>
          </cell>
          <cell r="B324">
            <v>43145</v>
          </cell>
          <cell r="C324" t="str">
            <v>Kohli &amp; Kaliher</v>
          </cell>
          <cell r="D324" t="str">
            <v>Yes</v>
          </cell>
          <cell r="E324">
            <v>8758174</v>
          </cell>
        </row>
        <row r="325">
          <cell r="A325" t="str">
            <v>Wood</v>
          </cell>
          <cell r="B325">
            <v>43145</v>
          </cell>
          <cell r="C325" t="str">
            <v>DGL Consulting Engs</v>
          </cell>
          <cell r="D325" t="str">
            <v>Yes</v>
          </cell>
          <cell r="E325">
            <v>8733252</v>
          </cell>
        </row>
        <row r="326">
          <cell r="A326" t="str">
            <v>Wood</v>
          </cell>
          <cell r="B326">
            <v>43145</v>
          </cell>
          <cell r="C326" t="str">
            <v>DGL Consulting Engs</v>
          </cell>
          <cell r="D326" t="str">
            <v>Yes</v>
          </cell>
          <cell r="E326">
            <v>8734283</v>
          </cell>
        </row>
        <row r="327">
          <cell r="A327" t="str">
            <v>Wood</v>
          </cell>
          <cell r="B327">
            <v>43145</v>
          </cell>
          <cell r="C327" t="str">
            <v>DGL Consulting Engs</v>
          </cell>
          <cell r="D327" t="str">
            <v>Yes</v>
          </cell>
          <cell r="E327">
            <v>8738955</v>
          </cell>
        </row>
        <row r="328">
          <cell r="A328" t="str">
            <v>Wood</v>
          </cell>
          <cell r="B328">
            <v>43145</v>
          </cell>
          <cell r="C328" t="str">
            <v>DGL Consulting Engs</v>
          </cell>
          <cell r="D328" t="str">
            <v>Yes</v>
          </cell>
          <cell r="E328">
            <v>8746354</v>
          </cell>
        </row>
        <row r="329">
          <cell r="A329" t="str">
            <v>Wood</v>
          </cell>
          <cell r="B329">
            <v>43145</v>
          </cell>
          <cell r="C329" t="str">
            <v>DGL Consulting Engs</v>
          </cell>
          <cell r="D329" t="str">
            <v>Yes</v>
          </cell>
          <cell r="E329">
            <v>8748373</v>
          </cell>
        </row>
        <row r="330">
          <cell r="A330" t="str">
            <v>Wood</v>
          </cell>
          <cell r="B330">
            <v>43145</v>
          </cell>
          <cell r="C330" t="str">
            <v>DGL Consulting Engs</v>
          </cell>
          <cell r="D330" t="str">
            <v>Yes</v>
          </cell>
          <cell r="E330">
            <v>8756309</v>
          </cell>
        </row>
        <row r="331">
          <cell r="A331" t="str">
            <v>Mahoning</v>
          </cell>
          <cell r="B331">
            <v>43146</v>
          </cell>
          <cell r="C331" t="str">
            <v>Pennoni</v>
          </cell>
          <cell r="D331" t="str">
            <v>Yes (Jones Stuckey is now Pennoni)</v>
          </cell>
          <cell r="E331">
            <v>5038162</v>
          </cell>
        </row>
        <row r="332">
          <cell r="A332" t="str">
            <v>Stark</v>
          </cell>
          <cell r="B332">
            <v>43146</v>
          </cell>
          <cell r="C332" t="str">
            <v>Euthenics</v>
          </cell>
          <cell r="D332" t="str">
            <v>Yes</v>
          </cell>
          <cell r="E332">
            <v>7630271</v>
          </cell>
        </row>
        <row r="333">
          <cell r="A333" t="str">
            <v>Stark</v>
          </cell>
          <cell r="B333">
            <v>43146</v>
          </cell>
          <cell r="C333" t="str">
            <v>Euthenics</v>
          </cell>
          <cell r="D333" t="str">
            <v>Yes</v>
          </cell>
          <cell r="E333">
            <v>7635907</v>
          </cell>
        </row>
        <row r="334">
          <cell r="A334" t="str">
            <v>Morrow</v>
          </cell>
          <cell r="B334">
            <v>43146</v>
          </cell>
          <cell r="C334" t="str">
            <v>Richland Engineering</v>
          </cell>
          <cell r="D334" t="str">
            <v>Yes</v>
          </cell>
          <cell r="E334">
            <v>5931037</v>
          </cell>
        </row>
        <row r="335">
          <cell r="A335" t="str">
            <v>Morrow</v>
          </cell>
          <cell r="B335">
            <v>43146</v>
          </cell>
          <cell r="C335" t="str">
            <v>Richland Engineering</v>
          </cell>
          <cell r="D335" t="str">
            <v>Yes</v>
          </cell>
          <cell r="E335">
            <v>5931150</v>
          </cell>
        </row>
        <row r="336">
          <cell r="A336" t="str">
            <v>Columbiana</v>
          </cell>
          <cell r="B336">
            <v>43146</v>
          </cell>
          <cell r="C336" t="str">
            <v>Pennoni</v>
          </cell>
          <cell r="D336" t="str">
            <v>Yes (Jones Stuckey is now Pennoni)</v>
          </cell>
          <cell r="E336">
            <v>1533134</v>
          </cell>
        </row>
        <row r="337">
          <cell r="A337" t="str">
            <v>Columbiana</v>
          </cell>
          <cell r="B337">
            <v>43146</v>
          </cell>
          <cell r="C337" t="str">
            <v>Pennoni</v>
          </cell>
          <cell r="D337" t="str">
            <v>Yes (Jones Stuckey is now Pennoni)</v>
          </cell>
          <cell r="E337">
            <v>1531174</v>
          </cell>
        </row>
        <row r="338">
          <cell r="A338" t="str">
            <v>Columbiana</v>
          </cell>
          <cell r="B338">
            <v>43146</v>
          </cell>
          <cell r="C338" t="str">
            <v>Pennoni</v>
          </cell>
          <cell r="D338" t="str">
            <v>Yes (Jones Stuckey is now Pennoni)</v>
          </cell>
          <cell r="E338">
            <v>1536354</v>
          </cell>
        </row>
        <row r="339">
          <cell r="A339" t="str">
            <v>Columbiana</v>
          </cell>
          <cell r="B339">
            <v>43146</v>
          </cell>
          <cell r="C339" t="str">
            <v>Pennoni</v>
          </cell>
          <cell r="D339" t="str">
            <v>Yes (Jones Stuckey is now Pennoni)</v>
          </cell>
          <cell r="E339">
            <v>1538012</v>
          </cell>
        </row>
        <row r="340">
          <cell r="A340" t="str">
            <v>Columbiana</v>
          </cell>
          <cell r="B340">
            <v>43146</v>
          </cell>
          <cell r="C340" t="str">
            <v>Pennoni</v>
          </cell>
          <cell r="D340" t="str">
            <v>Yes (Jones Stuckey is now Pennoni)</v>
          </cell>
          <cell r="E340">
            <v>1531689</v>
          </cell>
        </row>
        <row r="341">
          <cell r="A341" t="str">
            <v>Columbiana</v>
          </cell>
          <cell r="B341">
            <v>43146</v>
          </cell>
          <cell r="C341" t="str">
            <v>Pennoni</v>
          </cell>
          <cell r="D341" t="str">
            <v>Yes (Jones Stuckey is now Pennoni)</v>
          </cell>
          <cell r="E341">
            <v>1533363</v>
          </cell>
        </row>
        <row r="342">
          <cell r="A342" t="str">
            <v>Columbiana</v>
          </cell>
          <cell r="B342">
            <v>43146</v>
          </cell>
          <cell r="C342" t="str">
            <v>Pennoni</v>
          </cell>
          <cell r="D342" t="str">
            <v>Yes (Jones Stuckey is now Pennoni)</v>
          </cell>
          <cell r="E342">
            <v>1533428</v>
          </cell>
        </row>
        <row r="343">
          <cell r="A343" t="str">
            <v>Pickaway</v>
          </cell>
          <cell r="B343">
            <v>43146</v>
          </cell>
          <cell r="C343" t="str">
            <v>JMT</v>
          </cell>
          <cell r="D343" t="str">
            <v>Yes (Barr &amp; Prevost was bought by JMT)</v>
          </cell>
          <cell r="E343">
            <v>6531725</v>
          </cell>
        </row>
        <row r="344">
          <cell r="A344" t="str">
            <v>Pickaway</v>
          </cell>
          <cell r="B344">
            <v>43146</v>
          </cell>
          <cell r="C344" t="str">
            <v>JMT</v>
          </cell>
          <cell r="D344" t="str">
            <v>Yes (Barr &amp; Prevost was bought by JMT)</v>
          </cell>
          <cell r="E344">
            <v>6532136</v>
          </cell>
        </row>
        <row r="345">
          <cell r="A345" t="str">
            <v>Pickaway</v>
          </cell>
          <cell r="B345">
            <v>43146</v>
          </cell>
          <cell r="C345" t="str">
            <v>JMT</v>
          </cell>
          <cell r="D345" t="str">
            <v>Yes (Barr &amp; Prevost was bought by JMT)</v>
          </cell>
          <cell r="E345">
            <v>6533108</v>
          </cell>
        </row>
        <row r="346">
          <cell r="A346" t="str">
            <v>Pickaway</v>
          </cell>
          <cell r="B346">
            <v>43146</v>
          </cell>
          <cell r="C346" t="str">
            <v>JMT</v>
          </cell>
          <cell r="D346" t="str">
            <v>Yes (Barr &amp; Prevost was bought by JMT)</v>
          </cell>
          <cell r="E346">
            <v>6533639</v>
          </cell>
        </row>
        <row r="347">
          <cell r="A347" t="str">
            <v>Mahoning</v>
          </cell>
          <cell r="B347">
            <v>43146</v>
          </cell>
          <cell r="C347" t="str">
            <v>Pennoni</v>
          </cell>
          <cell r="D347" t="str">
            <v>Yes (Jones Stuckey is now Pennoni)</v>
          </cell>
          <cell r="E347">
            <v>5030048</v>
          </cell>
        </row>
        <row r="348">
          <cell r="A348" t="str">
            <v>Mahoning</v>
          </cell>
          <cell r="B348">
            <v>43146</v>
          </cell>
          <cell r="C348" t="str">
            <v>Pennoni</v>
          </cell>
          <cell r="D348" t="str">
            <v>Yes (Jones Stuckey is now Pennoni)</v>
          </cell>
          <cell r="E348">
            <v>5032091</v>
          </cell>
        </row>
        <row r="349">
          <cell r="A349" t="str">
            <v>Mahoning</v>
          </cell>
          <cell r="B349">
            <v>43146</v>
          </cell>
          <cell r="C349" t="str">
            <v>Pennoni</v>
          </cell>
          <cell r="D349" t="str">
            <v>Yes (Jones Stuckey is now Pennoni)</v>
          </cell>
          <cell r="E349">
            <v>5036011</v>
          </cell>
        </row>
        <row r="350">
          <cell r="A350" t="str">
            <v>Mahoning</v>
          </cell>
          <cell r="B350">
            <v>43146</v>
          </cell>
          <cell r="C350" t="str">
            <v>Pennoni</v>
          </cell>
          <cell r="D350" t="str">
            <v>Yes (Jones Stuckey is now Pennoni)</v>
          </cell>
          <cell r="E350">
            <v>5038049</v>
          </cell>
        </row>
        <row r="351">
          <cell r="A351" t="str">
            <v>Mahoning</v>
          </cell>
          <cell r="B351">
            <v>43146</v>
          </cell>
          <cell r="C351" t="str">
            <v>Pennoni</v>
          </cell>
          <cell r="D351" t="str">
            <v>Yes (Jones Stuckey is now Pennoni)</v>
          </cell>
          <cell r="E351">
            <v>5042070</v>
          </cell>
        </row>
        <row r="352">
          <cell r="A352" t="str">
            <v>Mahoning</v>
          </cell>
          <cell r="B352">
            <v>43146</v>
          </cell>
          <cell r="C352" t="str">
            <v>Pennoni</v>
          </cell>
          <cell r="D352" t="str">
            <v>Yes (Jones Stuckey is now Pennoni)</v>
          </cell>
          <cell r="E352">
            <v>5044219</v>
          </cell>
        </row>
        <row r="353">
          <cell r="A353" t="str">
            <v>Mahoning</v>
          </cell>
          <cell r="B353">
            <v>43146</v>
          </cell>
          <cell r="C353" t="str">
            <v>Pennoni</v>
          </cell>
          <cell r="D353" t="str">
            <v>Yes (Jones Stuckey is now Pennoni)</v>
          </cell>
          <cell r="E353">
            <v>5048176</v>
          </cell>
        </row>
        <row r="354">
          <cell r="A354" t="str">
            <v>Mahoning</v>
          </cell>
          <cell r="B354">
            <v>43146</v>
          </cell>
          <cell r="C354" t="str">
            <v>Pennoni</v>
          </cell>
          <cell r="D354" t="str">
            <v>Yes (Jones Stuckey is now Pennoni)</v>
          </cell>
          <cell r="E354">
            <v>5054303</v>
          </cell>
        </row>
        <row r="355">
          <cell r="A355" t="str">
            <v>Mahoning</v>
          </cell>
          <cell r="B355">
            <v>43146</v>
          </cell>
          <cell r="C355" t="str">
            <v>Pennoni</v>
          </cell>
          <cell r="D355" t="str">
            <v>Yes (Jones Stuckey is now Pennoni)</v>
          </cell>
          <cell r="E355">
            <v>5054370</v>
          </cell>
        </row>
        <row r="356">
          <cell r="A356" t="str">
            <v>Mahoning</v>
          </cell>
          <cell r="B356">
            <v>43146</v>
          </cell>
          <cell r="C356" t="str">
            <v>ms consultants</v>
          </cell>
          <cell r="D356" t="str">
            <v>Yes</v>
          </cell>
          <cell r="E356">
            <v>5052149</v>
          </cell>
        </row>
        <row r="357">
          <cell r="A357" t="str">
            <v>Licking</v>
          </cell>
          <cell r="B357">
            <v>43146</v>
          </cell>
          <cell r="C357" t="str">
            <v>DLZ</v>
          </cell>
          <cell r="D357" t="str">
            <v>Yes</v>
          </cell>
          <cell r="E357">
            <v>4531086</v>
          </cell>
        </row>
        <row r="358">
          <cell r="A358" t="str">
            <v>Licking</v>
          </cell>
          <cell r="B358">
            <v>43146</v>
          </cell>
          <cell r="C358" t="str">
            <v>DLZ</v>
          </cell>
          <cell r="D358" t="str">
            <v>Yes</v>
          </cell>
          <cell r="E358">
            <v>4531221</v>
          </cell>
        </row>
        <row r="359">
          <cell r="A359" t="str">
            <v>Licking</v>
          </cell>
          <cell r="B359">
            <v>43146</v>
          </cell>
          <cell r="C359" t="str">
            <v>DLZ</v>
          </cell>
          <cell r="D359" t="str">
            <v>Yes</v>
          </cell>
          <cell r="E359">
            <v>4532856</v>
          </cell>
        </row>
        <row r="360">
          <cell r="A360" t="str">
            <v>Licking</v>
          </cell>
          <cell r="B360">
            <v>43146</v>
          </cell>
          <cell r="C360" t="str">
            <v>DLZ</v>
          </cell>
          <cell r="D360" t="str">
            <v>Yes</v>
          </cell>
          <cell r="E360">
            <v>4537130</v>
          </cell>
        </row>
        <row r="361">
          <cell r="A361" t="str">
            <v>Licking</v>
          </cell>
          <cell r="B361">
            <v>43146</v>
          </cell>
          <cell r="C361" t="str">
            <v>E.L. Robinson</v>
          </cell>
          <cell r="D361" t="str">
            <v>Yes</v>
          </cell>
          <cell r="E361">
            <v>4530284</v>
          </cell>
        </row>
        <row r="362">
          <cell r="A362" t="str">
            <v>Licking</v>
          </cell>
          <cell r="B362">
            <v>43146</v>
          </cell>
          <cell r="C362" t="str">
            <v>E.L. Robinson</v>
          </cell>
          <cell r="D362" t="str">
            <v>No (Wilbur Smith no longer in business)</v>
          </cell>
          <cell r="E362">
            <v>4535219</v>
          </cell>
        </row>
        <row r="363">
          <cell r="A363" t="str">
            <v>Licking</v>
          </cell>
          <cell r="B363">
            <v>43146</v>
          </cell>
          <cell r="C363" t="str">
            <v>E.L. Robinson</v>
          </cell>
          <cell r="D363" t="str">
            <v>No (Wilbur Smith no longer in business)</v>
          </cell>
          <cell r="E363">
            <v>4536819</v>
          </cell>
        </row>
        <row r="364">
          <cell r="A364" t="str">
            <v>Montgomery</v>
          </cell>
          <cell r="B364">
            <v>43146</v>
          </cell>
          <cell r="C364" t="str">
            <v>Pennoni</v>
          </cell>
          <cell r="D364" t="str">
            <v>Yes (Jones Stuckey is now Pennoni)</v>
          </cell>
          <cell r="E364">
            <v>5771110</v>
          </cell>
        </row>
        <row r="365">
          <cell r="A365" t="str">
            <v>Montgomery</v>
          </cell>
          <cell r="B365">
            <v>43146</v>
          </cell>
          <cell r="C365" t="str">
            <v>Prime AE Group</v>
          </cell>
          <cell r="D365" t="str">
            <v>Yes</v>
          </cell>
          <cell r="E365">
            <v>5732077</v>
          </cell>
        </row>
        <row r="366">
          <cell r="A366" t="str">
            <v>Montgomery</v>
          </cell>
          <cell r="B366">
            <v>43146</v>
          </cell>
          <cell r="C366" t="str">
            <v>Prime AE Group</v>
          </cell>
          <cell r="D366" t="str">
            <v>Yes</v>
          </cell>
          <cell r="E366">
            <v>5734592</v>
          </cell>
        </row>
        <row r="367">
          <cell r="A367" t="str">
            <v>Montgomery</v>
          </cell>
          <cell r="B367">
            <v>43146</v>
          </cell>
          <cell r="C367" t="str">
            <v>Prime AE Group</v>
          </cell>
          <cell r="D367" t="str">
            <v>Yes</v>
          </cell>
          <cell r="E367">
            <v>5738415</v>
          </cell>
        </row>
        <row r="368">
          <cell r="A368" t="str">
            <v>Montgomery</v>
          </cell>
          <cell r="B368">
            <v>43146</v>
          </cell>
          <cell r="C368" t="str">
            <v>Prime AE Group</v>
          </cell>
          <cell r="D368" t="str">
            <v>Yes</v>
          </cell>
          <cell r="E368">
            <v>5765404</v>
          </cell>
        </row>
        <row r="369">
          <cell r="A369" t="str">
            <v>Montgomery</v>
          </cell>
          <cell r="B369">
            <v>43146</v>
          </cell>
          <cell r="C369" t="str">
            <v>DLZ</v>
          </cell>
          <cell r="D369" t="str">
            <v>Yes</v>
          </cell>
          <cell r="E369">
            <v>5738474</v>
          </cell>
        </row>
        <row r="370">
          <cell r="A370" t="str">
            <v>Montgomery</v>
          </cell>
          <cell r="B370">
            <v>43146</v>
          </cell>
          <cell r="C370" t="str">
            <v>LJB Inc.</v>
          </cell>
          <cell r="D370" t="str">
            <v>Yes</v>
          </cell>
          <cell r="E370">
            <v>5738091</v>
          </cell>
        </row>
        <row r="371">
          <cell r="A371" t="str">
            <v>Montgomery</v>
          </cell>
          <cell r="B371">
            <v>43146</v>
          </cell>
          <cell r="C371" t="str">
            <v>LJB Inc.</v>
          </cell>
          <cell r="D371" t="str">
            <v>Yes</v>
          </cell>
          <cell r="E371">
            <v>5738377</v>
          </cell>
        </row>
        <row r="372">
          <cell r="A372" t="str">
            <v>Montgomery</v>
          </cell>
          <cell r="B372">
            <v>43146</v>
          </cell>
          <cell r="C372" t="str">
            <v>LJB Inc.</v>
          </cell>
          <cell r="D372" t="str">
            <v>Yes</v>
          </cell>
          <cell r="E372">
            <v>5748194</v>
          </cell>
        </row>
        <row r="373">
          <cell r="A373" t="str">
            <v>Stark</v>
          </cell>
          <cell r="B373">
            <v>43146</v>
          </cell>
          <cell r="C373" t="str">
            <v>Euthenics</v>
          </cell>
          <cell r="D373" t="str">
            <v>Yes</v>
          </cell>
          <cell r="E373">
            <v>7631367</v>
          </cell>
        </row>
        <row r="374">
          <cell r="A374" t="str">
            <v>Stark</v>
          </cell>
          <cell r="B374">
            <v>43146</v>
          </cell>
          <cell r="C374" t="str">
            <v>Euthenics</v>
          </cell>
          <cell r="D374" t="str">
            <v>Yes</v>
          </cell>
          <cell r="E374">
            <v>7631766</v>
          </cell>
        </row>
        <row r="375">
          <cell r="A375" t="str">
            <v>Stark</v>
          </cell>
          <cell r="B375">
            <v>43146</v>
          </cell>
          <cell r="C375" t="str">
            <v>Euthenics</v>
          </cell>
          <cell r="D375" t="str">
            <v>Yes</v>
          </cell>
          <cell r="E375">
            <v>7631855</v>
          </cell>
        </row>
        <row r="376">
          <cell r="A376" t="str">
            <v>Stark</v>
          </cell>
          <cell r="B376">
            <v>43146</v>
          </cell>
          <cell r="C376" t="str">
            <v>Euthenics</v>
          </cell>
          <cell r="D376" t="str">
            <v>Yes</v>
          </cell>
          <cell r="E376">
            <v>7635036</v>
          </cell>
        </row>
        <row r="377">
          <cell r="A377" t="str">
            <v>Stark</v>
          </cell>
          <cell r="B377">
            <v>43146</v>
          </cell>
          <cell r="C377" t="str">
            <v>Euthenics</v>
          </cell>
          <cell r="D377" t="str">
            <v>Yes</v>
          </cell>
          <cell r="E377">
            <v>7640935</v>
          </cell>
        </row>
        <row r="378">
          <cell r="A378" t="str">
            <v>Stark</v>
          </cell>
          <cell r="B378">
            <v>43146</v>
          </cell>
          <cell r="C378" t="str">
            <v>AECOM</v>
          </cell>
          <cell r="D378" t="str">
            <v>Yes (URS is now AECOM)</v>
          </cell>
          <cell r="E378">
            <v>7630972</v>
          </cell>
        </row>
        <row r="379">
          <cell r="A379" t="str">
            <v>Stark</v>
          </cell>
          <cell r="B379">
            <v>43146</v>
          </cell>
          <cell r="C379" t="str">
            <v>AECOM</v>
          </cell>
          <cell r="D379" t="str">
            <v>Yes (URS is now AECOM)</v>
          </cell>
          <cell r="E379">
            <v>7631251</v>
          </cell>
        </row>
        <row r="380">
          <cell r="A380" t="str">
            <v>Stark</v>
          </cell>
          <cell r="B380">
            <v>43146</v>
          </cell>
          <cell r="C380" t="str">
            <v>Richland Engineering</v>
          </cell>
          <cell r="D380" t="str">
            <v>Yes</v>
          </cell>
          <cell r="E380">
            <v>7632509</v>
          </cell>
        </row>
        <row r="381">
          <cell r="A381" t="str">
            <v>Stark</v>
          </cell>
          <cell r="B381">
            <v>43146</v>
          </cell>
          <cell r="C381" t="str">
            <v>Richland Engineering</v>
          </cell>
          <cell r="D381" t="str">
            <v>Yes</v>
          </cell>
          <cell r="E381">
            <v>7633378</v>
          </cell>
        </row>
        <row r="382">
          <cell r="A382" t="str">
            <v>Stark</v>
          </cell>
          <cell r="B382">
            <v>43146</v>
          </cell>
          <cell r="C382" t="str">
            <v>Richland Engineering</v>
          </cell>
          <cell r="D382" t="str">
            <v>Yes</v>
          </cell>
          <cell r="E382">
            <v>7633386</v>
          </cell>
        </row>
        <row r="383">
          <cell r="A383" t="str">
            <v>Stark</v>
          </cell>
          <cell r="B383">
            <v>43146</v>
          </cell>
          <cell r="C383" t="str">
            <v>Richland Engineering</v>
          </cell>
          <cell r="D383" t="str">
            <v>Yes</v>
          </cell>
          <cell r="E383">
            <v>7633394</v>
          </cell>
        </row>
        <row r="384">
          <cell r="A384" t="str">
            <v>Stark</v>
          </cell>
          <cell r="B384">
            <v>43146</v>
          </cell>
          <cell r="C384" t="str">
            <v>Richland Engineering</v>
          </cell>
          <cell r="D384" t="str">
            <v>Yes</v>
          </cell>
          <cell r="E384">
            <v>7633890</v>
          </cell>
        </row>
        <row r="385">
          <cell r="A385" t="str">
            <v>Stark</v>
          </cell>
          <cell r="B385">
            <v>43146</v>
          </cell>
          <cell r="C385" t="str">
            <v>Richland Engineering</v>
          </cell>
          <cell r="D385" t="str">
            <v>Yes</v>
          </cell>
          <cell r="E385">
            <v>7634293</v>
          </cell>
        </row>
        <row r="386">
          <cell r="A386" t="str">
            <v>Stark</v>
          </cell>
          <cell r="B386">
            <v>43146</v>
          </cell>
          <cell r="C386" t="str">
            <v>Richland Engineering</v>
          </cell>
          <cell r="D386" t="str">
            <v>Yes</v>
          </cell>
          <cell r="E386">
            <v>7634307</v>
          </cell>
        </row>
        <row r="387">
          <cell r="A387" t="str">
            <v>Stark</v>
          </cell>
          <cell r="B387">
            <v>43146</v>
          </cell>
          <cell r="C387" t="str">
            <v>Richland Engineering</v>
          </cell>
          <cell r="D387" t="str">
            <v>Yes</v>
          </cell>
          <cell r="E387">
            <v>7634323</v>
          </cell>
        </row>
        <row r="388">
          <cell r="A388" t="str">
            <v>Stark</v>
          </cell>
          <cell r="B388">
            <v>43146</v>
          </cell>
          <cell r="C388" t="str">
            <v>Pennoni</v>
          </cell>
          <cell r="D388" t="str">
            <v>Yes (Jones Stuckey is now Pennoni)</v>
          </cell>
          <cell r="E388">
            <v>7633785</v>
          </cell>
        </row>
        <row r="389">
          <cell r="A389" t="str">
            <v>Fairfield</v>
          </cell>
          <cell r="B389">
            <v>43146</v>
          </cell>
          <cell r="C389" t="str">
            <v>Jobes Henderson</v>
          </cell>
          <cell r="D389" t="str">
            <v>Yes</v>
          </cell>
          <cell r="E389">
            <v>2334127</v>
          </cell>
        </row>
        <row r="390">
          <cell r="A390" t="str">
            <v>Fairfield</v>
          </cell>
          <cell r="B390">
            <v>43146</v>
          </cell>
          <cell r="C390" t="str">
            <v>Jobes Henderson</v>
          </cell>
          <cell r="D390" t="str">
            <v>Yes</v>
          </cell>
          <cell r="E390">
            <v>2337304</v>
          </cell>
        </row>
        <row r="391">
          <cell r="A391" t="str">
            <v>Fairfield</v>
          </cell>
          <cell r="B391">
            <v>43146</v>
          </cell>
          <cell r="C391" t="str">
            <v>Jobes Henderson</v>
          </cell>
          <cell r="D391" t="str">
            <v>Yes</v>
          </cell>
          <cell r="E391">
            <v>2341328</v>
          </cell>
        </row>
        <row r="392">
          <cell r="A392" t="str">
            <v>Hardin</v>
          </cell>
          <cell r="B392">
            <v>43147</v>
          </cell>
          <cell r="C392" t="str">
            <v>Kohli &amp; Kaliher</v>
          </cell>
          <cell r="D392" t="str">
            <v>Yes</v>
          </cell>
          <cell r="E392">
            <v>3330575</v>
          </cell>
        </row>
        <row r="393">
          <cell r="A393" t="str">
            <v>Hardin</v>
          </cell>
          <cell r="B393">
            <v>43147</v>
          </cell>
          <cell r="C393" t="str">
            <v>Mannik &amp; Smith Group</v>
          </cell>
          <cell r="D393" t="str">
            <v>Yes</v>
          </cell>
          <cell r="E393">
            <v>3336336</v>
          </cell>
        </row>
        <row r="394">
          <cell r="A394" t="str">
            <v>Hardin</v>
          </cell>
          <cell r="B394">
            <v>43147</v>
          </cell>
          <cell r="C394" t="str">
            <v>Mannik &amp; Smith Group</v>
          </cell>
          <cell r="D394" t="str">
            <v>Yes</v>
          </cell>
          <cell r="E394">
            <v>3346072</v>
          </cell>
        </row>
        <row r="395">
          <cell r="A395" t="str">
            <v>Hardin</v>
          </cell>
          <cell r="B395">
            <v>43147</v>
          </cell>
          <cell r="C395" t="str">
            <v>Mannik &amp; Smith Group</v>
          </cell>
          <cell r="D395" t="str">
            <v>Yes</v>
          </cell>
          <cell r="E395">
            <v>3350843</v>
          </cell>
        </row>
        <row r="396">
          <cell r="A396" t="str">
            <v>Scioto</v>
          </cell>
          <cell r="B396">
            <v>43147</v>
          </cell>
          <cell r="C396" t="str">
            <v>Euthenics</v>
          </cell>
          <cell r="D396" t="str">
            <v>Yes</v>
          </cell>
          <cell r="E396">
            <v>7330634</v>
          </cell>
        </row>
        <row r="397">
          <cell r="A397" t="str">
            <v>Lawrence</v>
          </cell>
          <cell r="B397">
            <v>43147</v>
          </cell>
          <cell r="C397" t="str">
            <v>Pennoni</v>
          </cell>
          <cell r="D397" t="str">
            <v>Yes (Jones Stuckey is now Pennoni)</v>
          </cell>
          <cell r="E397">
            <v>4431006</v>
          </cell>
        </row>
        <row r="398">
          <cell r="A398" t="str">
            <v>Clark</v>
          </cell>
          <cell r="B398">
            <v>43147</v>
          </cell>
          <cell r="C398" t="str">
            <v>Pennoni</v>
          </cell>
          <cell r="D398" t="str">
            <v>Yes (Jones Stuckey is now Pennoni)</v>
          </cell>
          <cell r="E398">
            <v>1230980</v>
          </cell>
        </row>
        <row r="399">
          <cell r="A399" t="str">
            <v>Clark</v>
          </cell>
          <cell r="B399">
            <v>43147</v>
          </cell>
          <cell r="C399" t="str">
            <v>Pennoni</v>
          </cell>
          <cell r="D399" t="str">
            <v>Yes (Jones Stuckey is now Pennoni)</v>
          </cell>
          <cell r="E399">
            <v>1234994</v>
          </cell>
        </row>
        <row r="400">
          <cell r="A400" t="str">
            <v>Clark</v>
          </cell>
          <cell r="B400">
            <v>43147</v>
          </cell>
          <cell r="C400" t="str">
            <v>Pennoni</v>
          </cell>
          <cell r="D400" t="str">
            <v>Yes (Jones Stuckey is now Pennoni)</v>
          </cell>
          <cell r="E400">
            <v>1239295</v>
          </cell>
        </row>
        <row r="401">
          <cell r="A401" t="str">
            <v>Clark</v>
          </cell>
          <cell r="B401">
            <v>43147</v>
          </cell>
          <cell r="C401" t="str">
            <v>Pennoni</v>
          </cell>
          <cell r="D401" t="str">
            <v>Yes (Jones Stuckey is now Pennoni)</v>
          </cell>
          <cell r="E401">
            <v>1249924</v>
          </cell>
        </row>
        <row r="402">
          <cell r="A402" t="str">
            <v>Clark</v>
          </cell>
          <cell r="B402">
            <v>43147</v>
          </cell>
          <cell r="C402" t="str">
            <v>Pennoni</v>
          </cell>
          <cell r="D402" t="str">
            <v>Yes (Jones Stuckey is now Pennoni)</v>
          </cell>
          <cell r="E402">
            <v>1252933</v>
          </cell>
        </row>
        <row r="403">
          <cell r="A403" t="str">
            <v>Clark</v>
          </cell>
          <cell r="B403">
            <v>43147</v>
          </cell>
          <cell r="C403" t="str">
            <v>Pennoni</v>
          </cell>
          <cell r="D403" t="str">
            <v>Yes (Jones Stuckey is now Pennoni)</v>
          </cell>
          <cell r="E403">
            <v>1255509</v>
          </cell>
        </row>
        <row r="404">
          <cell r="A404" t="str">
            <v>Clark</v>
          </cell>
          <cell r="B404">
            <v>43147</v>
          </cell>
          <cell r="C404" t="str">
            <v>Pennoni</v>
          </cell>
          <cell r="D404" t="str">
            <v>Yes (Jones Stuckey is now Pennoni)</v>
          </cell>
          <cell r="E404">
            <v>1258516</v>
          </cell>
        </row>
        <row r="405">
          <cell r="A405" t="str">
            <v>Cuyahoga</v>
          </cell>
          <cell r="B405">
            <v>43147</v>
          </cell>
          <cell r="C405" t="str">
            <v>Burgess &amp; Niple</v>
          </cell>
          <cell r="D405" t="str">
            <v>Yes</v>
          </cell>
          <cell r="E405">
            <v>1830783</v>
          </cell>
        </row>
        <row r="406">
          <cell r="A406" t="str">
            <v>Athens</v>
          </cell>
          <cell r="B406">
            <v>43147</v>
          </cell>
          <cell r="C406" t="str">
            <v>E.P. Ferris</v>
          </cell>
          <cell r="D406" t="str">
            <v>Yes</v>
          </cell>
          <cell r="E406">
            <v>547905</v>
          </cell>
        </row>
        <row r="407">
          <cell r="A407" t="str">
            <v>Hardin</v>
          </cell>
          <cell r="B407">
            <v>43147</v>
          </cell>
          <cell r="C407" t="str">
            <v>Kohli &amp; Kaliher</v>
          </cell>
          <cell r="D407" t="str">
            <v>Yes</v>
          </cell>
          <cell r="E407">
            <v>3332365</v>
          </cell>
        </row>
        <row r="408">
          <cell r="A408" t="str">
            <v>Hardin</v>
          </cell>
          <cell r="B408">
            <v>43147</v>
          </cell>
          <cell r="C408" t="str">
            <v>Kohli &amp; Kaliher</v>
          </cell>
          <cell r="D408" t="str">
            <v>Yes</v>
          </cell>
          <cell r="E408">
            <v>3332500</v>
          </cell>
        </row>
        <row r="409">
          <cell r="A409" t="str">
            <v>Hardin</v>
          </cell>
          <cell r="B409">
            <v>43147</v>
          </cell>
          <cell r="C409" t="str">
            <v>Kohli &amp; Kaliher</v>
          </cell>
          <cell r="D409" t="str">
            <v>Yes</v>
          </cell>
          <cell r="E409">
            <v>3334406</v>
          </cell>
        </row>
        <row r="410">
          <cell r="A410" t="str">
            <v>Hardin</v>
          </cell>
          <cell r="B410">
            <v>43147</v>
          </cell>
          <cell r="C410" t="str">
            <v>Kohli &amp; Kaliher</v>
          </cell>
          <cell r="D410" t="str">
            <v>Yes</v>
          </cell>
          <cell r="E410">
            <v>3345416</v>
          </cell>
        </row>
        <row r="411">
          <cell r="A411" t="str">
            <v>Hardin</v>
          </cell>
          <cell r="B411">
            <v>43147</v>
          </cell>
          <cell r="C411" t="str">
            <v>Kohli &amp; Kaliher</v>
          </cell>
          <cell r="D411" t="str">
            <v>Yes</v>
          </cell>
          <cell r="E411">
            <v>3345513</v>
          </cell>
        </row>
        <row r="412">
          <cell r="A412" t="str">
            <v>Hardin</v>
          </cell>
          <cell r="B412">
            <v>43147</v>
          </cell>
          <cell r="C412" t="str">
            <v>Kohli &amp; Kaliher</v>
          </cell>
          <cell r="D412" t="str">
            <v>Yes</v>
          </cell>
          <cell r="E412">
            <v>3345882</v>
          </cell>
        </row>
        <row r="413">
          <cell r="A413" t="str">
            <v>Hardin</v>
          </cell>
          <cell r="B413">
            <v>43147</v>
          </cell>
          <cell r="C413" t="str">
            <v>Kohli &amp; Kaliher</v>
          </cell>
          <cell r="D413" t="str">
            <v>Yes</v>
          </cell>
          <cell r="E413">
            <v>3346935</v>
          </cell>
        </row>
        <row r="414">
          <cell r="A414" t="str">
            <v>Hardin</v>
          </cell>
          <cell r="B414">
            <v>43147</v>
          </cell>
          <cell r="C414" t="str">
            <v>Kohli &amp; Kaliher</v>
          </cell>
          <cell r="D414" t="str">
            <v>Yes</v>
          </cell>
          <cell r="E414">
            <v>3349365</v>
          </cell>
        </row>
        <row r="415">
          <cell r="A415" t="str">
            <v>Hardin</v>
          </cell>
          <cell r="B415">
            <v>43147</v>
          </cell>
          <cell r="C415" t="str">
            <v>Kohli &amp; Kaliher</v>
          </cell>
          <cell r="D415" t="str">
            <v>Yes</v>
          </cell>
          <cell r="E415">
            <v>3351076</v>
          </cell>
        </row>
        <row r="416">
          <cell r="A416" t="str">
            <v>Scioto</v>
          </cell>
          <cell r="B416">
            <v>43147</v>
          </cell>
          <cell r="C416" t="str">
            <v>Euthenics</v>
          </cell>
          <cell r="D416" t="str">
            <v>Yes</v>
          </cell>
          <cell r="E416">
            <v>7330979</v>
          </cell>
        </row>
        <row r="417">
          <cell r="A417" t="str">
            <v>Scioto</v>
          </cell>
          <cell r="B417">
            <v>43147</v>
          </cell>
          <cell r="C417" t="str">
            <v>Euthenics</v>
          </cell>
          <cell r="D417" t="str">
            <v>Yes</v>
          </cell>
          <cell r="E417">
            <v>7331142</v>
          </cell>
        </row>
        <row r="418">
          <cell r="A418" t="str">
            <v>Scioto</v>
          </cell>
          <cell r="B418">
            <v>43147</v>
          </cell>
          <cell r="C418" t="str">
            <v>Euthenics</v>
          </cell>
          <cell r="D418" t="str">
            <v>Yes</v>
          </cell>
          <cell r="E418">
            <v>7331150</v>
          </cell>
        </row>
        <row r="419">
          <cell r="A419" t="str">
            <v>Scioto</v>
          </cell>
          <cell r="B419">
            <v>43147</v>
          </cell>
          <cell r="C419" t="str">
            <v>Euthenics</v>
          </cell>
          <cell r="D419" t="str">
            <v>Yes</v>
          </cell>
          <cell r="E419">
            <v>7332440</v>
          </cell>
        </row>
        <row r="420">
          <cell r="A420" t="str">
            <v>Scioto</v>
          </cell>
          <cell r="B420">
            <v>43147</v>
          </cell>
          <cell r="C420" t="str">
            <v>Euthenics</v>
          </cell>
          <cell r="D420" t="str">
            <v>Yes</v>
          </cell>
          <cell r="E420">
            <v>7334168</v>
          </cell>
        </row>
        <row r="421">
          <cell r="A421" t="str">
            <v>Scioto</v>
          </cell>
          <cell r="B421">
            <v>43147</v>
          </cell>
          <cell r="C421" t="str">
            <v>Euthenics</v>
          </cell>
          <cell r="D421" t="str">
            <v>Yes</v>
          </cell>
          <cell r="E421">
            <v>7334966</v>
          </cell>
        </row>
        <row r="422">
          <cell r="A422" t="str">
            <v>Scioto</v>
          </cell>
          <cell r="B422">
            <v>43147</v>
          </cell>
          <cell r="C422" t="str">
            <v>Euthenics</v>
          </cell>
          <cell r="D422" t="str">
            <v>Yes</v>
          </cell>
          <cell r="E422">
            <v>7337620</v>
          </cell>
        </row>
        <row r="423">
          <cell r="A423" t="str">
            <v>Lawrence</v>
          </cell>
          <cell r="B423">
            <v>43147</v>
          </cell>
          <cell r="C423" t="str">
            <v>Pennoni</v>
          </cell>
          <cell r="D423" t="str">
            <v>Yes (Jones Stuckey is now Pennoni)</v>
          </cell>
          <cell r="E423">
            <v>4431464</v>
          </cell>
        </row>
        <row r="424">
          <cell r="A424" t="str">
            <v>Lawrence</v>
          </cell>
          <cell r="B424">
            <v>43147</v>
          </cell>
          <cell r="C424" t="str">
            <v>Pennoni</v>
          </cell>
          <cell r="D424" t="str">
            <v>Yes (Jones Stuckey is now Pennoni)</v>
          </cell>
          <cell r="E424">
            <v>4449231</v>
          </cell>
        </row>
        <row r="425">
          <cell r="A425" t="str">
            <v>Lawrence</v>
          </cell>
          <cell r="B425">
            <v>43147</v>
          </cell>
          <cell r="C425" t="str">
            <v>Korda/Nemeth</v>
          </cell>
          <cell r="D425" t="str">
            <v>Yes</v>
          </cell>
          <cell r="E425">
            <v>4432134</v>
          </cell>
        </row>
        <row r="426">
          <cell r="A426" t="str">
            <v>Lawrence</v>
          </cell>
          <cell r="B426">
            <v>43147</v>
          </cell>
          <cell r="C426" t="str">
            <v>Korda/Nemeth</v>
          </cell>
          <cell r="D426" t="str">
            <v>Yes</v>
          </cell>
          <cell r="E426">
            <v>4457897</v>
          </cell>
        </row>
        <row r="427">
          <cell r="A427" t="str">
            <v>Clark</v>
          </cell>
          <cell r="B427">
            <v>43147</v>
          </cell>
          <cell r="C427" t="str">
            <v>DLZ</v>
          </cell>
          <cell r="D427" t="str">
            <v>Yes</v>
          </cell>
          <cell r="E427">
            <v>1245856</v>
          </cell>
        </row>
        <row r="428">
          <cell r="A428" t="str">
            <v>Clark</v>
          </cell>
          <cell r="B428">
            <v>43147</v>
          </cell>
          <cell r="C428" t="str">
            <v>DLZ</v>
          </cell>
          <cell r="D428" t="str">
            <v>Yes</v>
          </cell>
          <cell r="E428">
            <v>1235850</v>
          </cell>
        </row>
        <row r="429">
          <cell r="A429" t="str">
            <v>Clark</v>
          </cell>
          <cell r="B429">
            <v>43147</v>
          </cell>
          <cell r="C429" t="str">
            <v>DLZ</v>
          </cell>
          <cell r="D429" t="str">
            <v>Yes</v>
          </cell>
          <cell r="E429">
            <v>1250213</v>
          </cell>
        </row>
        <row r="430">
          <cell r="A430" t="str">
            <v>Clark</v>
          </cell>
          <cell r="B430">
            <v>43147</v>
          </cell>
          <cell r="C430" t="str">
            <v>DLZ</v>
          </cell>
          <cell r="D430" t="str">
            <v>Yes</v>
          </cell>
          <cell r="E430">
            <v>1256246</v>
          </cell>
        </row>
        <row r="431">
          <cell r="A431" t="str">
            <v>Clark</v>
          </cell>
          <cell r="B431">
            <v>43147</v>
          </cell>
          <cell r="C431" t="str">
            <v>DLZ</v>
          </cell>
          <cell r="D431" t="str">
            <v>Yes</v>
          </cell>
          <cell r="E431">
            <v>1255770</v>
          </cell>
        </row>
        <row r="432">
          <cell r="A432" t="str">
            <v>Clark</v>
          </cell>
          <cell r="B432">
            <v>43147</v>
          </cell>
          <cell r="C432" t="str">
            <v>DLZ</v>
          </cell>
          <cell r="D432" t="str">
            <v>Yes</v>
          </cell>
          <cell r="E432">
            <v>1230328</v>
          </cell>
        </row>
        <row r="433">
          <cell r="A433" t="str">
            <v>Clark</v>
          </cell>
          <cell r="B433">
            <v>43147</v>
          </cell>
          <cell r="C433" t="str">
            <v>DLZ</v>
          </cell>
          <cell r="D433" t="str">
            <v>Yes</v>
          </cell>
          <cell r="E433">
            <v>1240919</v>
          </cell>
        </row>
        <row r="434">
          <cell r="A434" t="str">
            <v>Clark</v>
          </cell>
          <cell r="B434">
            <v>43147</v>
          </cell>
          <cell r="C434" t="str">
            <v>Pennoni</v>
          </cell>
          <cell r="D434" t="str">
            <v>Yes (Jones Stuckey is now Pennoni)</v>
          </cell>
          <cell r="E434">
            <v>1231367</v>
          </cell>
        </row>
        <row r="435">
          <cell r="A435" t="str">
            <v>Clark</v>
          </cell>
          <cell r="B435">
            <v>43147</v>
          </cell>
          <cell r="C435" t="str">
            <v>Pennoni</v>
          </cell>
          <cell r="D435" t="str">
            <v>Yes (Jones Stuckey is now Pennoni)</v>
          </cell>
          <cell r="E435">
            <v>1239724</v>
          </cell>
        </row>
        <row r="436">
          <cell r="A436" t="str">
            <v>Clark</v>
          </cell>
          <cell r="B436">
            <v>43147</v>
          </cell>
          <cell r="C436" t="str">
            <v>Pennoni</v>
          </cell>
          <cell r="D436" t="str">
            <v>Yes (Jones Stuckey is now Pennoni)</v>
          </cell>
          <cell r="E436">
            <v>1249991</v>
          </cell>
        </row>
        <row r="437">
          <cell r="A437" t="str">
            <v>Clark</v>
          </cell>
          <cell r="B437">
            <v>43147</v>
          </cell>
          <cell r="C437" t="str">
            <v>Pennoni</v>
          </cell>
          <cell r="D437" t="str">
            <v>Yes (Jones Stuckey is now Pennoni)</v>
          </cell>
          <cell r="E437">
            <v>1255800</v>
          </cell>
        </row>
        <row r="438">
          <cell r="A438" t="str">
            <v>Perry</v>
          </cell>
          <cell r="B438">
            <v>43147</v>
          </cell>
          <cell r="C438" t="str">
            <v>E.P. Ferris</v>
          </cell>
          <cell r="D438" t="str">
            <v>Yes</v>
          </cell>
          <cell r="E438">
            <v>6430244</v>
          </cell>
        </row>
        <row r="439">
          <cell r="A439" t="str">
            <v>Cuyahoga</v>
          </cell>
          <cell r="B439">
            <v>43147</v>
          </cell>
          <cell r="C439" t="str">
            <v>Burgess &amp; Niple</v>
          </cell>
          <cell r="D439" t="str">
            <v>Yes</v>
          </cell>
          <cell r="E439">
            <v>1830058</v>
          </cell>
        </row>
        <row r="440">
          <cell r="A440" t="str">
            <v>Cuyahoga</v>
          </cell>
          <cell r="B440">
            <v>43147</v>
          </cell>
          <cell r="C440" t="str">
            <v>Burgess &amp; Niple</v>
          </cell>
          <cell r="D440" t="str">
            <v>Yes</v>
          </cell>
          <cell r="E440">
            <v>1832271</v>
          </cell>
        </row>
        <row r="441">
          <cell r="A441" t="str">
            <v>Wyandot</v>
          </cell>
          <cell r="B441">
            <v>43147</v>
          </cell>
          <cell r="C441" t="str">
            <v>Kohli &amp; Kaliher</v>
          </cell>
          <cell r="D441" t="str">
            <v>Yes</v>
          </cell>
          <cell r="E441">
            <v>8831688</v>
          </cell>
        </row>
        <row r="442">
          <cell r="A442" t="str">
            <v>Wyandot</v>
          </cell>
          <cell r="B442">
            <v>43147</v>
          </cell>
          <cell r="C442" t="str">
            <v>Kohli &amp; Kaliher</v>
          </cell>
          <cell r="D442" t="str">
            <v>Yes</v>
          </cell>
          <cell r="E442">
            <v>8831823</v>
          </cell>
        </row>
        <row r="443">
          <cell r="A443" t="str">
            <v>Wyandot</v>
          </cell>
          <cell r="B443">
            <v>43147</v>
          </cell>
          <cell r="C443" t="str">
            <v>Kohli &amp; Kaliher</v>
          </cell>
          <cell r="D443" t="str">
            <v>Yes</v>
          </cell>
          <cell r="E443">
            <v>8833931</v>
          </cell>
        </row>
        <row r="444">
          <cell r="A444" t="str">
            <v>Wyandot</v>
          </cell>
          <cell r="B444">
            <v>43147</v>
          </cell>
          <cell r="C444" t="str">
            <v>Kohli &amp; Kaliher</v>
          </cell>
          <cell r="D444" t="str">
            <v>Yes</v>
          </cell>
          <cell r="E444">
            <v>8834032</v>
          </cell>
        </row>
        <row r="445">
          <cell r="A445" t="str">
            <v>Wyandot</v>
          </cell>
          <cell r="B445">
            <v>43147</v>
          </cell>
          <cell r="C445" t="str">
            <v>Kohli &amp; Kaliher</v>
          </cell>
          <cell r="D445" t="str">
            <v>Yes</v>
          </cell>
          <cell r="E445">
            <v>8834628</v>
          </cell>
        </row>
        <row r="446">
          <cell r="A446" t="str">
            <v>Wyandot</v>
          </cell>
          <cell r="B446">
            <v>43147</v>
          </cell>
          <cell r="C446" t="str">
            <v>Kohli &amp; Kaliher</v>
          </cell>
          <cell r="D446" t="str">
            <v>Yes</v>
          </cell>
          <cell r="E446">
            <v>8836884</v>
          </cell>
        </row>
        <row r="447">
          <cell r="A447" t="str">
            <v>Wyandot</v>
          </cell>
          <cell r="B447">
            <v>43147</v>
          </cell>
          <cell r="C447" t="str">
            <v>Kohli &amp; Kaliher</v>
          </cell>
          <cell r="D447" t="str">
            <v>Yes</v>
          </cell>
          <cell r="E447">
            <v>8837651</v>
          </cell>
        </row>
        <row r="448">
          <cell r="A448" t="str">
            <v>Wyandot</v>
          </cell>
          <cell r="B448">
            <v>43147</v>
          </cell>
          <cell r="C448" t="str">
            <v>Kohli &amp; Kaliher</v>
          </cell>
          <cell r="D448" t="str">
            <v>Yes</v>
          </cell>
          <cell r="E448">
            <v>8843260</v>
          </cell>
        </row>
        <row r="449">
          <cell r="A449" t="str">
            <v>Wyandot</v>
          </cell>
          <cell r="B449">
            <v>43147</v>
          </cell>
          <cell r="C449" t="str">
            <v>Kohli &amp; Kaliher</v>
          </cell>
          <cell r="D449" t="str">
            <v>Yes</v>
          </cell>
          <cell r="E449">
            <v>8843333</v>
          </cell>
        </row>
        <row r="450">
          <cell r="A450" t="str">
            <v>Wyandot</v>
          </cell>
          <cell r="B450">
            <v>43147</v>
          </cell>
          <cell r="C450" t="str">
            <v>Kohli &amp; Kaliher</v>
          </cell>
          <cell r="D450" t="str">
            <v>Yes</v>
          </cell>
          <cell r="E450">
            <v>8843341</v>
          </cell>
        </row>
        <row r="451">
          <cell r="A451" t="str">
            <v>Wyandot</v>
          </cell>
          <cell r="B451">
            <v>43147</v>
          </cell>
          <cell r="C451" t="str">
            <v>Kohli &amp; Kaliher</v>
          </cell>
          <cell r="D451" t="str">
            <v>Yes</v>
          </cell>
          <cell r="E451">
            <v>8845840</v>
          </cell>
        </row>
        <row r="452">
          <cell r="A452" t="str">
            <v>Wyandot</v>
          </cell>
          <cell r="B452">
            <v>43147</v>
          </cell>
          <cell r="C452" t="str">
            <v>Kohli &amp; Kaliher</v>
          </cell>
          <cell r="D452" t="str">
            <v>Yes</v>
          </cell>
          <cell r="E452">
            <v>8846138</v>
          </cell>
        </row>
        <row r="453">
          <cell r="A453" t="str">
            <v>Wyandot</v>
          </cell>
          <cell r="B453">
            <v>43147</v>
          </cell>
          <cell r="C453" t="str">
            <v>Kohli &amp; Kaliher</v>
          </cell>
          <cell r="D453" t="str">
            <v>Yes</v>
          </cell>
          <cell r="E453">
            <v>8846588</v>
          </cell>
        </row>
        <row r="454">
          <cell r="A454" t="str">
            <v>Logan</v>
          </cell>
          <cell r="B454">
            <v>43147</v>
          </cell>
          <cell r="C454" t="str">
            <v>Kohli &amp; Kaliher</v>
          </cell>
          <cell r="D454" t="str">
            <v>Yes</v>
          </cell>
          <cell r="E454">
            <v>4633814</v>
          </cell>
        </row>
        <row r="455">
          <cell r="A455" t="str">
            <v>Athens</v>
          </cell>
          <cell r="B455">
            <v>43147</v>
          </cell>
          <cell r="C455" t="str">
            <v>E.P. Ferris</v>
          </cell>
          <cell r="D455" t="str">
            <v>Yes</v>
          </cell>
          <cell r="E455">
            <v>535281</v>
          </cell>
        </row>
        <row r="456">
          <cell r="A456" t="str">
            <v>Athens</v>
          </cell>
          <cell r="B456">
            <v>43147</v>
          </cell>
          <cell r="C456" t="str">
            <v>E.P. Ferris</v>
          </cell>
          <cell r="D456" t="str">
            <v>Yes</v>
          </cell>
          <cell r="E456">
            <v>543667</v>
          </cell>
        </row>
        <row r="457">
          <cell r="A457" t="str">
            <v>Athens</v>
          </cell>
          <cell r="B457">
            <v>43147</v>
          </cell>
          <cell r="C457" t="str">
            <v>E.P. Ferris</v>
          </cell>
          <cell r="D457" t="str">
            <v>Yes</v>
          </cell>
          <cell r="E457">
            <v>546372</v>
          </cell>
        </row>
        <row r="458">
          <cell r="A458" t="str">
            <v>Athens</v>
          </cell>
          <cell r="B458">
            <v>43147</v>
          </cell>
          <cell r="C458" t="str">
            <v>E.P. Ferris</v>
          </cell>
          <cell r="D458" t="str">
            <v>Yes</v>
          </cell>
          <cell r="E458">
            <v>549509</v>
          </cell>
        </row>
        <row r="459">
          <cell r="A459" t="str">
            <v>Meigs</v>
          </cell>
          <cell r="B459">
            <v>43136</v>
          </cell>
          <cell r="C459" t="str">
            <v>Hammontree &amp; Assoc.</v>
          </cell>
          <cell r="D459" t="str">
            <v xml:space="preserve">No </v>
          </cell>
          <cell r="E459">
            <v>5332575</v>
          </cell>
        </row>
        <row r="460">
          <cell r="A460" t="str">
            <v>Monroe</v>
          </cell>
          <cell r="B460">
            <v>43140</v>
          </cell>
          <cell r="C460" t="str">
            <v>Hammontree &amp; Assoc.</v>
          </cell>
          <cell r="D460" t="str">
            <v>No</v>
          </cell>
          <cell r="E460">
            <v>5631521</v>
          </cell>
        </row>
        <row r="461">
          <cell r="A461" t="str">
            <v>Monroe</v>
          </cell>
          <cell r="B461">
            <v>43140</v>
          </cell>
          <cell r="C461" t="str">
            <v>Hammontree &amp; Assoc.</v>
          </cell>
          <cell r="D461" t="str">
            <v>No</v>
          </cell>
          <cell r="E461">
            <v>5631114</v>
          </cell>
        </row>
        <row r="462">
          <cell r="A462" t="str">
            <v>Monroe</v>
          </cell>
          <cell r="B462">
            <v>43140</v>
          </cell>
          <cell r="C462" t="str">
            <v>Hammontree &amp; Assoc.</v>
          </cell>
          <cell r="D462" t="str">
            <v>No</v>
          </cell>
          <cell r="E462">
            <v>5630703</v>
          </cell>
        </row>
        <row r="463">
          <cell r="A463" t="str">
            <v>Monroe</v>
          </cell>
          <cell r="B463">
            <v>43140</v>
          </cell>
          <cell r="C463" t="str">
            <v>Hammontree &amp; Assoc.</v>
          </cell>
          <cell r="D463" t="str">
            <v>No</v>
          </cell>
          <cell r="E463">
            <v>5630274</v>
          </cell>
        </row>
        <row r="464">
          <cell r="A464" t="str">
            <v>Monroe</v>
          </cell>
          <cell r="B464">
            <v>43140</v>
          </cell>
          <cell r="C464" t="str">
            <v>Hammontree &amp; Assoc.</v>
          </cell>
          <cell r="D464" t="str">
            <v>No</v>
          </cell>
          <cell r="E464">
            <v>5630347</v>
          </cell>
        </row>
        <row r="465">
          <cell r="A465" t="str">
            <v>Monroe</v>
          </cell>
          <cell r="B465">
            <v>43140</v>
          </cell>
          <cell r="C465" t="str">
            <v>Hammontree &amp; Assoc.</v>
          </cell>
          <cell r="D465" t="str">
            <v>No</v>
          </cell>
          <cell r="E465">
            <v>5630568</v>
          </cell>
        </row>
        <row r="466">
          <cell r="A466" t="str">
            <v>Monroe</v>
          </cell>
          <cell r="B466">
            <v>43140</v>
          </cell>
          <cell r="C466" t="str">
            <v>Hammontree &amp; Assoc.</v>
          </cell>
          <cell r="D466" t="str">
            <v>No</v>
          </cell>
          <cell r="E466">
            <v>5630614</v>
          </cell>
        </row>
        <row r="467">
          <cell r="A467" t="str">
            <v>Monroe</v>
          </cell>
          <cell r="B467">
            <v>43140</v>
          </cell>
          <cell r="C467" t="str">
            <v>Hammontree &amp; Assoc.</v>
          </cell>
          <cell r="D467" t="str">
            <v>No</v>
          </cell>
          <cell r="E467">
            <v>5632285</v>
          </cell>
        </row>
        <row r="468">
          <cell r="A468" t="str">
            <v>Monroe</v>
          </cell>
          <cell r="B468">
            <v>43140</v>
          </cell>
          <cell r="C468" t="str">
            <v>Hammontree &amp; Assoc.</v>
          </cell>
          <cell r="D468" t="str">
            <v>No</v>
          </cell>
          <cell r="E468">
            <v>5634512</v>
          </cell>
        </row>
        <row r="469">
          <cell r="A469" t="str">
            <v>Monroe</v>
          </cell>
          <cell r="B469">
            <v>43140</v>
          </cell>
          <cell r="C469" t="str">
            <v>Hammontree &amp; Assoc.</v>
          </cell>
          <cell r="D469" t="str">
            <v>No</v>
          </cell>
          <cell r="E469">
            <v>5634679</v>
          </cell>
        </row>
        <row r="470">
          <cell r="A470" t="str">
            <v>Monroe</v>
          </cell>
          <cell r="B470">
            <v>43140</v>
          </cell>
          <cell r="C470" t="str">
            <v>Hammontree &amp; Assoc.</v>
          </cell>
          <cell r="D470" t="str">
            <v>No</v>
          </cell>
          <cell r="E470">
            <v>5631068</v>
          </cell>
        </row>
        <row r="471">
          <cell r="A471" t="str">
            <v>Monroe</v>
          </cell>
          <cell r="B471">
            <v>43140</v>
          </cell>
          <cell r="C471" t="str">
            <v>Hammontree &amp; Assoc.</v>
          </cell>
          <cell r="D471" t="str">
            <v>No</v>
          </cell>
          <cell r="E471">
            <v>5631106</v>
          </cell>
        </row>
        <row r="472">
          <cell r="A472" t="str">
            <v>Monroe</v>
          </cell>
          <cell r="B472">
            <v>43140</v>
          </cell>
          <cell r="C472" t="str">
            <v>Hammontree &amp; Assoc.</v>
          </cell>
          <cell r="D472" t="str">
            <v>No</v>
          </cell>
          <cell r="E472">
            <v>5633850</v>
          </cell>
        </row>
        <row r="473">
          <cell r="A473" t="str">
            <v>Monroe</v>
          </cell>
          <cell r="B473">
            <v>43140</v>
          </cell>
          <cell r="C473" t="str">
            <v>Hammontree &amp; Assoc.</v>
          </cell>
          <cell r="D473" t="str">
            <v>No</v>
          </cell>
          <cell r="E473">
            <v>5634806</v>
          </cell>
        </row>
        <row r="474">
          <cell r="A474" t="str">
            <v>Monroe</v>
          </cell>
          <cell r="B474">
            <v>43140</v>
          </cell>
          <cell r="C474" t="str">
            <v>Hammontree &amp; Assoc.</v>
          </cell>
          <cell r="D474" t="str">
            <v>No</v>
          </cell>
          <cell r="E474">
            <v>5633346</v>
          </cell>
        </row>
        <row r="475">
          <cell r="A475" t="str">
            <v>Greene</v>
          </cell>
          <cell r="B475">
            <v>43143</v>
          </cell>
          <cell r="C475" t="str">
            <v>LJB Inc.</v>
          </cell>
          <cell r="D475" t="str">
            <v>No</v>
          </cell>
          <cell r="E475">
            <v>2935473</v>
          </cell>
        </row>
        <row r="476">
          <cell r="A476" t="str">
            <v>Putnam</v>
          </cell>
          <cell r="B476">
            <v>43144</v>
          </cell>
          <cell r="C476" t="str">
            <v>Kohli &amp; Kaliher</v>
          </cell>
          <cell r="D476" t="str">
            <v>Yes</v>
          </cell>
          <cell r="E476">
            <v>6930697</v>
          </cell>
        </row>
        <row r="477">
          <cell r="A477" t="str">
            <v>Putnam</v>
          </cell>
          <cell r="B477">
            <v>43144</v>
          </cell>
          <cell r="C477" t="str">
            <v>Kohli &amp; Kaliher</v>
          </cell>
          <cell r="D477" t="str">
            <v>Yes</v>
          </cell>
          <cell r="E477">
            <v>6930344</v>
          </cell>
        </row>
        <row r="478">
          <cell r="A478" t="str">
            <v>Richland</v>
          </cell>
          <cell r="B478">
            <v>43145</v>
          </cell>
          <cell r="C478" t="str">
            <v>Richland Engineering</v>
          </cell>
          <cell r="D478" t="str">
            <v>Yes</v>
          </cell>
          <cell r="E478">
            <v>7033621</v>
          </cell>
        </row>
        <row r="479">
          <cell r="A479" t="str">
            <v>Richland</v>
          </cell>
          <cell r="B479">
            <v>43145</v>
          </cell>
          <cell r="C479" t="str">
            <v>Richland Engineering</v>
          </cell>
          <cell r="D479" t="str">
            <v>Yes</v>
          </cell>
          <cell r="E479">
            <v>7030762</v>
          </cell>
        </row>
        <row r="480">
          <cell r="A480" t="str">
            <v>Knox</v>
          </cell>
          <cell r="B480">
            <v>43145</v>
          </cell>
          <cell r="C480" t="str">
            <v>Richland Engineering</v>
          </cell>
          <cell r="D480" t="str">
            <v>No</v>
          </cell>
          <cell r="E480">
            <v>4230086</v>
          </cell>
        </row>
        <row r="481">
          <cell r="A481" t="str">
            <v>Knox</v>
          </cell>
          <cell r="B481">
            <v>43145</v>
          </cell>
          <cell r="C481" t="str">
            <v>Richland Engineering</v>
          </cell>
          <cell r="D481" t="str">
            <v>No</v>
          </cell>
          <cell r="E481">
            <v>4230361</v>
          </cell>
        </row>
        <row r="482">
          <cell r="A482" t="str">
            <v>Knox</v>
          </cell>
          <cell r="B482">
            <v>43145</v>
          </cell>
          <cell r="C482" t="str">
            <v>Richland Engineering</v>
          </cell>
          <cell r="D482" t="str">
            <v>No</v>
          </cell>
          <cell r="E482">
            <v>4230388</v>
          </cell>
        </row>
        <row r="483">
          <cell r="A483" t="str">
            <v>Knox</v>
          </cell>
          <cell r="B483">
            <v>43145</v>
          </cell>
          <cell r="C483" t="str">
            <v>Richland Engineering</v>
          </cell>
          <cell r="D483" t="str">
            <v>No</v>
          </cell>
          <cell r="E483">
            <v>4230434</v>
          </cell>
        </row>
        <row r="484">
          <cell r="A484" t="str">
            <v>Knox</v>
          </cell>
          <cell r="B484">
            <v>43145</v>
          </cell>
          <cell r="C484" t="str">
            <v>Richland Engineering</v>
          </cell>
          <cell r="D484" t="str">
            <v>No</v>
          </cell>
          <cell r="E484">
            <v>4231104</v>
          </cell>
        </row>
        <row r="485">
          <cell r="A485" t="str">
            <v>Knox</v>
          </cell>
          <cell r="B485">
            <v>43145</v>
          </cell>
          <cell r="C485" t="str">
            <v>Richland Engineering</v>
          </cell>
          <cell r="D485" t="str">
            <v>No</v>
          </cell>
          <cell r="E485">
            <v>4231139</v>
          </cell>
        </row>
        <row r="486">
          <cell r="A486" t="str">
            <v>Knox</v>
          </cell>
          <cell r="B486">
            <v>43145</v>
          </cell>
          <cell r="C486" t="str">
            <v>Richland Engineering</v>
          </cell>
          <cell r="D486" t="str">
            <v>No</v>
          </cell>
          <cell r="E486">
            <v>4232038</v>
          </cell>
        </row>
        <row r="487">
          <cell r="A487" t="str">
            <v>Knox</v>
          </cell>
          <cell r="B487">
            <v>43145</v>
          </cell>
          <cell r="C487" t="str">
            <v>Richland Engineering</v>
          </cell>
          <cell r="D487" t="str">
            <v>No</v>
          </cell>
          <cell r="E487">
            <v>4232259</v>
          </cell>
        </row>
        <row r="488">
          <cell r="A488" t="str">
            <v>Knox</v>
          </cell>
          <cell r="B488">
            <v>43145</v>
          </cell>
          <cell r="C488" t="str">
            <v>Richland Engineering</v>
          </cell>
          <cell r="D488" t="str">
            <v>No</v>
          </cell>
          <cell r="E488">
            <v>4232283</v>
          </cell>
        </row>
        <row r="489">
          <cell r="A489" t="str">
            <v>Knox</v>
          </cell>
          <cell r="B489">
            <v>43145</v>
          </cell>
          <cell r="C489" t="str">
            <v>Richland Engineering</v>
          </cell>
          <cell r="D489" t="str">
            <v>No</v>
          </cell>
          <cell r="E489">
            <v>4232437</v>
          </cell>
        </row>
        <row r="490">
          <cell r="A490" t="str">
            <v>Knox</v>
          </cell>
          <cell r="B490">
            <v>43145</v>
          </cell>
          <cell r="C490" t="str">
            <v>Richland Engineering</v>
          </cell>
          <cell r="D490" t="str">
            <v>No</v>
          </cell>
          <cell r="E490">
            <v>4232550</v>
          </cell>
        </row>
        <row r="491">
          <cell r="A491" t="str">
            <v>Knox</v>
          </cell>
          <cell r="B491">
            <v>43145</v>
          </cell>
          <cell r="C491" t="str">
            <v>Richland Engineering</v>
          </cell>
          <cell r="D491" t="str">
            <v>No</v>
          </cell>
          <cell r="E491">
            <v>4232836</v>
          </cell>
        </row>
        <row r="492">
          <cell r="A492" t="str">
            <v>Knox</v>
          </cell>
          <cell r="B492">
            <v>43145</v>
          </cell>
          <cell r="C492" t="str">
            <v>Richland Engineering</v>
          </cell>
          <cell r="D492" t="str">
            <v>No</v>
          </cell>
          <cell r="E492">
            <v>4232879</v>
          </cell>
        </row>
        <row r="493">
          <cell r="A493" t="str">
            <v>Knox</v>
          </cell>
          <cell r="B493">
            <v>43145</v>
          </cell>
          <cell r="C493" t="str">
            <v>Richland Engineering</v>
          </cell>
          <cell r="D493" t="str">
            <v>No</v>
          </cell>
          <cell r="E493">
            <v>4232933</v>
          </cell>
        </row>
        <row r="494">
          <cell r="A494" t="str">
            <v>Knox</v>
          </cell>
          <cell r="B494">
            <v>43145</v>
          </cell>
          <cell r="C494" t="str">
            <v>Richland Engineering</v>
          </cell>
          <cell r="D494" t="str">
            <v>No</v>
          </cell>
          <cell r="E494">
            <v>4233247</v>
          </cell>
        </row>
        <row r="495">
          <cell r="A495" t="str">
            <v>Knox</v>
          </cell>
          <cell r="B495">
            <v>43145</v>
          </cell>
          <cell r="C495" t="str">
            <v>Richland Engineering</v>
          </cell>
          <cell r="D495" t="str">
            <v>No</v>
          </cell>
          <cell r="E495">
            <v>4233476</v>
          </cell>
        </row>
        <row r="496">
          <cell r="A496" t="str">
            <v>Knox</v>
          </cell>
          <cell r="B496">
            <v>43145</v>
          </cell>
          <cell r="C496" t="str">
            <v>Richland Engineering</v>
          </cell>
          <cell r="D496" t="str">
            <v>No</v>
          </cell>
          <cell r="E496">
            <v>4233638</v>
          </cell>
        </row>
        <row r="497">
          <cell r="A497" t="str">
            <v>Knox</v>
          </cell>
          <cell r="B497">
            <v>43145</v>
          </cell>
          <cell r="C497" t="str">
            <v>Richland Engineering</v>
          </cell>
          <cell r="D497" t="str">
            <v>No</v>
          </cell>
          <cell r="E497">
            <v>4233654</v>
          </cell>
        </row>
        <row r="498">
          <cell r="A498" t="str">
            <v>Knox</v>
          </cell>
          <cell r="B498">
            <v>43145</v>
          </cell>
          <cell r="C498" t="str">
            <v>Richland Engineering</v>
          </cell>
          <cell r="D498" t="str">
            <v>No</v>
          </cell>
          <cell r="E498">
            <v>4233778</v>
          </cell>
        </row>
        <row r="499">
          <cell r="A499" t="str">
            <v>Knox</v>
          </cell>
          <cell r="B499">
            <v>43145</v>
          </cell>
          <cell r="C499" t="str">
            <v>Richland Engineering</v>
          </cell>
          <cell r="D499" t="str">
            <v>No</v>
          </cell>
          <cell r="E499">
            <v>4233891</v>
          </cell>
        </row>
        <row r="500">
          <cell r="A500" t="str">
            <v>Knox</v>
          </cell>
          <cell r="B500">
            <v>43145</v>
          </cell>
          <cell r="C500" t="str">
            <v>Richland Engineering</v>
          </cell>
          <cell r="D500" t="str">
            <v>No</v>
          </cell>
          <cell r="E500">
            <v>4234324</v>
          </cell>
        </row>
        <row r="501">
          <cell r="A501" t="str">
            <v>Knox</v>
          </cell>
          <cell r="B501">
            <v>43145</v>
          </cell>
          <cell r="C501" t="str">
            <v>Richland Engineering</v>
          </cell>
          <cell r="D501" t="str">
            <v>No</v>
          </cell>
          <cell r="E501">
            <v>4234391</v>
          </cell>
        </row>
        <row r="502">
          <cell r="A502" t="str">
            <v>Knox</v>
          </cell>
          <cell r="B502">
            <v>43145</v>
          </cell>
          <cell r="C502" t="str">
            <v>Richland Engineering</v>
          </cell>
          <cell r="D502" t="str">
            <v>No</v>
          </cell>
          <cell r="E502">
            <v>4234448</v>
          </cell>
        </row>
        <row r="503">
          <cell r="A503" t="str">
            <v>Knox</v>
          </cell>
          <cell r="B503">
            <v>43145</v>
          </cell>
          <cell r="C503" t="str">
            <v>Richland Engineering</v>
          </cell>
          <cell r="D503" t="str">
            <v>No</v>
          </cell>
          <cell r="E503">
            <v>4234634</v>
          </cell>
        </row>
        <row r="504">
          <cell r="A504" t="str">
            <v>Knox</v>
          </cell>
          <cell r="B504">
            <v>43145</v>
          </cell>
          <cell r="C504" t="str">
            <v>Richland Engineering</v>
          </cell>
          <cell r="D504" t="str">
            <v>No</v>
          </cell>
          <cell r="E504">
            <v>4234693</v>
          </cell>
        </row>
        <row r="505">
          <cell r="A505" t="str">
            <v>Knox</v>
          </cell>
          <cell r="B505">
            <v>43145</v>
          </cell>
          <cell r="C505" t="str">
            <v>Richland Engineering</v>
          </cell>
          <cell r="D505" t="str">
            <v>No</v>
          </cell>
          <cell r="E505">
            <v>4235185</v>
          </cell>
        </row>
        <row r="506">
          <cell r="A506" t="str">
            <v>Knox</v>
          </cell>
          <cell r="B506">
            <v>43145</v>
          </cell>
          <cell r="C506" t="str">
            <v>Richland Engineering</v>
          </cell>
          <cell r="D506" t="str">
            <v>No</v>
          </cell>
          <cell r="E506">
            <v>4235215</v>
          </cell>
        </row>
        <row r="507">
          <cell r="A507" t="str">
            <v>Knox</v>
          </cell>
          <cell r="B507">
            <v>43145</v>
          </cell>
          <cell r="C507" t="str">
            <v>Richland Engineering</v>
          </cell>
          <cell r="D507" t="str">
            <v>No</v>
          </cell>
          <cell r="E507">
            <v>4235525</v>
          </cell>
        </row>
        <row r="508">
          <cell r="A508" t="str">
            <v>Knox</v>
          </cell>
          <cell r="B508">
            <v>43145</v>
          </cell>
          <cell r="C508" t="str">
            <v>Richland Engineering</v>
          </cell>
          <cell r="D508" t="str">
            <v>No</v>
          </cell>
          <cell r="E508">
            <v>4235878</v>
          </cell>
        </row>
        <row r="509">
          <cell r="A509" t="str">
            <v>Knox</v>
          </cell>
          <cell r="B509">
            <v>43145</v>
          </cell>
          <cell r="C509" t="str">
            <v>Richland Engineering</v>
          </cell>
          <cell r="D509" t="str">
            <v>No</v>
          </cell>
          <cell r="E509">
            <v>4235967</v>
          </cell>
        </row>
        <row r="510">
          <cell r="A510" t="str">
            <v>Knox</v>
          </cell>
          <cell r="B510">
            <v>43145</v>
          </cell>
          <cell r="C510" t="str">
            <v>Richland Engineering</v>
          </cell>
          <cell r="D510" t="str">
            <v>No</v>
          </cell>
          <cell r="E510">
            <v>4236033</v>
          </cell>
        </row>
        <row r="511">
          <cell r="A511" t="str">
            <v>Knox</v>
          </cell>
          <cell r="B511">
            <v>43145</v>
          </cell>
          <cell r="C511" t="str">
            <v>Richland Engineering</v>
          </cell>
          <cell r="D511" t="str">
            <v>No</v>
          </cell>
          <cell r="E511">
            <v>4236254</v>
          </cell>
        </row>
        <row r="512">
          <cell r="A512" t="str">
            <v>Knox</v>
          </cell>
          <cell r="B512">
            <v>43145</v>
          </cell>
          <cell r="C512" t="str">
            <v>Richland Engineering</v>
          </cell>
          <cell r="D512" t="str">
            <v>No</v>
          </cell>
          <cell r="E512">
            <v>4236327</v>
          </cell>
        </row>
        <row r="513">
          <cell r="A513" t="str">
            <v>Knox</v>
          </cell>
          <cell r="B513">
            <v>43145</v>
          </cell>
          <cell r="C513" t="str">
            <v>Richland Engineering</v>
          </cell>
          <cell r="D513" t="str">
            <v>No</v>
          </cell>
          <cell r="E513">
            <v>4236432</v>
          </cell>
        </row>
        <row r="514">
          <cell r="A514" t="str">
            <v>Knox</v>
          </cell>
          <cell r="B514">
            <v>43145</v>
          </cell>
          <cell r="C514" t="str">
            <v>Richland Engineering</v>
          </cell>
          <cell r="D514" t="str">
            <v>No</v>
          </cell>
          <cell r="E514">
            <v>4236521</v>
          </cell>
        </row>
        <row r="515">
          <cell r="A515" t="str">
            <v>Knox</v>
          </cell>
          <cell r="B515">
            <v>43145</v>
          </cell>
          <cell r="C515" t="str">
            <v>Richland Engineering</v>
          </cell>
          <cell r="D515" t="str">
            <v>No</v>
          </cell>
          <cell r="E515">
            <v>4236998</v>
          </cell>
        </row>
        <row r="516">
          <cell r="A516" t="str">
            <v>Knox</v>
          </cell>
          <cell r="B516">
            <v>43145</v>
          </cell>
          <cell r="C516" t="str">
            <v>Richland Engineering</v>
          </cell>
          <cell r="D516" t="str">
            <v>No</v>
          </cell>
          <cell r="E516">
            <v>4237064</v>
          </cell>
        </row>
        <row r="517">
          <cell r="A517" t="str">
            <v>Knox</v>
          </cell>
          <cell r="B517">
            <v>43145</v>
          </cell>
          <cell r="C517" t="str">
            <v>Richland Engineering</v>
          </cell>
          <cell r="D517" t="str">
            <v>No</v>
          </cell>
          <cell r="E517">
            <v>4237366</v>
          </cell>
        </row>
        <row r="518">
          <cell r="A518" t="str">
            <v>Knox</v>
          </cell>
          <cell r="B518">
            <v>43145</v>
          </cell>
          <cell r="C518" t="str">
            <v>Richland Engineering</v>
          </cell>
          <cell r="D518" t="str">
            <v>No</v>
          </cell>
          <cell r="E518">
            <v>4237501</v>
          </cell>
        </row>
        <row r="519">
          <cell r="A519" t="str">
            <v>Knox</v>
          </cell>
          <cell r="B519">
            <v>43145</v>
          </cell>
          <cell r="C519" t="str">
            <v>Richland Engineering</v>
          </cell>
          <cell r="D519" t="str">
            <v>No</v>
          </cell>
          <cell r="E519">
            <v>4237560</v>
          </cell>
        </row>
        <row r="520">
          <cell r="A520" t="str">
            <v>Knox</v>
          </cell>
          <cell r="B520">
            <v>43145</v>
          </cell>
          <cell r="C520" t="str">
            <v>Richland Engineering</v>
          </cell>
          <cell r="D520" t="str">
            <v>No</v>
          </cell>
          <cell r="E520">
            <v>4237595</v>
          </cell>
        </row>
        <row r="521">
          <cell r="A521" t="str">
            <v>Preble</v>
          </cell>
          <cell r="B521">
            <v>43145</v>
          </cell>
          <cell r="C521" t="str">
            <v>To Be Determined</v>
          </cell>
          <cell r="D521" t="str">
            <v>No</v>
          </cell>
          <cell r="E521">
            <v>6830420</v>
          </cell>
        </row>
        <row r="522">
          <cell r="A522" t="str">
            <v>Preble</v>
          </cell>
          <cell r="B522">
            <v>43145</v>
          </cell>
          <cell r="C522" t="str">
            <v>To Be Determined</v>
          </cell>
          <cell r="D522" t="str">
            <v>No</v>
          </cell>
          <cell r="E522">
            <v>6832148</v>
          </cell>
        </row>
        <row r="523">
          <cell r="A523" t="str">
            <v>Preble</v>
          </cell>
          <cell r="B523">
            <v>43145</v>
          </cell>
          <cell r="C523" t="str">
            <v>To Be Determined</v>
          </cell>
          <cell r="D523" t="str">
            <v>No</v>
          </cell>
          <cell r="E523">
            <v>6832326</v>
          </cell>
        </row>
        <row r="524">
          <cell r="A524" t="str">
            <v>Preble</v>
          </cell>
          <cell r="B524">
            <v>43145</v>
          </cell>
          <cell r="C524" t="str">
            <v>To Be Determined</v>
          </cell>
          <cell r="D524" t="str">
            <v>No</v>
          </cell>
          <cell r="E524">
            <v>6832407</v>
          </cell>
        </row>
        <row r="525">
          <cell r="A525" t="str">
            <v>Preble</v>
          </cell>
          <cell r="B525">
            <v>43145</v>
          </cell>
          <cell r="C525" t="str">
            <v>To Be Determined</v>
          </cell>
          <cell r="D525" t="str">
            <v>No</v>
          </cell>
          <cell r="E525">
            <v>6832490</v>
          </cell>
        </row>
        <row r="526">
          <cell r="A526" t="str">
            <v>Preble</v>
          </cell>
          <cell r="B526">
            <v>43145</v>
          </cell>
          <cell r="C526" t="str">
            <v>To Be Determined</v>
          </cell>
          <cell r="D526" t="str">
            <v>No</v>
          </cell>
          <cell r="E526">
            <v>6832695</v>
          </cell>
        </row>
        <row r="527">
          <cell r="A527" t="str">
            <v>Preble</v>
          </cell>
          <cell r="B527">
            <v>43145</v>
          </cell>
          <cell r="C527" t="str">
            <v>To Be Determined</v>
          </cell>
          <cell r="D527" t="str">
            <v>No</v>
          </cell>
          <cell r="E527">
            <v>6833136</v>
          </cell>
        </row>
        <row r="528">
          <cell r="A528" t="str">
            <v>Preble</v>
          </cell>
          <cell r="B528">
            <v>43145</v>
          </cell>
          <cell r="C528" t="str">
            <v>To Be Determined</v>
          </cell>
          <cell r="D528" t="str">
            <v>No</v>
          </cell>
          <cell r="E528">
            <v>6833268</v>
          </cell>
        </row>
        <row r="529">
          <cell r="A529" t="str">
            <v>Preble</v>
          </cell>
          <cell r="B529">
            <v>43145</v>
          </cell>
          <cell r="C529" t="str">
            <v>To Be Determined</v>
          </cell>
          <cell r="D529" t="str">
            <v>No</v>
          </cell>
          <cell r="E529">
            <v>6833322</v>
          </cell>
        </row>
        <row r="530">
          <cell r="A530" t="str">
            <v>Preble</v>
          </cell>
          <cell r="B530">
            <v>43145</v>
          </cell>
          <cell r="C530" t="str">
            <v>To Be Determined</v>
          </cell>
          <cell r="D530" t="str">
            <v>No</v>
          </cell>
          <cell r="E530">
            <v>6833756</v>
          </cell>
        </row>
        <row r="531">
          <cell r="A531" t="str">
            <v>Preble</v>
          </cell>
          <cell r="B531">
            <v>43145</v>
          </cell>
          <cell r="C531" t="str">
            <v>To Be Determined</v>
          </cell>
          <cell r="D531" t="str">
            <v>No</v>
          </cell>
          <cell r="E531">
            <v>6833993</v>
          </cell>
        </row>
        <row r="532">
          <cell r="A532" t="str">
            <v>Preble</v>
          </cell>
          <cell r="B532">
            <v>43145</v>
          </cell>
          <cell r="C532" t="str">
            <v>To Be Determined</v>
          </cell>
          <cell r="D532" t="str">
            <v>No</v>
          </cell>
          <cell r="E532">
            <v>6834744</v>
          </cell>
        </row>
        <row r="533">
          <cell r="A533" t="str">
            <v>Preble</v>
          </cell>
          <cell r="B533">
            <v>43145</v>
          </cell>
          <cell r="C533" t="str">
            <v>To Be Determined</v>
          </cell>
          <cell r="D533" t="str">
            <v>No</v>
          </cell>
          <cell r="E533">
            <v>6834795</v>
          </cell>
        </row>
        <row r="534">
          <cell r="A534" t="str">
            <v>Preble</v>
          </cell>
          <cell r="B534">
            <v>43145</v>
          </cell>
          <cell r="C534" t="str">
            <v>To Be Determined</v>
          </cell>
          <cell r="D534" t="str">
            <v>No</v>
          </cell>
          <cell r="E534">
            <v>6835430</v>
          </cell>
        </row>
        <row r="535">
          <cell r="A535" t="str">
            <v>Preble</v>
          </cell>
          <cell r="B535">
            <v>43145</v>
          </cell>
          <cell r="C535" t="str">
            <v>To Be Determined</v>
          </cell>
          <cell r="D535" t="str">
            <v>No</v>
          </cell>
          <cell r="E535">
            <v>6835481</v>
          </cell>
        </row>
        <row r="536">
          <cell r="A536" t="str">
            <v>Preble</v>
          </cell>
          <cell r="B536">
            <v>43145</v>
          </cell>
          <cell r="C536" t="str">
            <v>To Be Determined</v>
          </cell>
          <cell r="D536" t="str">
            <v>No</v>
          </cell>
          <cell r="E536">
            <v>6841449</v>
          </cell>
        </row>
        <row r="537">
          <cell r="A537" t="str">
            <v>Preble</v>
          </cell>
          <cell r="B537">
            <v>43145</v>
          </cell>
          <cell r="C537" t="str">
            <v>To Be Determined</v>
          </cell>
          <cell r="D537" t="str">
            <v>No</v>
          </cell>
          <cell r="E537">
            <v>6841538</v>
          </cell>
        </row>
        <row r="538">
          <cell r="A538" t="str">
            <v>Mercer</v>
          </cell>
          <cell r="B538">
            <v>43145</v>
          </cell>
          <cell r="C538" t="str">
            <v>Richland Engineering</v>
          </cell>
          <cell r="D538" t="str">
            <v>Yes</v>
          </cell>
          <cell r="E538">
            <v>5443067</v>
          </cell>
        </row>
        <row r="539">
          <cell r="A539" t="str">
            <v>Preble</v>
          </cell>
          <cell r="B539">
            <v>43145</v>
          </cell>
          <cell r="C539" t="str">
            <v>To Be Determined</v>
          </cell>
          <cell r="D539" t="str">
            <v>No</v>
          </cell>
          <cell r="E539">
            <v>6835678</v>
          </cell>
        </row>
        <row r="540">
          <cell r="A540" t="str">
            <v>Preble</v>
          </cell>
          <cell r="B540">
            <v>43145</v>
          </cell>
          <cell r="C540" t="str">
            <v>To Be Determined</v>
          </cell>
          <cell r="D540" t="str">
            <v>No</v>
          </cell>
          <cell r="E540">
            <v>6836178</v>
          </cell>
        </row>
        <row r="541">
          <cell r="A541" t="str">
            <v>Preble</v>
          </cell>
          <cell r="B541">
            <v>43145</v>
          </cell>
          <cell r="C541" t="str">
            <v>To Be Determined</v>
          </cell>
          <cell r="D541" t="str">
            <v>No</v>
          </cell>
          <cell r="E541">
            <v>6836224</v>
          </cell>
        </row>
        <row r="542">
          <cell r="A542" t="str">
            <v>Preble</v>
          </cell>
          <cell r="B542">
            <v>43145</v>
          </cell>
          <cell r="C542" t="str">
            <v>To Be Determined</v>
          </cell>
          <cell r="D542" t="str">
            <v>No</v>
          </cell>
          <cell r="E542">
            <v>6836259</v>
          </cell>
        </row>
        <row r="543">
          <cell r="A543" t="str">
            <v>Preble</v>
          </cell>
          <cell r="B543">
            <v>43145</v>
          </cell>
          <cell r="C543" t="str">
            <v>To Be Determined</v>
          </cell>
          <cell r="D543" t="str">
            <v>No</v>
          </cell>
          <cell r="E543">
            <v>6837352</v>
          </cell>
        </row>
        <row r="544">
          <cell r="A544" t="str">
            <v>Preble</v>
          </cell>
          <cell r="B544">
            <v>43145</v>
          </cell>
          <cell r="C544" t="str">
            <v>To Be Determined</v>
          </cell>
          <cell r="D544" t="str">
            <v>No</v>
          </cell>
          <cell r="E544">
            <v>6838251</v>
          </cell>
        </row>
        <row r="545">
          <cell r="A545" t="str">
            <v>Preble</v>
          </cell>
          <cell r="B545">
            <v>43145</v>
          </cell>
          <cell r="C545" t="str">
            <v>To Be Determined</v>
          </cell>
          <cell r="D545" t="str">
            <v>No</v>
          </cell>
          <cell r="E545">
            <v>6838367</v>
          </cell>
        </row>
        <row r="546">
          <cell r="A546" t="str">
            <v>Preble</v>
          </cell>
          <cell r="B546">
            <v>43145</v>
          </cell>
          <cell r="C546" t="str">
            <v>To Be Determined</v>
          </cell>
          <cell r="D546" t="str">
            <v>No</v>
          </cell>
          <cell r="E546">
            <v>6838375</v>
          </cell>
        </row>
        <row r="547">
          <cell r="A547" t="str">
            <v>Preble</v>
          </cell>
          <cell r="B547">
            <v>43145</v>
          </cell>
          <cell r="C547" t="str">
            <v>To Be Determined</v>
          </cell>
          <cell r="D547" t="str">
            <v>No</v>
          </cell>
          <cell r="E547">
            <v>6839347</v>
          </cell>
        </row>
        <row r="548">
          <cell r="A548" t="str">
            <v>Preble</v>
          </cell>
          <cell r="B548">
            <v>43145</v>
          </cell>
          <cell r="C548" t="str">
            <v>To Be Determined</v>
          </cell>
          <cell r="D548" t="str">
            <v>No</v>
          </cell>
          <cell r="E548">
            <v>6839398</v>
          </cell>
        </row>
        <row r="549">
          <cell r="A549" t="str">
            <v>Preble</v>
          </cell>
          <cell r="B549">
            <v>43145</v>
          </cell>
          <cell r="C549" t="str">
            <v>To Be Determined</v>
          </cell>
          <cell r="D549" t="str">
            <v>No</v>
          </cell>
          <cell r="E549">
            <v>6841341</v>
          </cell>
        </row>
        <row r="550">
          <cell r="A550" t="str">
            <v>Preble</v>
          </cell>
          <cell r="B550">
            <v>43145</v>
          </cell>
          <cell r="C550" t="str">
            <v>To Be Determined</v>
          </cell>
          <cell r="D550" t="str">
            <v>No</v>
          </cell>
          <cell r="E550">
            <v>6841376</v>
          </cell>
        </row>
        <row r="551">
          <cell r="A551" t="str">
            <v>Preble</v>
          </cell>
          <cell r="B551">
            <v>43145</v>
          </cell>
          <cell r="C551" t="str">
            <v>To Be Determined</v>
          </cell>
          <cell r="D551" t="str">
            <v>No</v>
          </cell>
          <cell r="E551">
            <v>6841430</v>
          </cell>
        </row>
        <row r="552">
          <cell r="A552" t="str">
            <v>Knox</v>
          </cell>
          <cell r="B552">
            <v>43145</v>
          </cell>
          <cell r="C552" t="str">
            <v>Richland Engineering</v>
          </cell>
          <cell r="D552" t="str">
            <v>No</v>
          </cell>
          <cell r="E552">
            <v>4230566</v>
          </cell>
        </row>
        <row r="553">
          <cell r="A553" t="str">
            <v>Knox</v>
          </cell>
          <cell r="B553">
            <v>43145</v>
          </cell>
          <cell r="C553" t="str">
            <v>Richland Engineering</v>
          </cell>
          <cell r="D553" t="str">
            <v>No</v>
          </cell>
          <cell r="E553">
            <v>4233255</v>
          </cell>
        </row>
        <row r="554">
          <cell r="A554" t="str">
            <v>Knox</v>
          </cell>
          <cell r="B554">
            <v>43145</v>
          </cell>
          <cell r="C554" t="str">
            <v>Richland Engineering</v>
          </cell>
          <cell r="D554" t="str">
            <v>No</v>
          </cell>
          <cell r="E554">
            <v>4234995</v>
          </cell>
        </row>
        <row r="555">
          <cell r="A555" t="str">
            <v>Knox</v>
          </cell>
          <cell r="B555">
            <v>43145</v>
          </cell>
          <cell r="C555" t="str">
            <v>Richland Engineering</v>
          </cell>
          <cell r="D555" t="str">
            <v>No</v>
          </cell>
          <cell r="E555">
            <v>4235002</v>
          </cell>
        </row>
        <row r="556">
          <cell r="A556" t="str">
            <v>Knox</v>
          </cell>
          <cell r="B556">
            <v>43145</v>
          </cell>
          <cell r="C556" t="str">
            <v>Richland Engineering</v>
          </cell>
          <cell r="D556" t="str">
            <v>No</v>
          </cell>
          <cell r="E556">
            <v>4235053</v>
          </cell>
        </row>
        <row r="557">
          <cell r="A557" t="str">
            <v>Knox</v>
          </cell>
          <cell r="B557">
            <v>43145</v>
          </cell>
          <cell r="C557" t="str">
            <v>Richland Engineering</v>
          </cell>
          <cell r="D557" t="str">
            <v>No</v>
          </cell>
          <cell r="E557">
            <v>4235886</v>
          </cell>
        </row>
        <row r="558">
          <cell r="A558" t="str">
            <v>Knox</v>
          </cell>
          <cell r="B558">
            <v>43145</v>
          </cell>
          <cell r="C558" t="str">
            <v>Richland Engineering</v>
          </cell>
          <cell r="D558" t="str">
            <v>No</v>
          </cell>
          <cell r="E558">
            <v>4236289</v>
          </cell>
        </row>
        <row r="559">
          <cell r="A559" t="str">
            <v>Knox</v>
          </cell>
          <cell r="B559">
            <v>43145</v>
          </cell>
          <cell r="C559" t="str">
            <v>Richland Engineering</v>
          </cell>
          <cell r="D559" t="str">
            <v>No</v>
          </cell>
          <cell r="E559">
            <v>4236300</v>
          </cell>
        </row>
        <row r="560">
          <cell r="A560" t="str">
            <v>Knox</v>
          </cell>
          <cell r="B560">
            <v>43145</v>
          </cell>
          <cell r="C560" t="str">
            <v>Richland Engineering</v>
          </cell>
          <cell r="D560" t="str">
            <v>No</v>
          </cell>
          <cell r="E560">
            <v>4236319</v>
          </cell>
        </row>
        <row r="561">
          <cell r="A561" t="str">
            <v>Knox</v>
          </cell>
          <cell r="B561">
            <v>43145</v>
          </cell>
          <cell r="C561" t="str">
            <v>Richland Engineering</v>
          </cell>
          <cell r="D561" t="str">
            <v>No</v>
          </cell>
          <cell r="E561">
            <v>4236343</v>
          </cell>
        </row>
        <row r="562">
          <cell r="A562" t="str">
            <v>Knox</v>
          </cell>
          <cell r="B562">
            <v>43145</v>
          </cell>
          <cell r="C562" t="str">
            <v>Richland Engineering</v>
          </cell>
          <cell r="D562" t="str">
            <v>No</v>
          </cell>
          <cell r="E562">
            <v>4237005</v>
          </cell>
        </row>
        <row r="563">
          <cell r="A563" t="str">
            <v>Knox</v>
          </cell>
          <cell r="B563">
            <v>43145</v>
          </cell>
          <cell r="C563" t="str">
            <v>Richland Engineering</v>
          </cell>
          <cell r="D563" t="str">
            <v>No</v>
          </cell>
          <cell r="E563">
            <v>4237668</v>
          </cell>
        </row>
        <row r="564">
          <cell r="A564" t="str">
            <v>Huron</v>
          </cell>
          <cell r="B564">
            <v>43145</v>
          </cell>
          <cell r="C564" t="str">
            <v>Richland Engineering</v>
          </cell>
          <cell r="D564" t="str">
            <v>Yes</v>
          </cell>
          <cell r="E564">
            <v>3946711</v>
          </cell>
        </row>
        <row r="565">
          <cell r="A565" t="str">
            <v>Fairfield</v>
          </cell>
          <cell r="B565">
            <v>43146</v>
          </cell>
          <cell r="C565" t="str">
            <v>To Be Determined</v>
          </cell>
          <cell r="D565" t="str">
            <v>No</v>
          </cell>
          <cell r="E565">
            <v>2330636</v>
          </cell>
        </row>
        <row r="566">
          <cell r="A566" t="str">
            <v>Fairfield</v>
          </cell>
          <cell r="B566">
            <v>43146</v>
          </cell>
          <cell r="C566" t="str">
            <v>To Be Determined</v>
          </cell>
          <cell r="D566" t="str">
            <v>No</v>
          </cell>
          <cell r="E566">
            <v>2340364</v>
          </cell>
        </row>
        <row r="567">
          <cell r="A567" t="str">
            <v>Fairfield</v>
          </cell>
          <cell r="B567">
            <v>43146</v>
          </cell>
          <cell r="C567" t="str">
            <v>To Be Determined</v>
          </cell>
          <cell r="D567" t="str">
            <v>No</v>
          </cell>
          <cell r="E567">
            <v>2341050</v>
          </cell>
        </row>
        <row r="568">
          <cell r="A568" t="str">
            <v>Fairfield</v>
          </cell>
          <cell r="B568">
            <v>43146</v>
          </cell>
          <cell r="C568" t="str">
            <v>To Be Determined</v>
          </cell>
          <cell r="D568" t="str">
            <v>No</v>
          </cell>
          <cell r="E568">
            <v>2334372</v>
          </cell>
        </row>
        <row r="569">
          <cell r="A569" t="str">
            <v>Fairfield</v>
          </cell>
          <cell r="B569">
            <v>43146</v>
          </cell>
          <cell r="C569" t="str">
            <v>To Be Determined</v>
          </cell>
          <cell r="D569" t="str">
            <v>No</v>
          </cell>
          <cell r="E569">
            <v>2334178</v>
          </cell>
        </row>
        <row r="570">
          <cell r="A570" t="str">
            <v>Fairfield</v>
          </cell>
          <cell r="B570">
            <v>43146</v>
          </cell>
          <cell r="C570" t="str">
            <v>To Be Determined</v>
          </cell>
          <cell r="D570" t="str">
            <v>No</v>
          </cell>
          <cell r="E570">
            <v>2332019</v>
          </cell>
        </row>
        <row r="571">
          <cell r="A571" t="str">
            <v>Fairfield</v>
          </cell>
          <cell r="B571">
            <v>43146</v>
          </cell>
          <cell r="C571" t="str">
            <v>To Be Determined</v>
          </cell>
          <cell r="D571" t="str">
            <v>No</v>
          </cell>
          <cell r="E571">
            <v>2335395</v>
          </cell>
        </row>
        <row r="572">
          <cell r="A572" t="str">
            <v>Fairfield</v>
          </cell>
          <cell r="B572">
            <v>43146</v>
          </cell>
          <cell r="C572" t="str">
            <v>To Be Determined</v>
          </cell>
          <cell r="D572" t="str">
            <v>No</v>
          </cell>
          <cell r="E572">
            <v>2339234</v>
          </cell>
        </row>
        <row r="573">
          <cell r="A573" t="str">
            <v>Fairfield</v>
          </cell>
          <cell r="B573">
            <v>43146</v>
          </cell>
          <cell r="C573" t="str">
            <v>To Be Determined</v>
          </cell>
          <cell r="D573" t="str">
            <v>No</v>
          </cell>
          <cell r="E573">
            <v>2343207</v>
          </cell>
        </row>
        <row r="574">
          <cell r="A574" t="str">
            <v>Fairfield</v>
          </cell>
          <cell r="B574">
            <v>43146</v>
          </cell>
          <cell r="C574" t="str">
            <v>To Be Determined</v>
          </cell>
          <cell r="D574" t="str">
            <v>No</v>
          </cell>
          <cell r="E574">
            <v>2330288</v>
          </cell>
        </row>
        <row r="575">
          <cell r="A575" t="str">
            <v>Fairfield</v>
          </cell>
          <cell r="B575">
            <v>43146</v>
          </cell>
          <cell r="C575" t="str">
            <v>To Be Determined</v>
          </cell>
          <cell r="D575" t="str">
            <v>No</v>
          </cell>
          <cell r="E575">
            <v>2339897</v>
          </cell>
        </row>
        <row r="576">
          <cell r="A576" t="str">
            <v>Fairfield</v>
          </cell>
          <cell r="B576">
            <v>43146</v>
          </cell>
          <cell r="C576" t="str">
            <v>To Be Determined</v>
          </cell>
          <cell r="D576" t="str">
            <v>No</v>
          </cell>
          <cell r="E576">
            <v>2330512</v>
          </cell>
        </row>
        <row r="577">
          <cell r="A577" t="str">
            <v>Stark</v>
          </cell>
          <cell r="B577">
            <v>43146</v>
          </cell>
          <cell r="C577" t="str">
            <v>Osborn Engineering</v>
          </cell>
          <cell r="D577" t="str">
            <v>No</v>
          </cell>
          <cell r="E577">
            <v>7633858</v>
          </cell>
        </row>
        <row r="578">
          <cell r="A578" t="str">
            <v>Stark</v>
          </cell>
          <cell r="B578">
            <v>43146</v>
          </cell>
          <cell r="C578" t="str">
            <v>Osborn Engineering</v>
          </cell>
          <cell r="D578" t="str">
            <v>No</v>
          </cell>
          <cell r="E578">
            <v>7633947</v>
          </cell>
        </row>
        <row r="579">
          <cell r="A579" t="str">
            <v>Stark</v>
          </cell>
          <cell r="B579">
            <v>43146</v>
          </cell>
          <cell r="C579" t="str">
            <v>Osborn Engineering</v>
          </cell>
          <cell r="D579" t="str">
            <v>No</v>
          </cell>
          <cell r="E579">
            <v>7634242</v>
          </cell>
        </row>
        <row r="580">
          <cell r="A580" t="str">
            <v>Allen</v>
          </cell>
          <cell r="B580">
            <v>43146</v>
          </cell>
          <cell r="C580" t="str">
            <v>To Be Determined</v>
          </cell>
          <cell r="D580" t="str">
            <v>No</v>
          </cell>
          <cell r="E580">
            <v>234753</v>
          </cell>
        </row>
        <row r="581">
          <cell r="A581" t="str">
            <v>Allen</v>
          </cell>
          <cell r="B581">
            <v>43146</v>
          </cell>
          <cell r="C581" t="str">
            <v>To Be Determined</v>
          </cell>
          <cell r="D581" t="str">
            <v>No</v>
          </cell>
          <cell r="E581">
            <v>238880</v>
          </cell>
        </row>
        <row r="582">
          <cell r="A582" t="str">
            <v>Allen</v>
          </cell>
          <cell r="B582">
            <v>43146</v>
          </cell>
          <cell r="C582" t="str">
            <v>To Be Determined</v>
          </cell>
          <cell r="D582" t="str">
            <v>No</v>
          </cell>
          <cell r="E582">
            <v>243590</v>
          </cell>
        </row>
        <row r="583">
          <cell r="A583" t="str">
            <v>Licking</v>
          </cell>
          <cell r="B583">
            <v>43146</v>
          </cell>
          <cell r="C583" t="str">
            <v>E.L. Robinson</v>
          </cell>
          <cell r="D583" t="str">
            <v>No</v>
          </cell>
          <cell r="E583">
            <v>4536193</v>
          </cell>
        </row>
        <row r="584">
          <cell r="A584" t="str">
            <v>Allen</v>
          </cell>
          <cell r="B584">
            <v>43146</v>
          </cell>
          <cell r="C584" t="str">
            <v>To Be Determined</v>
          </cell>
          <cell r="D584" t="str">
            <v>No</v>
          </cell>
          <cell r="E584">
            <v>247634</v>
          </cell>
        </row>
        <row r="585">
          <cell r="A585" t="str">
            <v>Allen</v>
          </cell>
          <cell r="B585">
            <v>43146</v>
          </cell>
          <cell r="C585" t="str">
            <v>To Be Determined</v>
          </cell>
          <cell r="D585" t="str">
            <v>No</v>
          </cell>
          <cell r="E585">
            <v>253804</v>
          </cell>
        </row>
        <row r="586">
          <cell r="A586" t="str">
            <v>Allen</v>
          </cell>
          <cell r="B586">
            <v>43146</v>
          </cell>
          <cell r="C586" t="str">
            <v>To Be Determined</v>
          </cell>
          <cell r="D586" t="str">
            <v>No</v>
          </cell>
          <cell r="E586">
            <v>247731</v>
          </cell>
        </row>
        <row r="587">
          <cell r="A587" t="str">
            <v>Guernsey</v>
          </cell>
          <cell r="B587">
            <v>43146</v>
          </cell>
          <cell r="C587" t="str">
            <v>Hammontree &amp; Assoc.</v>
          </cell>
          <cell r="D587" t="str">
            <v>Yes</v>
          </cell>
          <cell r="E587">
            <v>3032582</v>
          </cell>
        </row>
        <row r="588">
          <cell r="A588" t="str">
            <v>Guernsey</v>
          </cell>
          <cell r="B588">
            <v>43146</v>
          </cell>
          <cell r="C588" t="str">
            <v>Hammontree &amp; Assoc.</v>
          </cell>
          <cell r="D588" t="str">
            <v>Yes</v>
          </cell>
          <cell r="E588">
            <v>3030075</v>
          </cell>
        </row>
        <row r="589">
          <cell r="A589" t="str">
            <v>Guernsey</v>
          </cell>
          <cell r="B589">
            <v>43146</v>
          </cell>
          <cell r="C589" t="str">
            <v>Hammontree &amp; Assoc.</v>
          </cell>
          <cell r="D589" t="str">
            <v>Yes</v>
          </cell>
          <cell r="E589">
            <v>3034445</v>
          </cell>
        </row>
        <row r="590">
          <cell r="A590" t="str">
            <v>Guernsey</v>
          </cell>
          <cell r="B590">
            <v>43146</v>
          </cell>
          <cell r="C590" t="str">
            <v>Hammontree &amp; Assoc.</v>
          </cell>
          <cell r="D590" t="str">
            <v>Yes</v>
          </cell>
          <cell r="E590">
            <v>3031136</v>
          </cell>
        </row>
        <row r="591">
          <cell r="A591" t="str">
            <v>Guernsey</v>
          </cell>
          <cell r="B591">
            <v>43146</v>
          </cell>
          <cell r="C591" t="str">
            <v>Hammontree &amp; Assoc.</v>
          </cell>
          <cell r="D591" t="str">
            <v>Yes</v>
          </cell>
          <cell r="E591">
            <v>3030342</v>
          </cell>
        </row>
        <row r="592">
          <cell r="A592" t="str">
            <v>Fairfield</v>
          </cell>
          <cell r="B592">
            <v>43146</v>
          </cell>
          <cell r="C592" t="str">
            <v>To Be Determined</v>
          </cell>
          <cell r="D592" t="str">
            <v>No</v>
          </cell>
          <cell r="E592">
            <v>2336952</v>
          </cell>
        </row>
        <row r="593">
          <cell r="A593" t="str">
            <v>Fairfield</v>
          </cell>
          <cell r="B593">
            <v>43146</v>
          </cell>
          <cell r="C593" t="str">
            <v>To Be Determined</v>
          </cell>
          <cell r="D593" t="str">
            <v>No</v>
          </cell>
          <cell r="E593">
            <v>2337975</v>
          </cell>
        </row>
        <row r="594">
          <cell r="A594" t="str">
            <v>Fairfield</v>
          </cell>
          <cell r="B594">
            <v>43146</v>
          </cell>
          <cell r="C594" t="str">
            <v>To Be Determined</v>
          </cell>
          <cell r="D594" t="str">
            <v>No</v>
          </cell>
          <cell r="E594">
            <v>2335700</v>
          </cell>
        </row>
        <row r="595">
          <cell r="A595" t="str">
            <v>Fairfield</v>
          </cell>
          <cell r="B595">
            <v>43146</v>
          </cell>
          <cell r="C595" t="str">
            <v>To Be Determined</v>
          </cell>
          <cell r="D595" t="str">
            <v>No</v>
          </cell>
          <cell r="E595">
            <v>2336022</v>
          </cell>
        </row>
        <row r="596">
          <cell r="A596" t="str">
            <v>Fairfield</v>
          </cell>
          <cell r="B596">
            <v>43146</v>
          </cell>
          <cell r="C596" t="str">
            <v>To Be Determined</v>
          </cell>
          <cell r="D596" t="str">
            <v>No</v>
          </cell>
          <cell r="E596">
            <v>2338343</v>
          </cell>
        </row>
        <row r="597">
          <cell r="A597" t="str">
            <v>Fairfield</v>
          </cell>
          <cell r="B597">
            <v>43146</v>
          </cell>
          <cell r="C597" t="str">
            <v>To Be Determined</v>
          </cell>
          <cell r="D597" t="str">
            <v>No</v>
          </cell>
          <cell r="E597">
            <v>2332167</v>
          </cell>
        </row>
        <row r="598">
          <cell r="A598" t="str">
            <v>Fairfield</v>
          </cell>
          <cell r="B598">
            <v>43146</v>
          </cell>
          <cell r="C598" t="str">
            <v>To Be Determined</v>
          </cell>
          <cell r="D598" t="str">
            <v>No</v>
          </cell>
          <cell r="E598">
            <v>2337282</v>
          </cell>
        </row>
        <row r="599">
          <cell r="A599" t="str">
            <v>Fairfield</v>
          </cell>
          <cell r="B599">
            <v>43146</v>
          </cell>
          <cell r="C599" t="str">
            <v>To Be Determined</v>
          </cell>
          <cell r="D599" t="str">
            <v>No</v>
          </cell>
          <cell r="E599">
            <v>2339153</v>
          </cell>
        </row>
        <row r="600">
          <cell r="A600" t="str">
            <v>Fairfield</v>
          </cell>
          <cell r="B600">
            <v>43146</v>
          </cell>
          <cell r="C600" t="str">
            <v>To Be Determined</v>
          </cell>
          <cell r="D600" t="str">
            <v>No</v>
          </cell>
          <cell r="E600">
            <v>2333066</v>
          </cell>
        </row>
        <row r="601">
          <cell r="A601" t="str">
            <v>Fairfield</v>
          </cell>
          <cell r="B601">
            <v>43146</v>
          </cell>
          <cell r="C601" t="str">
            <v>To Be Determined</v>
          </cell>
          <cell r="D601" t="str">
            <v>No</v>
          </cell>
          <cell r="E601">
            <v>2338637</v>
          </cell>
        </row>
        <row r="602">
          <cell r="A602" t="str">
            <v>Fairfield</v>
          </cell>
          <cell r="B602">
            <v>43146</v>
          </cell>
          <cell r="C602" t="str">
            <v>To Be Determined</v>
          </cell>
          <cell r="D602" t="str">
            <v>No</v>
          </cell>
          <cell r="E602">
            <v>2335085</v>
          </cell>
        </row>
        <row r="603">
          <cell r="A603" t="str">
            <v>Fairfield</v>
          </cell>
          <cell r="B603">
            <v>43146</v>
          </cell>
          <cell r="C603" t="str">
            <v>To Be Determined</v>
          </cell>
          <cell r="D603" t="str">
            <v>No</v>
          </cell>
          <cell r="E603">
            <v>2334100</v>
          </cell>
        </row>
        <row r="604">
          <cell r="A604" t="str">
            <v>Fairfield</v>
          </cell>
          <cell r="B604">
            <v>43146</v>
          </cell>
          <cell r="C604" t="str">
            <v>To Be Determined</v>
          </cell>
          <cell r="D604" t="str">
            <v>No</v>
          </cell>
          <cell r="E604">
            <v>2335409</v>
          </cell>
        </row>
        <row r="605">
          <cell r="A605" t="str">
            <v>Fairfield</v>
          </cell>
          <cell r="B605">
            <v>43146</v>
          </cell>
          <cell r="C605" t="str">
            <v>To Be Determined</v>
          </cell>
          <cell r="D605" t="str">
            <v>No</v>
          </cell>
          <cell r="E605">
            <v>2333147</v>
          </cell>
        </row>
        <row r="606">
          <cell r="A606" t="str">
            <v>Fairfield</v>
          </cell>
          <cell r="B606">
            <v>43146</v>
          </cell>
          <cell r="C606" t="str">
            <v>To Be Determined</v>
          </cell>
          <cell r="D606" t="str">
            <v>No</v>
          </cell>
          <cell r="E606">
            <v>2340291</v>
          </cell>
        </row>
        <row r="607">
          <cell r="A607" t="str">
            <v>Fairfield</v>
          </cell>
          <cell r="B607">
            <v>43146</v>
          </cell>
          <cell r="C607" t="str">
            <v>To Be Determined</v>
          </cell>
          <cell r="D607" t="str">
            <v>No</v>
          </cell>
          <cell r="E607">
            <v>2336294</v>
          </cell>
        </row>
        <row r="608">
          <cell r="A608" t="str">
            <v>Fairfield</v>
          </cell>
          <cell r="B608">
            <v>43146</v>
          </cell>
          <cell r="C608" t="str">
            <v>To Be Determined</v>
          </cell>
          <cell r="D608" t="str">
            <v>No</v>
          </cell>
          <cell r="E608">
            <v>2335220</v>
          </cell>
        </row>
        <row r="609">
          <cell r="A609" t="str">
            <v>Fairfield</v>
          </cell>
          <cell r="B609">
            <v>43146</v>
          </cell>
          <cell r="C609" t="str">
            <v>To Be Determined</v>
          </cell>
          <cell r="D609" t="str">
            <v>No</v>
          </cell>
          <cell r="E609">
            <v>2332272</v>
          </cell>
        </row>
        <row r="610">
          <cell r="A610" t="str">
            <v>Fairfield</v>
          </cell>
          <cell r="B610">
            <v>43146</v>
          </cell>
          <cell r="C610" t="str">
            <v>To Be Determined</v>
          </cell>
          <cell r="D610" t="str">
            <v>No</v>
          </cell>
          <cell r="E610">
            <v>2332515</v>
          </cell>
        </row>
        <row r="611">
          <cell r="A611" t="str">
            <v>Fairfield</v>
          </cell>
          <cell r="B611">
            <v>43146</v>
          </cell>
          <cell r="C611" t="str">
            <v>To Be Determined</v>
          </cell>
          <cell r="D611" t="str">
            <v>No</v>
          </cell>
          <cell r="E611">
            <v>2331705</v>
          </cell>
        </row>
        <row r="612">
          <cell r="A612" t="str">
            <v>Fairfield</v>
          </cell>
          <cell r="B612">
            <v>43146</v>
          </cell>
          <cell r="C612" t="str">
            <v>To Be Determined</v>
          </cell>
          <cell r="D612" t="str">
            <v>No</v>
          </cell>
          <cell r="E612">
            <v>2341530</v>
          </cell>
        </row>
        <row r="613">
          <cell r="A613" t="str">
            <v>Fairfield</v>
          </cell>
          <cell r="B613">
            <v>43146</v>
          </cell>
          <cell r="C613" t="str">
            <v>To Be Determined</v>
          </cell>
          <cell r="D613" t="str">
            <v>No</v>
          </cell>
          <cell r="E613">
            <v>2330032</v>
          </cell>
        </row>
        <row r="614">
          <cell r="A614" t="str">
            <v>Fairfield</v>
          </cell>
          <cell r="B614">
            <v>43146</v>
          </cell>
          <cell r="C614" t="str">
            <v>To Be Determined</v>
          </cell>
          <cell r="D614" t="str">
            <v>No</v>
          </cell>
          <cell r="E614">
            <v>2335190</v>
          </cell>
        </row>
        <row r="615">
          <cell r="A615" t="str">
            <v>Fairfield</v>
          </cell>
          <cell r="B615">
            <v>43146</v>
          </cell>
          <cell r="C615" t="str">
            <v>To Be Determined</v>
          </cell>
          <cell r="D615" t="str">
            <v>No</v>
          </cell>
          <cell r="E615">
            <v>2334380</v>
          </cell>
        </row>
        <row r="616">
          <cell r="A616" t="str">
            <v>Fairfield</v>
          </cell>
          <cell r="B616">
            <v>43146</v>
          </cell>
          <cell r="C616" t="str">
            <v>To Be Determined</v>
          </cell>
          <cell r="D616" t="str">
            <v>No</v>
          </cell>
          <cell r="E616">
            <v>2337274</v>
          </cell>
        </row>
        <row r="617">
          <cell r="A617" t="str">
            <v>Fairfield</v>
          </cell>
          <cell r="B617">
            <v>43146</v>
          </cell>
          <cell r="C617" t="str">
            <v>To Be Determined</v>
          </cell>
          <cell r="D617" t="str">
            <v>No</v>
          </cell>
          <cell r="E617">
            <v>2340267</v>
          </cell>
        </row>
        <row r="618">
          <cell r="A618" t="str">
            <v>Fairfield</v>
          </cell>
          <cell r="B618">
            <v>43146</v>
          </cell>
          <cell r="C618" t="str">
            <v>To Be Determined</v>
          </cell>
          <cell r="D618" t="str">
            <v>No</v>
          </cell>
          <cell r="E618">
            <v>2342057</v>
          </cell>
        </row>
        <row r="619">
          <cell r="A619" t="str">
            <v>Fairfield</v>
          </cell>
          <cell r="B619">
            <v>43146</v>
          </cell>
          <cell r="C619" t="str">
            <v>To Be Determined</v>
          </cell>
          <cell r="D619" t="str">
            <v>No</v>
          </cell>
          <cell r="E619">
            <v>2342049</v>
          </cell>
        </row>
        <row r="620">
          <cell r="A620" t="str">
            <v>Fairfield</v>
          </cell>
          <cell r="B620">
            <v>43146</v>
          </cell>
          <cell r="C620" t="str">
            <v>To Be Determined</v>
          </cell>
          <cell r="D620" t="str">
            <v>No</v>
          </cell>
          <cell r="E620">
            <v>2342065</v>
          </cell>
        </row>
        <row r="621">
          <cell r="A621" t="str">
            <v>Fairfield</v>
          </cell>
          <cell r="B621">
            <v>43146</v>
          </cell>
          <cell r="C621" t="str">
            <v>To Be Determined</v>
          </cell>
          <cell r="D621" t="str">
            <v>No</v>
          </cell>
          <cell r="E621">
            <v>2341239</v>
          </cell>
        </row>
        <row r="622">
          <cell r="A622" t="str">
            <v>Fairfield</v>
          </cell>
          <cell r="B622">
            <v>43146</v>
          </cell>
          <cell r="C622" t="str">
            <v>To Be Determined</v>
          </cell>
          <cell r="D622" t="str">
            <v>No</v>
          </cell>
          <cell r="E622">
            <v>2338149</v>
          </cell>
        </row>
        <row r="623">
          <cell r="A623" t="str">
            <v>Fairfield</v>
          </cell>
          <cell r="B623">
            <v>43146</v>
          </cell>
          <cell r="C623" t="str">
            <v>To Be Determined</v>
          </cell>
          <cell r="D623" t="str">
            <v>No</v>
          </cell>
          <cell r="E623">
            <v>2335611</v>
          </cell>
        </row>
        <row r="624">
          <cell r="A624" t="str">
            <v>Fairfield</v>
          </cell>
          <cell r="B624">
            <v>43146</v>
          </cell>
          <cell r="C624" t="str">
            <v>To Be Determined</v>
          </cell>
          <cell r="D624" t="str">
            <v>No</v>
          </cell>
          <cell r="E624">
            <v>2344114</v>
          </cell>
        </row>
        <row r="625">
          <cell r="A625" t="str">
            <v>Fairfield</v>
          </cell>
          <cell r="B625">
            <v>43146</v>
          </cell>
          <cell r="C625" t="str">
            <v>To Be Determined</v>
          </cell>
          <cell r="D625" t="str">
            <v>No</v>
          </cell>
          <cell r="E625">
            <v>2331314</v>
          </cell>
        </row>
        <row r="626">
          <cell r="A626" t="str">
            <v>Fairfield</v>
          </cell>
          <cell r="B626">
            <v>43146</v>
          </cell>
          <cell r="C626" t="str">
            <v>To Be Determined</v>
          </cell>
          <cell r="D626" t="str">
            <v>No</v>
          </cell>
          <cell r="E626">
            <v>2335433</v>
          </cell>
        </row>
        <row r="627">
          <cell r="A627" t="str">
            <v>Fairfield</v>
          </cell>
          <cell r="B627">
            <v>43146</v>
          </cell>
          <cell r="C627" t="str">
            <v>To Be Determined</v>
          </cell>
          <cell r="D627" t="str">
            <v>No</v>
          </cell>
          <cell r="E627">
            <v>2335131</v>
          </cell>
        </row>
        <row r="628">
          <cell r="A628" t="str">
            <v>Fairfield</v>
          </cell>
          <cell r="B628">
            <v>43146</v>
          </cell>
          <cell r="C628" t="str">
            <v>To Be Determined</v>
          </cell>
          <cell r="D628" t="str">
            <v>No</v>
          </cell>
          <cell r="E628">
            <v>2340135</v>
          </cell>
        </row>
        <row r="629">
          <cell r="A629" t="str">
            <v>Stark</v>
          </cell>
          <cell r="B629">
            <v>43146</v>
          </cell>
          <cell r="C629" t="str">
            <v>Osborn Engineering</v>
          </cell>
          <cell r="D629" t="str">
            <v>No</v>
          </cell>
          <cell r="E629">
            <v>7631154</v>
          </cell>
        </row>
        <row r="630">
          <cell r="A630" t="str">
            <v>Stark</v>
          </cell>
          <cell r="B630">
            <v>43146</v>
          </cell>
          <cell r="C630" t="str">
            <v>Osborn Engineering</v>
          </cell>
          <cell r="D630" t="str">
            <v>No</v>
          </cell>
          <cell r="E630">
            <v>7633602</v>
          </cell>
        </row>
        <row r="631">
          <cell r="A631" t="str">
            <v>Stark</v>
          </cell>
          <cell r="B631">
            <v>43146</v>
          </cell>
          <cell r="C631" t="str">
            <v>Osborn Engineering</v>
          </cell>
          <cell r="D631" t="str">
            <v>No</v>
          </cell>
          <cell r="E631">
            <v>7633750</v>
          </cell>
        </row>
        <row r="632">
          <cell r="A632" t="str">
            <v>Stark</v>
          </cell>
          <cell r="B632">
            <v>43146</v>
          </cell>
          <cell r="C632" t="str">
            <v>Osborn Engineering</v>
          </cell>
          <cell r="D632" t="str">
            <v>No</v>
          </cell>
          <cell r="E632">
            <v>7633866</v>
          </cell>
        </row>
        <row r="633">
          <cell r="A633" t="str">
            <v>Stark</v>
          </cell>
          <cell r="B633">
            <v>43146</v>
          </cell>
          <cell r="C633" t="str">
            <v>Osborn Engineering</v>
          </cell>
          <cell r="D633" t="str">
            <v>No</v>
          </cell>
          <cell r="E633">
            <v>7634412</v>
          </cell>
        </row>
        <row r="634">
          <cell r="A634" t="str">
            <v>Stark</v>
          </cell>
          <cell r="B634">
            <v>43146</v>
          </cell>
          <cell r="C634" t="str">
            <v>Osborn Engineering</v>
          </cell>
          <cell r="D634" t="str">
            <v>No</v>
          </cell>
          <cell r="E634">
            <v>7635249</v>
          </cell>
        </row>
        <row r="635">
          <cell r="A635" t="str">
            <v>Allen</v>
          </cell>
          <cell r="B635">
            <v>43146</v>
          </cell>
          <cell r="C635" t="str">
            <v>To Be Determined</v>
          </cell>
          <cell r="D635" t="str">
            <v>No</v>
          </cell>
          <cell r="E635">
            <v>232483</v>
          </cell>
        </row>
        <row r="636">
          <cell r="A636" t="str">
            <v>Allen</v>
          </cell>
          <cell r="B636">
            <v>43146</v>
          </cell>
          <cell r="C636" t="str">
            <v>To Be Determined</v>
          </cell>
          <cell r="D636" t="str">
            <v>No</v>
          </cell>
          <cell r="E636">
            <v>234532</v>
          </cell>
        </row>
        <row r="637">
          <cell r="A637" t="str">
            <v>Allen</v>
          </cell>
          <cell r="B637">
            <v>43146</v>
          </cell>
          <cell r="C637" t="str">
            <v>To Be Determined</v>
          </cell>
          <cell r="D637" t="str">
            <v>No</v>
          </cell>
          <cell r="E637">
            <v>245585</v>
          </cell>
        </row>
        <row r="638">
          <cell r="A638" t="str">
            <v>Allen</v>
          </cell>
          <cell r="B638">
            <v>43146</v>
          </cell>
          <cell r="C638" t="str">
            <v>To Be Determined</v>
          </cell>
          <cell r="D638" t="str">
            <v>No</v>
          </cell>
          <cell r="E638">
            <v>247553</v>
          </cell>
        </row>
        <row r="639">
          <cell r="A639" t="str">
            <v>Allen</v>
          </cell>
          <cell r="B639">
            <v>43146</v>
          </cell>
          <cell r="C639" t="str">
            <v>To Be Determined</v>
          </cell>
          <cell r="D639" t="str">
            <v>No</v>
          </cell>
          <cell r="E639">
            <v>247626</v>
          </cell>
        </row>
        <row r="640">
          <cell r="A640" t="str">
            <v>Allen</v>
          </cell>
          <cell r="B640">
            <v>43146</v>
          </cell>
          <cell r="C640" t="str">
            <v>To Be Determined</v>
          </cell>
          <cell r="D640" t="str">
            <v>No</v>
          </cell>
          <cell r="E640">
            <v>251615</v>
          </cell>
        </row>
        <row r="641">
          <cell r="A641" t="str">
            <v>Allen</v>
          </cell>
          <cell r="B641">
            <v>43146</v>
          </cell>
          <cell r="C641" t="str">
            <v>To Be Determined</v>
          </cell>
          <cell r="D641" t="str">
            <v>No</v>
          </cell>
          <cell r="E641">
            <v>251739</v>
          </cell>
        </row>
        <row r="642">
          <cell r="A642" t="str">
            <v>Montgomery</v>
          </cell>
          <cell r="B642">
            <v>43147</v>
          </cell>
          <cell r="C642" t="str">
            <v>TranSystems</v>
          </cell>
          <cell r="D642" t="str">
            <v>Yes</v>
          </cell>
          <cell r="E642">
            <v>5752493</v>
          </cell>
        </row>
        <row r="643">
          <cell r="A643" t="str">
            <v>Coshocton</v>
          </cell>
          <cell r="B643">
            <v>43147</v>
          </cell>
          <cell r="C643" t="str">
            <v>Hammontree &amp; Assoc.</v>
          </cell>
          <cell r="D643" t="str">
            <v>Yes</v>
          </cell>
          <cell r="E643">
            <v>1630946</v>
          </cell>
        </row>
        <row r="644">
          <cell r="A644" t="str">
            <v>Coshocton</v>
          </cell>
          <cell r="B644">
            <v>43147</v>
          </cell>
          <cell r="C644" t="str">
            <v>Hammontree &amp; Assoc.</v>
          </cell>
          <cell r="D644" t="str">
            <v>Yes</v>
          </cell>
          <cell r="E644">
            <v>1631160</v>
          </cell>
        </row>
        <row r="645">
          <cell r="A645" t="str">
            <v>Trumbull</v>
          </cell>
          <cell r="B645">
            <v>43147</v>
          </cell>
          <cell r="C645" t="str">
            <v>DLZ</v>
          </cell>
          <cell r="D645" t="str">
            <v>Yes</v>
          </cell>
          <cell r="E645">
            <v>7835450</v>
          </cell>
        </row>
        <row r="646">
          <cell r="A646" t="str">
            <v>Trumbull</v>
          </cell>
          <cell r="B646">
            <v>43147</v>
          </cell>
          <cell r="C646" t="str">
            <v>DLZ</v>
          </cell>
          <cell r="D646" t="str">
            <v>Yes</v>
          </cell>
          <cell r="E646">
            <v>7842163</v>
          </cell>
        </row>
        <row r="647">
          <cell r="A647" t="str">
            <v>Trumbull</v>
          </cell>
          <cell r="B647">
            <v>43147</v>
          </cell>
          <cell r="C647" t="str">
            <v>DLZ</v>
          </cell>
          <cell r="D647" t="str">
            <v>Yes</v>
          </cell>
          <cell r="E647">
            <v>7845057</v>
          </cell>
        </row>
        <row r="648">
          <cell r="A648" t="str">
            <v>Trumbull</v>
          </cell>
          <cell r="B648">
            <v>43147</v>
          </cell>
          <cell r="C648" t="str">
            <v>DLZ</v>
          </cell>
          <cell r="D648" t="str">
            <v>Yes</v>
          </cell>
          <cell r="E648">
            <v>7840454</v>
          </cell>
        </row>
        <row r="649">
          <cell r="A649" t="str">
            <v>Trumbull</v>
          </cell>
          <cell r="B649">
            <v>43147</v>
          </cell>
          <cell r="C649" t="str">
            <v>DLZ</v>
          </cell>
          <cell r="D649" t="str">
            <v>Yes</v>
          </cell>
          <cell r="E649">
            <v>7840861</v>
          </cell>
        </row>
        <row r="650">
          <cell r="A650" t="str">
            <v>Trumbull</v>
          </cell>
          <cell r="B650">
            <v>43147</v>
          </cell>
          <cell r="C650" t="str">
            <v>DLZ</v>
          </cell>
          <cell r="D650" t="str">
            <v>Yes</v>
          </cell>
          <cell r="E650">
            <v>7844905</v>
          </cell>
        </row>
        <row r="651">
          <cell r="A651" t="str">
            <v>Trumbull</v>
          </cell>
          <cell r="B651">
            <v>43147</v>
          </cell>
          <cell r="C651" t="str">
            <v>DLZ</v>
          </cell>
          <cell r="D651" t="str">
            <v>Yes</v>
          </cell>
          <cell r="E651">
            <v>7845154</v>
          </cell>
        </row>
        <row r="652">
          <cell r="A652" t="str">
            <v>Trumbull</v>
          </cell>
          <cell r="B652">
            <v>43147</v>
          </cell>
          <cell r="C652" t="str">
            <v>DLZ</v>
          </cell>
          <cell r="D652" t="str">
            <v>Yes</v>
          </cell>
          <cell r="E652">
            <v>7837216</v>
          </cell>
        </row>
        <row r="653">
          <cell r="A653" t="str">
            <v>Trumbull</v>
          </cell>
          <cell r="B653">
            <v>43147</v>
          </cell>
          <cell r="C653" t="str">
            <v>DLZ</v>
          </cell>
          <cell r="D653" t="str">
            <v>Yes</v>
          </cell>
          <cell r="E653">
            <v>7840667</v>
          </cell>
        </row>
        <row r="654">
          <cell r="A654" t="str">
            <v>Trumbull</v>
          </cell>
          <cell r="B654">
            <v>43147</v>
          </cell>
          <cell r="C654" t="str">
            <v>DLZ</v>
          </cell>
          <cell r="D654" t="str">
            <v>Yes</v>
          </cell>
          <cell r="E654">
            <v>7844263</v>
          </cell>
        </row>
        <row r="655">
          <cell r="A655" t="str">
            <v>Trumbull</v>
          </cell>
          <cell r="B655">
            <v>43147</v>
          </cell>
          <cell r="C655" t="str">
            <v>ms consultants</v>
          </cell>
          <cell r="D655" t="str">
            <v>Yes</v>
          </cell>
          <cell r="E655">
            <v>7844956</v>
          </cell>
        </row>
        <row r="656">
          <cell r="A656" t="str">
            <v>Logan</v>
          </cell>
          <cell r="B656">
            <v>43147</v>
          </cell>
          <cell r="C656" t="str">
            <v>Kohli &amp; Kaliher</v>
          </cell>
          <cell r="D656" t="str">
            <v>Yes</v>
          </cell>
          <cell r="E656">
            <v>4631137</v>
          </cell>
        </row>
        <row r="657">
          <cell r="A657" t="str">
            <v>Logan</v>
          </cell>
          <cell r="B657">
            <v>43147</v>
          </cell>
          <cell r="C657" t="str">
            <v>Kohli &amp; Kaliher</v>
          </cell>
          <cell r="D657" t="str">
            <v>Yes</v>
          </cell>
          <cell r="E657">
            <v>4633431</v>
          </cell>
        </row>
        <row r="658">
          <cell r="A658" t="str">
            <v>Logan</v>
          </cell>
          <cell r="B658">
            <v>43147</v>
          </cell>
          <cell r="C658" t="str">
            <v>Kohli &amp; Kaliher</v>
          </cell>
          <cell r="D658" t="str">
            <v>Yes</v>
          </cell>
          <cell r="E658">
            <v>4649710</v>
          </cell>
        </row>
        <row r="659">
          <cell r="A659" t="str">
            <v>Coshocton</v>
          </cell>
          <cell r="B659">
            <v>43147</v>
          </cell>
          <cell r="C659" t="str">
            <v>Hammontree &amp; Assoc.</v>
          </cell>
          <cell r="D659" t="str">
            <v>Yes</v>
          </cell>
          <cell r="E659">
            <v>1631950</v>
          </cell>
        </row>
        <row r="660">
          <cell r="A660" t="str">
            <v>Coshocton</v>
          </cell>
          <cell r="B660">
            <v>43147</v>
          </cell>
          <cell r="C660" t="str">
            <v>Hammontree &amp; Assoc.</v>
          </cell>
          <cell r="D660" t="str">
            <v>Yes</v>
          </cell>
          <cell r="E660">
            <v>1630628</v>
          </cell>
        </row>
        <row r="661">
          <cell r="A661" t="str">
            <v>Coshocton</v>
          </cell>
          <cell r="B661">
            <v>43147</v>
          </cell>
          <cell r="C661" t="str">
            <v>Hammontree &amp; Assoc.</v>
          </cell>
          <cell r="D661" t="str">
            <v>Yes</v>
          </cell>
          <cell r="E661">
            <v>1632965</v>
          </cell>
        </row>
        <row r="662">
          <cell r="A662" t="str">
            <v>Coshocton</v>
          </cell>
          <cell r="B662">
            <v>43147</v>
          </cell>
          <cell r="C662" t="str">
            <v>Hammontree &amp; Assoc.</v>
          </cell>
          <cell r="D662" t="str">
            <v>Yes</v>
          </cell>
          <cell r="E662">
            <v>1630210</v>
          </cell>
        </row>
        <row r="663">
          <cell r="A663" t="str">
            <v>Coshocton</v>
          </cell>
          <cell r="B663">
            <v>43147</v>
          </cell>
          <cell r="C663" t="str">
            <v>Hammontree &amp; Assoc.</v>
          </cell>
          <cell r="D663" t="str">
            <v>Yes</v>
          </cell>
          <cell r="E663">
            <v>1630547</v>
          </cell>
        </row>
        <row r="664">
          <cell r="A664" t="str">
            <v>Coshocton</v>
          </cell>
          <cell r="B664">
            <v>43147</v>
          </cell>
          <cell r="C664" t="str">
            <v>Hammontree &amp; Assoc.</v>
          </cell>
          <cell r="D664" t="str">
            <v>Yes</v>
          </cell>
          <cell r="E664">
            <v>1632167</v>
          </cell>
        </row>
        <row r="665">
          <cell r="A665" t="str">
            <v>Coshocton</v>
          </cell>
          <cell r="B665">
            <v>43147</v>
          </cell>
          <cell r="C665" t="str">
            <v>Hammontree &amp; Assoc.</v>
          </cell>
          <cell r="D665" t="str">
            <v>Yes</v>
          </cell>
          <cell r="E665">
            <v>1632752</v>
          </cell>
        </row>
        <row r="666">
          <cell r="A666" t="str">
            <v>Trumbull</v>
          </cell>
          <cell r="B666">
            <v>43147</v>
          </cell>
          <cell r="C666" t="str">
            <v>Arcadis</v>
          </cell>
          <cell r="D666" t="str">
            <v>Yes</v>
          </cell>
          <cell r="E666">
            <v>7837003</v>
          </cell>
        </row>
        <row r="667">
          <cell r="A667" t="str">
            <v>Trumbull</v>
          </cell>
          <cell r="B667">
            <v>43147</v>
          </cell>
          <cell r="C667" t="str">
            <v>Burgess &amp; Niple</v>
          </cell>
          <cell r="D667" t="str">
            <v>Yes</v>
          </cell>
          <cell r="E667">
            <v>7843828</v>
          </cell>
        </row>
        <row r="668">
          <cell r="A668" t="str">
            <v>Trumbull</v>
          </cell>
          <cell r="B668">
            <v>43147</v>
          </cell>
          <cell r="C668" t="str">
            <v>Burgess &amp; Niple</v>
          </cell>
          <cell r="D668" t="str">
            <v>Yes</v>
          </cell>
          <cell r="E668">
            <v>7845049</v>
          </cell>
        </row>
        <row r="669">
          <cell r="A669" t="str">
            <v>Trumbull</v>
          </cell>
          <cell r="B669">
            <v>43147</v>
          </cell>
          <cell r="C669" t="str">
            <v>CT Consultants</v>
          </cell>
          <cell r="D669" t="str">
            <v>Yes</v>
          </cell>
          <cell r="E669">
            <v>7840705</v>
          </cell>
        </row>
        <row r="670">
          <cell r="A670" t="str">
            <v>Trumbull</v>
          </cell>
          <cell r="B670">
            <v>43147</v>
          </cell>
          <cell r="C670" t="str">
            <v>CT Consultants</v>
          </cell>
          <cell r="D670" t="str">
            <v>Yes</v>
          </cell>
          <cell r="E670">
            <v>7842066</v>
          </cell>
        </row>
        <row r="671">
          <cell r="A671" t="str">
            <v>Trumbull</v>
          </cell>
          <cell r="B671">
            <v>43147</v>
          </cell>
          <cell r="C671" t="str">
            <v>CT Consultants</v>
          </cell>
          <cell r="D671" t="str">
            <v>Yes</v>
          </cell>
          <cell r="E671">
            <v>7838018</v>
          </cell>
        </row>
        <row r="672">
          <cell r="A672" t="str">
            <v>Trumbull</v>
          </cell>
          <cell r="B672">
            <v>43147</v>
          </cell>
          <cell r="C672" t="str">
            <v>DLZ</v>
          </cell>
          <cell r="D672" t="str">
            <v>Yes</v>
          </cell>
          <cell r="E672">
            <v>7836007</v>
          </cell>
        </row>
        <row r="673">
          <cell r="A673" t="str">
            <v>Trumbull</v>
          </cell>
          <cell r="B673">
            <v>43147</v>
          </cell>
          <cell r="C673" t="str">
            <v>ms consultants</v>
          </cell>
          <cell r="D673" t="str">
            <v>Yes</v>
          </cell>
          <cell r="E673">
            <v>7844778</v>
          </cell>
        </row>
        <row r="674">
          <cell r="A674" t="str">
            <v>Trumbull</v>
          </cell>
          <cell r="B674">
            <v>43147</v>
          </cell>
          <cell r="C674" t="str">
            <v>ms consultants</v>
          </cell>
          <cell r="D674" t="str">
            <v>Yes</v>
          </cell>
          <cell r="E674">
            <v>7839987</v>
          </cell>
        </row>
        <row r="675">
          <cell r="A675" t="str">
            <v>Logan</v>
          </cell>
          <cell r="B675">
            <v>43147</v>
          </cell>
          <cell r="C675" t="str">
            <v>Kohli &amp; Kaliher</v>
          </cell>
          <cell r="D675" t="str">
            <v>Yes</v>
          </cell>
          <cell r="E675">
            <v>4632613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57"/>
  <sheetViews>
    <sheetView tabSelected="1" workbookViewId="0"/>
  </sheetViews>
  <sheetFormatPr defaultRowHeight="15" x14ac:dyDescent="0.25"/>
  <cols>
    <col min="7" max="9" width="0" hidden="1" customWidth="1"/>
    <col min="11" max="11" width="0" hidden="1" customWidth="1"/>
    <col min="13" max="15" width="0" hidden="1" customWidth="1"/>
    <col min="26" max="26" width="18.140625" customWidth="1"/>
  </cols>
  <sheetData>
    <row r="1" spans="1:28" ht="14.45" x14ac:dyDescent="0.3">
      <c r="A1" s="1"/>
      <c r="X1" s="2"/>
      <c r="Y1" s="3"/>
      <c r="AB1" s="3" t="s">
        <v>0</v>
      </c>
    </row>
    <row r="2" spans="1:28" ht="14.45" x14ac:dyDescent="0.3">
      <c r="A2" s="1"/>
      <c r="X2" s="2"/>
      <c r="Y2" s="3"/>
      <c r="AB2" s="4" t="s">
        <v>1</v>
      </c>
    </row>
    <row r="3" spans="1:28" ht="14.45" x14ac:dyDescent="0.3">
      <c r="A3" s="1"/>
      <c r="B3" s="1"/>
      <c r="C3" s="1"/>
      <c r="X3" s="2"/>
      <c r="Y3" s="3"/>
      <c r="AB3" s="5" t="s">
        <v>2</v>
      </c>
    </row>
    <row r="4" spans="1:28" ht="86.45" x14ac:dyDescent="0.3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7" t="s">
        <v>10</v>
      </c>
      <c r="I4" s="7" t="s">
        <v>11</v>
      </c>
      <c r="J4" s="7" t="s">
        <v>12</v>
      </c>
      <c r="K4" s="9" t="s">
        <v>13</v>
      </c>
      <c r="L4" s="7" t="s">
        <v>14</v>
      </c>
      <c r="M4" s="7" t="s">
        <v>15</v>
      </c>
      <c r="N4" s="7" t="s">
        <v>16</v>
      </c>
      <c r="O4" s="9" t="s">
        <v>17</v>
      </c>
      <c r="P4" s="9" t="s">
        <v>18</v>
      </c>
      <c r="Q4" s="9" t="s">
        <v>19</v>
      </c>
      <c r="R4" s="10" t="s">
        <v>20</v>
      </c>
      <c r="S4" s="10" t="s">
        <v>21</v>
      </c>
      <c r="T4" s="9" t="s">
        <v>22</v>
      </c>
      <c r="U4" s="9" t="s">
        <v>23</v>
      </c>
      <c r="V4" s="11" t="s">
        <v>24</v>
      </c>
      <c r="W4" s="12" t="s">
        <v>25</v>
      </c>
      <c r="X4" s="13" t="s">
        <v>26</v>
      </c>
      <c r="Y4" s="14" t="s">
        <v>27</v>
      </c>
      <c r="Z4" s="15" t="s">
        <v>28</v>
      </c>
      <c r="AA4" s="16" t="s">
        <v>29</v>
      </c>
      <c r="AB4" s="17" t="s">
        <v>30</v>
      </c>
    </row>
    <row r="5" spans="1:28" ht="14.45" x14ac:dyDescent="0.3">
      <c r="A5" s="18">
        <v>130028</v>
      </c>
      <c r="B5" s="19" t="s">
        <v>31</v>
      </c>
      <c r="C5" s="19" t="s">
        <v>32</v>
      </c>
      <c r="D5" s="19">
        <v>642</v>
      </c>
      <c r="E5" s="19"/>
      <c r="F5" s="20" t="s">
        <v>33</v>
      </c>
      <c r="G5" s="20" t="s">
        <v>34</v>
      </c>
      <c r="H5" s="19">
        <v>50</v>
      </c>
      <c r="I5" s="21">
        <v>1000</v>
      </c>
      <c r="J5" s="19">
        <v>321</v>
      </c>
      <c r="K5" s="19" t="s">
        <v>35</v>
      </c>
      <c r="L5" s="22" t="s">
        <v>36</v>
      </c>
      <c r="M5" s="19">
        <v>1</v>
      </c>
      <c r="N5" s="19">
        <v>5</v>
      </c>
      <c r="O5" s="19">
        <v>3</v>
      </c>
      <c r="P5" s="19" t="s">
        <v>37</v>
      </c>
      <c r="Q5" s="19">
        <v>5</v>
      </c>
      <c r="R5" s="23" t="s">
        <v>38</v>
      </c>
      <c r="S5" s="23">
        <v>1262</v>
      </c>
      <c r="T5" s="22">
        <v>1.1000000000000001</v>
      </c>
      <c r="U5" s="19">
        <v>7</v>
      </c>
      <c r="V5" s="24">
        <v>868</v>
      </c>
      <c r="W5" s="25">
        <v>0.86799999999999999</v>
      </c>
      <c r="X5" s="26"/>
      <c r="Y5" s="27"/>
      <c r="Z5" s="28">
        <v>44926</v>
      </c>
      <c r="AA5" t="e">
        <f>INDEX([1]Funding!A$6:E$675,MATCH('[1]due date'!A5,[1]Funding!E$6:E$675,0),3)</f>
        <v>#N/A</v>
      </c>
      <c r="AB5" s="29" t="e">
        <v>#N/A</v>
      </c>
    </row>
    <row r="6" spans="1:28" ht="14.45" x14ac:dyDescent="0.3">
      <c r="A6" s="18">
        <v>130567</v>
      </c>
      <c r="B6" s="19" t="s">
        <v>31</v>
      </c>
      <c r="C6" s="19" t="s">
        <v>39</v>
      </c>
      <c r="D6" s="19">
        <v>898</v>
      </c>
      <c r="E6" s="19"/>
      <c r="F6" s="20" t="s">
        <v>40</v>
      </c>
      <c r="G6" s="20" t="s">
        <v>41</v>
      </c>
      <c r="H6" s="19">
        <v>71</v>
      </c>
      <c r="I6" s="21">
        <v>1281</v>
      </c>
      <c r="J6" s="19">
        <v>321</v>
      </c>
      <c r="K6" s="19" t="s">
        <v>35</v>
      </c>
      <c r="L6" s="22" t="s">
        <v>36</v>
      </c>
      <c r="M6" s="19">
        <v>1</v>
      </c>
      <c r="N6" s="19">
        <v>5</v>
      </c>
      <c r="O6" s="19">
        <v>3</v>
      </c>
      <c r="P6" s="19" t="s">
        <v>37</v>
      </c>
      <c r="Q6" s="19">
        <v>4</v>
      </c>
      <c r="R6" s="23" t="s">
        <v>42</v>
      </c>
      <c r="S6" s="23">
        <v>950</v>
      </c>
      <c r="T6" s="22">
        <v>1</v>
      </c>
      <c r="U6" s="19">
        <v>7</v>
      </c>
      <c r="V6" s="24">
        <v>850</v>
      </c>
      <c r="W6" s="25">
        <v>0.85</v>
      </c>
      <c r="X6" s="26"/>
      <c r="Y6" s="27"/>
      <c r="Z6" s="28">
        <v>44926</v>
      </c>
      <c r="AA6" t="e">
        <f>INDEX([1]Funding!A$6:E$675,MATCH('[1]due date'!A6,[1]Funding!E$6:E$675,0),3)</f>
        <v>#N/A</v>
      </c>
      <c r="AB6" s="29" t="e">
        <v>#N/A</v>
      </c>
    </row>
    <row r="7" spans="1:28" ht="14.45" x14ac:dyDescent="0.3">
      <c r="A7" s="18">
        <v>130753</v>
      </c>
      <c r="B7" s="19" t="s">
        <v>31</v>
      </c>
      <c r="C7" s="19" t="s">
        <v>43</v>
      </c>
      <c r="D7" s="19">
        <v>16</v>
      </c>
      <c r="E7" s="19"/>
      <c r="F7" s="20" t="s">
        <v>44</v>
      </c>
      <c r="G7" s="20" t="s">
        <v>45</v>
      </c>
      <c r="H7" s="19">
        <v>43</v>
      </c>
      <c r="I7" s="21">
        <v>1033</v>
      </c>
      <c r="J7" s="19">
        <v>231</v>
      </c>
      <c r="K7" s="19" t="s">
        <v>35</v>
      </c>
      <c r="L7" s="22" t="s">
        <v>36</v>
      </c>
      <c r="M7" s="19">
        <v>1</v>
      </c>
      <c r="N7" s="19">
        <v>5</v>
      </c>
      <c r="O7" s="19">
        <v>3</v>
      </c>
      <c r="P7" s="19" t="s">
        <v>37</v>
      </c>
      <c r="Q7" s="19">
        <v>7</v>
      </c>
      <c r="R7" s="23" t="s">
        <v>46</v>
      </c>
      <c r="S7" s="23">
        <v>1110</v>
      </c>
      <c r="T7" s="22">
        <v>1</v>
      </c>
      <c r="U7" s="19">
        <v>6</v>
      </c>
      <c r="V7" s="24">
        <v>810</v>
      </c>
      <c r="W7" s="25">
        <v>0.81</v>
      </c>
      <c r="X7" s="26"/>
      <c r="Y7" s="27"/>
      <c r="Z7" s="28">
        <v>44926</v>
      </c>
      <c r="AA7" t="e">
        <f>INDEX([1]Funding!A$6:E$675,MATCH('[1]due date'!A7,[1]Funding!E$6:E$675,0),3)</f>
        <v>#N/A</v>
      </c>
      <c r="AB7" s="29" t="e">
        <v>#N/A</v>
      </c>
    </row>
    <row r="8" spans="1:28" ht="14.45" x14ac:dyDescent="0.3">
      <c r="A8" s="18">
        <v>132225</v>
      </c>
      <c r="B8" s="19" t="s">
        <v>31</v>
      </c>
      <c r="C8" s="19" t="s">
        <v>47</v>
      </c>
      <c r="D8" s="19">
        <v>20</v>
      </c>
      <c r="E8" s="19"/>
      <c r="F8" s="20" t="s">
        <v>40</v>
      </c>
      <c r="G8" s="20" t="s">
        <v>48</v>
      </c>
      <c r="H8" s="19">
        <v>105</v>
      </c>
      <c r="I8" s="21">
        <v>1679</v>
      </c>
      <c r="J8" s="19" t="s">
        <v>49</v>
      </c>
      <c r="K8" s="19" t="s">
        <v>35</v>
      </c>
      <c r="L8" s="22" t="s">
        <v>36</v>
      </c>
      <c r="M8" s="19">
        <v>1</v>
      </c>
      <c r="N8" s="19">
        <v>5</v>
      </c>
      <c r="O8" s="19">
        <v>3</v>
      </c>
      <c r="P8" s="19" t="s">
        <v>37</v>
      </c>
      <c r="Q8" s="19">
        <v>4</v>
      </c>
      <c r="R8" s="23" t="s">
        <v>42</v>
      </c>
      <c r="S8" s="23">
        <v>820</v>
      </c>
      <c r="T8" s="22">
        <v>1</v>
      </c>
      <c r="U8" s="19">
        <v>6</v>
      </c>
      <c r="V8" s="24">
        <v>610</v>
      </c>
      <c r="W8" s="25">
        <v>0.61</v>
      </c>
      <c r="X8" s="26"/>
      <c r="Y8" s="27"/>
      <c r="Z8" s="28">
        <v>44926</v>
      </c>
      <c r="AA8" t="e">
        <f>INDEX([1]Funding!A$6:E$675,MATCH('[1]due date'!A8,[1]Funding!E$6:E$675,0),3)</f>
        <v>#N/A</v>
      </c>
      <c r="AB8" s="29" t="e">
        <v>#N/A</v>
      </c>
    </row>
    <row r="9" spans="1:28" ht="14.45" x14ac:dyDescent="0.3">
      <c r="A9" s="18">
        <v>132705</v>
      </c>
      <c r="B9" s="19" t="s">
        <v>31</v>
      </c>
      <c r="C9" s="19" t="s">
        <v>50</v>
      </c>
      <c r="D9" s="19">
        <v>1572</v>
      </c>
      <c r="E9" s="19"/>
      <c r="F9" s="20" t="s">
        <v>51</v>
      </c>
      <c r="G9" s="20" t="s">
        <v>52</v>
      </c>
      <c r="H9" s="19">
        <v>38</v>
      </c>
      <c r="I9" s="19">
        <v>915</v>
      </c>
      <c r="J9" s="19">
        <v>321</v>
      </c>
      <c r="K9" s="19" t="s">
        <v>35</v>
      </c>
      <c r="L9" s="22" t="s">
        <v>36</v>
      </c>
      <c r="M9" s="19">
        <v>1</v>
      </c>
      <c r="N9" s="19">
        <v>5</v>
      </c>
      <c r="O9" s="19">
        <v>3</v>
      </c>
      <c r="P9" s="19" t="s">
        <v>53</v>
      </c>
      <c r="Q9" s="19">
        <v>3</v>
      </c>
      <c r="R9" s="23" t="s">
        <v>42</v>
      </c>
      <c r="S9" s="23">
        <v>5000</v>
      </c>
      <c r="T9" s="22">
        <v>0.15</v>
      </c>
      <c r="U9" s="19">
        <v>0</v>
      </c>
      <c r="V9" s="24">
        <v>4000</v>
      </c>
      <c r="W9" s="25">
        <v>4</v>
      </c>
      <c r="X9" s="26"/>
      <c r="Y9" s="27"/>
      <c r="Z9" s="28">
        <v>44926</v>
      </c>
      <c r="AA9" t="e">
        <f>INDEX([1]Funding!A$6:E$675,MATCH('[1]due date'!A9,[1]Funding!E$6:E$675,0),3)</f>
        <v>#N/A</v>
      </c>
      <c r="AB9" s="29" t="e">
        <v>#N/A</v>
      </c>
    </row>
    <row r="10" spans="1:28" ht="14.45" x14ac:dyDescent="0.3">
      <c r="A10" s="18">
        <v>132853</v>
      </c>
      <c r="B10" s="19" t="s">
        <v>31</v>
      </c>
      <c r="C10" s="19" t="s">
        <v>54</v>
      </c>
      <c r="D10" s="19">
        <v>3572</v>
      </c>
      <c r="E10" s="19"/>
      <c r="F10" s="20" t="s">
        <v>55</v>
      </c>
      <c r="G10" s="20" t="s">
        <v>56</v>
      </c>
      <c r="H10" s="19">
        <v>25</v>
      </c>
      <c r="I10" s="19">
        <v>603</v>
      </c>
      <c r="J10" s="19">
        <v>121</v>
      </c>
      <c r="K10" s="19" t="s">
        <v>35</v>
      </c>
      <c r="L10" s="22" t="s">
        <v>36</v>
      </c>
      <c r="M10" s="19">
        <v>1</v>
      </c>
      <c r="N10" s="19">
        <v>5</v>
      </c>
      <c r="O10" s="19">
        <v>3</v>
      </c>
      <c r="P10" s="19" t="s">
        <v>37</v>
      </c>
      <c r="Q10" s="19">
        <v>8</v>
      </c>
      <c r="R10" s="23" t="s">
        <v>46</v>
      </c>
      <c r="S10" s="23">
        <v>1000</v>
      </c>
      <c r="T10" s="22">
        <v>1.1499999999999999</v>
      </c>
      <c r="U10" s="19">
        <v>6</v>
      </c>
      <c r="V10" s="24">
        <v>950</v>
      </c>
      <c r="W10" s="25">
        <v>0.95</v>
      </c>
      <c r="X10" s="26"/>
      <c r="Y10" s="27"/>
      <c r="Z10" s="28">
        <v>44926</v>
      </c>
      <c r="AA10" t="e">
        <f>INDEX([1]Funding!A$6:E$675,MATCH('[1]due date'!A10,[1]Funding!E$6:E$675,0),3)</f>
        <v>#N/A</v>
      </c>
      <c r="AB10" s="29" t="e">
        <v>#N/A</v>
      </c>
    </row>
    <row r="11" spans="1:28" ht="14.45" x14ac:dyDescent="0.3">
      <c r="A11" s="18">
        <v>133434</v>
      </c>
      <c r="B11" s="19" t="s">
        <v>31</v>
      </c>
      <c r="C11" s="19" t="s">
        <v>57</v>
      </c>
      <c r="D11" s="19">
        <v>446</v>
      </c>
      <c r="E11" s="19"/>
      <c r="F11" s="20" t="s">
        <v>58</v>
      </c>
      <c r="G11" s="20" t="s">
        <v>59</v>
      </c>
      <c r="H11" s="19">
        <v>38</v>
      </c>
      <c r="I11" s="19">
        <v>603</v>
      </c>
      <c r="J11" s="19">
        <v>321</v>
      </c>
      <c r="K11" s="19" t="s">
        <v>35</v>
      </c>
      <c r="L11" s="22" t="s">
        <v>36</v>
      </c>
      <c r="M11" s="19">
        <v>1</v>
      </c>
      <c r="N11" s="19">
        <v>5</v>
      </c>
      <c r="O11" s="19">
        <v>3</v>
      </c>
      <c r="P11" s="19" t="s">
        <v>53</v>
      </c>
      <c r="Q11" s="19">
        <v>5</v>
      </c>
      <c r="R11" s="23" t="s">
        <v>38</v>
      </c>
      <c r="S11" s="23">
        <v>249</v>
      </c>
      <c r="T11" s="22">
        <v>0.2</v>
      </c>
      <c r="U11" s="19">
        <v>7</v>
      </c>
      <c r="V11" s="24">
        <v>113</v>
      </c>
      <c r="W11" s="25">
        <v>0.113</v>
      </c>
      <c r="X11" s="26"/>
      <c r="Y11" s="27"/>
      <c r="Z11" s="28">
        <v>44926</v>
      </c>
      <c r="AA11" t="e">
        <f>INDEX([1]Funding!A$6:E$675,MATCH('[1]due date'!A11,[1]Funding!E$6:E$675,0),3)</f>
        <v>#N/A</v>
      </c>
      <c r="AB11" s="29" t="e">
        <v>#N/A</v>
      </c>
    </row>
    <row r="12" spans="1:28" ht="14.45" x14ac:dyDescent="0.3">
      <c r="A12" s="18">
        <v>133701</v>
      </c>
      <c r="B12" s="19" t="s">
        <v>31</v>
      </c>
      <c r="C12" s="19" t="s">
        <v>60</v>
      </c>
      <c r="D12" s="19">
        <v>2837</v>
      </c>
      <c r="E12" s="19"/>
      <c r="F12" s="20" t="s">
        <v>61</v>
      </c>
      <c r="G12" s="20" t="s">
        <v>62</v>
      </c>
      <c r="H12" s="19">
        <v>56</v>
      </c>
      <c r="I12" s="21">
        <v>1572</v>
      </c>
      <c r="J12" s="19">
        <v>321</v>
      </c>
      <c r="K12" s="19" t="s">
        <v>35</v>
      </c>
      <c r="L12" s="22" t="s">
        <v>36</v>
      </c>
      <c r="M12" s="19">
        <v>1</v>
      </c>
      <c r="N12" s="19">
        <v>5</v>
      </c>
      <c r="O12" s="19">
        <v>3</v>
      </c>
      <c r="P12" s="19" t="s">
        <v>37</v>
      </c>
      <c r="Q12" s="19">
        <v>8</v>
      </c>
      <c r="R12" s="23" t="s">
        <v>46</v>
      </c>
      <c r="S12" s="23">
        <v>1110</v>
      </c>
      <c r="T12" s="22">
        <v>1</v>
      </c>
      <c r="U12" s="19">
        <v>7</v>
      </c>
      <c r="V12" s="24">
        <v>810</v>
      </c>
      <c r="W12" s="25">
        <v>0.81</v>
      </c>
      <c r="X12" s="26"/>
      <c r="Y12" s="27"/>
      <c r="Z12" s="28">
        <v>44926</v>
      </c>
      <c r="AA12" t="e">
        <f>INDEX([1]Funding!A$6:E$675,MATCH('[1]due date'!A12,[1]Funding!E$6:E$675,0),3)</f>
        <v>#N/A</v>
      </c>
      <c r="AB12" s="29" t="e">
        <v>#N/A</v>
      </c>
    </row>
    <row r="13" spans="1:28" ht="14.45" x14ac:dyDescent="0.3">
      <c r="A13" s="18">
        <v>133744</v>
      </c>
      <c r="B13" s="19" t="s">
        <v>31</v>
      </c>
      <c r="C13" s="19" t="s">
        <v>63</v>
      </c>
      <c r="D13" s="19">
        <v>3675</v>
      </c>
      <c r="E13" s="19"/>
      <c r="F13" s="20" t="s">
        <v>64</v>
      </c>
      <c r="G13" s="20" t="s">
        <v>65</v>
      </c>
      <c r="H13" s="19">
        <v>33</v>
      </c>
      <c r="I13" s="19">
        <v>829</v>
      </c>
      <c r="J13" s="19">
        <v>321</v>
      </c>
      <c r="K13" s="19" t="s">
        <v>35</v>
      </c>
      <c r="L13" s="22" t="s">
        <v>36</v>
      </c>
      <c r="M13" s="19">
        <v>1</v>
      </c>
      <c r="N13" s="19">
        <v>5</v>
      </c>
      <c r="O13" s="19">
        <v>3</v>
      </c>
      <c r="P13" s="19" t="s">
        <v>37</v>
      </c>
      <c r="Q13" s="19">
        <v>6</v>
      </c>
      <c r="R13" s="23" t="s">
        <v>38</v>
      </c>
      <c r="S13" s="23">
        <v>1294</v>
      </c>
      <c r="T13" s="22">
        <v>1.05</v>
      </c>
      <c r="U13" s="19">
        <v>7</v>
      </c>
      <c r="V13" s="24">
        <v>901</v>
      </c>
      <c r="W13" s="25">
        <v>0.90100000000000002</v>
      </c>
      <c r="X13" s="26"/>
      <c r="Y13" s="27"/>
      <c r="Z13" s="28">
        <v>44926</v>
      </c>
      <c r="AA13" t="e">
        <f>INDEX([1]Funding!A$6:E$675,MATCH('[1]due date'!A13,[1]Funding!E$6:E$675,0),3)</f>
        <v>#N/A</v>
      </c>
      <c r="AB13" s="29" t="e">
        <v>#N/A</v>
      </c>
    </row>
    <row r="14" spans="1:28" ht="14.45" x14ac:dyDescent="0.3">
      <c r="A14" s="18">
        <v>133930</v>
      </c>
      <c r="B14" s="19" t="s">
        <v>31</v>
      </c>
      <c r="C14" s="19" t="s">
        <v>66</v>
      </c>
      <c r="D14" s="19">
        <v>1245</v>
      </c>
      <c r="E14" s="19"/>
      <c r="F14" s="20" t="s">
        <v>67</v>
      </c>
      <c r="G14" s="20" t="s">
        <v>68</v>
      </c>
      <c r="H14" s="19">
        <v>40</v>
      </c>
      <c r="I14" s="19">
        <v>721</v>
      </c>
      <c r="J14" s="19">
        <v>111</v>
      </c>
      <c r="K14" s="19" t="s">
        <v>35</v>
      </c>
      <c r="L14" s="22" t="s">
        <v>36</v>
      </c>
      <c r="M14" s="19">
        <v>1</v>
      </c>
      <c r="N14" s="19">
        <v>5</v>
      </c>
      <c r="O14" s="19">
        <v>3</v>
      </c>
      <c r="P14" s="19" t="s">
        <v>53</v>
      </c>
      <c r="Q14" s="19">
        <v>5</v>
      </c>
      <c r="R14" s="23" t="s">
        <v>38</v>
      </c>
      <c r="S14" s="23">
        <v>9999</v>
      </c>
      <c r="T14" s="22">
        <v>0.25</v>
      </c>
      <c r="U14" s="19">
        <v>0</v>
      </c>
      <c r="V14" s="24">
        <v>8000</v>
      </c>
      <c r="W14" s="25">
        <v>8</v>
      </c>
      <c r="X14" s="26"/>
      <c r="Y14" s="27"/>
      <c r="Z14" s="28">
        <v>44926</v>
      </c>
      <c r="AA14" t="e">
        <f>INDEX([1]Funding!A$6:E$675,MATCH('[1]due date'!A14,[1]Funding!E$6:E$675,0),3)</f>
        <v>#N/A</v>
      </c>
      <c r="AB14" s="29" t="e">
        <v>#N/A</v>
      </c>
    </row>
    <row r="15" spans="1:28" ht="14.45" x14ac:dyDescent="0.3">
      <c r="A15" s="18">
        <v>134112</v>
      </c>
      <c r="B15" s="19" t="s">
        <v>31</v>
      </c>
      <c r="C15" s="19" t="s">
        <v>69</v>
      </c>
      <c r="D15" s="19">
        <v>101</v>
      </c>
      <c r="E15" s="19"/>
      <c r="F15" s="20" t="s">
        <v>70</v>
      </c>
      <c r="G15" s="20" t="s">
        <v>71</v>
      </c>
      <c r="H15" s="19">
        <v>113</v>
      </c>
      <c r="I15" s="21">
        <v>2034</v>
      </c>
      <c r="J15" s="19">
        <v>322</v>
      </c>
      <c r="K15" s="19" t="s">
        <v>35</v>
      </c>
      <c r="L15" s="22" t="s">
        <v>36</v>
      </c>
      <c r="M15" s="19">
        <v>1</v>
      </c>
      <c r="N15" s="19">
        <v>5</v>
      </c>
      <c r="O15" s="19">
        <v>3</v>
      </c>
      <c r="P15" s="19" t="s">
        <v>37</v>
      </c>
      <c r="Q15" s="19">
        <v>6</v>
      </c>
      <c r="R15" s="23" t="s">
        <v>38</v>
      </c>
      <c r="S15" s="23">
        <v>1000</v>
      </c>
      <c r="T15" s="22">
        <v>1</v>
      </c>
      <c r="U15" s="19">
        <v>7</v>
      </c>
      <c r="V15" s="24">
        <v>950</v>
      </c>
      <c r="W15" s="25">
        <v>0.95</v>
      </c>
      <c r="X15" s="26"/>
      <c r="Y15" s="27"/>
      <c r="Z15" s="28">
        <v>44926</v>
      </c>
      <c r="AA15" t="e">
        <f>INDEX([1]Funding!A$6:E$675,MATCH('[1]due date'!A15,[1]Funding!E$6:E$675,0),3)</f>
        <v>#N/A</v>
      </c>
      <c r="AB15" s="29" t="e">
        <v>#N/A</v>
      </c>
    </row>
    <row r="16" spans="1:28" ht="14.45" x14ac:dyDescent="0.3">
      <c r="A16" s="18">
        <v>134252</v>
      </c>
      <c r="B16" s="19" t="s">
        <v>31</v>
      </c>
      <c r="C16" s="19" t="s">
        <v>72</v>
      </c>
      <c r="D16" s="19">
        <v>144</v>
      </c>
      <c r="E16" s="19"/>
      <c r="F16" s="20" t="s">
        <v>73</v>
      </c>
      <c r="G16" s="20" t="s">
        <v>74</v>
      </c>
      <c r="H16" s="19">
        <v>37</v>
      </c>
      <c r="I16" s="19">
        <v>667</v>
      </c>
      <c r="J16" s="19">
        <v>321</v>
      </c>
      <c r="K16" s="19" t="s">
        <v>35</v>
      </c>
      <c r="L16" s="22" t="s">
        <v>36</v>
      </c>
      <c r="M16" s="19">
        <v>1</v>
      </c>
      <c r="N16" s="19">
        <v>5</v>
      </c>
      <c r="O16" s="19">
        <v>3</v>
      </c>
      <c r="P16" s="19" t="s">
        <v>53</v>
      </c>
      <c r="Q16" s="19">
        <v>3</v>
      </c>
      <c r="R16" s="23" t="s">
        <v>42</v>
      </c>
      <c r="S16" s="23">
        <v>9999</v>
      </c>
      <c r="T16" s="22">
        <v>0.25</v>
      </c>
      <c r="U16" s="19">
        <v>0</v>
      </c>
      <c r="V16" s="24">
        <v>8000</v>
      </c>
      <c r="W16" s="25">
        <v>8</v>
      </c>
      <c r="X16" s="26"/>
      <c r="Y16" s="27"/>
      <c r="Z16" s="28">
        <v>44926</v>
      </c>
      <c r="AA16" t="e">
        <f>INDEX([1]Funding!A$6:E$675,MATCH('[1]due date'!A16,[1]Funding!E$6:E$675,0),3)</f>
        <v>#N/A</v>
      </c>
      <c r="AB16" s="29" t="e">
        <v>#N/A</v>
      </c>
    </row>
    <row r="17" spans="1:28" ht="14.45" x14ac:dyDescent="0.3">
      <c r="A17" s="18">
        <v>134317</v>
      </c>
      <c r="B17" s="19" t="s">
        <v>31</v>
      </c>
      <c r="C17" s="19" t="s">
        <v>75</v>
      </c>
      <c r="D17" s="19">
        <v>605</v>
      </c>
      <c r="E17" s="19"/>
      <c r="F17" s="20" t="s">
        <v>76</v>
      </c>
      <c r="G17" s="20" t="s">
        <v>77</v>
      </c>
      <c r="H17" s="19">
        <v>118</v>
      </c>
      <c r="I17" s="21">
        <v>1888</v>
      </c>
      <c r="J17" s="19" t="s">
        <v>49</v>
      </c>
      <c r="K17" s="19" t="s">
        <v>35</v>
      </c>
      <c r="L17" s="22" t="s">
        <v>36</v>
      </c>
      <c r="M17" s="19">
        <v>1</v>
      </c>
      <c r="N17" s="19">
        <v>5</v>
      </c>
      <c r="O17" s="19">
        <v>3</v>
      </c>
      <c r="P17" s="19" t="s">
        <v>53</v>
      </c>
      <c r="Q17" s="19">
        <v>5</v>
      </c>
      <c r="R17" s="23" t="s">
        <v>42</v>
      </c>
      <c r="S17" s="23">
        <v>190</v>
      </c>
      <c r="T17" s="22">
        <v>0.35</v>
      </c>
      <c r="U17" s="19">
        <v>6</v>
      </c>
      <c r="V17" s="24">
        <v>120</v>
      </c>
      <c r="W17" s="25">
        <v>0.12</v>
      </c>
      <c r="X17" s="26"/>
      <c r="Y17" s="27"/>
      <c r="Z17" s="28">
        <v>44926</v>
      </c>
      <c r="AA17" t="e">
        <f>INDEX([1]Funding!A$6:E$675,MATCH('[1]due date'!A17,[1]Funding!E$6:E$675,0),3)</f>
        <v>#N/A</v>
      </c>
      <c r="AB17" s="29" t="e">
        <v>#N/A</v>
      </c>
    </row>
    <row r="18" spans="1:28" ht="14.45" x14ac:dyDescent="0.3">
      <c r="A18" s="18">
        <v>134562</v>
      </c>
      <c r="B18" s="19" t="s">
        <v>31</v>
      </c>
      <c r="C18" s="19" t="s">
        <v>78</v>
      </c>
      <c r="D18" s="19">
        <v>156</v>
      </c>
      <c r="E18" s="19"/>
      <c r="F18" s="20" t="s">
        <v>79</v>
      </c>
      <c r="G18" s="20" t="s">
        <v>80</v>
      </c>
      <c r="H18" s="19">
        <v>64</v>
      </c>
      <c r="I18" s="21">
        <v>1023</v>
      </c>
      <c r="J18" s="19">
        <v>321</v>
      </c>
      <c r="K18" s="19" t="s">
        <v>35</v>
      </c>
      <c r="L18" s="22" t="s">
        <v>36</v>
      </c>
      <c r="M18" s="19">
        <v>1</v>
      </c>
      <c r="N18" s="19">
        <v>5</v>
      </c>
      <c r="O18" s="19">
        <v>3</v>
      </c>
      <c r="P18" s="19" t="s">
        <v>37</v>
      </c>
      <c r="Q18" s="19">
        <v>5</v>
      </c>
      <c r="R18" s="23" t="s">
        <v>38</v>
      </c>
      <c r="S18" s="23">
        <v>1110</v>
      </c>
      <c r="T18" s="22">
        <v>1</v>
      </c>
      <c r="U18" s="19">
        <v>7</v>
      </c>
      <c r="V18" s="24">
        <v>810</v>
      </c>
      <c r="W18" s="25">
        <v>0.81</v>
      </c>
      <c r="X18" s="26"/>
      <c r="Y18" s="27"/>
      <c r="Z18" s="28">
        <v>44926</v>
      </c>
      <c r="AA18" t="e">
        <f>INDEX([1]Funding!A$6:E$675,MATCH('[1]due date'!A18,[1]Funding!E$6:E$675,0),3)</f>
        <v>#N/A</v>
      </c>
      <c r="AB18" s="29" t="e">
        <v>#N/A</v>
      </c>
    </row>
    <row r="19" spans="1:28" ht="14.45" x14ac:dyDescent="0.3">
      <c r="A19" s="18">
        <v>134775</v>
      </c>
      <c r="B19" s="19" t="s">
        <v>31</v>
      </c>
      <c r="C19" s="19" t="s">
        <v>81</v>
      </c>
      <c r="D19" s="19">
        <v>1387</v>
      </c>
      <c r="E19" s="19"/>
      <c r="F19" s="20" t="s">
        <v>51</v>
      </c>
      <c r="G19" s="20" t="s">
        <v>82</v>
      </c>
      <c r="H19" s="19">
        <v>31</v>
      </c>
      <c r="I19" s="19">
        <v>775</v>
      </c>
      <c r="J19" s="19">
        <v>321</v>
      </c>
      <c r="K19" s="19" t="s">
        <v>35</v>
      </c>
      <c r="L19" s="22" t="s">
        <v>36</v>
      </c>
      <c r="M19" s="19">
        <v>1</v>
      </c>
      <c r="N19" s="19">
        <v>5</v>
      </c>
      <c r="O19" s="19">
        <v>3</v>
      </c>
      <c r="P19" s="19" t="s">
        <v>53</v>
      </c>
      <c r="Q19" s="19">
        <v>3</v>
      </c>
      <c r="R19" s="23" t="s">
        <v>42</v>
      </c>
      <c r="S19" s="23">
        <v>440</v>
      </c>
      <c r="T19" s="22">
        <v>0.35</v>
      </c>
      <c r="U19" s="19">
        <v>7</v>
      </c>
      <c r="V19" s="24">
        <v>241</v>
      </c>
      <c r="W19" s="25">
        <v>0.24099999999999999</v>
      </c>
      <c r="X19" s="26"/>
      <c r="Y19" s="27"/>
      <c r="Z19" s="28">
        <v>44926</v>
      </c>
      <c r="AA19" t="e">
        <f>INDEX([1]Funding!A$6:E$675,MATCH('[1]due date'!A19,[1]Funding!E$6:E$675,0),3)</f>
        <v>#N/A</v>
      </c>
      <c r="AB19" s="29" t="e">
        <v>#N/A</v>
      </c>
    </row>
    <row r="20" spans="1:28" ht="14.45" x14ac:dyDescent="0.3">
      <c r="A20" s="18">
        <v>134813</v>
      </c>
      <c r="B20" s="19" t="s">
        <v>31</v>
      </c>
      <c r="C20" s="19" t="s">
        <v>83</v>
      </c>
      <c r="D20" s="19">
        <v>530</v>
      </c>
      <c r="E20" s="19"/>
      <c r="F20" s="20" t="s">
        <v>84</v>
      </c>
      <c r="G20" s="20" t="s">
        <v>85</v>
      </c>
      <c r="H20" s="19">
        <v>52</v>
      </c>
      <c r="I20" s="19">
        <v>883</v>
      </c>
      <c r="J20" s="19">
        <v>321</v>
      </c>
      <c r="K20" s="19" t="s">
        <v>35</v>
      </c>
      <c r="L20" s="22" t="s">
        <v>36</v>
      </c>
      <c r="M20" s="19">
        <v>1</v>
      </c>
      <c r="N20" s="19">
        <v>5</v>
      </c>
      <c r="O20" s="19">
        <v>3</v>
      </c>
      <c r="P20" s="19" t="s">
        <v>53</v>
      </c>
      <c r="Q20" s="19">
        <v>3</v>
      </c>
      <c r="R20" s="23" t="s">
        <v>42</v>
      </c>
      <c r="S20" s="23">
        <v>5000</v>
      </c>
      <c r="T20" s="22">
        <v>0.15</v>
      </c>
      <c r="U20" s="19">
        <v>0</v>
      </c>
      <c r="V20" s="24">
        <v>4000</v>
      </c>
      <c r="W20" s="25">
        <v>4</v>
      </c>
      <c r="X20" s="26"/>
      <c r="Y20" s="27"/>
      <c r="Z20" s="28">
        <v>44926</v>
      </c>
      <c r="AA20" t="e">
        <f>INDEX([1]Funding!A$6:E$675,MATCH('[1]due date'!A20,[1]Funding!E$6:E$675,0),3)</f>
        <v>#N/A</v>
      </c>
      <c r="AB20" s="29" t="e">
        <v>#N/A</v>
      </c>
    </row>
    <row r="21" spans="1:28" ht="14.45" x14ac:dyDescent="0.3">
      <c r="A21" s="18">
        <v>135046</v>
      </c>
      <c r="B21" s="19" t="s">
        <v>31</v>
      </c>
      <c r="C21" s="19" t="s">
        <v>86</v>
      </c>
      <c r="D21" s="19">
        <v>680</v>
      </c>
      <c r="E21" s="19"/>
      <c r="F21" s="20" t="s">
        <v>87</v>
      </c>
      <c r="G21" s="20" t="s">
        <v>88</v>
      </c>
      <c r="H21" s="19">
        <v>90</v>
      </c>
      <c r="I21" s="21">
        <v>1798</v>
      </c>
      <c r="J21" s="19" t="s">
        <v>49</v>
      </c>
      <c r="K21" s="19" t="s">
        <v>35</v>
      </c>
      <c r="L21" s="22" t="s">
        <v>36</v>
      </c>
      <c r="M21" s="19">
        <v>1</v>
      </c>
      <c r="N21" s="19">
        <v>5</v>
      </c>
      <c r="O21" s="19">
        <v>3</v>
      </c>
      <c r="P21" s="19" t="s">
        <v>53</v>
      </c>
      <c r="Q21" s="19">
        <v>5</v>
      </c>
      <c r="R21" s="23" t="s">
        <v>38</v>
      </c>
      <c r="S21" s="23">
        <v>460</v>
      </c>
      <c r="T21" s="22">
        <v>0.35</v>
      </c>
      <c r="U21" s="19">
        <v>6</v>
      </c>
      <c r="V21" s="24">
        <v>220</v>
      </c>
      <c r="W21" s="25">
        <v>0.22</v>
      </c>
      <c r="X21" s="26"/>
      <c r="Y21" s="27"/>
      <c r="Z21" s="28">
        <v>44926</v>
      </c>
      <c r="AA21" t="e">
        <f>INDEX([1]Funding!A$6:E$675,MATCH('[1]due date'!A21,[1]Funding!E$6:E$675,0),3)</f>
        <v>#N/A</v>
      </c>
      <c r="AB21" s="29" t="e">
        <v>#N/A</v>
      </c>
    </row>
    <row r="22" spans="1:28" ht="14.45" x14ac:dyDescent="0.3">
      <c r="A22" s="18">
        <v>135062</v>
      </c>
      <c r="B22" s="19" t="s">
        <v>31</v>
      </c>
      <c r="C22" s="19" t="s">
        <v>86</v>
      </c>
      <c r="D22" s="19">
        <v>968</v>
      </c>
      <c r="E22" s="19"/>
      <c r="F22" s="20" t="s">
        <v>89</v>
      </c>
      <c r="G22" s="20" t="s">
        <v>90</v>
      </c>
      <c r="H22" s="19">
        <v>28</v>
      </c>
      <c r="I22" s="19">
        <v>646</v>
      </c>
      <c r="J22" s="19">
        <v>321</v>
      </c>
      <c r="K22" s="19" t="s">
        <v>35</v>
      </c>
      <c r="L22" s="22" t="s">
        <v>36</v>
      </c>
      <c r="M22" s="19">
        <v>1</v>
      </c>
      <c r="N22" s="19">
        <v>5</v>
      </c>
      <c r="O22" s="19">
        <v>3</v>
      </c>
      <c r="P22" s="19" t="s">
        <v>37</v>
      </c>
      <c r="Q22" s="19">
        <v>6</v>
      </c>
      <c r="R22" s="23" t="s">
        <v>38</v>
      </c>
      <c r="S22" s="23">
        <v>790</v>
      </c>
      <c r="T22" s="22">
        <v>0.7</v>
      </c>
      <c r="U22" s="19">
        <v>7</v>
      </c>
      <c r="V22" s="24">
        <v>532</v>
      </c>
      <c r="W22" s="25">
        <v>0.53200000000000003</v>
      </c>
      <c r="X22" s="26"/>
      <c r="Y22" s="27"/>
      <c r="Z22" s="28">
        <v>44926</v>
      </c>
      <c r="AA22" t="e">
        <f>INDEX([1]Funding!A$6:E$675,MATCH('[1]due date'!A22,[1]Funding!E$6:E$675,0),3)</f>
        <v>#N/A</v>
      </c>
      <c r="AB22" s="29" t="e">
        <v>#N/A</v>
      </c>
    </row>
    <row r="23" spans="1:28" ht="14.45" x14ac:dyDescent="0.3">
      <c r="A23" s="18">
        <v>135127</v>
      </c>
      <c r="B23" s="19" t="s">
        <v>31</v>
      </c>
      <c r="C23" s="19" t="s">
        <v>91</v>
      </c>
      <c r="D23" s="19">
        <v>5</v>
      </c>
      <c r="E23" s="19">
        <v>42</v>
      </c>
      <c r="F23" s="20" t="s">
        <v>61</v>
      </c>
      <c r="G23" s="20" t="s">
        <v>92</v>
      </c>
      <c r="H23" s="19">
        <v>40</v>
      </c>
      <c r="I23" s="19">
        <v>635</v>
      </c>
      <c r="J23" s="19">
        <v>322</v>
      </c>
      <c r="K23" s="19" t="s">
        <v>35</v>
      </c>
      <c r="L23" s="22" t="s">
        <v>36</v>
      </c>
      <c r="M23" s="19">
        <v>1</v>
      </c>
      <c r="N23" s="19">
        <v>5</v>
      </c>
      <c r="O23" s="19">
        <v>3</v>
      </c>
      <c r="P23" s="19" t="s">
        <v>53</v>
      </c>
      <c r="Q23" s="19">
        <v>6</v>
      </c>
      <c r="R23" s="23" t="s">
        <v>38</v>
      </c>
      <c r="S23" s="23">
        <v>971</v>
      </c>
      <c r="T23" s="22">
        <v>0.95</v>
      </c>
      <c r="U23" s="19">
        <v>7</v>
      </c>
      <c r="V23" s="24">
        <v>695</v>
      </c>
      <c r="W23" s="25">
        <v>0.69499999999999995</v>
      </c>
      <c r="X23" s="26"/>
      <c r="Y23" s="27"/>
      <c r="Z23" s="28">
        <v>44926</v>
      </c>
      <c r="AA23" t="e">
        <f>INDEX([1]Funding!A$6:E$675,MATCH('[1]due date'!A23,[1]Funding!E$6:E$675,0),3)</f>
        <v>#N/A</v>
      </c>
      <c r="AB23" s="29" t="e">
        <v>#N/A</v>
      </c>
    </row>
    <row r="24" spans="1:28" x14ac:dyDescent="0.25">
      <c r="A24" s="18">
        <v>135453</v>
      </c>
      <c r="B24" s="19" t="s">
        <v>31</v>
      </c>
      <c r="C24" s="19" t="s">
        <v>93</v>
      </c>
      <c r="D24" s="19">
        <v>389</v>
      </c>
      <c r="E24" s="19">
        <v>42</v>
      </c>
      <c r="F24" s="20" t="s">
        <v>94</v>
      </c>
      <c r="G24" s="20" t="s">
        <v>95</v>
      </c>
      <c r="H24" s="19">
        <v>28</v>
      </c>
      <c r="I24" s="19">
        <v>452</v>
      </c>
      <c r="J24" s="19">
        <v>321</v>
      </c>
      <c r="K24" s="19" t="s">
        <v>35</v>
      </c>
      <c r="L24" s="22" t="s">
        <v>36</v>
      </c>
      <c r="M24" s="19">
        <v>1</v>
      </c>
      <c r="N24" s="19">
        <v>5</v>
      </c>
      <c r="O24" s="19">
        <v>3</v>
      </c>
      <c r="P24" s="19" t="s">
        <v>53</v>
      </c>
      <c r="Q24" s="19">
        <v>5</v>
      </c>
      <c r="R24" s="23" t="s">
        <v>38</v>
      </c>
      <c r="S24" s="23">
        <v>1007</v>
      </c>
      <c r="T24" s="22">
        <v>0.9</v>
      </c>
      <c r="U24" s="19">
        <v>7</v>
      </c>
      <c r="V24" s="24">
        <v>705</v>
      </c>
      <c r="W24" s="25">
        <v>0.70499999999999996</v>
      </c>
      <c r="X24" s="26"/>
      <c r="Y24" s="27"/>
      <c r="Z24" s="28">
        <v>44926</v>
      </c>
      <c r="AA24" t="e">
        <f>INDEX([1]Funding!A$6:E$675,MATCH('[1]due date'!A24,[1]Funding!E$6:E$675,0),3)</f>
        <v>#N/A</v>
      </c>
      <c r="AB24" s="29" t="e">
        <v>#N/A</v>
      </c>
    </row>
    <row r="25" spans="1:28" x14ac:dyDescent="0.25">
      <c r="A25" s="18">
        <v>135461</v>
      </c>
      <c r="B25" s="19" t="s">
        <v>31</v>
      </c>
      <c r="C25" s="19" t="s">
        <v>96</v>
      </c>
      <c r="D25" s="19">
        <v>3252</v>
      </c>
      <c r="E25" s="19"/>
      <c r="F25" s="20" t="s">
        <v>51</v>
      </c>
      <c r="G25" s="20" t="s">
        <v>97</v>
      </c>
      <c r="H25" s="19">
        <v>33</v>
      </c>
      <c r="I25" s="19">
        <v>657</v>
      </c>
      <c r="J25" s="19">
        <v>321</v>
      </c>
      <c r="K25" s="19" t="s">
        <v>35</v>
      </c>
      <c r="L25" s="22" t="s">
        <v>36</v>
      </c>
      <c r="M25" s="19">
        <v>1</v>
      </c>
      <c r="N25" s="19">
        <v>5</v>
      </c>
      <c r="O25" s="19">
        <v>3</v>
      </c>
      <c r="P25" s="19" t="s">
        <v>53</v>
      </c>
      <c r="Q25" s="19">
        <v>6</v>
      </c>
      <c r="R25" s="23" t="s">
        <v>38</v>
      </c>
      <c r="S25" s="23">
        <v>938</v>
      </c>
      <c r="T25" s="22">
        <v>0.8</v>
      </c>
      <c r="U25" s="19">
        <v>7</v>
      </c>
      <c r="V25" s="24">
        <v>616</v>
      </c>
      <c r="W25" s="25">
        <v>0.61599999999999999</v>
      </c>
      <c r="X25" s="26"/>
      <c r="Y25" s="27"/>
      <c r="Z25" s="28">
        <v>44926</v>
      </c>
      <c r="AA25" t="e">
        <f>INDEX([1]Funding!A$6:E$675,MATCH('[1]due date'!A25,[1]Funding!E$6:E$675,0),3)</f>
        <v>#N/A</v>
      </c>
      <c r="AB25" s="29" t="e">
        <v>#N/A</v>
      </c>
    </row>
    <row r="26" spans="1:28" x14ac:dyDescent="0.25">
      <c r="A26" s="18">
        <v>135852</v>
      </c>
      <c r="B26" s="19" t="s">
        <v>31</v>
      </c>
      <c r="C26" s="19" t="s">
        <v>98</v>
      </c>
      <c r="D26" s="19">
        <v>1969</v>
      </c>
      <c r="E26" s="19"/>
      <c r="F26" s="20" t="s">
        <v>99</v>
      </c>
      <c r="G26" s="20" t="s">
        <v>100</v>
      </c>
      <c r="H26" s="19">
        <v>59</v>
      </c>
      <c r="I26" s="19">
        <v>947</v>
      </c>
      <c r="J26" s="19">
        <v>322</v>
      </c>
      <c r="K26" s="19" t="s">
        <v>35</v>
      </c>
      <c r="L26" s="22" t="s">
        <v>36</v>
      </c>
      <c r="M26" s="19">
        <v>1</v>
      </c>
      <c r="N26" s="19">
        <v>5</v>
      </c>
      <c r="O26" s="19">
        <v>3</v>
      </c>
      <c r="P26" s="19" t="s">
        <v>53</v>
      </c>
      <c r="Q26" s="19">
        <v>4</v>
      </c>
      <c r="R26" s="23" t="s">
        <v>42</v>
      </c>
      <c r="S26" s="23">
        <v>388</v>
      </c>
      <c r="T26" s="22">
        <v>0.35</v>
      </c>
      <c r="U26" s="19">
        <v>7</v>
      </c>
      <c r="V26" s="24">
        <v>259</v>
      </c>
      <c r="W26" s="25">
        <v>0.25900000000000001</v>
      </c>
      <c r="X26" s="26"/>
      <c r="Y26" s="27"/>
      <c r="Z26" s="28">
        <v>44926</v>
      </c>
      <c r="AA26" t="e">
        <f>INDEX([1]Funding!A$6:E$675,MATCH('[1]due date'!A26,[1]Funding!E$6:E$675,0),3)</f>
        <v>#N/A</v>
      </c>
      <c r="AB26" s="29" t="e">
        <v>#N/A</v>
      </c>
    </row>
    <row r="27" spans="1:28" x14ac:dyDescent="0.25">
      <c r="A27" s="18">
        <v>136050</v>
      </c>
      <c r="B27" s="19" t="s">
        <v>31</v>
      </c>
      <c r="C27" s="19" t="s">
        <v>101</v>
      </c>
      <c r="D27" s="19">
        <v>743</v>
      </c>
      <c r="E27" s="19"/>
      <c r="F27" s="20" t="s">
        <v>102</v>
      </c>
      <c r="G27" s="20" t="s">
        <v>103</v>
      </c>
      <c r="H27" s="19">
        <v>27</v>
      </c>
      <c r="I27" s="19">
        <v>786</v>
      </c>
      <c r="J27" s="19">
        <v>321</v>
      </c>
      <c r="K27" s="19" t="s">
        <v>35</v>
      </c>
      <c r="L27" s="22" t="s">
        <v>36</v>
      </c>
      <c r="M27" s="19">
        <v>1</v>
      </c>
      <c r="N27" s="19">
        <v>5</v>
      </c>
      <c r="O27" s="19">
        <v>3</v>
      </c>
      <c r="P27" s="19" t="s">
        <v>37</v>
      </c>
      <c r="Q27" s="19">
        <v>6</v>
      </c>
      <c r="R27" s="23" t="s">
        <v>38</v>
      </c>
      <c r="S27" s="23">
        <v>1250</v>
      </c>
      <c r="T27" s="22">
        <v>1.1000000000000001</v>
      </c>
      <c r="U27" s="19">
        <v>7</v>
      </c>
      <c r="V27" s="24">
        <v>920</v>
      </c>
      <c r="W27" s="25">
        <v>0.92</v>
      </c>
      <c r="X27" s="26"/>
      <c r="Y27" s="27"/>
      <c r="Z27" s="28">
        <v>44926</v>
      </c>
      <c r="AA27" t="e">
        <f>INDEX([1]Funding!A$6:E$675,MATCH('[1]due date'!A27,[1]Funding!E$6:E$675,0),3)</f>
        <v>#N/A</v>
      </c>
      <c r="AB27" s="29" t="e">
        <v>#N/A</v>
      </c>
    </row>
    <row r="28" spans="1:28" x14ac:dyDescent="0.25">
      <c r="A28" s="18">
        <v>136093</v>
      </c>
      <c r="B28" s="19" t="s">
        <v>31</v>
      </c>
      <c r="C28" s="19" t="s">
        <v>104</v>
      </c>
      <c r="D28" s="19">
        <v>2649</v>
      </c>
      <c r="E28" s="19"/>
      <c r="F28" s="20" t="s">
        <v>105</v>
      </c>
      <c r="G28" s="20" t="s">
        <v>106</v>
      </c>
      <c r="H28" s="19">
        <v>30</v>
      </c>
      <c r="I28" s="19">
        <v>506</v>
      </c>
      <c r="J28" s="19">
        <v>322</v>
      </c>
      <c r="K28" s="19" t="s">
        <v>35</v>
      </c>
      <c r="L28" s="22" t="s">
        <v>36</v>
      </c>
      <c r="M28" s="19">
        <v>1</v>
      </c>
      <c r="N28" s="19">
        <v>5</v>
      </c>
      <c r="O28" s="19">
        <v>3</v>
      </c>
      <c r="P28" s="19" t="s">
        <v>53</v>
      </c>
      <c r="Q28" s="19">
        <v>7</v>
      </c>
      <c r="R28" s="23" t="s">
        <v>46</v>
      </c>
      <c r="S28" s="23">
        <v>596</v>
      </c>
      <c r="T28" s="22">
        <v>0.7</v>
      </c>
      <c r="U28" s="19">
        <v>7</v>
      </c>
      <c r="V28" s="24">
        <v>418</v>
      </c>
      <c r="W28" s="25">
        <v>0.41799999999999998</v>
      </c>
      <c r="X28" s="26"/>
      <c r="Y28" s="27"/>
      <c r="Z28" s="28">
        <v>44926</v>
      </c>
      <c r="AA28" t="e">
        <f>INDEX([1]Funding!A$6:E$675,MATCH('[1]due date'!A28,[1]Funding!E$6:E$675,0),3)</f>
        <v>#N/A</v>
      </c>
      <c r="AB28" s="29" t="e">
        <v>#N/A</v>
      </c>
    </row>
    <row r="29" spans="1:28" x14ac:dyDescent="0.25">
      <c r="A29" s="18">
        <v>136204</v>
      </c>
      <c r="B29" s="19" t="s">
        <v>31</v>
      </c>
      <c r="C29" s="19" t="s">
        <v>107</v>
      </c>
      <c r="D29" s="19">
        <v>3795</v>
      </c>
      <c r="E29" s="19"/>
      <c r="F29" s="20" t="s">
        <v>108</v>
      </c>
      <c r="G29" s="20" t="s">
        <v>109</v>
      </c>
      <c r="H29" s="19">
        <v>43</v>
      </c>
      <c r="I29" s="19">
        <v>731</v>
      </c>
      <c r="J29" s="19">
        <v>321</v>
      </c>
      <c r="K29" s="19" t="s">
        <v>35</v>
      </c>
      <c r="L29" s="22" t="s">
        <v>36</v>
      </c>
      <c r="M29" s="19">
        <v>1</v>
      </c>
      <c r="N29" s="19">
        <v>5</v>
      </c>
      <c r="O29" s="19">
        <v>3</v>
      </c>
      <c r="P29" s="19" t="s">
        <v>53</v>
      </c>
      <c r="Q29" s="19">
        <v>3</v>
      </c>
      <c r="R29" s="23" t="s">
        <v>42</v>
      </c>
      <c r="S29" s="23">
        <v>5000</v>
      </c>
      <c r="T29" s="22">
        <v>0.15</v>
      </c>
      <c r="U29" s="19">
        <v>0</v>
      </c>
      <c r="V29" s="24">
        <v>4000</v>
      </c>
      <c r="W29" s="25">
        <v>4</v>
      </c>
      <c r="X29" s="26"/>
      <c r="Y29" s="27"/>
      <c r="Z29" s="28">
        <v>44926</v>
      </c>
      <c r="AA29" t="e">
        <f>INDEX([1]Funding!A$6:E$675,MATCH('[1]due date'!A29,[1]Funding!E$6:E$675,0),3)</f>
        <v>#N/A</v>
      </c>
      <c r="AB29" s="29" t="e">
        <v>#N/A</v>
      </c>
    </row>
    <row r="30" spans="1:28" x14ac:dyDescent="0.25">
      <c r="A30" s="18">
        <v>136344</v>
      </c>
      <c r="B30" s="19" t="s">
        <v>31</v>
      </c>
      <c r="C30" s="19" t="s">
        <v>110</v>
      </c>
      <c r="D30" s="19">
        <v>50</v>
      </c>
      <c r="E30" s="19"/>
      <c r="F30" s="20" t="s">
        <v>111</v>
      </c>
      <c r="G30" s="20" t="s">
        <v>112</v>
      </c>
      <c r="H30" s="19">
        <v>73</v>
      </c>
      <c r="I30" s="21">
        <v>1464</v>
      </c>
      <c r="J30" s="19" t="s">
        <v>49</v>
      </c>
      <c r="K30" s="19" t="s">
        <v>35</v>
      </c>
      <c r="L30" s="22" t="s">
        <v>36</v>
      </c>
      <c r="M30" s="19">
        <v>1</v>
      </c>
      <c r="N30" s="19">
        <v>5</v>
      </c>
      <c r="O30" s="19">
        <v>3</v>
      </c>
      <c r="P30" s="19" t="s">
        <v>37</v>
      </c>
      <c r="Q30" s="19">
        <v>7</v>
      </c>
      <c r="R30" s="23" t="s">
        <v>46</v>
      </c>
      <c r="S30" s="23">
        <v>1000</v>
      </c>
      <c r="T30" s="22">
        <v>1</v>
      </c>
      <c r="U30" s="19">
        <v>7</v>
      </c>
      <c r="V30" s="24">
        <v>950</v>
      </c>
      <c r="W30" s="25">
        <v>0.95</v>
      </c>
      <c r="X30" s="26"/>
      <c r="Y30" s="27"/>
      <c r="Z30" s="28">
        <v>44926</v>
      </c>
      <c r="AA30" t="e">
        <f>INDEX([1]Funding!A$6:E$675,MATCH('[1]due date'!A30,[1]Funding!E$6:E$675,0),3)</f>
        <v>#N/A</v>
      </c>
      <c r="AB30" s="29" t="e">
        <v>#N/A</v>
      </c>
    </row>
    <row r="31" spans="1:28" x14ac:dyDescent="0.25">
      <c r="A31" s="18">
        <v>136425</v>
      </c>
      <c r="B31" s="19" t="s">
        <v>31</v>
      </c>
      <c r="C31" s="19" t="s">
        <v>113</v>
      </c>
      <c r="D31" s="19">
        <v>2140</v>
      </c>
      <c r="E31" s="19"/>
      <c r="F31" s="20" t="s">
        <v>114</v>
      </c>
      <c r="G31" s="20" t="s">
        <v>115</v>
      </c>
      <c r="H31" s="19">
        <v>30</v>
      </c>
      <c r="I31" s="19">
        <v>506</v>
      </c>
      <c r="J31" s="19">
        <v>321</v>
      </c>
      <c r="K31" s="19" t="s">
        <v>35</v>
      </c>
      <c r="L31" s="22" t="s">
        <v>36</v>
      </c>
      <c r="M31" s="19">
        <v>1</v>
      </c>
      <c r="N31" s="19">
        <v>5</v>
      </c>
      <c r="O31" s="19">
        <v>3</v>
      </c>
      <c r="P31" s="19" t="s">
        <v>53</v>
      </c>
      <c r="Q31" s="19">
        <v>6</v>
      </c>
      <c r="R31" s="23" t="s">
        <v>38</v>
      </c>
      <c r="S31" s="23">
        <v>637</v>
      </c>
      <c r="T31" s="22">
        <v>0.55000000000000004</v>
      </c>
      <c r="U31" s="19">
        <v>7</v>
      </c>
      <c r="V31" s="24">
        <v>422</v>
      </c>
      <c r="W31" s="25">
        <v>0.42199999999999999</v>
      </c>
      <c r="X31" s="26"/>
      <c r="Y31" s="27"/>
      <c r="Z31" s="28">
        <v>44926</v>
      </c>
      <c r="AA31" t="e">
        <f>INDEX([1]Funding!A$6:E$675,MATCH('[1]due date'!A31,[1]Funding!E$6:E$675,0),3)</f>
        <v>#N/A</v>
      </c>
      <c r="AB31" s="29" t="e">
        <v>#N/A</v>
      </c>
    </row>
    <row r="32" spans="1:28" x14ac:dyDescent="0.25">
      <c r="A32" s="18">
        <v>136573</v>
      </c>
      <c r="B32" s="19" t="s">
        <v>31</v>
      </c>
      <c r="C32" s="19" t="s">
        <v>116</v>
      </c>
      <c r="D32" s="19">
        <v>60</v>
      </c>
      <c r="E32" s="19"/>
      <c r="F32" s="20" t="s">
        <v>117</v>
      </c>
      <c r="G32" s="20" t="s">
        <v>118</v>
      </c>
      <c r="H32" s="19">
        <v>32</v>
      </c>
      <c r="I32" s="19">
        <v>484</v>
      </c>
      <c r="J32" s="19">
        <v>321</v>
      </c>
      <c r="K32" s="19" t="s">
        <v>35</v>
      </c>
      <c r="L32" s="22" t="s">
        <v>36</v>
      </c>
      <c r="M32" s="19">
        <v>1</v>
      </c>
      <c r="N32" s="19">
        <v>5</v>
      </c>
      <c r="O32" s="19">
        <v>3</v>
      </c>
      <c r="P32" s="19" t="s">
        <v>37</v>
      </c>
      <c r="Q32" s="19">
        <v>7</v>
      </c>
      <c r="R32" s="23" t="s">
        <v>46</v>
      </c>
      <c r="S32" s="23">
        <v>1314</v>
      </c>
      <c r="T32" s="22">
        <v>1.1000000000000001</v>
      </c>
      <c r="U32" s="19">
        <v>7</v>
      </c>
      <c r="V32" s="24">
        <v>916</v>
      </c>
      <c r="W32" s="25">
        <v>0.91600000000000004</v>
      </c>
      <c r="X32" s="26"/>
      <c r="Y32" s="27"/>
      <c r="Z32" s="28">
        <v>44926</v>
      </c>
      <c r="AA32" t="e">
        <f>INDEX([1]Funding!A$6:E$675,MATCH('[1]due date'!A32,[1]Funding!E$6:E$675,0),3)</f>
        <v>#N/A</v>
      </c>
      <c r="AB32" s="29" t="e">
        <v>#N/A</v>
      </c>
    </row>
    <row r="33" spans="1:28" x14ac:dyDescent="0.25">
      <c r="A33" s="18">
        <v>136719</v>
      </c>
      <c r="B33" s="19" t="s">
        <v>31</v>
      </c>
      <c r="C33" s="19" t="s">
        <v>119</v>
      </c>
      <c r="D33" s="19">
        <v>10</v>
      </c>
      <c r="E33" s="19"/>
      <c r="F33" s="20" t="s">
        <v>120</v>
      </c>
      <c r="G33" s="20" t="s">
        <v>121</v>
      </c>
      <c r="H33" s="19">
        <v>32</v>
      </c>
      <c r="I33" s="19">
        <v>829</v>
      </c>
      <c r="J33" s="19">
        <v>321</v>
      </c>
      <c r="K33" s="19" t="s">
        <v>35</v>
      </c>
      <c r="L33" s="22" t="s">
        <v>36</v>
      </c>
      <c r="M33" s="19">
        <v>1</v>
      </c>
      <c r="N33" s="19">
        <v>5</v>
      </c>
      <c r="O33" s="19">
        <v>3</v>
      </c>
      <c r="P33" s="19" t="s">
        <v>37</v>
      </c>
      <c r="Q33" s="19">
        <v>4</v>
      </c>
      <c r="R33" s="23" t="s">
        <v>42</v>
      </c>
      <c r="S33" s="23">
        <v>1100</v>
      </c>
      <c r="T33" s="22">
        <v>1</v>
      </c>
      <c r="U33" s="19">
        <v>7</v>
      </c>
      <c r="V33" s="24">
        <v>760</v>
      </c>
      <c r="W33" s="25">
        <v>0.76</v>
      </c>
      <c r="X33" s="26"/>
      <c r="Y33" s="27"/>
      <c r="Z33" s="28">
        <v>44926</v>
      </c>
      <c r="AA33" t="e">
        <f>INDEX([1]Funding!A$6:E$675,MATCH('[1]due date'!A33,[1]Funding!E$6:E$675,0),3)</f>
        <v>#N/A</v>
      </c>
      <c r="AB33" s="29" t="e">
        <v>#N/A</v>
      </c>
    </row>
    <row r="34" spans="1:28" x14ac:dyDescent="0.25">
      <c r="A34" s="18">
        <v>137286</v>
      </c>
      <c r="B34" s="19" t="s">
        <v>31</v>
      </c>
      <c r="C34" s="19" t="s">
        <v>122</v>
      </c>
      <c r="D34" s="19">
        <v>3966</v>
      </c>
      <c r="E34" s="19"/>
      <c r="F34" s="20" t="s">
        <v>123</v>
      </c>
      <c r="G34" s="20" t="s">
        <v>124</v>
      </c>
      <c r="H34" s="19">
        <v>50</v>
      </c>
      <c r="I34" s="21">
        <v>1302</v>
      </c>
      <c r="J34" s="19">
        <v>321</v>
      </c>
      <c r="K34" s="19" t="s">
        <v>35</v>
      </c>
      <c r="L34" s="22" t="s">
        <v>36</v>
      </c>
      <c r="M34" s="19">
        <v>1</v>
      </c>
      <c r="N34" s="19">
        <v>5</v>
      </c>
      <c r="O34" s="19">
        <v>3</v>
      </c>
      <c r="P34" s="19" t="s">
        <v>37</v>
      </c>
      <c r="Q34" s="19">
        <v>3</v>
      </c>
      <c r="R34" s="23" t="s">
        <v>42</v>
      </c>
      <c r="S34" s="23">
        <v>1110</v>
      </c>
      <c r="T34" s="22">
        <v>1</v>
      </c>
      <c r="U34" s="19">
        <v>7</v>
      </c>
      <c r="V34" s="24">
        <v>860</v>
      </c>
      <c r="W34" s="25">
        <v>0.86</v>
      </c>
      <c r="X34" s="26"/>
      <c r="Y34" s="27"/>
      <c r="Z34" s="28">
        <v>44926</v>
      </c>
      <c r="AA34" t="e">
        <f>INDEX([1]Funding!A$6:E$675,MATCH('[1]due date'!A34,[1]Funding!E$6:E$675,0),3)</f>
        <v>#N/A</v>
      </c>
      <c r="AB34" s="29" t="e">
        <v>#N/A</v>
      </c>
    </row>
    <row r="35" spans="1:28" x14ac:dyDescent="0.25">
      <c r="A35" s="18">
        <v>137324</v>
      </c>
      <c r="B35" s="19" t="s">
        <v>31</v>
      </c>
      <c r="C35" s="19" t="s">
        <v>122</v>
      </c>
      <c r="D35" s="19">
        <v>6040</v>
      </c>
      <c r="E35" s="19"/>
      <c r="F35" s="20" t="s">
        <v>125</v>
      </c>
      <c r="G35" s="20" t="s">
        <v>126</v>
      </c>
      <c r="H35" s="19">
        <v>223</v>
      </c>
      <c r="I35" s="21">
        <v>7535</v>
      </c>
      <c r="J35" s="19">
        <v>322</v>
      </c>
      <c r="K35" s="19" t="s">
        <v>35</v>
      </c>
      <c r="L35" s="22" t="s">
        <v>36</v>
      </c>
      <c r="M35" s="19">
        <v>1</v>
      </c>
      <c r="N35" s="19">
        <v>5</v>
      </c>
      <c r="O35" s="19">
        <v>3</v>
      </c>
      <c r="P35" s="19" t="s">
        <v>37</v>
      </c>
      <c r="Q35" s="19">
        <v>6</v>
      </c>
      <c r="R35" s="23" t="s">
        <v>38</v>
      </c>
      <c r="S35" s="23">
        <v>1650</v>
      </c>
      <c r="T35" s="22">
        <v>1.5</v>
      </c>
      <c r="U35" s="19">
        <v>7</v>
      </c>
      <c r="V35" s="24">
        <v>990</v>
      </c>
      <c r="W35" s="25">
        <v>0.99</v>
      </c>
      <c r="X35" s="26"/>
      <c r="Y35" s="27"/>
      <c r="Z35" s="28">
        <v>44926</v>
      </c>
      <c r="AA35" t="e">
        <f>INDEX([1]Funding!A$6:E$675,MATCH('[1]due date'!A35,[1]Funding!E$6:E$675,0),3)</f>
        <v>#N/A</v>
      </c>
      <c r="AB35" s="29" t="e">
        <v>#N/A</v>
      </c>
    </row>
    <row r="36" spans="1:28" x14ac:dyDescent="0.25">
      <c r="A36" s="18">
        <v>138711</v>
      </c>
      <c r="B36" s="19" t="s">
        <v>31</v>
      </c>
      <c r="C36" s="19" t="s">
        <v>127</v>
      </c>
      <c r="D36" s="19">
        <v>590</v>
      </c>
      <c r="E36" s="19"/>
      <c r="F36" s="20" t="s">
        <v>128</v>
      </c>
      <c r="G36" s="20" t="s">
        <v>129</v>
      </c>
      <c r="H36" s="19">
        <v>37</v>
      </c>
      <c r="I36" s="19">
        <v>775</v>
      </c>
      <c r="J36" s="19">
        <v>344</v>
      </c>
      <c r="K36" s="19" t="s">
        <v>35</v>
      </c>
      <c r="L36" s="22" t="s">
        <v>36</v>
      </c>
      <c r="M36" s="19">
        <v>1</v>
      </c>
      <c r="N36" s="19">
        <v>5</v>
      </c>
      <c r="O36" s="19">
        <v>3</v>
      </c>
      <c r="P36" s="19" t="s">
        <v>37</v>
      </c>
      <c r="Q36" s="19">
        <v>6</v>
      </c>
      <c r="R36" s="23" t="s">
        <v>38</v>
      </c>
      <c r="S36" s="23">
        <v>1000</v>
      </c>
      <c r="T36" s="22">
        <v>1</v>
      </c>
      <c r="U36" s="19">
        <v>6</v>
      </c>
      <c r="V36" s="24">
        <v>750</v>
      </c>
      <c r="W36" s="25">
        <v>0.75</v>
      </c>
      <c r="X36" s="26"/>
      <c r="Y36" s="27"/>
      <c r="Z36" s="28">
        <v>44926</v>
      </c>
      <c r="AA36" t="e">
        <f>INDEX([1]Funding!A$6:E$675,MATCH('[1]due date'!A36,[1]Funding!E$6:E$675,0),3)</f>
        <v>#N/A</v>
      </c>
      <c r="AB36" s="29" t="e">
        <v>#N/A</v>
      </c>
    </row>
    <row r="37" spans="1:28" x14ac:dyDescent="0.25">
      <c r="A37" s="18">
        <v>230162</v>
      </c>
      <c r="B37" s="19" t="s">
        <v>130</v>
      </c>
      <c r="C37" s="19" t="s">
        <v>131</v>
      </c>
      <c r="D37" s="19">
        <v>240</v>
      </c>
      <c r="E37" s="19"/>
      <c r="F37" s="20" t="s">
        <v>132</v>
      </c>
      <c r="G37" s="20" t="s">
        <v>133</v>
      </c>
      <c r="H37" s="19">
        <v>200</v>
      </c>
      <c r="I37" s="21">
        <v>5899</v>
      </c>
      <c r="J37" s="19">
        <v>322</v>
      </c>
      <c r="K37" s="19" t="s">
        <v>35</v>
      </c>
      <c r="L37" s="22" t="s">
        <v>36</v>
      </c>
      <c r="M37" s="19">
        <v>1</v>
      </c>
      <c r="N37" s="19">
        <v>5</v>
      </c>
      <c r="O37" s="19">
        <v>3</v>
      </c>
      <c r="P37" s="19" t="s">
        <v>37</v>
      </c>
      <c r="Q37" s="19">
        <v>7</v>
      </c>
      <c r="R37" s="23" t="s">
        <v>38</v>
      </c>
      <c r="S37" s="23">
        <v>1110</v>
      </c>
      <c r="T37" s="22">
        <v>1.5</v>
      </c>
      <c r="U37" s="19">
        <v>6</v>
      </c>
      <c r="V37" s="24">
        <v>670</v>
      </c>
      <c r="W37" s="25">
        <v>0.67</v>
      </c>
      <c r="X37" s="26"/>
      <c r="Y37" s="27"/>
      <c r="Z37" s="28">
        <v>44926</v>
      </c>
      <c r="AA37" t="e">
        <f>INDEX([1]Funding!A$6:E$675,MATCH('[1]due date'!A37,[1]Funding!E$6:E$675,0),3)</f>
        <v>#N/A</v>
      </c>
      <c r="AB37" s="29" t="e">
        <v>#N/A</v>
      </c>
    </row>
    <row r="38" spans="1:28" x14ac:dyDescent="0.25">
      <c r="A38" s="18">
        <v>230308</v>
      </c>
      <c r="B38" s="19" t="s">
        <v>130</v>
      </c>
      <c r="C38" s="19" t="s">
        <v>134</v>
      </c>
      <c r="D38" s="19">
        <v>5500</v>
      </c>
      <c r="E38" s="19"/>
      <c r="F38" s="20" t="s">
        <v>135</v>
      </c>
      <c r="G38" s="20" t="s">
        <v>136</v>
      </c>
      <c r="H38" s="30">
        <v>23</v>
      </c>
      <c r="I38" s="19">
        <v>646</v>
      </c>
      <c r="J38" s="19">
        <v>111</v>
      </c>
      <c r="K38" s="19" t="s">
        <v>35</v>
      </c>
      <c r="L38" s="22" t="s">
        <v>36</v>
      </c>
      <c r="M38" s="19">
        <v>1</v>
      </c>
      <c r="N38" s="19">
        <v>5</v>
      </c>
      <c r="O38" s="19">
        <v>3</v>
      </c>
      <c r="P38" s="19" t="s">
        <v>53</v>
      </c>
      <c r="Q38" s="19">
        <v>3</v>
      </c>
      <c r="R38" s="23" t="s">
        <v>42</v>
      </c>
      <c r="S38" s="23">
        <v>799</v>
      </c>
      <c r="T38" s="22">
        <v>0.7</v>
      </c>
      <c r="U38" s="19">
        <v>6</v>
      </c>
      <c r="V38" s="24">
        <v>480</v>
      </c>
      <c r="W38" s="25">
        <v>0.48</v>
      </c>
      <c r="X38" s="26"/>
      <c r="Y38" s="27"/>
      <c r="Z38" s="28">
        <v>44926</v>
      </c>
      <c r="AA38" t="e">
        <f>INDEX([1]Funding!A$6:E$675,MATCH('[1]due date'!A38,[1]Funding!E$6:E$675,0),3)</f>
        <v>#N/A</v>
      </c>
      <c r="AB38" s="29" t="e">
        <v>#N/A</v>
      </c>
    </row>
    <row r="39" spans="1:28" x14ac:dyDescent="0.25">
      <c r="A39" s="18">
        <v>230324</v>
      </c>
      <c r="B39" s="19" t="s">
        <v>130</v>
      </c>
      <c r="C39" s="19" t="s">
        <v>137</v>
      </c>
      <c r="D39" s="19">
        <v>240</v>
      </c>
      <c r="E39" s="19"/>
      <c r="F39" s="20" t="s">
        <v>138</v>
      </c>
      <c r="G39" s="20" t="s">
        <v>139</v>
      </c>
      <c r="H39" s="19">
        <v>35</v>
      </c>
      <c r="I39" s="19">
        <v>980</v>
      </c>
      <c r="J39" s="19">
        <v>321</v>
      </c>
      <c r="K39" s="19" t="s">
        <v>35</v>
      </c>
      <c r="L39" s="22" t="s">
        <v>36</v>
      </c>
      <c r="M39" s="19">
        <v>1</v>
      </c>
      <c r="N39" s="19">
        <v>5</v>
      </c>
      <c r="O39" s="19">
        <v>3</v>
      </c>
      <c r="P39" s="19" t="s">
        <v>53</v>
      </c>
      <c r="Q39" s="19">
        <v>5</v>
      </c>
      <c r="R39" s="23" t="s">
        <v>38</v>
      </c>
      <c r="S39" s="23">
        <v>557</v>
      </c>
      <c r="T39" s="22">
        <v>0.45</v>
      </c>
      <c r="U39" s="19">
        <v>6</v>
      </c>
      <c r="V39" s="24">
        <v>334</v>
      </c>
      <c r="W39" s="25">
        <v>0.33400000000000002</v>
      </c>
      <c r="X39" s="26"/>
      <c r="Y39" s="27"/>
      <c r="Z39" s="28">
        <v>44926</v>
      </c>
      <c r="AA39" t="e">
        <f>INDEX([1]Funding!A$6:E$675,MATCH('[1]due date'!A39,[1]Funding!E$6:E$675,0),3)</f>
        <v>#N/A</v>
      </c>
      <c r="AB39" s="29" t="e">
        <v>#N/A</v>
      </c>
    </row>
    <row r="40" spans="1:28" x14ac:dyDescent="0.25">
      <c r="A40" s="18">
        <v>230340</v>
      </c>
      <c r="B40" s="19" t="s">
        <v>130</v>
      </c>
      <c r="C40" s="19" t="s">
        <v>134</v>
      </c>
      <c r="D40" s="19">
        <v>4970</v>
      </c>
      <c r="E40" s="19"/>
      <c r="F40" s="20" t="s">
        <v>140</v>
      </c>
      <c r="G40" s="20" t="s">
        <v>141</v>
      </c>
      <c r="H40" s="19">
        <v>21</v>
      </c>
      <c r="I40" s="19">
        <v>420</v>
      </c>
      <c r="J40" s="19">
        <v>395</v>
      </c>
      <c r="K40" s="19" t="s">
        <v>35</v>
      </c>
      <c r="L40" s="22" t="s">
        <v>36</v>
      </c>
      <c r="M40" s="19">
        <v>1</v>
      </c>
      <c r="N40" s="19">
        <v>5</v>
      </c>
      <c r="O40" s="19">
        <v>3</v>
      </c>
      <c r="P40" s="19" t="s">
        <v>37</v>
      </c>
      <c r="Q40" s="19">
        <v>7</v>
      </c>
      <c r="R40" s="23" t="s">
        <v>46</v>
      </c>
      <c r="S40" s="23">
        <v>1000</v>
      </c>
      <c r="T40" s="22">
        <v>1</v>
      </c>
      <c r="U40" s="19">
        <v>6</v>
      </c>
      <c r="V40" s="24">
        <v>750</v>
      </c>
      <c r="W40" s="25">
        <v>0.75</v>
      </c>
      <c r="X40" s="26"/>
      <c r="Y40" s="27"/>
      <c r="Z40" s="28">
        <v>44926</v>
      </c>
      <c r="AA40" t="str">
        <f>INDEX([1]Funding!A$6:E$675,MATCH('[1]due date'!A40,[1]Funding!E$6:E$675,0),3)</f>
        <v>Kohli &amp; Kaliher</v>
      </c>
      <c r="AB40" s="29" t="s">
        <v>142</v>
      </c>
    </row>
    <row r="41" spans="1:28" x14ac:dyDescent="0.25">
      <c r="A41" s="18">
        <v>230367</v>
      </c>
      <c r="B41" s="19" t="s">
        <v>130</v>
      </c>
      <c r="C41" s="19" t="s">
        <v>143</v>
      </c>
      <c r="D41" s="19">
        <v>1560</v>
      </c>
      <c r="E41" s="19"/>
      <c r="F41" s="20" t="s">
        <v>144</v>
      </c>
      <c r="G41" s="20" t="s">
        <v>145</v>
      </c>
      <c r="H41" s="19">
        <v>24</v>
      </c>
      <c r="I41" s="19">
        <v>484</v>
      </c>
      <c r="J41" s="19">
        <v>395</v>
      </c>
      <c r="K41" s="19" t="s">
        <v>35</v>
      </c>
      <c r="L41" s="22" t="s">
        <v>36</v>
      </c>
      <c r="M41" s="19">
        <v>1</v>
      </c>
      <c r="N41" s="19">
        <v>5</v>
      </c>
      <c r="O41" s="19">
        <v>3</v>
      </c>
      <c r="P41" s="19" t="s">
        <v>37</v>
      </c>
      <c r="Q41" s="19">
        <v>7</v>
      </c>
      <c r="R41" s="23" t="s">
        <v>46</v>
      </c>
      <c r="S41" s="23">
        <v>1000</v>
      </c>
      <c r="T41" s="22">
        <v>1</v>
      </c>
      <c r="U41" s="19">
        <v>6</v>
      </c>
      <c r="V41" s="24">
        <v>750</v>
      </c>
      <c r="W41" s="25">
        <v>0.75</v>
      </c>
      <c r="X41" s="26"/>
      <c r="Y41" s="27"/>
      <c r="Z41" s="28">
        <v>44926</v>
      </c>
      <c r="AA41" t="str">
        <f>INDEX([1]Funding!A$6:E$675,MATCH('[1]due date'!A41,[1]Funding!E$6:E$675,0),3)</f>
        <v>Kohli &amp; Kaliher</v>
      </c>
      <c r="AB41" s="29" t="s">
        <v>142</v>
      </c>
    </row>
    <row r="42" spans="1:28" x14ac:dyDescent="0.25">
      <c r="A42" s="18">
        <v>232343</v>
      </c>
      <c r="B42" s="19" t="s">
        <v>130</v>
      </c>
      <c r="C42" s="19" t="s">
        <v>146</v>
      </c>
      <c r="D42" s="19">
        <v>1640</v>
      </c>
      <c r="E42" s="19"/>
      <c r="F42" s="20" t="s">
        <v>147</v>
      </c>
      <c r="G42" s="20" t="s">
        <v>148</v>
      </c>
      <c r="H42" s="19">
        <v>145</v>
      </c>
      <c r="I42" s="21">
        <v>4209</v>
      </c>
      <c r="J42" s="19" t="s">
        <v>49</v>
      </c>
      <c r="K42" s="19" t="s">
        <v>35</v>
      </c>
      <c r="L42" s="22" t="s">
        <v>36</v>
      </c>
      <c r="M42" s="19">
        <v>1</v>
      </c>
      <c r="N42" s="19">
        <v>5</v>
      </c>
      <c r="O42" s="19">
        <v>3</v>
      </c>
      <c r="P42" s="19" t="s">
        <v>37</v>
      </c>
      <c r="Q42" s="19">
        <v>6</v>
      </c>
      <c r="R42" s="23" t="s">
        <v>38</v>
      </c>
      <c r="S42" s="23">
        <v>1090</v>
      </c>
      <c r="T42" s="22">
        <v>1.05</v>
      </c>
      <c r="U42" s="19">
        <v>7</v>
      </c>
      <c r="V42" s="24">
        <v>680</v>
      </c>
      <c r="W42" s="25">
        <v>0.68</v>
      </c>
      <c r="X42" s="26"/>
      <c r="Y42" s="27"/>
      <c r="Z42" s="28">
        <v>44926</v>
      </c>
      <c r="AA42" t="str">
        <f>INDEX([1]Funding!A$6:E$675,MATCH('[1]due date'!A42,[1]Funding!E$6:E$675,0),3)</f>
        <v>Kohli &amp; Kaliher</v>
      </c>
      <c r="AB42" s="29" t="s">
        <v>142</v>
      </c>
    </row>
    <row r="43" spans="1:28" x14ac:dyDescent="0.25">
      <c r="A43" s="18">
        <v>232394</v>
      </c>
      <c r="B43" s="19" t="s">
        <v>130</v>
      </c>
      <c r="C43" s="19" t="s">
        <v>149</v>
      </c>
      <c r="D43" s="19">
        <v>4750</v>
      </c>
      <c r="E43" s="19"/>
      <c r="F43" s="20" t="s">
        <v>150</v>
      </c>
      <c r="G43" s="20" t="s">
        <v>151</v>
      </c>
      <c r="H43" s="19">
        <v>70</v>
      </c>
      <c r="I43" s="21">
        <v>2034</v>
      </c>
      <c r="J43" s="19" t="s">
        <v>49</v>
      </c>
      <c r="K43" s="19" t="s">
        <v>35</v>
      </c>
      <c r="L43" s="22" t="s">
        <v>36</v>
      </c>
      <c r="M43" s="19">
        <v>1</v>
      </c>
      <c r="N43" s="19">
        <v>5</v>
      </c>
      <c r="O43" s="19">
        <v>3</v>
      </c>
      <c r="P43" s="19" t="s">
        <v>37</v>
      </c>
      <c r="Q43" s="19">
        <v>6</v>
      </c>
      <c r="R43" s="23" t="s">
        <v>38</v>
      </c>
      <c r="S43" s="23">
        <v>1250</v>
      </c>
      <c r="T43" s="22">
        <v>1.25</v>
      </c>
      <c r="U43" s="19">
        <v>7</v>
      </c>
      <c r="V43" s="24">
        <v>800</v>
      </c>
      <c r="W43" s="25">
        <v>0.8</v>
      </c>
      <c r="X43" s="26"/>
      <c r="Y43" s="27"/>
      <c r="Z43" s="28">
        <v>44926</v>
      </c>
      <c r="AA43" t="str">
        <f>INDEX([1]Funding!A$6:E$675,MATCH('[1]due date'!A43,[1]Funding!E$6:E$675,0),3)</f>
        <v>Kohli &amp; Kaliher</v>
      </c>
      <c r="AB43" s="29" t="s">
        <v>142</v>
      </c>
    </row>
    <row r="44" spans="1:28" x14ac:dyDescent="0.25">
      <c r="A44" s="18">
        <v>232483</v>
      </c>
      <c r="B44" s="19" t="s">
        <v>130</v>
      </c>
      <c r="C44" s="19" t="s">
        <v>152</v>
      </c>
      <c r="D44" s="19">
        <v>1410</v>
      </c>
      <c r="E44" s="19"/>
      <c r="F44" s="20" t="s">
        <v>153</v>
      </c>
      <c r="G44" s="20" t="s">
        <v>154</v>
      </c>
      <c r="H44" s="19">
        <v>49</v>
      </c>
      <c r="I44" s="21">
        <v>1367</v>
      </c>
      <c r="J44" s="19">
        <v>321</v>
      </c>
      <c r="K44" s="19" t="s">
        <v>35</v>
      </c>
      <c r="L44" s="22" t="s">
        <v>36</v>
      </c>
      <c r="M44" s="19">
        <v>1</v>
      </c>
      <c r="N44" s="19">
        <v>5</v>
      </c>
      <c r="O44" s="19">
        <v>3</v>
      </c>
      <c r="P44" s="19" t="s">
        <v>37</v>
      </c>
      <c r="Q44" s="19">
        <v>6</v>
      </c>
      <c r="R44" s="23" t="s">
        <v>42</v>
      </c>
      <c r="S44" s="23">
        <v>1070</v>
      </c>
      <c r="T44" s="22">
        <v>1.2</v>
      </c>
      <c r="U44" s="19">
        <v>7</v>
      </c>
      <c r="V44" s="24">
        <v>720</v>
      </c>
      <c r="W44" s="25">
        <v>0.72</v>
      </c>
      <c r="X44" s="26"/>
      <c r="Y44" s="27"/>
      <c r="Z44" s="28">
        <v>44926</v>
      </c>
      <c r="AA44" t="str">
        <f>INDEX([1]Funding!A$6:E$675,MATCH('[1]due date'!A44,[1]Funding!E$6:E$675,0),3)</f>
        <v>To Be Determined</v>
      </c>
      <c r="AB44" s="31" t="s">
        <v>155</v>
      </c>
    </row>
    <row r="45" spans="1:28" x14ac:dyDescent="0.25">
      <c r="A45" s="18">
        <v>232491</v>
      </c>
      <c r="B45" s="19" t="s">
        <v>130</v>
      </c>
      <c r="C45" s="19" t="s">
        <v>156</v>
      </c>
      <c r="D45" s="19">
        <v>890</v>
      </c>
      <c r="E45" s="19"/>
      <c r="F45" s="20" t="s">
        <v>157</v>
      </c>
      <c r="G45" s="20" t="s">
        <v>158</v>
      </c>
      <c r="H45" s="19">
        <v>50</v>
      </c>
      <c r="I45" s="21">
        <v>1195</v>
      </c>
      <c r="J45" s="19">
        <v>321</v>
      </c>
      <c r="K45" s="19" t="s">
        <v>35</v>
      </c>
      <c r="L45" s="22" t="s">
        <v>36</v>
      </c>
      <c r="M45" s="19">
        <v>1</v>
      </c>
      <c r="N45" s="19">
        <v>5</v>
      </c>
      <c r="O45" s="19">
        <v>3</v>
      </c>
      <c r="P45" s="19" t="s">
        <v>37</v>
      </c>
      <c r="Q45" s="19">
        <v>6</v>
      </c>
      <c r="R45" s="23" t="s">
        <v>38</v>
      </c>
      <c r="S45" s="23">
        <v>1320</v>
      </c>
      <c r="T45" s="22">
        <v>1.5</v>
      </c>
      <c r="U45" s="19">
        <v>6</v>
      </c>
      <c r="V45" s="24">
        <v>790</v>
      </c>
      <c r="W45" s="25">
        <v>0.79</v>
      </c>
      <c r="X45" s="26"/>
      <c r="Y45" s="27"/>
      <c r="Z45" s="28">
        <v>44926</v>
      </c>
      <c r="AA45" t="e">
        <f>INDEX([1]Funding!A$6:E$675,MATCH('[1]due date'!A45,[1]Funding!E$6:E$675,0),3)</f>
        <v>#N/A</v>
      </c>
      <c r="AB45" s="29" t="e">
        <v>#N/A</v>
      </c>
    </row>
    <row r="46" spans="1:28" x14ac:dyDescent="0.25">
      <c r="A46" s="18">
        <v>234532</v>
      </c>
      <c r="B46" s="19" t="s">
        <v>130</v>
      </c>
      <c r="C46" s="19" t="s">
        <v>159</v>
      </c>
      <c r="D46" s="19">
        <v>210</v>
      </c>
      <c r="E46" s="19"/>
      <c r="F46" s="20" t="s">
        <v>160</v>
      </c>
      <c r="G46" s="20" t="s">
        <v>161</v>
      </c>
      <c r="H46" s="19">
        <v>43</v>
      </c>
      <c r="I46" s="21">
        <v>1206</v>
      </c>
      <c r="J46" s="19">
        <v>321</v>
      </c>
      <c r="K46" s="19" t="s">
        <v>35</v>
      </c>
      <c r="L46" s="22" t="s">
        <v>36</v>
      </c>
      <c r="M46" s="19">
        <v>1</v>
      </c>
      <c r="N46" s="19">
        <v>5</v>
      </c>
      <c r="O46" s="19">
        <v>3</v>
      </c>
      <c r="P46" s="19" t="s">
        <v>37</v>
      </c>
      <c r="Q46" s="19">
        <v>6</v>
      </c>
      <c r="R46" s="23" t="s">
        <v>38</v>
      </c>
      <c r="S46" s="23">
        <v>1150</v>
      </c>
      <c r="T46" s="22">
        <v>1.25</v>
      </c>
      <c r="U46" s="19">
        <v>7</v>
      </c>
      <c r="V46" s="24">
        <v>770</v>
      </c>
      <c r="W46" s="25">
        <v>0.77</v>
      </c>
      <c r="X46" s="26"/>
      <c r="Y46" s="27"/>
      <c r="Z46" s="28">
        <v>44926</v>
      </c>
      <c r="AA46" t="str">
        <f>INDEX([1]Funding!A$6:E$675,MATCH('[1]due date'!A46,[1]Funding!E$6:E$675,0),3)</f>
        <v>To Be Determined</v>
      </c>
      <c r="AB46" s="31" t="s">
        <v>155</v>
      </c>
    </row>
    <row r="47" spans="1:28" x14ac:dyDescent="0.25">
      <c r="A47" s="18">
        <v>234664</v>
      </c>
      <c r="B47" s="19" t="s">
        <v>130</v>
      </c>
      <c r="C47" s="19" t="s">
        <v>162</v>
      </c>
      <c r="D47" s="19">
        <v>2530</v>
      </c>
      <c r="E47" s="19"/>
      <c r="F47" s="20" t="s">
        <v>163</v>
      </c>
      <c r="G47" s="20" t="s">
        <v>164</v>
      </c>
      <c r="H47" s="19">
        <v>40</v>
      </c>
      <c r="I47" s="19">
        <v>797</v>
      </c>
      <c r="J47" s="19" t="s">
        <v>49</v>
      </c>
      <c r="K47" s="19" t="s">
        <v>35</v>
      </c>
      <c r="L47" s="22" t="s">
        <v>36</v>
      </c>
      <c r="M47" s="19">
        <v>1</v>
      </c>
      <c r="N47" s="19">
        <v>5</v>
      </c>
      <c r="O47" s="19">
        <v>3</v>
      </c>
      <c r="P47" s="19" t="s">
        <v>37</v>
      </c>
      <c r="Q47" s="19">
        <v>6</v>
      </c>
      <c r="R47" s="23" t="s">
        <v>38</v>
      </c>
      <c r="S47" s="23">
        <v>1010</v>
      </c>
      <c r="T47" s="22">
        <v>1.25</v>
      </c>
      <c r="U47" s="19">
        <v>6</v>
      </c>
      <c r="V47" s="24">
        <v>610</v>
      </c>
      <c r="W47" s="25">
        <v>0.61</v>
      </c>
      <c r="X47" s="26"/>
      <c r="Y47" s="27"/>
      <c r="Z47" s="28">
        <v>44926</v>
      </c>
      <c r="AA47" t="str">
        <f>INDEX([1]Funding!A$6:E$675,MATCH('[1]due date'!A47,[1]Funding!E$6:E$675,0),3)</f>
        <v>Richland Engineering</v>
      </c>
      <c r="AB47" s="29" t="s">
        <v>165</v>
      </c>
    </row>
    <row r="48" spans="1:28" x14ac:dyDescent="0.25">
      <c r="A48" s="18">
        <v>236616</v>
      </c>
      <c r="B48" s="19" t="s">
        <v>130</v>
      </c>
      <c r="C48" s="19" t="s">
        <v>166</v>
      </c>
      <c r="D48" s="19">
        <v>220</v>
      </c>
      <c r="E48" s="19"/>
      <c r="F48" s="20" t="s">
        <v>167</v>
      </c>
      <c r="G48" s="20" t="s">
        <v>168</v>
      </c>
      <c r="H48" s="19">
        <v>132</v>
      </c>
      <c r="I48" s="21">
        <v>4219</v>
      </c>
      <c r="J48" s="19" t="s">
        <v>49</v>
      </c>
      <c r="K48" s="19" t="s">
        <v>35</v>
      </c>
      <c r="L48" s="22" t="s">
        <v>36</v>
      </c>
      <c r="M48" s="19">
        <v>1</v>
      </c>
      <c r="N48" s="19">
        <v>5</v>
      </c>
      <c r="O48" s="19">
        <v>3</v>
      </c>
      <c r="P48" s="19" t="s">
        <v>37</v>
      </c>
      <c r="Q48" s="19">
        <v>8</v>
      </c>
      <c r="R48" s="23" t="s">
        <v>38</v>
      </c>
      <c r="S48" s="23">
        <v>1720</v>
      </c>
      <c r="T48" s="22">
        <v>1.5</v>
      </c>
      <c r="U48" s="19">
        <v>7</v>
      </c>
      <c r="V48" s="24">
        <v>910</v>
      </c>
      <c r="W48" s="25">
        <v>0.91</v>
      </c>
      <c r="X48" s="32" t="str">
        <f>VLOOKUP(A48,'[1]&lt; 1 mi'!A$3:D$92,2,FALSE)</f>
        <v>yes</v>
      </c>
      <c r="Y48" s="27"/>
      <c r="Z48" s="33">
        <v>43830</v>
      </c>
      <c r="AA48" t="e">
        <f>INDEX([1]Funding!A$6:E$675,MATCH('[1]due date'!A48,[1]Funding!E$6:E$675,0),3)</f>
        <v>#N/A</v>
      </c>
      <c r="AB48" s="29" t="e">
        <v>#N/A</v>
      </c>
    </row>
    <row r="49" spans="1:28" x14ac:dyDescent="0.25">
      <c r="A49" s="18">
        <v>236829</v>
      </c>
      <c r="B49" s="19" t="s">
        <v>130</v>
      </c>
      <c r="C49" s="19" t="s">
        <v>169</v>
      </c>
      <c r="D49" s="19">
        <v>3220</v>
      </c>
      <c r="E49" s="19"/>
      <c r="F49" s="20" t="s">
        <v>170</v>
      </c>
      <c r="G49" s="20" t="s">
        <v>171</v>
      </c>
      <c r="H49" s="19">
        <v>50</v>
      </c>
      <c r="I49" s="21">
        <v>1195</v>
      </c>
      <c r="J49" s="19" t="s">
        <v>49</v>
      </c>
      <c r="K49" s="19" t="s">
        <v>35</v>
      </c>
      <c r="L49" s="22" t="s">
        <v>36</v>
      </c>
      <c r="M49" s="19">
        <v>1</v>
      </c>
      <c r="N49" s="19">
        <v>5</v>
      </c>
      <c r="O49" s="19">
        <v>3</v>
      </c>
      <c r="P49" s="19" t="s">
        <v>37</v>
      </c>
      <c r="Q49" s="19">
        <v>5</v>
      </c>
      <c r="R49" s="23" t="s">
        <v>38</v>
      </c>
      <c r="S49" s="23">
        <v>890</v>
      </c>
      <c r="T49" s="22">
        <v>1.1000000000000001</v>
      </c>
      <c r="U49" s="19">
        <v>6</v>
      </c>
      <c r="V49" s="24">
        <v>530</v>
      </c>
      <c r="W49" s="25">
        <v>0.53</v>
      </c>
      <c r="X49" s="26"/>
      <c r="Y49" s="27"/>
      <c r="Z49" s="28">
        <v>44926</v>
      </c>
      <c r="AA49" t="e">
        <f>INDEX([1]Funding!A$6:E$675,MATCH('[1]due date'!A49,[1]Funding!E$6:E$675,0),3)</f>
        <v>#N/A</v>
      </c>
      <c r="AB49" s="29" t="e">
        <v>#N/A</v>
      </c>
    </row>
    <row r="50" spans="1:28" x14ac:dyDescent="0.25">
      <c r="A50" s="18">
        <v>236888</v>
      </c>
      <c r="B50" s="19" t="s">
        <v>130</v>
      </c>
      <c r="C50" s="19" t="s">
        <v>172</v>
      </c>
      <c r="D50" s="19">
        <v>850</v>
      </c>
      <c r="E50" s="19"/>
      <c r="F50" s="20" t="s">
        <v>173</v>
      </c>
      <c r="G50" s="20" t="s">
        <v>174</v>
      </c>
      <c r="H50" s="19">
        <v>49</v>
      </c>
      <c r="I50" s="21">
        <v>1372</v>
      </c>
      <c r="J50" s="19">
        <v>321</v>
      </c>
      <c r="K50" s="19" t="s">
        <v>35</v>
      </c>
      <c r="L50" s="22" t="s">
        <v>36</v>
      </c>
      <c r="M50" s="19">
        <v>1</v>
      </c>
      <c r="N50" s="19">
        <v>5</v>
      </c>
      <c r="O50" s="19">
        <v>3</v>
      </c>
      <c r="P50" s="19" t="s">
        <v>37</v>
      </c>
      <c r="Q50" s="19">
        <v>7</v>
      </c>
      <c r="R50" s="23" t="s">
        <v>38</v>
      </c>
      <c r="S50" s="23">
        <v>1300</v>
      </c>
      <c r="T50" s="22">
        <v>1.25</v>
      </c>
      <c r="U50" s="19">
        <v>6</v>
      </c>
      <c r="V50" s="24">
        <v>880</v>
      </c>
      <c r="W50" s="25">
        <v>0.88</v>
      </c>
      <c r="X50" s="26"/>
      <c r="Y50" s="27"/>
      <c r="Z50" s="28">
        <v>44926</v>
      </c>
      <c r="AA50" t="str">
        <f>INDEX([1]Funding!A$6:E$675,MATCH('[1]due date'!A50,[1]Funding!E$6:E$675,0),3)</f>
        <v>Kohli &amp; Kaliher</v>
      </c>
      <c r="AB50" s="29" t="s">
        <v>142</v>
      </c>
    </row>
    <row r="51" spans="1:28" x14ac:dyDescent="0.25">
      <c r="A51" s="18">
        <v>236969</v>
      </c>
      <c r="B51" s="19" t="s">
        <v>130</v>
      </c>
      <c r="C51" s="19" t="s">
        <v>175</v>
      </c>
      <c r="D51" s="19">
        <v>3280</v>
      </c>
      <c r="E51" s="19"/>
      <c r="F51" s="20" t="s">
        <v>176</v>
      </c>
      <c r="G51" s="20" t="s">
        <v>177</v>
      </c>
      <c r="H51" s="19">
        <v>66</v>
      </c>
      <c r="I51" s="21">
        <v>2112</v>
      </c>
      <c r="J51" s="19">
        <v>231</v>
      </c>
      <c r="K51" s="19" t="s">
        <v>35</v>
      </c>
      <c r="L51" s="22" t="s">
        <v>36</v>
      </c>
      <c r="M51" s="19">
        <v>1</v>
      </c>
      <c r="N51" s="19">
        <v>5</v>
      </c>
      <c r="O51" s="19">
        <v>3</v>
      </c>
      <c r="P51" s="19" t="s">
        <v>37</v>
      </c>
      <c r="Q51" s="19">
        <v>8</v>
      </c>
      <c r="R51" s="23" t="s">
        <v>46</v>
      </c>
      <c r="S51" s="23">
        <v>1250</v>
      </c>
      <c r="T51" s="22">
        <v>1.5</v>
      </c>
      <c r="U51" s="19">
        <v>6</v>
      </c>
      <c r="V51" s="24">
        <v>890</v>
      </c>
      <c r="W51" s="25">
        <v>0.89</v>
      </c>
      <c r="X51" s="26"/>
      <c r="Y51" s="27"/>
      <c r="Z51" s="28">
        <v>44926</v>
      </c>
      <c r="AA51" t="e">
        <f>INDEX([1]Funding!A$6:E$675,MATCH('[1]due date'!A51,[1]Funding!E$6:E$675,0),3)</f>
        <v>#N/A</v>
      </c>
      <c r="AB51" s="29" t="e">
        <v>#N/A</v>
      </c>
    </row>
    <row r="52" spans="1:28" x14ac:dyDescent="0.25">
      <c r="A52" s="18">
        <v>236985</v>
      </c>
      <c r="B52" s="19" t="s">
        <v>130</v>
      </c>
      <c r="C52" s="19" t="s">
        <v>178</v>
      </c>
      <c r="D52" s="19">
        <v>730</v>
      </c>
      <c r="E52" s="19"/>
      <c r="F52" s="20" t="s">
        <v>179</v>
      </c>
      <c r="G52" s="20" t="s">
        <v>180</v>
      </c>
      <c r="H52" s="19">
        <v>64</v>
      </c>
      <c r="I52" s="21">
        <v>2045</v>
      </c>
      <c r="J52" s="19">
        <v>231</v>
      </c>
      <c r="K52" s="19" t="s">
        <v>35</v>
      </c>
      <c r="L52" s="22" t="s">
        <v>36</v>
      </c>
      <c r="M52" s="19">
        <v>1</v>
      </c>
      <c r="N52" s="19">
        <v>5</v>
      </c>
      <c r="O52" s="19">
        <v>3</v>
      </c>
      <c r="P52" s="19" t="s">
        <v>37</v>
      </c>
      <c r="Q52" s="19">
        <v>8</v>
      </c>
      <c r="R52" s="23" t="s">
        <v>46</v>
      </c>
      <c r="S52" s="23">
        <v>1250</v>
      </c>
      <c r="T52" s="22">
        <v>1.5</v>
      </c>
      <c r="U52" s="19">
        <v>6</v>
      </c>
      <c r="V52" s="24">
        <v>890</v>
      </c>
      <c r="W52" s="25">
        <v>0.89</v>
      </c>
      <c r="X52" s="26"/>
      <c r="Y52" s="27"/>
      <c r="Z52" s="28">
        <v>44926</v>
      </c>
      <c r="AA52" t="e">
        <f>INDEX([1]Funding!A$6:E$675,MATCH('[1]due date'!A52,[1]Funding!E$6:E$675,0),3)</f>
        <v>#N/A</v>
      </c>
      <c r="AB52" s="29" t="e">
        <v>#N/A</v>
      </c>
    </row>
    <row r="53" spans="1:28" x14ac:dyDescent="0.25">
      <c r="A53" s="18">
        <v>237035</v>
      </c>
      <c r="B53" s="19" t="s">
        <v>130</v>
      </c>
      <c r="C53" s="19" t="s">
        <v>181</v>
      </c>
      <c r="D53" s="19">
        <v>440</v>
      </c>
      <c r="E53" s="19"/>
      <c r="F53" s="20" t="s">
        <v>182</v>
      </c>
      <c r="G53" s="20" t="s">
        <v>183</v>
      </c>
      <c r="H53" s="19">
        <v>245</v>
      </c>
      <c r="I53" s="21">
        <v>14940</v>
      </c>
      <c r="J53" s="19">
        <v>322</v>
      </c>
      <c r="K53" s="19" t="s">
        <v>35</v>
      </c>
      <c r="L53" s="22" t="s">
        <v>36</v>
      </c>
      <c r="M53" s="19">
        <v>5</v>
      </c>
      <c r="N53" s="19">
        <v>2</v>
      </c>
      <c r="O53" s="19">
        <v>3</v>
      </c>
      <c r="P53" s="19" t="s">
        <v>37</v>
      </c>
      <c r="Q53" s="19">
        <v>7</v>
      </c>
      <c r="R53" s="23" t="s">
        <v>38</v>
      </c>
      <c r="S53" s="23">
        <v>1570</v>
      </c>
      <c r="T53" s="22">
        <v>1.5</v>
      </c>
      <c r="U53" s="19">
        <v>6</v>
      </c>
      <c r="V53" s="24">
        <v>940</v>
      </c>
      <c r="W53" s="25">
        <v>0.94</v>
      </c>
      <c r="X53" s="26"/>
      <c r="Y53" s="27"/>
      <c r="Z53" s="28">
        <v>44926</v>
      </c>
      <c r="AA53" t="e">
        <f>INDEX([1]Funding!A$6:E$675,MATCH('[1]due date'!A53,[1]Funding!E$6:E$675,0),3)</f>
        <v>#N/A</v>
      </c>
      <c r="AB53" s="29" t="e">
        <v>#N/A</v>
      </c>
    </row>
    <row r="54" spans="1:28" x14ac:dyDescent="0.25">
      <c r="A54" s="18">
        <v>238996</v>
      </c>
      <c r="B54" s="19" t="s">
        <v>130</v>
      </c>
      <c r="C54" s="19" t="s">
        <v>184</v>
      </c>
      <c r="D54" s="19">
        <v>2560</v>
      </c>
      <c r="E54" s="19"/>
      <c r="F54" s="20" t="s">
        <v>185</v>
      </c>
      <c r="G54" s="20" t="s">
        <v>186</v>
      </c>
      <c r="H54" s="19">
        <v>150</v>
      </c>
      <c r="I54" s="21">
        <v>4198</v>
      </c>
      <c r="J54" s="19" t="s">
        <v>49</v>
      </c>
      <c r="K54" s="19" t="s">
        <v>35</v>
      </c>
      <c r="L54" s="22" t="s">
        <v>36</v>
      </c>
      <c r="M54" s="19">
        <v>1</v>
      </c>
      <c r="N54" s="19">
        <v>5</v>
      </c>
      <c r="O54" s="19">
        <v>3</v>
      </c>
      <c r="P54" s="19" t="s">
        <v>37</v>
      </c>
      <c r="Q54" s="19">
        <v>6</v>
      </c>
      <c r="R54" s="23" t="s">
        <v>38</v>
      </c>
      <c r="S54" s="23">
        <v>1150</v>
      </c>
      <c r="T54" s="22">
        <v>1.1499999999999999</v>
      </c>
      <c r="U54" s="19">
        <v>7</v>
      </c>
      <c r="V54" s="24">
        <v>770</v>
      </c>
      <c r="W54" s="25">
        <v>0.77</v>
      </c>
      <c r="X54" s="26"/>
      <c r="Y54" s="27"/>
      <c r="Z54" s="28">
        <v>44926</v>
      </c>
      <c r="AA54" t="str">
        <f>INDEX([1]Funding!A$6:E$675,MATCH('[1]due date'!A54,[1]Funding!E$6:E$675,0),3)</f>
        <v>Kohli &amp; Kaliher</v>
      </c>
      <c r="AB54" s="29" t="s">
        <v>142</v>
      </c>
    </row>
    <row r="55" spans="1:28" x14ac:dyDescent="0.25">
      <c r="A55" s="18">
        <v>239097</v>
      </c>
      <c r="B55" s="19" t="s">
        <v>130</v>
      </c>
      <c r="C55" s="19" t="s">
        <v>187</v>
      </c>
      <c r="D55" s="19">
        <v>3720</v>
      </c>
      <c r="E55" s="19"/>
      <c r="F55" s="20" t="s">
        <v>188</v>
      </c>
      <c r="G55" s="20" t="s">
        <v>189</v>
      </c>
      <c r="H55" s="19">
        <v>85</v>
      </c>
      <c r="I55" s="21">
        <v>2045</v>
      </c>
      <c r="J55" s="19" t="s">
        <v>49</v>
      </c>
      <c r="K55" s="19" t="s">
        <v>35</v>
      </c>
      <c r="L55" s="22" t="s">
        <v>36</v>
      </c>
      <c r="M55" s="19">
        <v>1</v>
      </c>
      <c r="N55" s="19">
        <v>5</v>
      </c>
      <c r="O55" s="19">
        <v>3</v>
      </c>
      <c r="P55" s="19" t="s">
        <v>37</v>
      </c>
      <c r="Q55" s="19">
        <v>7</v>
      </c>
      <c r="R55" s="23" t="s">
        <v>38</v>
      </c>
      <c r="S55" s="23">
        <v>1120</v>
      </c>
      <c r="T55" s="22">
        <v>1.35</v>
      </c>
      <c r="U55" s="19">
        <v>7</v>
      </c>
      <c r="V55" s="24">
        <v>790</v>
      </c>
      <c r="W55" s="25">
        <v>0.79</v>
      </c>
      <c r="X55" s="26"/>
      <c r="Y55" s="27"/>
      <c r="Z55" s="28">
        <v>44926</v>
      </c>
      <c r="AA55" t="e">
        <f>INDEX([1]Funding!A$6:E$675,MATCH('[1]due date'!A55,[1]Funding!E$6:E$675,0),3)</f>
        <v>#N/A</v>
      </c>
      <c r="AB55" s="29" t="e">
        <v>#N/A</v>
      </c>
    </row>
    <row r="56" spans="1:28" x14ac:dyDescent="0.25">
      <c r="A56" s="18">
        <v>239143</v>
      </c>
      <c r="B56" s="19" t="s">
        <v>130</v>
      </c>
      <c r="C56" s="19" t="s">
        <v>190</v>
      </c>
      <c r="D56" s="19">
        <v>2850</v>
      </c>
      <c r="E56" s="19"/>
      <c r="F56" s="20" t="s">
        <v>191</v>
      </c>
      <c r="G56" s="20" t="s">
        <v>192</v>
      </c>
      <c r="H56" s="19">
        <v>151</v>
      </c>
      <c r="I56" s="21">
        <v>4381</v>
      </c>
      <c r="J56" s="19" t="s">
        <v>49</v>
      </c>
      <c r="K56" s="19" t="s">
        <v>35</v>
      </c>
      <c r="L56" s="22" t="s">
        <v>36</v>
      </c>
      <c r="M56" s="19">
        <v>1</v>
      </c>
      <c r="N56" s="19">
        <v>5</v>
      </c>
      <c r="O56" s="19">
        <v>3</v>
      </c>
      <c r="P56" s="19" t="s">
        <v>37</v>
      </c>
      <c r="Q56" s="19">
        <v>6</v>
      </c>
      <c r="R56" s="23" t="s">
        <v>38</v>
      </c>
      <c r="S56" s="23">
        <v>1120</v>
      </c>
      <c r="T56" s="22">
        <v>1.1000000000000001</v>
      </c>
      <c r="U56" s="19">
        <v>7</v>
      </c>
      <c r="V56" s="24">
        <v>550</v>
      </c>
      <c r="W56" s="25">
        <v>0.55000000000000004</v>
      </c>
      <c r="X56" s="26"/>
      <c r="Y56" s="27"/>
      <c r="Z56" s="28">
        <v>44926</v>
      </c>
      <c r="AA56" t="str">
        <f>INDEX([1]Funding!A$6:E$675,MATCH('[1]due date'!A56,[1]Funding!E$6:E$675,0),3)</f>
        <v>Kohli &amp; Kaliher</v>
      </c>
      <c r="AB56" s="29" t="s">
        <v>142</v>
      </c>
    </row>
    <row r="57" spans="1:28" x14ac:dyDescent="0.25">
      <c r="A57" s="18">
        <v>239216</v>
      </c>
      <c r="B57" s="19" t="s">
        <v>130</v>
      </c>
      <c r="C57" s="19" t="s">
        <v>193</v>
      </c>
      <c r="D57" s="19">
        <v>30</v>
      </c>
      <c r="E57" s="19"/>
      <c r="F57" s="20" t="s">
        <v>194</v>
      </c>
      <c r="G57" s="20" t="s">
        <v>195</v>
      </c>
      <c r="H57" s="19">
        <v>37</v>
      </c>
      <c r="I57" s="21">
        <v>1033</v>
      </c>
      <c r="J57" s="19">
        <v>231</v>
      </c>
      <c r="K57" s="19" t="s">
        <v>35</v>
      </c>
      <c r="L57" s="22" t="s">
        <v>36</v>
      </c>
      <c r="M57" s="19">
        <v>1</v>
      </c>
      <c r="N57" s="19">
        <v>5</v>
      </c>
      <c r="O57" s="19">
        <v>3</v>
      </c>
      <c r="P57" s="19" t="s">
        <v>37</v>
      </c>
      <c r="Q57" s="19">
        <v>8</v>
      </c>
      <c r="R57" s="23" t="s">
        <v>46</v>
      </c>
      <c r="S57" s="23">
        <v>1250</v>
      </c>
      <c r="T57" s="22">
        <v>1.5</v>
      </c>
      <c r="U57" s="19">
        <v>6</v>
      </c>
      <c r="V57" s="24">
        <v>970</v>
      </c>
      <c r="W57" s="25">
        <v>0.97</v>
      </c>
      <c r="X57" s="26"/>
      <c r="Y57" s="27"/>
      <c r="Z57" s="28">
        <v>44926</v>
      </c>
      <c r="AA57" t="e">
        <f>INDEX([1]Funding!A$6:E$675,MATCH('[1]due date'!A57,[1]Funding!E$6:E$675,0),3)</f>
        <v>#N/A</v>
      </c>
      <c r="AB57" s="29" t="e">
        <v>#N/A</v>
      </c>
    </row>
    <row r="58" spans="1:28" x14ac:dyDescent="0.25">
      <c r="A58" s="18">
        <v>239305</v>
      </c>
      <c r="B58" s="19" t="s">
        <v>130</v>
      </c>
      <c r="C58" s="19" t="s">
        <v>196</v>
      </c>
      <c r="D58" s="19">
        <v>260</v>
      </c>
      <c r="E58" s="19"/>
      <c r="F58" s="20" t="s">
        <v>197</v>
      </c>
      <c r="G58" s="20" t="s">
        <v>198</v>
      </c>
      <c r="H58" s="19">
        <v>48</v>
      </c>
      <c r="I58" s="21">
        <v>1346</v>
      </c>
      <c r="J58" s="19">
        <v>231</v>
      </c>
      <c r="K58" s="19" t="s">
        <v>35</v>
      </c>
      <c r="L58" s="22" t="s">
        <v>36</v>
      </c>
      <c r="M58" s="19">
        <v>1</v>
      </c>
      <c r="N58" s="19">
        <v>5</v>
      </c>
      <c r="O58" s="19">
        <v>3</v>
      </c>
      <c r="P58" s="19" t="s">
        <v>37</v>
      </c>
      <c r="Q58" s="19">
        <v>7</v>
      </c>
      <c r="R58" s="23" t="s">
        <v>46</v>
      </c>
      <c r="S58" s="23">
        <v>1250</v>
      </c>
      <c r="T58" s="22">
        <v>1.5</v>
      </c>
      <c r="U58" s="19">
        <v>6</v>
      </c>
      <c r="V58" s="24">
        <v>810</v>
      </c>
      <c r="W58" s="25">
        <v>0.81</v>
      </c>
      <c r="X58" s="26"/>
      <c r="Y58" s="27"/>
      <c r="Z58" s="28">
        <v>44926</v>
      </c>
      <c r="AA58" t="e">
        <f>INDEX([1]Funding!A$6:E$675,MATCH('[1]due date'!A58,[1]Funding!E$6:E$675,0),3)</f>
        <v>#N/A</v>
      </c>
      <c r="AB58" s="29" t="e">
        <v>#N/A</v>
      </c>
    </row>
    <row r="59" spans="1:28" x14ac:dyDescent="0.25">
      <c r="A59" s="18">
        <v>239364</v>
      </c>
      <c r="B59" s="19" t="s">
        <v>130</v>
      </c>
      <c r="C59" s="19" t="s">
        <v>199</v>
      </c>
      <c r="D59" s="19">
        <v>2600</v>
      </c>
      <c r="E59" s="19"/>
      <c r="F59" s="20" t="s">
        <v>200</v>
      </c>
      <c r="G59" s="20" t="s">
        <v>201</v>
      </c>
      <c r="H59" s="19">
        <v>21</v>
      </c>
      <c r="I59" s="19">
        <v>420</v>
      </c>
      <c r="J59" s="19">
        <v>395</v>
      </c>
      <c r="K59" s="19" t="s">
        <v>35</v>
      </c>
      <c r="L59" s="22" t="s">
        <v>36</v>
      </c>
      <c r="M59" s="19">
        <v>1</v>
      </c>
      <c r="N59" s="19">
        <v>5</v>
      </c>
      <c r="O59" s="19">
        <v>3</v>
      </c>
      <c r="P59" s="19" t="s">
        <v>37</v>
      </c>
      <c r="Q59" s="19">
        <v>6</v>
      </c>
      <c r="R59" s="23" t="s">
        <v>38</v>
      </c>
      <c r="S59" s="23">
        <v>1000</v>
      </c>
      <c r="T59" s="22">
        <v>1</v>
      </c>
      <c r="U59" s="19">
        <v>6</v>
      </c>
      <c r="V59" s="24">
        <v>750</v>
      </c>
      <c r="W59" s="25">
        <v>0.75</v>
      </c>
      <c r="X59" s="26"/>
      <c r="Y59" s="27"/>
      <c r="Z59" s="28">
        <v>44926</v>
      </c>
      <c r="AA59" t="str">
        <f>INDEX([1]Funding!A$6:E$675,MATCH('[1]due date'!A59,[1]Funding!E$6:E$675,0),3)</f>
        <v>Kohli &amp; Kaliher</v>
      </c>
      <c r="AB59" s="29" t="s">
        <v>142</v>
      </c>
    </row>
    <row r="60" spans="1:28" x14ac:dyDescent="0.25">
      <c r="A60" s="18">
        <v>239399</v>
      </c>
      <c r="B60" s="19" t="s">
        <v>130</v>
      </c>
      <c r="C60" s="19" t="s">
        <v>175</v>
      </c>
      <c r="D60" s="19">
        <v>2210</v>
      </c>
      <c r="E60" s="19"/>
      <c r="F60" s="20" t="s">
        <v>202</v>
      </c>
      <c r="G60" s="20" t="s">
        <v>203</v>
      </c>
      <c r="H60" s="19">
        <v>42</v>
      </c>
      <c r="I60" s="21">
        <v>1173</v>
      </c>
      <c r="J60" s="19">
        <v>231</v>
      </c>
      <c r="K60" s="19" t="s">
        <v>35</v>
      </c>
      <c r="L60" s="22" t="s">
        <v>36</v>
      </c>
      <c r="M60" s="19">
        <v>1</v>
      </c>
      <c r="N60" s="19">
        <v>5</v>
      </c>
      <c r="O60" s="19">
        <v>3</v>
      </c>
      <c r="P60" s="19" t="s">
        <v>37</v>
      </c>
      <c r="Q60" s="19">
        <v>8</v>
      </c>
      <c r="R60" s="23" t="s">
        <v>46</v>
      </c>
      <c r="S60" s="23">
        <v>1250</v>
      </c>
      <c r="T60" s="22">
        <v>1.5</v>
      </c>
      <c r="U60" s="19">
        <v>6</v>
      </c>
      <c r="V60" s="24">
        <v>970</v>
      </c>
      <c r="W60" s="25">
        <v>0.97</v>
      </c>
      <c r="X60" s="26"/>
      <c r="Y60" s="27"/>
      <c r="Z60" s="28">
        <v>44926</v>
      </c>
      <c r="AA60" t="e">
        <f>INDEX([1]Funding!A$6:E$675,MATCH('[1]due date'!A60,[1]Funding!E$6:E$675,0),3)</f>
        <v>#N/A</v>
      </c>
      <c r="AB60" s="29" t="e">
        <v>#N/A</v>
      </c>
    </row>
    <row r="61" spans="1:28" x14ac:dyDescent="0.25">
      <c r="A61" s="18">
        <v>239402</v>
      </c>
      <c r="B61" s="19" t="s">
        <v>130</v>
      </c>
      <c r="C61" s="19" t="s">
        <v>204</v>
      </c>
      <c r="D61" s="19">
        <v>1870</v>
      </c>
      <c r="E61" s="19"/>
      <c r="F61" s="20" t="s">
        <v>205</v>
      </c>
      <c r="G61" s="20" t="s">
        <v>206</v>
      </c>
      <c r="H61" s="19">
        <v>114</v>
      </c>
      <c r="I61" s="21">
        <v>3197</v>
      </c>
      <c r="J61" s="19" t="s">
        <v>49</v>
      </c>
      <c r="K61" s="19" t="s">
        <v>35</v>
      </c>
      <c r="L61" s="22" t="s">
        <v>36</v>
      </c>
      <c r="M61" s="19">
        <v>1</v>
      </c>
      <c r="N61" s="19">
        <v>5</v>
      </c>
      <c r="O61" s="19">
        <v>3</v>
      </c>
      <c r="P61" s="19" t="s">
        <v>37</v>
      </c>
      <c r="Q61" s="19">
        <v>8</v>
      </c>
      <c r="R61" s="23" t="s">
        <v>38</v>
      </c>
      <c r="S61" s="23">
        <v>1550</v>
      </c>
      <c r="T61" s="22">
        <v>1.5</v>
      </c>
      <c r="U61" s="19">
        <v>7</v>
      </c>
      <c r="V61" s="24">
        <v>900</v>
      </c>
      <c r="W61" s="25">
        <v>0.9</v>
      </c>
      <c r="X61" s="26"/>
      <c r="Y61" s="27"/>
      <c r="Z61" s="28">
        <v>44926</v>
      </c>
      <c r="AA61" t="e">
        <f>INDEX([1]Funding!A$6:E$675,MATCH('[1]due date'!A61,[1]Funding!E$6:E$675,0),3)</f>
        <v>#N/A</v>
      </c>
      <c r="AB61" s="29" t="e">
        <v>#N/A</v>
      </c>
    </row>
    <row r="62" spans="1:28" x14ac:dyDescent="0.25">
      <c r="A62" s="18">
        <v>241091</v>
      </c>
      <c r="B62" s="19" t="s">
        <v>130</v>
      </c>
      <c r="C62" s="19" t="s">
        <v>207</v>
      </c>
      <c r="D62" s="19">
        <v>6490</v>
      </c>
      <c r="E62" s="19"/>
      <c r="F62" s="20" t="s">
        <v>208</v>
      </c>
      <c r="G62" s="20" t="s">
        <v>209</v>
      </c>
      <c r="H62" s="19">
        <v>175</v>
      </c>
      <c r="I62" s="21">
        <v>4812</v>
      </c>
      <c r="J62" s="19">
        <v>322</v>
      </c>
      <c r="K62" s="19" t="s">
        <v>35</v>
      </c>
      <c r="L62" s="22" t="s">
        <v>36</v>
      </c>
      <c r="M62" s="19">
        <v>1</v>
      </c>
      <c r="N62" s="19">
        <v>5</v>
      </c>
      <c r="O62" s="19">
        <v>3</v>
      </c>
      <c r="P62" s="19" t="s">
        <v>53</v>
      </c>
      <c r="Q62" s="19">
        <v>6</v>
      </c>
      <c r="R62" s="23" t="s">
        <v>38</v>
      </c>
      <c r="S62" s="23">
        <v>660</v>
      </c>
      <c r="T62" s="22">
        <v>0.7</v>
      </c>
      <c r="U62" s="19">
        <v>7</v>
      </c>
      <c r="V62" s="24">
        <v>220</v>
      </c>
      <c r="W62" s="25">
        <v>0.22</v>
      </c>
      <c r="X62" s="26"/>
      <c r="Y62" s="27"/>
      <c r="Z62" s="28">
        <v>44926</v>
      </c>
      <c r="AA62" t="e">
        <f>INDEX([1]Funding!A$6:E$675,MATCH('[1]due date'!A62,[1]Funding!E$6:E$675,0),3)</f>
        <v>#N/A</v>
      </c>
      <c r="AB62" s="29" t="e">
        <v>#N/A</v>
      </c>
    </row>
    <row r="63" spans="1:28" x14ac:dyDescent="0.25">
      <c r="A63" s="18">
        <v>241156</v>
      </c>
      <c r="B63" s="19" t="s">
        <v>130</v>
      </c>
      <c r="C63" s="19" t="s">
        <v>210</v>
      </c>
      <c r="D63" s="19">
        <v>60</v>
      </c>
      <c r="E63" s="19"/>
      <c r="F63" s="20" t="s">
        <v>211</v>
      </c>
      <c r="G63" s="20" t="s">
        <v>212</v>
      </c>
      <c r="H63" s="19">
        <v>55</v>
      </c>
      <c r="I63" s="21">
        <v>1206</v>
      </c>
      <c r="J63" s="19" t="s">
        <v>49</v>
      </c>
      <c r="K63" s="19" t="s">
        <v>35</v>
      </c>
      <c r="L63" s="22" t="s">
        <v>36</v>
      </c>
      <c r="M63" s="19">
        <v>1</v>
      </c>
      <c r="N63" s="19">
        <v>5</v>
      </c>
      <c r="O63" s="19">
        <v>3</v>
      </c>
      <c r="P63" s="19" t="s">
        <v>53</v>
      </c>
      <c r="Q63" s="19">
        <v>5</v>
      </c>
      <c r="R63" s="23" t="s">
        <v>42</v>
      </c>
      <c r="S63" s="23">
        <v>900</v>
      </c>
      <c r="T63" s="22">
        <v>0.8</v>
      </c>
      <c r="U63" s="19">
        <v>6</v>
      </c>
      <c r="V63" s="24">
        <v>580</v>
      </c>
      <c r="W63" s="25">
        <v>0.57999999999999996</v>
      </c>
      <c r="X63" s="26"/>
      <c r="Y63" s="27"/>
      <c r="Z63" s="28">
        <v>44926</v>
      </c>
      <c r="AA63" t="e">
        <f>INDEX([1]Funding!A$6:E$675,MATCH('[1]due date'!A63,[1]Funding!E$6:E$675,0),3)</f>
        <v>#N/A</v>
      </c>
      <c r="AB63" s="29" t="e">
        <v>#N/A</v>
      </c>
    </row>
    <row r="64" spans="1:28" x14ac:dyDescent="0.25">
      <c r="A64" s="18">
        <v>241172</v>
      </c>
      <c r="B64" s="19" t="s">
        <v>130</v>
      </c>
      <c r="C64" s="19" t="s">
        <v>213</v>
      </c>
      <c r="D64" s="19">
        <v>790</v>
      </c>
      <c r="E64" s="19"/>
      <c r="F64" s="20" t="s">
        <v>214</v>
      </c>
      <c r="G64" s="20" t="s">
        <v>215</v>
      </c>
      <c r="H64" s="19">
        <v>28</v>
      </c>
      <c r="I64" s="19">
        <v>570</v>
      </c>
      <c r="J64" s="19">
        <v>321</v>
      </c>
      <c r="K64" s="19" t="s">
        <v>35</v>
      </c>
      <c r="L64" s="22" t="s">
        <v>36</v>
      </c>
      <c r="M64" s="19">
        <v>1</v>
      </c>
      <c r="N64" s="19">
        <v>5</v>
      </c>
      <c r="O64" s="19">
        <v>3</v>
      </c>
      <c r="P64" s="19" t="s">
        <v>53</v>
      </c>
      <c r="Q64" s="19">
        <v>4</v>
      </c>
      <c r="R64" s="23" t="s">
        <v>42</v>
      </c>
      <c r="S64" s="23">
        <v>562</v>
      </c>
      <c r="T64" s="22">
        <v>0.45</v>
      </c>
      <c r="U64" s="19">
        <v>6</v>
      </c>
      <c r="V64" s="24">
        <v>337</v>
      </c>
      <c r="W64" s="25">
        <v>0.33700000000000002</v>
      </c>
      <c r="X64" s="26"/>
      <c r="Y64" s="27"/>
      <c r="Z64" s="28">
        <v>44926</v>
      </c>
      <c r="AA64" t="e">
        <f>INDEX([1]Funding!A$6:E$675,MATCH('[1]due date'!A64,[1]Funding!E$6:E$675,0),3)</f>
        <v>#N/A</v>
      </c>
      <c r="AB64" s="29" t="e">
        <v>#N/A</v>
      </c>
    </row>
    <row r="65" spans="1:28" x14ac:dyDescent="0.25">
      <c r="A65" s="18">
        <v>241229</v>
      </c>
      <c r="B65" s="19" t="s">
        <v>130</v>
      </c>
      <c r="C65" s="19" t="s">
        <v>216</v>
      </c>
      <c r="D65" s="19">
        <v>910</v>
      </c>
      <c r="E65" s="19"/>
      <c r="F65" s="20" t="s">
        <v>217</v>
      </c>
      <c r="G65" s="20" t="s">
        <v>218</v>
      </c>
      <c r="H65" s="19">
        <v>28</v>
      </c>
      <c r="I65" s="19">
        <v>581</v>
      </c>
      <c r="J65" s="19">
        <v>321</v>
      </c>
      <c r="K65" s="19" t="s">
        <v>35</v>
      </c>
      <c r="L65" s="22" t="s">
        <v>36</v>
      </c>
      <c r="M65" s="19">
        <v>1</v>
      </c>
      <c r="N65" s="19">
        <v>5</v>
      </c>
      <c r="O65" s="19">
        <v>3</v>
      </c>
      <c r="P65" s="19" t="s">
        <v>37</v>
      </c>
      <c r="Q65" s="19">
        <v>7</v>
      </c>
      <c r="R65" s="23" t="s">
        <v>46</v>
      </c>
      <c r="S65" s="23">
        <v>1160</v>
      </c>
      <c r="T65" s="22">
        <v>1.1499999999999999</v>
      </c>
      <c r="U65" s="19">
        <v>6</v>
      </c>
      <c r="V65" s="24">
        <v>700</v>
      </c>
      <c r="W65" s="25">
        <v>0.7</v>
      </c>
      <c r="X65" s="26"/>
      <c r="Y65" s="27"/>
      <c r="Z65" s="28">
        <v>44926</v>
      </c>
      <c r="AA65" t="str">
        <f>INDEX([1]Funding!A$6:E$675,MATCH('[1]due date'!A65,[1]Funding!E$6:E$675,0),3)</f>
        <v>Kohli &amp; Kaliher</v>
      </c>
      <c r="AB65" s="29" t="s">
        <v>142</v>
      </c>
    </row>
    <row r="66" spans="1:28" x14ac:dyDescent="0.25">
      <c r="A66" s="18">
        <v>241237</v>
      </c>
      <c r="B66" s="19" t="s">
        <v>130</v>
      </c>
      <c r="C66" s="19" t="s">
        <v>219</v>
      </c>
      <c r="D66" s="19">
        <v>1630</v>
      </c>
      <c r="E66" s="19"/>
      <c r="F66" s="20" t="s">
        <v>220</v>
      </c>
      <c r="G66" s="20" t="s">
        <v>221</v>
      </c>
      <c r="H66" s="19">
        <v>24</v>
      </c>
      <c r="I66" s="19">
        <v>721</v>
      </c>
      <c r="J66" s="19">
        <v>111</v>
      </c>
      <c r="K66" s="19" t="s">
        <v>35</v>
      </c>
      <c r="L66" s="22" t="s">
        <v>36</v>
      </c>
      <c r="M66" s="19">
        <v>1</v>
      </c>
      <c r="N66" s="19">
        <v>5</v>
      </c>
      <c r="O66" s="19">
        <v>3</v>
      </c>
      <c r="P66" s="19" t="s">
        <v>37</v>
      </c>
      <c r="Q66" s="19">
        <v>6</v>
      </c>
      <c r="R66" s="23" t="s">
        <v>38</v>
      </c>
      <c r="S66" s="23">
        <v>1450</v>
      </c>
      <c r="T66" s="22">
        <v>1.45</v>
      </c>
      <c r="U66" s="19">
        <v>6</v>
      </c>
      <c r="V66" s="24">
        <v>870</v>
      </c>
      <c r="W66" s="25">
        <v>0.87</v>
      </c>
      <c r="X66" s="26"/>
      <c r="Y66" s="27"/>
      <c r="Z66" s="28">
        <v>44926</v>
      </c>
      <c r="AA66" t="e">
        <f>INDEX([1]Funding!A$6:E$675,MATCH('[1]due date'!A66,[1]Funding!E$6:E$675,0),3)</f>
        <v>#N/A</v>
      </c>
      <c r="AB66" s="29" t="e">
        <v>#N/A</v>
      </c>
    </row>
    <row r="67" spans="1:28" x14ac:dyDescent="0.25">
      <c r="A67" s="18">
        <v>241598</v>
      </c>
      <c r="B67" s="19" t="s">
        <v>130</v>
      </c>
      <c r="C67" s="19" t="s">
        <v>222</v>
      </c>
      <c r="D67" s="19">
        <v>600</v>
      </c>
      <c r="E67" s="19"/>
      <c r="F67" s="20" t="s">
        <v>223</v>
      </c>
      <c r="G67" s="20" t="s">
        <v>224</v>
      </c>
      <c r="H67" s="19">
        <v>60</v>
      </c>
      <c r="I67" s="21">
        <v>1679</v>
      </c>
      <c r="J67" s="19">
        <v>231</v>
      </c>
      <c r="K67" s="19" t="s">
        <v>35</v>
      </c>
      <c r="L67" s="22" t="s">
        <v>36</v>
      </c>
      <c r="M67" s="19">
        <v>1</v>
      </c>
      <c r="N67" s="19">
        <v>5</v>
      </c>
      <c r="O67" s="19">
        <v>3</v>
      </c>
      <c r="P67" s="19" t="s">
        <v>37</v>
      </c>
      <c r="Q67" s="19">
        <v>6</v>
      </c>
      <c r="R67" s="23" t="s">
        <v>38</v>
      </c>
      <c r="S67" s="23">
        <v>1500</v>
      </c>
      <c r="T67" s="22">
        <v>1.5</v>
      </c>
      <c r="U67" s="19">
        <v>6</v>
      </c>
      <c r="V67" s="24">
        <v>900</v>
      </c>
      <c r="W67" s="25">
        <v>0.9</v>
      </c>
      <c r="X67" s="26"/>
      <c r="Y67" s="27"/>
      <c r="Z67" s="28">
        <v>44926</v>
      </c>
      <c r="AA67" t="e">
        <f>INDEX([1]Funding!A$6:E$675,MATCH('[1]due date'!A67,[1]Funding!E$6:E$675,0),3)</f>
        <v>#N/A</v>
      </c>
      <c r="AB67" s="29" t="e">
        <v>#N/A</v>
      </c>
    </row>
    <row r="68" spans="1:28" x14ac:dyDescent="0.25">
      <c r="A68" s="18">
        <v>241601</v>
      </c>
      <c r="B68" s="19" t="s">
        <v>130</v>
      </c>
      <c r="C68" s="19" t="s">
        <v>225</v>
      </c>
      <c r="D68" s="19">
        <v>3120</v>
      </c>
      <c r="E68" s="19"/>
      <c r="F68" s="20" t="s">
        <v>226</v>
      </c>
      <c r="G68" s="20" t="s">
        <v>227</v>
      </c>
      <c r="H68" s="19">
        <v>213</v>
      </c>
      <c r="I68" s="21">
        <v>5963</v>
      </c>
      <c r="J68" s="19">
        <v>231</v>
      </c>
      <c r="K68" s="19" t="s">
        <v>35</v>
      </c>
      <c r="L68" s="22" t="s">
        <v>36</v>
      </c>
      <c r="M68" s="19">
        <v>1</v>
      </c>
      <c r="N68" s="19">
        <v>5</v>
      </c>
      <c r="O68" s="19">
        <v>3</v>
      </c>
      <c r="P68" s="19" t="s">
        <v>37</v>
      </c>
      <c r="Q68" s="19">
        <v>7</v>
      </c>
      <c r="R68" s="23" t="s">
        <v>38</v>
      </c>
      <c r="S68" s="23">
        <v>1620</v>
      </c>
      <c r="T68" s="22">
        <v>1.5</v>
      </c>
      <c r="U68" s="19">
        <v>6</v>
      </c>
      <c r="V68" s="24">
        <v>970</v>
      </c>
      <c r="W68" s="25">
        <v>0.97</v>
      </c>
      <c r="X68" s="26"/>
      <c r="Y68" s="27"/>
      <c r="Z68" s="28">
        <v>44926</v>
      </c>
      <c r="AA68" t="e">
        <f>INDEX([1]Funding!A$6:E$675,MATCH('[1]due date'!A68,[1]Funding!E$6:E$675,0),3)</f>
        <v>#N/A</v>
      </c>
      <c r="AB68" s="29" t="e">
        <v>#N/A</v>
      </c>
    </row>
    <row r="69" spans="1:28" x14ac:dyDescent="0.25">
      <c r="A69" s="18">
        <v>241636</v>
      </c>
      <c r="B69" s="19" t="s">
        <v>130</v>
      </c>
      <c r="C69" s="19" t="s">
        <v>228</v>
      </c>
      <c r="D69" s="19">
        <v>2780</v>
      </c>
      <c r="E69" s="19"/>
      <c r="F69" s="20" t="s">
        <v>229</v>
      </c>
      <c r="G69" s="20" t="s">
        <v>230</v>
      </c>
      <c r="H69" s="19">
        <v>71</v>
      </c>
      <c r="I69" s="21">
        <v>2271</v>
      </c>
      <c r="J69" s="19">
        <v>153</v>
      </c>
      <c r="K69" s="19" t="s">
        <v>35</v>
      </c>
      <c r="L69" s="22" t="s">
        <v>36</v>
      </c>
      <c r="M69" s="19">
        <v>1</v>
      </c>
      <c r="N69" s="19">
        <v>5</v>
      </c>
      <c r="O69" s="19">
        <v>3</v>
      </c>
      <c r="P69" s="19" t="s">
        <v>37</v>
      </c>
      <c r="Q69" s="19">
        <v>6</v>
      </c>
      <c r="R69" s="23" t="s">
        <v>38</v>
      </c>
      <c r="S69" s="23">
        <v>950</v>
      </c>
      <c r="T69" s="22">
        <v>1.05</v>
      </c>
      <c r="U69" s="19">
        <v>6</v>
      </c>
      <c r="V69" s="24">
        <v>550</v>
      </c>
      <c r="W69" s="25">
        <v>0.55000000000000004</v>
      </c>
      <c r="X69" s="26"/>
      <c r="Y69" s="27"/>
      <c r="Z69" s="28">
        <v>44926</v>
      </c>
      <c r="AA69" t="str">
        <f>INDEX([1]Funding!A$6:E$675,MATCH('[1]due date'!A69,[1]Funding!E$6:E$675,0),3)</f>
        <v>Kohli &amp; Kaliher</v>
      </c>
      <c r="AB69" s="29" t="s">
        <v>142</v>
      </c>
    </row>
    <row r="70" spans="1:28" x14ac:dyDescent="0.25">
      <c r="A70" s="18">
        <v>241652</v>
      </c>
      <c r="B70" s="19" t="s">
        <v>130</v>
      </c>
      <c r="C70" s="19" t="s">
        <v>228</v>
      </c>
      <c r="D70" s="19">
        <v>5450</v>
      </c>
      <c r="E70" s="19"/>
      <c r="F70" s="20" t="s">
        <v>231</v>
      </c>
      <c r="G70" s="20" t="s">
        <v>232</v>
      </c>
      <c r="H70" s="19">
        <v>89</v>
      </c>
      <c r="I70" s="21">
        <v>3606</v>
      </c>
      <c r="J70" s="19">
        <v>112</v>
      </c>
      <c r="K70" s="19" t="s">
        <v>35</v>
      </c>
      <c r="L70" s="22" t="s">
        <v>36</v>
      </c>
      <c r="M70" s="19">
        <v>1</v>
      </c>
      <c r="N70" s="19">
        <v>5</v>
      </c>
      <c r="O70" s="19">
        <v>3</v>
      </c>
      <c r="P70" s="19" t="s">
        <v>37</v>
      </c>
      <c r="Q70" s="19">
        <v>6</v>
      </c>
      <c r="R70" s="23" t="s">
        <v>38</v>
      </c>
      <c r="S70" s="23">
        <v>1370</v>
      </c>
      <c r="T70" s="22">
        <v>1.35</v>
      </c>
      <c r="U70" s="19">
        <v>7</v>
      </c>
      <c r="V70" s="24">
        <v>820</v>
      </c>
      <c r="W70" s="25">
        <v>0.82</v>
      </c>
      <c r="X70" s="26"/>
      <c r="Y70" s="27"/>
      <c r="Z70" s="28">
        <v>44926</v>
      </c>
      <c r="AA70" t="e">
        <f>INDEX([1]Funding!A$6:E$675,MATCH('[1]due date'!A70,[1]Funding!E$6:E$675,0),3)</f>
        <v>#N/A</v>
      </c>
      <c r="AB70" s="29" t="e">
        <v>#N/A</v>
      </c>
    </row>
    <row r="71" spans="1:28" x14ac:dyDescent="0.25">
      <c r="A71" s="18">
        <v>241679</v>
      </c>
      <c r="B71" s="19" t="s">
        <v>130</v>
      </c>
      <c r="C71" s="19" t="s">
        <v>233</v>
      </c>
      <c r="D71" s="19">
        <v>2490</v>
      </c>
      <c r="E71" s="19"/>
      <c r="F71" s="20" t="s">
        <v>234</v>
      </c>
      <c r="G71" s="20" t="s">
        <v>235</v>
      </c>
      <c r="H71" s="19">
        <v>28</v>
      </c>
      <c r="I71" s="19">
        <v>504</v>
      </c>
      <c r="J71" s="19">
        <v>395</v>
      </c>
      <c r="K71" s="19" t="s">
        <v>35</v>
      </c>
      <c r="L71" s="22" t="s">
        <v>36</v>
      </c>
      <c r="M71" s="19">
        <v>1</v>
      </c>
      <c r="N71" s="19">
        <v>5</v>
      </c>
      <c r="O71" s="19">
        <v>3</v>
      </c>
      <c r="P71" s="19" t="s">
        <v>37</v>
      </c>
      <c r="Q71" s="19">
        <v>6</v>
      </c>
      <c r="R71" s="23" t="s">
        <v>38</v>
      </c>
      <c r="S71" s="23">
        <v>1000</v>
      </c>
      <c r="T71" s="22">
        <v>1</v>
      </c>
      <c r="U71" s="19">
        <v>6</v>
      </c>
      <c r="V71" s="24">
        <v>750</v>
      </c>
      <c r="W71" s="25">
        <v>0.75</v>
      </c>
      <c r="X71" s="26"/>
      <c r="Y71" s="27"/>
      <c r="Z71" s="28">
        <v>44926</v>
      </c>
      <c r="AA71" t="str">
        <f>INDEX([1]Funding!A$6:E$675,MATCH('[1]due date'!A71,[1]Funding!E$6:E$675,0),3)</f>
        <v>Kohli &amp; Kaliher</v>
      </c>
      <c r="AB71" s="29" t="s">
        <v>142</v>
      </c>
    </row>
    <row r="72" spans="1:28" x14ac:dyDescent="0.25">
      <c r="A72" s="18">
        <v>243310</v>
      </c>
      <c r="B72" s="19" t="s">
        <v>130</v>
      </c>
      <c r="C72" s="19" t="s">
        <v>236</v>
      </c>
      <c r="D72" s="19">
        <v>280</v>
      </c>
      <c r="E72" s="19"/>
      <c r="F72" s="20" t="s">
        <v>237</v>
      </c>
      <c r="G72" s="20" t="s">
        <v>238</v>
      </c>
      <c r="H72" s="19">
        <v>45</v>
      </c>
      <c r="I72" s="21">
        <v>1259</v>
      </c>
      <c r="J72" s="19">
        <v>321</v>
      </c>
      <c r="K72" s="19" t="s">
        <v>35</v>
      </c>
      <c r="L72" s="22" t="s">
        <v>36</v>
      </c>
      <c r="M72" s="19">
        <v>1</v>
      </c>
      <c r="N72" s="19">
        <v>5</v>
      </c>
      <c r="O72" s="19">
        <v>3</v>
      </c>
      <c r="P72" s="19" t="s">
        <v>37</v>
      </c>
      <c r="Q72" s="19">
        <v>7</v>
      </c>
      <c r="R72" s="23" t="s">
        <v>46</v>
      </c>
      <c r="S72" s="23">
        <v>1300</v>
      </c>
      <c r="T72" s="22">
        <v>1.45</v>
      </c>
      <c r="U72" s="19">
        <v>7</v>
      </c>
      <c r="V72" s="24">
        <v>880</v>
      </c>
      <c r="W72" s="25">
        <v>0.88</v>
      </c>
      <c r="X72" s="26"/>
      <c r="Y72" s="27"/>
      <c r="Z72" s="28">
        <v>44926</v>
      </c>
      <c r="AA72" t="e">
        <f>INDEX([1]Funding!A$6:E$675,MATCH('[1]due date'!A72,[1]Funding!E$6:E$675,0),3)</f>
        <v>#N/A</v>
      </c>
      <c r="AB72" s="29" t="e">
        <v>#N/A</v>
      </c>
    </row>
    <row r="73" spans="1:28" x14ac:dyDescent="0.25">
      <c r="A73" s="18">
        <v>243418</v>
      </c>
      <c r="B73" s="19" t="s">
        <v>130</v>
      </c>
      <c r="C73" s="19" t="s">
        <v>169</v>
      </c>
      <c r="D73" s="19">
        <v>4590</v>
      </c>
      <c r="E73" s="19"/>
      <c r="F73" s="20" t="s">
        <v>239</v>
      </c>
      <c r="G73" s="20" t="s">
        <v>240</v>
      </c>
      <c r="H73" s="19">
        <v>45</v>
      </c>
      <c r="I73" s="21">
        <v>1076</v>
      </c>
      <c r="J73" s="19">
        <v>321</v>
      </c>
      <c r="K73" s="19" t="s">
        <v>35</v>
      </c>
      <c r="L73" s="22" t="s">
        <v>36</v>
      </c>
      <c r="M73" s="19">
        <v>1</v>
      </c>
      <c r="N73" s="19">
        <v>5</v>
      </c>
      <c r="O73" s="19">
        <v>3</v>
      </c>
      <c r="P73" s="19" t="s">
        <v>37</v>
      </c>
      <c r="Q73" s="19">
        <v>6</v>
      </c>
      <c r="R73" s="23" t="s">
        <v>38</v>
      </c>
      <c r="S73" s="23">
        <v>1220</v>
      </c>
      <c r="T73" s="22">
        <v>1</v>
      </c>
      <c r="U73" s="19">
        <v>6</v>
      </c>
      <c r="V73" s="24">
        <v>820</v>
      </c>
      <c r="W73" s="25">
        <v>0.82</v>
      </c>
      <c r="X73" s="26"/>
      <c r="Y73" s="27"/>
      <c r="Z73" s="28">
        <v>44926</v>
      </c>
      <c r="AA73" t="str">
        <f>INDEX([1]Funding!A$6:E$675,MATCH('[1]due date'!A73,[1]Funding!E$6:E$675,0),3)</f>
        <v>Kohli &amp; Kaliher</v>
      </c>
      <c r="AB73" s="29" t="s">
        <v>142</v>
      </c>
    </row>
    <row r="74" spans="1:28" x14ac:dyDescent="0.25">
      <c r="A74" s="18">
        <v>243566</v>
      </c>
      <c r="B74" s="19" t="s">
        <v>130</v>
      </c>
      <c r="C74" s="19" t="s">
        <v>241</v>
      </c>
      <c r="D74" s="19">
        <v>1180</v>
      </c>
      <c r="E74" s="19"/>
      <c r="F74" s="20" t="s">
        <v>242</v>
      </c>
      <c r="G74" s="20" t="s">
        <v>243</v>
      </c>
      <c r="H74" s="19">
        <v>46</v>
      </c>
      <c r="I74" s="21">
        <v>1292</v>
      </c>
      <c r="J74" s="19">
        <v>321</v>
      </c>
      <c r="K74" s="19" t="s">
        <v>35</v>
      </c>
      <c r="L74" s="22" t="s">
        <v>36</v>
      </c>
      <c r="M74" s="19">
        <v>1</v>
      </c>
      <c r="N74" s="19">
        <v>5</v>
      </c>
      <c r="O74" s="19">
        <v>3</v>
      </c>
      <c r="P74" s="19" t="s">
        <v>37</v>
      </c>
      <c r="Q74" s="19">
        <v>7</v>
      </c>
      <c r="R74" s="23" t="s">
        <v>38</v>
      </c>
      <c r="S74" s="23">
        <v>1330</v>
      </c>
      <c r="T74" s="22">
        <v>1.5</v>
      </c>
      <c r="U74" s="19">
        <v>7</v>
      </c>
      <c r="V74" s="24">
        <v>900</v>
      </c>
      <c r="W74" s="25">
        <v>0.9</v>
      </c>
      <c r="X74" s="26"/>
      <c r="Y74" s="27"/>
      <c r="Z74" s="28">
        <v>44926</v>
      </c>
      <c r="AA74" t="e">
        <f>INDEX([1]Funding!A$6:E$675,MATCH('[1]due date'!A74,[1]Funding!E$6:E$675,0),3)</f>
        <v>#N/A</v>
      </c>
      <c r="AB74" s="29" t="e">
        <v>#N/A</v>
      </c>
    </row>
    <row r="75" spans="1:28" x14ac:dyDescent="0.25">
      <c r="A75" s="18">
        <v>243663</v>
      </c>
      <c r="B75" s="19" t="s">
        <v>130</v>
      </c>
      <c r="C75" s="19" t="s">
        <v>169</v>
      </c>
      <c r="D75" s="19">
        <v>3270</v>
      </c>
      <c r="E75" s="19"/>
      <c r="F75" s="20" t="s">
        <v>239</v>
      </c>
      <c r="G75" s="20" t="s">
        <v>244</v>
      </c>
      <c r="H75" s="19">
        <v>26</v>
      </c>
      <c r="I75" s="19">
        <v>463</v>
      </c>
      <c r="J75" s="19">
        <v>395</v>
      </c>
      <c r="K75" s="19" t="s">
        <v>35</v>
      </c>
      <c r="L75" s="22" t="s">
        <v>36</v>
      </c>
      <c r="M75" s="19">
        <v>1</v>
      </c>
      <c r="N75" s="19">
        <v>5</v>
      </c>
      <c r="O75" s="19">
        <v>3</v>
      </c>
      <c r="P75" s="19" t="s">
        <v>37</v>
      </c>
      <c r="Q75" s="19">
        <v>6</v>
      </c>
      <c r="R75" s="23" t="s">
        <v>38</v>
      </c>
      <c r="S75" s="23">
        <v>1000</v>
      </c>
      <c r="T75" s="22">
        <v>1</v>
      </c>
      <c r="U75" s="19">
        <v>6</v>
      </c>
      <c r="V75" s="24">
        <v>750</v>
      </c>
      <c r="W75" s="25">
        <v>0.75</v>
      </c>
      <c r="X75" s="26"/>
      <c r="Y75" s="27"/>
      <c r="Z75" s="28">
        <v>44926</v>
      </c>
      <c r="AA75" t="str">
        <f>INDEX([1]Funding!A$6:E$675,MATCH('[1]due date'!A75,[1]Funding!E$6:E$675,0),3)</f>
        <v>Kohli &amp; Kaliher</v>
      </c>
      <c r="AB75" s="29" t="s">
        <v>142</v>
      </c>
    </row>
    <row r="76" spans="1:28" x14ac:dyDescent="0.25">
      <c r="A76" s="18">
        <v>245585</v>
      </c>
      <c r="B76" s="19" t="s">
        <v>130</v>
      </c>
      <c r="C76" s="19" t="s">
        <v>245</v>
      </c>
      <c r="D76" s="19">
        <v>270</v>
      </c>
      <c r="E76" s="19"/>
      <c r="F76" s="20" t="s">
        <v>246</v>
      </c>
      <c r="G76" s="20" t="s">
        <v>247</v>
      </c>
      <c r="H76" s="19">
        <v>31</v>
      </c>
      <c r="I76" s="19">
        <v>840</v>
      </c>
      <c r="J76" s="19">
        <v>231</v>
      </c>
      <c r="K76" s="19" t="s">
        <v>35</v>
      </c>
      <c r="L76" s="22" t="s">
        <v>36</v>
      </c>
      <c r="M76" s="19">
        <v>1</v>
      </c>
      <c r="N76" s="19">
        <v>5</v>
      </c>
      <c r="O76" s="19">
        <v>3</v>
      </c>
      <c r="P76" s="19" t="s">
        <v>37</v>
      </c>
      <c r="Q76" s="19">
        <v>6</v>
      </c>
      <c r="R76" s="23" t="s">
        <v>38</v>
      </c>
      <c r="S76" s="23">
        <v>1110</v>
      </c>
      <c r="T76" s="22">
        <v>1.2</v>
      </c>
      <c r="U76" s="19">
        <v>6</v>
      </c>
      <c r="V76" s="24">
        <v>690</v>
      </c>
      <c r="W76" s="25">
        <v>0.69</v>
      </c>
      <c r="X76" s="26"/>
      <c r="Y76" s="27"/>
      <c r="Z76" s="28">
        <v>44926</v>
      </c>
      <c r="AA76" t="str">
        <f>INDEX([1]Funding!A$6:E$675,MATCH('[1]due date'!A76,[1]Funding!E$6:E$675,0),3)</f>
        <v>To Be Determined</v>
      </c>
      <c r="AB76" s="31" t="s">
        <v>155</v>
      </c>
    </row>
    <row r="77" spans="1:28" x14ac:dyDescent="0.25">
      <c r="A77" s="18">
        <v>245623</v>
      </c>
      <c r="B77" s="19" t="s">
        <v>130</v>
      </c>
      <c r="C77" s="19" t="s">
        <v>248</v>
      </c>
      <c r="D77" s="19">
        <v>210</v>
      </c>
      <c r="E77" s="19"/>
      <c r="F77" s="20" t="s">
        <v>249</v>
      </c>
      <c r="G77" s="20" t="s">
        <v>250</v>
      </c>
      <c r="H77" s="19">
        <v>115</v>
      </c>
      <c r="I77" s="21">
        <v>3218</v>
      </c>
      <c r="J77" s="19" t="s">
        <v>49</v>
      </c>
      <c r="K77" s="19" t="s">
        <v>35</v>
      </c>
      <c r="L77" s="22" t="s">
        <v>36</v>
      </c>
      <c r="M77" s="19">
        <v>1</v>
      </c>
      <c r="N77" s="19">
        <v>5</v>
      </c>
      <c r="O77" s="19">
        <v>3</v>
      </c>
      <c r="P77" s="19" t="s">
        <v>37</v>
      </c>
      <c r="Q77" s="19">
        <v>6</v>
      </c>
      <c r="R77" s="23" t="s">
        <v>38</v>
      </c>
      <c r="S77" s="23">
        <v>1550</v>
      </c>
      <c r="T77" s="22">
        <v>1.5</v>
      </c>
      <c r="U77" s="19">
        <v>7</v>
      </c>
      <c r="V77" s="24">
        <v>900</v>
      </c>
      <c r="W77" s="25">
        <v>0.9</v>
      </c>
      <c r="X77" s="26"/>
      <c r="Y77" s="27"/>
      <c r="Z77" s="28">
        <v>44926</v>
      </c>
      <c r="AA77" t="e">
        <f>INDEX([1]Funding!A$6:E$675,MATCH('[1]due date'!A77,[1]Funding!E$6:E$675,0),3)</f>
        <v>#N/A</v>
      </c>
      <c r="AB77" s="29" t="e">
        <v>#N/A</v>
      </c>
    </row>
    <row r="78" spans="1:28" x14ac:dyDescent="0.25">
      <c r="A78" s="18">
        <v>247537</v>
      </c>
      <c r="B78" s="19" t="s">
        <v>130</v>
      </c>
      <c r="C78" s="19" t="s">
        <v>251</v>
      </c>
      <c r="D78" s="19">
        <v>4920</v>
      </c>
      <c r="E78" s="19"/>
      <c r="F78" s="20" t="s">
        <v>252</v>
      </c>
      <c r="G78" s="20" t="s">
        <v>253</v>
      </c>
      <c r="H78" s="19">
        <v>44</v>
      </c>
      <c r="I78" s="21">
        <v>1227</v>
      </c>
      <c r="J78" s="19">
        <v>321</v>
      </c>
      <c r="K78" s="19" t="s">
        <v>35</v>
      </c>
      <c r="L78" s="22" t="s">
        <v>36</v>
      </c>
      <c r="M78" s="19">
        <v>1</v>
      </c>
      <c r="N78" s="19">
        <v>5</v>
      </c>
      <c r="O78" s="19">
        <v>3</v>
      </c>
      <c r="P78" s="19" t="s">
        <v>37</v>
      </c>
      <c r="Q78" s="19">
        <v>5</v>
      </c>
      <c r="R78" s="23" t="s">
        <v>38</v>
      </c>
      <c r="S78" s="23">
        <v>1150</v>
      </c>
      <c r="T78" s="22">
        <v>1.25</v>
      </c>
      <c r="U78" s="19">
        <v>6</v>
      </c>
      <c r="V78" s="24">
        <v>690</v>
      </c>
      <c r="W78" s="25">
        <v>0.69</v>
      </c>
      <c r="X78" s="32" t="str">
        <f>VLOOKUP(A78,'[1]&lt; 1 mi'!A$3:D$92,2,FALSE)</f>
        <v>yes</v>
      </c>
      <c r="Y78" s="34" t="s">
        <v>254</v>
      </c>
      <c r="Z78" s="33">
        <v>43830</v>
      </c>
      <c r="AA78" t="str">
        <f>INDEX([1]Funding!A$6:E$675,MATCH('[1]due date'!A78,[1]Funding!E$6:E$675,0),3)</f>
        <v>Kohli &amp; Kaliher</v>
      </c>
      <c r="AB78" s="29" t="s">
        <v>142</v>
      </c>
    </row>
    <row r="79" spans="1:28" x14ac:dyDescent="0.25">
      <c r="A79" s="18">
        <v>247553</v>
      </c>
      <c r="B79" s="19" t="s">
        <v>130</v>
      </c>
      <c r="C79" s="19" t="s">
        <v>255</v>
      </c>
      <c r="D79" s="19">
        <v>2750</v>
      </c>
      <c r="E79" s="19"/>
      <c r="F79" s="20" t="s">
        <v>256</v>
      </c>
      <c r="G79" s="20" t="s">
        <v>257</v>
      </c>
      <c r="H79" s="30">
        <v>34</v>
      </c>
      <c r="I79" s="19">
        <v>714</v>
      </c>
      <c r="J79" s="19">
        <v>321</v>
      </c>
      <c r="K79" s="19" t="s">
        <v>35</v>
      </c>
      <c r="L79" s="22" t="s">
        <v>36</v>
      </c>
      <c r="M79" s="19">
        <v>1</v>
      </c>
      <c r="N79" s="19">
        <v>5</v>
      </c>
      <c r="O79" s="19">
        <v>3</v>
      </c>
      <c r="P79" s="19" t="s">
        <v>37</v>
      </c>
      <c r="Q79" s="19">
        <v>7</v>
      </c>
      <c r="R79" s="23" t="s">
        <v>46</v>
      </c>
      <c r="S79" s="23">
        <v>890</v>
      </c>
      <c r="T79" s="22">
        <v>1</v>
      </c>
      <c r="U79" s="19">
        <v>6</v>
      </c>
      <c r="V79" s="24">
        <v>530</v>
      </c>
      <c r="W79" s="25">
        <v>0.53</v>
      </c>
      <c r="X79" s="26"/>
      <c r="Y79" s="27"/>
      <c r="Z79" s="28">
        <v>44926</v>
      </c>
      <c r="AA79" t="str">
        <f>INDEX([1]Funding!A$6:E$675,MATCH('[1]due date'!A79,[1]Funding!E$6:E$675,0),3)</f>
        <v>To Be Determined</v>
      </c>
      <c r="AB79" s="31" t="s">
        <v>155</v>
      </c>
    </row>
    <row r="80" spans="1:28" x14ac:dyDescent="0.25">
      <c r="A80" s="18">
        <v>247596</v>
      </c>
      <c r="B80" s="19" t="s">
        <v>130</v>
      </c>
      <c r="C80" s="19" t="s">
        <v>258</v>
      </c>
      <c r="D80" s="19">
        <v>6410</v>
      </c>
      <c r="E80" s="19"/>
      <c r="F80" s="20" t="s">
        <v>259</v>
      </c>
      <c r="G80" s="20" t="s">
        <v>260</v>
      </c>
      <c r="H80" s="19">
        <v>76</v>
      </c>
      <c r="I80" s="21">
        <v>3876</v>
      </c>
      <c r="J80" s="19">
        <v>153</v>
      </c>
      <c r="K80" s="19" t="s">
        <v>35</v>
      </c>
      <c r="L80" s="22" t="s">
        <v>36</v>
      </c>
      <c r="M80" s="19">
        <v>1</v>
      </c>
      <c r="N80" s="19">
        <v>5</v>
      </c>
      <c r="O80" s="19">
        <v>3</v>
      </c>
      <c r="P80" s="19" t="s">
        <v>37</v>
      </c>
      <c r="Q80" s="19">
        <v>4</v>
      </c>
      <c r="R80" s="23" t="s">
        <v>42</v>
      </c>
      <c r="S80" s="23">
        <v>1450</v>
      </c>
      <c r="T80" s="22">
        <v>1.5</v>
      </c>
      <c r="U80" s="19">
        <v>6</v>
      </c>
      <c r="V80" s="24">
        <v>850</v>
      </c>
      <c r="W80" s="25">
        <v>0.85</v>
      </c>
      <c r="X80" s="26"/>
      <c r="Y80" s="27"/>
      <c r="Z80" s="28">
        <v>44926</v>
      </c>
      <c r="AA80" t="e">
        <f>INDEX([1]Funding!A$6:E$675,MATCH('[1]due date'!A80,[1]Funding!E$6:E$675,0),3)</f>
        <v>#N/A</v>
      </c>
      <c r="AB80" s="29" t="e">
        <v>#N/A</v>
      </c>
    </row>
    <row r="81" spans="1:28" x14ac:dyDescent="0.25">
      <c r="A81" s="18">
        <v>247626</v>
      </c>
      <c r="B81" s="19" t="s">
        <v>130</v>
      </c>
      <c r="C81" s="19" t="s">
        <v>258</v>
      </c>
      <c r="D81" s="19">
        <v>2520</v>
      </c>
      <c r="E81" s="19"/>
      <c r="F81" s="20" t="s">
        <v>261</v>
      </c>
      <c r="G81" s="20" t="s">
        <v>262</v>
      </c>
      <c r="H81" s="19">
        <v>24</v>
      </c>
      <c r="I81" s="19">
        <v>797</v>
      </c>
      <c r="J81" s="19">
        <v>111</v>
      </c>
      <c r="K81" s="19" t="s">
        <v>35</v>
      </c>
      <c r="L81" s="22" t="s">
        <v>36</v>
      </c>
      <c r="M81" s="19">
        <v>1</v>
      </c>
      <c r="N81" s="19">
        <v>5</v>
      </c>
      <c r="O81" s="19">
        <v>3</v>
      </c>
      <c r="P81" s="19" t="s">
        <v>37</v>
      </c>
      <c r="Q81" s="19">
        <v>4</v>
      </c>
      <c r="R81" s="23" t="s">
        <v>42</v>
      </c>
      <c r="S81" s="23">
        <v>990</v>
      </c>
      <c r="T81" s="22">
        <v>1</v>
      </c>
      <c r="U81" s="19">
        <v>6</v>
      </c>
      <c r="V81" s="24">
        <v>590</v>
      </c>
      <c r="W81" s="25">
        <v>0.59</v>
      </c>
      <c r="X81" s="26"/>
      <c r="Y81" s="27"/>
      <c r="Z81" s="28">
        <v>44926</v>
      </c>
      <c r="AA81" t="str">
        <f>INDEX([1]Funding!A$6:E$675,MATCH('[1]due date'!A81,[1]Funding!E$6:E$675,0),3)</f>
        <v>To Be Determined</v>
      </c>
      <c r="AB81" s="31" t="s">
        <v>155</v>
      </c>
    </row>
    <row r="82" spans="1:28" x14ac:dyDescent="0.25">
      <c r="A82" s="18">
        <v>247669</v>
      </c>
      <c r="B82" s="19" t="s">
        <v>130</v>
      </c>
      <c r="C82" s="19" t="s">
        <v>263</v>
      </c>
      <c r="D82" s="19">
        <v>3310</v>
      </c>
      <c r="E82" s="19"/>
      <c r="F82" s="20" t="s">
        <v>264</v>
      </c>
      <c r="G82" s="20" t="s">
        <v>265</v>
      </c>
      <c r="H82" s="19">
        <v>21</v>
      </c>
      <c r="I82" s="19">
        <v>420</v>
      </c>
      <c r="J82" s="19">
        <v>395</v>
      </c>
      <c r="K82" s="19" t="s">
        <v>35</v>
      </c>
      <c r="L82" s="22" t="s">
        <v>36</v>
      </c>
      <c r="M82" s="19">
        <v>1</v>
      </c>
      <c r="N82" s="19">
        <v>5</v>
      </c>
      <c r="O82" s="19">
        <v>3</v>
      </c>
      <c r="P82" s="19" t="s">
        <v>37</v>
      </c>
      <c r="Q82" s="19">
        <v>7</v>
      </c>
      <c r="R82" s="23" t="s">
        <v>46</v>
      </c>
      <c r="S82" s="23">
        <v>1000</v>
      </c>
      <c r="T82" s="22">
        <v>1</v>
      </c>
      <c r="U82" s="19">
        <v>6</v>
      </c>
      <c r="V82" s="24">
        <v>750</v>
      </c>
      <c r="W82" s="25">
        <v>0.75</v>
      </c>
      <c r="X82" s="26"/>
      <c r="Y82" s="27"/>
      <c r="Z82" s="28">
        <v>44926</v>
      </c>
      <c r="AA82" t="str">
        <f>INDEX([1]Funding!A$6:E$675,MATCH('[1]due date'!A82,[1]Funding!E$6:E$675,0),3)</f>
        <v>Kohli &amp; Kaliher</v>
      </c>
      <c r="AB82" s="29" t="s">
        <v>142</v>
      </c>
    </row>
    <row r="83" spans="1:28" x14ac:dyDescent="0.25">
      <c r="A83" s="18">
        <v>247677</v>
      </c>
      <c r="B83" s="19" t="s">
        <v>130</v>
      </c>
      <c r="C83" s="19" t="s">
        <v>263</v>
      </c>
      <c r="D83" s="19">
        <v>4510</v>
      </c>
      <c r="E83" s="19"/>
      <c r="F83" s="20" t="s">
        <v>264</v>
      </c>
      <c r="G83" s="20" t="s">
        <v>266</v>
      </c>
      <c r="H83" s="19">
        <v>29</v>
      </c>
      <c r="I83" s="19">
        <v>581</v>
      </c>
      <c r="J83" s="19">
        <v>395</v>
      </c>
      <c r="K83" s="19" t="s">
        <v>35</v>
      </c>
      <c r="L83" s="22" t="s">
        <v>36</v>
      </c>
      <c r="M83" s="19">
        <v>1</v>
      </c>
      <c r="N83" s="19">
        <v>5</v>
      </c>
      <c r="O83" s="19">
        <v>3</v>
      </c>
      <c r="P83" s="19" t="s">
        <v>37</v>
      </c>
      <c r="Q83" s="19">
        <v>7</v>
      </c>
      <c r="R83" s="23" t="s">
        <v>46</v>
      </c>
      <c r="S83" s="23">
        <v>1110</v>
      </c>
      <c r="T83" s="22">
        <v>1.1000000000000001</v>
      </c>
      <c r="U83" s="19">
        <v>6</v>
      </c>
      <c r="V83" s="24">
        <v>900</v>
      </c>
      <c r="W83" s="25">
        <v>0.9</v>
      </c>
      <c r="X83" s="26"/>
      <c r="Y83" s="27"/>
      <c r="Z83" s="28">
        <v>44926</v>
      </c>
      <c r="AA83" t="str">
        <f>INDEX([1]Funding!A$6:E$675,MATCH('[1]due date'!A83,[1]Funding!E$6:E$675,0),3)</f>
        <v>Kohli &amp; Kaliher</v>
      </c>
      <c r="AB83" s="29" t="s">
        <v>142</v>
      </c>
    </row>
    <row r="84" spans="1:28" x14ac:dyDescent="0.25">
      <c r="A84" s="18">
        <v>247693</v>
      </c>
      <c r="B84" s="19" t="s">
        <v>130</v>
      </c>
      <c r="C84" s="19" t="s">
        <v>267</v>
      </c>
      <c r="D84" s="19">
        <v>250</v>
      </c>
      <c r="E84" s="19"/>
      <c r="F84" s="20" t="s">
        <v>268</v>
      </c>
      <c r="G84" s="20" t="s">
        <v>269</v>
      </c>
      <c r="H84" s="19">
        <v>31</v>
      </c>
      <c r="I84" s="19">
        <v>872</v>
      </c>
      <c r="J84" s="19">
        <v>321</v>
      </c>
      <c r="K84" s="19" t="s">
        <v>35</v>
      </c>
      <c r="L84" s="22" t="s">
        <v>36</v>
      </c>
      <c r="M84" s="19">
        <v>1</v>
      </c>
      <c r="N84" s="19">
        <v>5</v>
      </c>
      <c r="O84" s="19">
        <v>3</v>
      </c>
      <c r="P84" s="19" t="s">
        <v>37</v>
      </c>
      <c r="Q84" s="19">
        <v>4</v>
      </c>
      <c r="R84" s="23" t="s">
        <v>42</v>
      </c>
      <c r="S84" s="23">
        <v>1280</v>
      </c>
      <c r="T84" s="22">
        <v>1.3</v>
      </c>
      <c r="U84" s="19">
        <v>7</v>
      </c>
      <c r="V84" s="24">
        <v>880</v>
      </c>
      <c r="W84" s="25">
        <v>0.88</v>
      </c>
      <c r="X84" s="26"/>
      <c r="Y84" s="27"/>
      <c r="Z84" s="28">
        <v>44926</v>
      </c>
      <c r="AA84" t="str">
        <f>INDEX([1]Funding!A$6:E$675,MATCH('[1]due date'!A84,[1]Funding!E$6:E$675,0),3)</f>
        <v>Kohli &amp; Kaliher</v>
      </c>
      <c r="AB84" s="29" t="s">
        <v>142</v>
      </c>
    </row>
    <row r="85" spans="1:28" x14ac:dyDescent="0.25">
      <c r="A85" s="18">
        <v>247731</v>
      </c>
      <c r="B85" s="19" t="s">
        <v>130</v>
      </c>
      <c r="C85" s="19" t="s">
        <v>270</v>
      </c>
      <c r="D85" s="19">
        <v>3880</v>
      </c>
      <c r="E85" s="19"/>
      <c r="F85" s="20" t="s">
        <v>271</v>
      </c>
      <c r="G85" s="20" t="s">
        <v>272</v>
      </c>
      <c r="H85" s="19">
        <v>63</v>
      </c>
      <c r="I85" s="21">
        <v>1765</v>
      </c>
      <c r="J85" s="19">
        <v>321</v>
      </c>
      <c r="K85" s="19" t="s">
        <v>35</v>
      </c>
      <c r="L85" s="22" t="s">
        <v>36</v>
      </c>
      <c r="M85" s="19">
        <v>1</v>
      </c>
      <c r="N85" s="19">
        <v>5</v>
      </c>
      <c r="O85" s="19">
        <v>3</v>
      </c>
      <c r="P85" s="19" t="s">
        <v>37</v>
      </c>
      <c r="Q85" s="19">
        <v>7</v>
      </c>
      <c r="R85" s="23" t="s">
        <v>38</v>
      </c>
      <c r="S85" s="23">
        <v>940</v>
      </c>
      <c r="T85" s="22">
        <v>1.1499999999999999</v>
      </c>
      <c r="U85" s="19">
        <v>7</v>
      </c>
      <c r="V85" s="24">
        <v>590</v>
      </c>
      <c r="W85" s="25">
        <v>0.59</v>
      </c>
      <c r="X85" s="26"/>
      <c r="Y85" s="34" t="s">
        <v>254</v>
      </c>
      <c r="Z85" s="28">
        <v>44926</v>
      </c>
      <c r="AA85" t="str">
        <f>INDEX([1]Funding!A$6:E$675,MATCH('[1]due date'!A85,[1]Funding!E$6:E$675,0),3)</f>
        <v>To Be Determined</v>
      </c>
      <c r="AB85" s="31" t="s">
        <v>155</v>
      </c>
    </row>
    <row r="86" spans="1:28" x14ac:dyDescent="0.25">
      <c r="A86" s="18">
        <v>247839</v>
      </c>
      <c r="B86" s="19" t="s">
        <v>130</v>
      </c>
      <c r="C86" s="19" t="s">
        <v>273</v>
      </c>
      <c r="D86" s="19">
        <v>140</v>
      </c>
      <c r="E86" s="19"/>
      <c r="F86" s="20" t="s">
        <v>274</v>
      </c>
      <c r="G86" s="20" t="s">
        <v>275</v>
      </c>
      <c r="H86" s="19">
        <v>37</v>
      </c>
      <c r="I86" s="19">
        <v>883</v>
      </c>
      <c r="J86" s="19">
        <v>321</v>
      </c>
      <c r="K86" s="19" t="s">
        <v>35</v>
      </c>
      <c r="L86" s="22" t="s">
        <v>36</v>
      </c>
      <c r="M86" s="19">
        <v>1</v>
      </c>
      <c r="N86" s="19">
        <v>5</v>
      </c>
      <c r="O86" s="19">
        <v>3</v>
      </c>
      <c r="P86" s="19" t="s">
        <v>53</v>
      </c>
      <c r="Q86" s="19">
        <v>5</v>
      </c>
      <c r="R86" s="23" t="s">
        <v>38</v>
      </c>
      <c r="S86" s="23">
        <v>830</v>
      </c>
      <c r="T86" s="22">
        <v>0.65</v>
      </c>
      <c r="U86" s="19">
        <v>6</v>
      </c>
      <c r="V86" s="24">
        <v>600</v>
      </c>
      <c r="W86" s="25">
        <v>0.6</v>
      </c>
      <c r="X86" s="26"/>
      <c r="Y86" s="27"/>
      <c r="Z86" s="28">
        <v>44926</v>
      </c>
      <c r="AA86" t="e">
        <f>INDEX([1]Funding!A$6:E$675,MATCH('[1]due date'!A86,[1]Funding!E$6:E$675,0),3)</f>
        <v>#N/A</v>
      </c>
      <c r="AB86" s="29" t="e">
        <v>#N/A</v>
      </c>
    </row>
    <row r="87" spans="1:28" x14ac:dyDescent="0.25">
      <c r="A87" s="18">
        <v>247847</v>
      </c>
      <c r="B87" s="19" t="s">
        <v>130</v>
      </c>
      <c r="C87" s="19" t="s">
        <v>273</v>
      </c>
      <c r="D87" s="19">
        <v>1360</v>
      </c>
      <c r="E87" s="19"/>
      <c r="F87" s="20" t="s">
        <v>276</v>
      </c>
      <c r="G87" s="20" t="s">
        <v>277</v>
      </c>
      <c r="H87" s="30">
        <v>39</v>
      </c>
      <c r="I87" s="21">
        <v>1087</v>
      </c>
      <c r="J87" s="19">
        <v>321</v>
      </c>
      <c r="K87" s="19" t="s">
        <v>35</v>
      </c>
      <c r="L87" s="22" t="s">
        <v>36</v>
      </c>
      <c r="M87" s="19">
        <v>1</v>
      </c>
      <c r="N87" s="19">
        <v>5</v>
      </c>
      <c r="O87" s="19">
        <v>3</v>
      </c>
      <c r="P87" s="19" t="s">
        <v>37</v>
      </c>
      <c r="Q87" s="19">
        <v>6</v>
      </c>
      <c r="R87" s="23" t="s">
        <v>38</v>
      </c>
      <c r="S87" s="23">
        <v>1220</v>
      </c>
      <c r="T87" s="22">
        <v>1.35</v>
      </c>
      <c r="U87" s="19">
        <v>7</v>
      </c>
      <c r="V87" s="24">
        <v>820</v>
      </c>
      <c r="W87" s="25">
        <v>0.82</v>
      </c>
      <c r="X87" s="32" t="str">
        <f>VLOOKUP(A87,'[1]&lt; 1 mi'!A$3:D$92,2,FALSE)</f>
        <v>yes</v>
      </c>
      <c r="Y87" s="27"/>
      <c r="Z87" s="33">
        <v>43830</v>
      </c>
      <c r="AA87" t="e">
        <f>INDEX([1]Funding!A$6:E$675,MATCH('[1]due date'!A87,[1]Funding!E$6:E$675,0),3)</f>
        <v>#N/A</v>
      </c>
      <c r="AB87" s="29" t="e">
        <v>#N/A</v>
      </c>
    </row>
    <row r="88" spans="1:28" x14ac:dyDescent="0.25">
      <c r="A88" s="18">
        <v>247979</v>
      </c>
      <c r="B88" s="19" t="s">
        <v>130</v>
      </c>
      <c r="C88" s="19" t="s">
        <v>278</v>
      </c>
      <c r="D88" s="19">
        <v>570</v>
      </c>
      <c r="E88" s="19"/>
      <c r="F88" s="20" t="s">
        <v>279</v>
      </c>
      <c r="G88" s="20" t="s">
        <v>280</v>
      </c>
      <c r="H88" s="19">
        <v>70</v>
      </c>
      <c r="I88" s="21">
        <v>1959</v>
      </c>
      <c r="J88" s="19">
        <v>321</v>
      </c>
      <c r="K88" s="19" t="s">
        <v>35</v>
      </c>
      <c r="L88" s="22" t="s">
        <v>36</v>
      </c>
      <c r="M88" s="19">
        <v>1</v>
      </c>
      <c r="N88" s="19">
        <v>5</v>
      </c>
      <c r="O88" s="19">
        <v>3</v>
      </c>
      <c r="P88" s="19" t="s">
        <v>37</v>
      </c>
      <c r="Q88" s="19">
        <v>7</v>
      </c>
      <c r="R88" s="23" t="s">
        <v>38</v>
      </c>
      <c r="S88" s="23">
        <v>1370</v>
      </c>
      <c r="T88" s="22">
        <v>1.5</v>
      </c>
      <c r="U88" s="19">
        <v>7</v>
      </c>
      <c r="V88" s="24">
        <v>880</v>
      </c>
      <c r="W88" s="25">
        <v>0.88</v>
      </c>
      <c r="X88" s="26"/>
      <c r="Y88" s="27"/>
      <c r="Z88" s="28">
        <v>44926</v>
      </c>
      <c r="AA88" t="e">
        <f>INDEX([1]Funding!A$6:E$675,MATCH('[1]due date'!A88,[1]Funding!E$6:E$675,0),3)</f>
        <v>#N/A</v>
      </c>
      <c r="AB88" s="29" t="e">
        <v>#N/A</v>
      </c>
    </row>
    <row r="89" spans="1:28" x14ac:dyDescent="0.25">
      <c r="A89" s="18">
        <v>247995</v>
      </c>
      <c r="B89" s="19" t="s">
        <v>130</v>
      </c>
      <c r="C89" s="19" t="s">
        <v>281</v>
      </c>
      <c r="D89" s="19">
        <v>460</v>
      </c>
      <c r="E89" s="19"/>
      <c r="F89" s="20" t="s">
        <v>282</v>
      </c>
      <c r="G89" s="20" t="s">
        <v>283</v>
      </c>
      <c r="H89" s="19">
        <v>125</v>
      </c>
      <c r="I89" s="21">
        <v>3498</v>
      </c>
      <c r="J89" s="19" t="s">
        <v>49</v>
      </c>
      <c r="K89" s="19" t="s">
        <v>35</v>
      </c>
      <c r="L89" s="22" t="s">
        <v>36</v>
      </c>
      <c r="M89" s="19">
        <v>1</v>
      </c>
      <c r="N89" s="19">
        <v>5</v>
      </c>
      <c r="O89" s="19">
        <v>3</v>
      </c>
      <c r="P89" s="19" t="s">
        <v>37</v>
      </c>
      <c r="Q89" s="19">
        <v>8</v>
      </c>
      <c r="R89" s="23" t="s">
        <v>46</v>
      </c>
      <c r="S89" s="23">
        <v>1400</v>
      </c>
      <c r="T89" s="22">
        <v>1.5</v>
      </c>
      <c r="U89" s="19">
        <v>7</v>
      </c>
      <c r="V89" s="24">
        <v>780</v>
      </c>
      <c r="W89" s="25">
        <v>0.78</v>
      </c>
      <c r="X89" s="26"/>
      <c r="Y89" s="27"/>
      <c r="Z89" s="28">
        <v>44926</v>
      </c>
      <c r="AA89" t="e">
        <f>INDEX([1]Funding!A$6:E$675,MATCH('[1]due date'!A89,[1]Funding!E$6:E$675,0),3)</f>
        <v>#N/A</v>
      </c>
      <c r="AB89" s="29" t="e">
        <v>#N/A</v>
      </c>
    </row>
    <row r="90" spans="1:28" x14ac:dyDescent="0.25">
      <c r="A90" s="18">
        <v>248002</v>
      </c>
      <c r="B90" s="19" t="s">
        <v>130</v>
      </c>
      <c r="C90" s="19" t="s">
        <v>258</v>
      </c>
      <c r="D90" s="19">
        <v>30</v>
      </c>
      <c r="E90" s="19"/>
      <c r="F90" s="20" t="s">
        <v>284</v>
      </c>
      <c r="G90" s="20" t="s">
        <v>285</v>
      </c>
      <c r="H90" s="19">
        <v>71</v>
      </c>
      <c r="I90" s="21">
        <v>2271</v>
      </c>
      <c r="J90" s="19">
        <v>231</v>
      </c>
      <c r="K90" s="19" t="s">
        <v>35</v>
      </c>
      <c r="L90" s="22" t="s">
        <v>36</v>
      </c>
      <c r="M90" s="19">
        <v>1</v>
      </c>
      <c r="N90" s="19">
        <v>5</v>
      </c>
      <c r="O90" s="19">
        <v>3</v>
      </c>
      <c r="P90" s="19" t="s">
        <v>37</v>
      </c>
      <c r="Q90" s="19">
        <v>8</v>
      </c>
      <c r="R90" s="23" t="s">
        <v>46</v>
      </c>
      <c r="S90" s="23">
        <v>1250</v>
      </c>
      <c r="T90" s="22">
        <v>1.5</v>
      </c>
      <c r="U90" s="19">
        <v>6</v>
      </c>
      <c r="V90" s="24">
        <v>920</v>
      </c>
      <c r="W90" s="25">
        <v>0.92</v>
      </c>
      <c r="X90" s="26"/>
      <c r="Y90" s="27"/>
      <c r="Z90" s="28">
        <v>44926</v>
      </c>
      <c r="AA90" t="e">
        <f>INDEX([1]Funding!A$6:E$675,MATCH('[1]due date'!A90,[1]Funding!E$6:E$675,0),3)</f>
        <v>#N/A</v>
      </c>
      <c r="AB90" s="29" t="e">
        <v>#N/A</v>
      </c>
    </row>
    <row r="91" spans="1:28" x14ac:dyDescent="0.25">
      <c r="A91" s="18">
        <v>248061</v>
      </c>
      <c r="B91" s="19" t="s">
        <v>130</v>
      </c>
      <c r="C91" s="19" t="s">
        <v>263</v>
      </c>
      <c r="D91" s="19">
        <v>4170</v>
      </c>
      <c r="E91" s="19"/>
      <c r="F91" s="20" t="s">
        <v>264</v>
      </c>
      <c r="G91" s="20" t="s">
        <v>286</v>
      </c>
      <c r="H91" s="19">
        <v>26</v>
      </c>
      <c r="I91" s="19">
        <v>517</v>
      </c>
      <c r="J91" s="19">
        <v>395</v>
      </c>
      <c r="K91" s="19" t="s">
        <v>35</v>
      </c>
      <c r="L91" s="22" t="s">
        <v>36</v>
      </c>
      <c r="M91" s="19">
        <v>1</v>
      </c>
      <c r="N91" s="19">
        <v>5</v>
      </c>
      <c r="O91" s="19">
        <v>3</v>
      </c>
      <c r="P91" s="19" t="s">
        <v>37</v>
      </c>
      <c r="Q91" s="19">
        <v>7</v>
      </c>
      <c r="R91" s="23" t="s">
        <v>46</v>
      </c>
      <c r="S91" s="23">
        <v>1000</v>
      </c>
      <c r="T91" s="22">
        <v>1</v>
      </c>
      <c r="U91" s="19">
        <v>6</v>
      </c>
      <c r="V91" s="24">
        <v>750</v>
      </c>
      <c r="W91" s="25">
        <v>0.75</v>
      </c>
      <c r="X91" s="26"/>
      <c r="Y91" s="27"/>
      <c r="Z91" s="28">
        <v>44926</v>
      </c>
      <c r="AA91" t="str">
        <f>INDEX([1]Funding!A$6:E$675,MATCH('[1]due date'!A91,[1]Funding!E$6:E$675,0),3)</f>
        <v>Kohli &amp; Kaliher</v>
      </c>
      <c r="AB91" s="29" t="s">
        <v>142</v>
      </c>
    </row>
    <row r="92" spans="1:28" x14ac:dyDescent="0.25">
      <c r="A92" s="18">
        <v>248088</v>
      </c>
      <c r="B92" s="19" t="s">
        <v>130</v>
      </c>
      <c r="C92" s="19" t="s">
        <v>287</v>
      </c>
      <c r="D92" s="19">
        <v>130</v>
      </c>
      <c r="E92" s="19"/>
      <c r="F92" s="20" t="s">
        <v>288</v>
      </c>
      <c r="G92" s="20" t="s">
        <v>289</v>
      </c>
      <c r="H92" s="19">
        <v>24</v>
      </c>
      <c r="I92" s="19">
        <v>431</v>
      </c>
      <c r="J92" s="19">
        <v>395</v>
      </c>
      <c r="K92" s="19" t="s">
        <v>35</v>
      </c>
      <c r="L92" s="22" t="s">
        <v>36</v>
      </c>
      <c r="M92" s="19">
        <v>1</v>
      </c>
      <c r="N92" s="19">
        <v>5</v>
      </c>
      <c r="O92" s="19">
        <v>3</v>
      </c>
      <c r="P92" s="19" t="s">
        <v>37</v>
      </c>
      <c r="Q92" s="19">
        <v>6</v>
      </c>
      <c r="R92" s="23" t="s">
        <v>38</v>
      </c>
      <c r="S92" s="23">
        <v>1000</v>
      </c>
      <c r="T92" s="22">
        <v>1</v>
      </c>
      <c r="U92" s="19">
        <v>6</v>
      </c>
      <c r="V92" s="24">
        <v>750</v>
      </c>
      <c r="W92" s="25">
        <v>0.75</v>
      </c>
      <c r="X92" s="26"/>
      <c r="Y92" s="27"/>
      <c r="Z92" s="28">
        <v>44926</v>
      </c>
      <c r="AA92" t="str">
        <f>INDEX([1]Funding!A$6:E$675,MATCH('[1]due date'!A92,[1]Funding!E$6:E$675,0),3)</f>
        <v>Kohli &amp; Kaliher</v>
      </c>
      <c r="AB92" s="29" t="s">
        <v>142</v>
      </c>
    </row>
    <row r="93" spans="1:28" x14ac:dyDescent="0.25">
      <c r="A93" s="18">
        <v>249599</v>
      </c>
      <c r="B93" s="19" t="s">
        <v>130</v>
      </c>
      <c r="C93" s="19" t="s">
        <v>290</v>
      </c>
      <c r="D93" s="19">
        <v>4230</v>
      </c>
      <c r="E93" s="19"/>
      <c r="F93" s="20" t="s">
        <v>291</v>
      </c>
      <c r="G93" s="20" t="s">
        <v>292</v>
      </c>
      <c r="H93" s="19">
        <v>538</v>
      </c>
      <c r="I93" s="21">
        <v>15781</v>
      </c>
      <c r="J93" s="19">
        <v>344</v>
      </c>
      <c r="K93" s="19" t="s">
        <v>35</v>
      </c>
      <c r="L93" s="22" t="s">
        <v>36</v>
      </c>
      <c r="M93" s="19">
        <v>5</v>
      </c>
      <c r="N93" s="19">
        <v>2</v>
      </c>
      <c r="O93" s="19">
        <v>3</v>
      </c>
      <c r="P93" s="19" t="s">
        <v>37</v>
      </c>
      <c r="Q93" s="19">
        <v>5</v>
      </c>
      <c r="R93" s="23" t="s">
        <v>38</v>
      </c>
      <c r="S93" s="23">
        <v>710</v>
      </c>
      <c r="T93" s="22">
        <v>1.2</v>
      </c>
      <c r="U93" s="19">
        <v>6</v>
      </c>
      <c r="V93" s="24">
        <v>420</v>
      </c>
      <c r="W93" s="25">
        <v>0.42</v>
      </c>
      <c r="X93" s="26"/>
      <c r="Y93" s="27"/>
      <c r="Z93" s="28">
        <v>44926</v>
      </c>
      <c r="AA93" t="str">
        <f>INDEX([1]Funding!A$6:E$675,MATCH('[1]due date'!A93,[1]Funding!E$6:E$675,0),3)</f>
        <v>Richland Engineering</v>
      </c>
      <c r="AB93" s="29" t="s">
        <v>165</v>
      </c>
    </row>
    <row r="94" spans="1:28" x14ac:dyDescent="0.25">
      <c r="A94" s="18">
        <v>249726</v>
      </c>
      <c r="B94" s="19" t="s">
        <v>130</v>
      </c>
      <c r="C94" s="19" t="s">
        <v>293</v>
      </c>
      <c r="D94" s="19">
        <v>3700</v>
      </c>
      <c r="E94" s="19"/>
      <c r="F94" s="20" t="s">
        <v>294</v>
      </c>
      <c r="G94" s="20" t="s">
        <v>295</v>
      </c>
      <c r="H94" s="19">
        <v>75</v>
      </c>
      <c r="I94" s="21">
        <v>2550</v>
      </c>
      <c r="J94" s="19">
        <v>112</v>
      </c>
      <c r="K94" s="19" t="s">
        <v>35</v>
      </c>
      <c r="L94" s="22" t="s">
        <v>36</v>
      </c>
      <c r="M94" s="19">
        <v>1</v>
      </c>
      <c r="N94" s="19">
        <v>5</v>
      </c>
      <c r="O94" s="19">
        <v>3</v>
      </c>
      <c r="P94" s="19" t="s">
        <v>37</v>
      </c>
      <c r="Q94" s="19">
        <v>6</v>
      </c>
      <c r="R94" s="23" t="s">
        <v>38</v>
      </c>
      <c r="S94" s="23">
        <v>1000</v>
      </c>
      <c r="T94" s="22">
        <v>1.2</v>
      </c>
      <c r="U94" s="19">
        <v>7</v>
      </c>
      <c r="V94" s="24">
        <v>600</v>
      </c>
      <c r="W94" s="25">
        <v>0.6</v>
      </c>
      <c r="X94" s="26"/>
      <c r="Y94" s="27"/>
      <c r="Z94" s="28">
        <v>44926</v>
      </c>
      <c r="AA94" t="str">
        <f>INDEX([1]Funding!A$6:E$675,MATCH('[1]due date'!A94,[1]Funding!E$6:E$675,0),3)</f>
        <v>Kohli &amp; Kaliher</v>
      </c>
      <c r="AB94" s="29" t="s">
        <v>142</v>
      </c>
    </row>
    <row r="95" spans="1:28" x14ac:dyDescent="0.25">
      <c r="A95" s="18">
        <v>249734</v>
      </c>
      <c r="B95" s="19" t="s">
        <v>130</v>
      </c>
      <c r="C95" s="19" t="s">
        <v>296</v>
      </c>
      <c r="D95" s="19">
        <v>180</v>
      </c>
      <c r="E95" s="19"/>
      <c r="F95" s="20" t="s">
        <v>297</v>
      </c>
      <c r="G95" s="20" t="s">
        <v>298</v>
      </c>
      <c r="H95" s="19">
        <v>81</v>
      </c>
      <c r="I95" s="21">
        <v>2110</v>
      </c>
      <c r="J95" s="19" t="s">
        <v>49</v>
      </c>
      <c r="K95" s="19" t="s">
        <v>35</v>
      </c>
      <c r="L95" s="22" t="s">
        <v>36</v>
      </c>
      <c r="M95" s="19">
        <v>1</v>
      </c>
      <c r="N95" s="19">
        <v>5</v>
      </c>
      <c r="O95" s="19">
        <v>3</v>
      </c>
      <c r="P95" s="19" t="s">
        <v>37</v>
      </c>
      <c r="Q95" s="19">
        <v>7</v>
      </c>
      <c r="R95" s="23" t="s">
        <v>38</v>
      </c>
      <c r="S95" s="23">
        <v>1100</v>
      </c>
      <c r="T95" s="22">
        <v>1.05</v>
      </c>
      <c r="U95" s="19">
        <v>7</v>
      </c>
      <c r="V95" s="24">
        <v>760</v>
      </c>
      <c r="W95" s="25">
        <v>0.76</v>
      </c>
      <c r="X95" s="26"/>
      <c r="Y95" s="27"/>
      <c r="Z95" s="28">
        <v>44926</v>
      </c>
      <c r="AA95" t="str">
        <f>INDEX([1]Funding!A$6:E$675,MATCH('[1]due date'!A95,[1]Funding!E$6:E$675,0),3)</f>
        <v>Kohli &amp; Kaliher</v>
      </c>
      <c r="AB95" s="29" t="s">
        <v>142</v>
      </c>
    </row>
    <row r="96" spans="1:28" x14ac:dyDescent="0.25">
      <c r="A96" s="18">
        <v>249750</v>
      </c>
      <c r="B96" s="19" t="s">
        <v>130</v>
      </c>
      <c r="C96" s="19" t="s">
        <v>299</v>
      </c>
      <c r="D96" s="19">
        <v>710</v>
      </c>
      <c r="E96" s="19"/>
      <c r="F96" s="20" t="s">
        <v>300</v>
      </c>
      <c r="G96" s="20" t="s">
        <v>301</v>
      </c>
      <c r="H96" s="19">
        <v>154</v>
      </c>
      <c r="I96" s="21">
        <v>5543</v>
      </c>
      <c r="J96" s="19">
        <v>322</v>
      </c>
      <c r="K96" s="19" t="s">
        <v>35</v>
      </c>
      <c r="L96" s="22" t="s">
        <v>36</v>
      </c>
      <c r="M96" s="19">
        <v>1</v>
      </c>
      <c r="N96" s="19">
        <v>5</v>
      </c>
      <c r="O96" s="19">
        <v>3</v>
      </c>
      <c r="P96" s="19" t="s">
        <v>37</v>
      </c>
      <c r="Q96" s="19">
        <v>6</v>
      </c>
      <c r="R96" s="23" t="s">
        <v>38</v>
      </c>
      <c r="S96" s="23">
        <v>670</v>
      </c>
      <c r="T96" s="22">
        <v>1.05</v>
      </c>
      <c r="U96" s="19">
        <v>6</v>
      </c>
      <c r="V96" s="24">
        <v>400</v>
      </c>
      <c r="W96" s="25">
        <v>0.4</v>
      </c>
      <c r="X96" s="26"/>
      <c r="Y96" s="27"/>
      <c r="Z96" s="28">
        <v>44926</v>
      </c>
      <c r="AA96" t="str">
        <f>INDEX([1]Funding!A$6:E$675,MATCH('[1]due date'!A96,[1]Funding!E$6:E$675,0),3)</f>
        <v>Richland Engineering</v>
      </c>
      <c r="AB96" s="29" t="s">
        <v>165</v>
      </c>
    </row>
    <row r="97" spans="1:28" x14ac:dyDescent="0.25">
      <c r="A97" s="18">
        <v>249807</v>
      </c>
      <c r="B97" s="19" t="s">
        <v>130</v>
      </c>
      <c r="C97" s="19" t="s">
        <v>302</v>
      </c>
      <c r="D97" s="19">
        <v>5360</v>
      </c>
      <c r="E97" s="19"/>
      <c r="F97" s="20" t="s">
        <v>303</v>
      </c>
      <c r="G97" s="20" t="s">
        <v>304</v>
      </c>
      <c r="H97" s="19">
        <v>51</v>
      </c>
      <c r="I97" s="21">
        <v>1055</v>
      </c>
      <c r="J97" s="19">
        <v>321</v>
      </c>
      <c r="K97" s="19" t="s">
        <v>35</v>
      </c>
      <c r="L97" s="22" t="s">
        <v>36</v>
      </c>
      <c r="M97" s="19">
        <v>1</v>
      </c>
      <c r="N97" s="19">
        <v>5</v>
      </c>
      <c r="O97" s="19">
        <v>3</v>
      </c>
      <c r="P97" s="19" t="s">
        <v>53</v>
      </c>
      <c r="Q97" s="19">
        <v>5</v>
      </c>
      <c r="R97" s="23" t="s">
        <v>38</v>
      </c>
      <c r="S97" s="23">
        <v>844</v>
      </c>
      <c r="T97" s="22">
        <v>0.75</v>
      </c>
      <c r="U97" s="19">
        <v>6</v>
      </c>
      <c r="V97" s="24">
        <v>507</v>
      </c>
      <c r="W97" s="25">
        <v>0.50700000000000001</v>
      </c>
      <c r="X97" s="32" t="str">
        <f>VLOOKUP(A97,'[1]&lt; 1 mi'!A$3:D$92,2,FALSE)</f>
        <v>yes</v>
      </c>
      <c r="Y97" s="34" t="str">
        <f>VLOOKUP(A97,'[1]&lt; 1 mi'!A$3:D$92,4,FALSE)</f>
        <v>EV done</v>
      </c>
      <c r="Z97" s="33">
        <v>43830</v>
      </c>
      <c r="AA97" t="e">
        <f>INDEX([1]Funding!A$6:E$675,MATCH('[1]due date'!A97,[1]Funding!E$6:E$675,0),3)</f>
        <v>#N/A</v>
      </c>
      <c r="AB97" s="29" t="e">
        <v>#N/A</v>
      </c>
    </row>
    <row r="98" spans="1:28" x14ac:dyDescent="0.25">
      <c r="A98" s="18">
        <v>249831</v>
      </c>
      <c r="B98" s="19" t="s">
        <v>130</v>
      </c>
      <c r="C98" s="19" t="s">
        <v>305</v>
      </c>
      <c r="D98" s="19">
        <v>1530</v>
      </c>
      <c r="E98" s="19"/>
      <c r="F98" s="20" t="s">
        <v>306</v>
      </c>
      <c r="G98" s="20" t="s">
        <v>307</v>
      </c>
      <c r="H98" s="19">
        <v>49</v>
      </c>
      <c r="I98" s="21">
        <v>1367</v>
      </c>
      <c r="J98" s="19">
        <v>321</v>
      </c>
      <c r="K98" s="19" t="s">
        <v>35</v>
      </c>
      <c r="L98" s="22" t="s">
        <v>36</v>
      </c>
      <c r="M98" s="19">
        <v>1</v>
      </c>
      <c r="N98" s="19">
        <v>5</v>
      </c>
      <c r="O98" s="19">
        <v>3</v>
      </c>
      <c r="P98" s="19" t="s">
        <v>37</v>
      </c>
      <c r="Q98" s="19">
        <v>7</v>
      </c>
      <c r="R98" s="23" t="s">
        <v>38</v>
      </c>
      <c r="S98" s="23">
        <v>1390</v>
      </c>
      <c r="T98" s="22">
        <v>1.5</v>
      </c>
      <c r="U98" s="19">
        <v>7</v>
      </c>
      <c r="V98" s="24">
        <v>940</v>
      </c>
      <c r="W98" s="25">
        <v>0.94</v>
      </c>
      <c r="X98" s="26"/>
      <c r="Y98" s="27"/>
      <c r="Z98" s="28">
        <v>44926</v>
      </c>
      <c r="AA98" t="e">
        <f>INDEX([1]Funding!A$6:E$675,MATCH('[1]due date'!A98,[1]Funding!E$6:E$675,0),3)</f>
        <v>#N/A</v>
      </c>
      <c r="AB98" s="29" t="e">
        <v>#N/A</v>
      </c>
    </row>
    <row r="99" spans="1:28" x14ac:dyDescent="0.25">
      <c r="A99" s="18">
        <v>249947</v>
      </c>
      <c r="B99" s="19" t="s">
        <v>130</v>
      </c>
      <c r="C99" s="19" t="s">
        <v>305</v>
      </c>
      <c r="D99" s="19">
        <v>930</v>
      </c>
      <c r="E99" s="19"/>
      <c r="F99" s="20" t="s">
        <v>306</v>
      </c>
      <c r="G99" s="20" t="s">
        <v>308</v>
      </c>
      <c r="H99" s="19">
        <v>58</v>
      </c>
      <c r="I99" s="21">
        <v>1625</v>
      </c>
      <c r="J99" s="19">
        <v>321</v>
      </c>
      <c r="K99" s="19" t="s">
        <v>35</v>
      </c>
      <c r="L99" s="22" t="s">
        <v>36</v>
      </c>
      <c r="M99" s="19">
        <v>1</v>
      </c>
      <c r="N99" s="19">
        <v>5</v>
      </c>
      <c r="O99" s="19">
        <v>3</v>
      </c>
      <c r="P99" s="19" t="s">
        <v>37</v>
      </c>
      <c r="Q99" s="19">
        <v>7</v>
      </c>
      <c r="R99" s="23" t="s">
        <v>42</v>
      </c>
      <c r="S99" s="23">
        <v>1170</v>
      </c>
      <c r="T99" s="22">
        <v>1.4</v>
      </c>
      <c r="U99" s="19">
        <v>7</v>
      </c>
      <c r="V99" s="24">
        <v>760</v>
      </c>
      <c r="W99" s="25">
        <v>0.76</v>
      </c>
      <c r="X99" s="26"/>
      <c r="Y99" s="27"/>
      <c r="Z99" s="28">
        <v>44926</v>
      </c>
      <c r="AA99" t="e">
        <f>INDEX([1]Funding!A$6:E$675,MATCH('[1]due date'!A99,[1]Funding!E$6:E$675,0),3)</f>
        <v>#N/A</v>
      </c>
      <c r="AB99" s="29" t="e">
        <v>#N/A</v>
      </c>
    </row>
    <row r="100" spans="1:28" x14ac:dyDescent="0.25">
      <c r="A100" s="18">
        <v>249955</v>
      </c>
      <c r="B100" s="19" t="s">
        <v>130</v>
      </c>
      <c r="C100" s="19" t="s">
        <v>305</v>
      </c>
      <c r="D100" s="19">
        <v>1980</v>
      </c>
      <c r="E100" s="19"/>
      <c r="F100" s="20" t="s">
        <v>306</v>
      </c>
      <c r="G100" s="20" t="s">
        <v>309</v>
      </c>
      <c r="H100" s="19">
        <v>21</v>
      </c>
      <c r="I100" s="19">
        <v>377</v>
      </c>
      <c r="J100" s="19">
        <v>395</v>
      </c>
      <c r="K100" s="19" t="s">
        <v>35</v>
      </c>
      <c r="L100" s="22" t="s">
        <v>36</v>
      </c>
      <c r="M100" s="19">
        <v>1</v>
      </c>
      <c r="N100" s="19">
        <v>5</v>
      </c>
      <c r="O100" s="19">
        <v>3</v>
      </c>
      <c r="P100" s="19" t="s">
        <v>37</v>
      </c>
      <c r="Q100" s="19">
        <v>6</v>
      </c>
      <c r="R100" s="23" t="s">
        <v>38</v>
      </c>
      <c r="S100" s="23">
        <v>1000</v>
      </c>
      <c r="T100" s="22">
        <v>1</v>
      </c>
      <c r="U100" s="19">
        <v>6</v>
      </c>
      <c r="V100" s="24">
        <v>750</v>
      </c>
      <c r="W100" s="25">
        <v>0.75</v>
      </c>
      <c r="X100" s="26"/>
      <c r="Y100" s="27"/>
      <c r="Z100" s="28">
        <v>44926</v>
      </c>
      <c r="AA100" t="str">
        <f>INDEX([1]Funding!A$6:E$675,MATCH('[1]due date'!A100,[1]Funding!E$6:E$675,0),3)</f>
        <v>Kohli &amp; Kaliher</v>
      </c>
      <c r="AB100" s="29" t="s">
        <v>142</v>
      </c>
    </row>
    <row r="101" spans="1:28" x14ac:dyDescent="0.25">
      <c r="A101" s="18">
        <v>251550</v>
      </c>
      <c r="B101" s="19" t="s">
        <v>130</v>
      </c>
      <c r="C101" s="19" t="s">
        <v>310</v>
      </c>
      <c r="D101" s="19">
        <v>1750</v>
      </c>
      <c r="E101" s="19"/>
      <c r="F101" s="20" t="s">
        <v>311</v>
      </c>
      <c r="G101" s="20" t="s">
        <v>312</v>
      </c>
      <c r="H101" s="19">
        <v>49</v>
      </c>
      <c r="I101" s="19">
        <v>980</v>
      </c>
      <c r="J101" s="19" t="s">
        <v>49</v>
      </c>
      <c r="K101" s="19" t="s">
        <v>35</v>
      </c>
      <c r="L101" s="22" t="s">
        <v>36</v>
      </c>
      <c r="M101" s="19">
        <v>1</v>
      </c>
      <c r="N101" s="19">
        <v>5</v>
      </c>
      <c r="O101" s="19">
        <v>3</v>
      </c>
      <c r="P101" s="19" t="s">
        <v>37</v>
      </c>
      <c r="Q101" s="19">
        <v>6</v>
      </c>
      <c r="R101" s="23" t="s">
        <v>38</v>
      </c>
      <c r="S101" s="23">
        <v>980</v>
      </c>
      <c r="T101" s="22">
        <v>1.25</v>
      </c>
      <c r="U101" s="19">
        <v>6</v>
      </c>
      <c r="V101" s="24">
        <v>590</v>
      </c>
      <c r="W101" s="25">
        <v>0.59</v>
      </c>
      <c r="X101" s="26"/>
      <c r="Y101" s="27"/>
      <c r="Z101" s="28">
        <v>44926</v>
      </c>
      <c r="AA101" t="str">
        <f>INDEX([1]Funding!A$6:E$675,MATCH('[1]due date'!A101,[1]Funding!E$6:E$675,0),3)</f>
        <v>Richland Engineering</v>
      </c>
      <c r="AB101" s="29" t="s">
        <v>165</v>
      </c>
    </row>
    <row r="102" spans="1:28" x14ac:dyDescent="0.25">
      <c r="A102" s="18">
        <v>251615</v>
      </c>
      <c r="B102" s="19" t="s">
        <v>130</v>
      </c>
      <c r="C102" s="19" t="s">
        <v>313</v>
      </c>
      <c r="D102" s="19">
        <v>300</v>
      </c>
      <c r="E102" s="19"/>
      <c r="F102" s="20" t="s">
        <v>314</v>
      </c>
      <c r="G102" s="20" t="s">
        <v>315</v>
      </c>
      <c r="H102" s="19">
        <v>44</v>
      </c>
      <c r="I102" s="21">
        <v>1227</v>
      </c>
      <c r="J102" s="19">
        <v>321</v>
      </c>
      <c r="K102" s="19" t="s">
        <v>35</v>
      </c>
      <c r="L102" s="22" t="s">
        <v>36</v>
      </c>
      <c r="M102" s="19">
        <v>1</v>
      </c>
      <c r="N102" s="19">
        <v>5</v>
      </c>
      <c r="O102" s="19">
        <v>3</v>
      </c>
      <c r="P102" s="19" t="s">
        <v>37</v>
      </c>
      <c r="Q102" s="19">
        <v>5</v>
      </c>
      <c r="R102" s="23" t="s">
        <v>38</v>
      </c>
      <c r="S102" s="23">
        <v>1090</v>
      </c>
      <c r="T102" s="22">
        <v>1.2</v>
      </c>
      <c r="U102" s="19">
        <v>7</v>
      </c>
      <c r="V102" s="24">
        <v>730</v>
      </c>
      <c r="W102" s="25">
        <v>0.73</v>
      </c>
      <c r="X102" s="26"/>
      <c r="Y102" s="27"/>
      <c r="Z102" s="28">
        <v>44926</v>
      </c>
      <c r="AA102" t="str">
        <f>INDEX([1]Funding!A$6:E$675,MATCH('[1]due date'!A102,[1]Funding!E$6:E$675,0),3)</f>
        <v>To Be Determined</v>
      </c>
      <c r="AB102" s="31" t="s">
        <v>155</v>
      </c>
    </row>
    <row r="103" spans="1:28" x14ac:dyDescent="0.25">
      <c r="A103" s="18">
        <v>251739</v>
      </c>
      <c r="B103" s="19" t="s">
        <v>130</v>
      </c>
      <c r="C103" s="19" t="s">
        <v>316</v>
      </c>
      <c r="D103" s="19">
        <v>3150</v>
      </c>
      <c r="E103" s="19"/>
      <c r="F103" s="20" t="s">
        <v>317</v>
      </c>
      <c r="G103" s="20" t="s">
        <v>318</v>
      </c>
      <c r="H103" s="19">
        <v>55</v>
      </c>
      <c r="I103" s="21">
        <v>1539</v>
      </c>
      <c r="J103" s="19">
        <v>321</v>
      </c>
      <c r="K103" s="19" t="s">
        <v>35</v>
      </c>
      <c r="L103" s="22" t="s">
        <v>36</v>
      </c>
      <c r="M103" s="19">
        <v>1</v>
      </c>
      <c r="N103" s="19">
        <v>5</v>
      </c>
      <c r="O103" s="19">
        <v>3</v>
      </c>
      <c r="P103" s="19" t="s">
        <v>37</v>
      </c>
      <c r="Q103" s="19">
        <v>5</v>
      </c>
      <c r="R103" s="23" t="s">
        <v>38</v>
      </c>
      <c r="S103" s="23">
        <v>1080</v>
      </c>
      <c r="T103" s="22">
        <v>1.25</v>
      </c>
      <c r="U103" s="19">
        <v>7</v>
      </c>
      <c r="V103" s="24">
        <v>700</v>
      </c>
      <c r="W103" s="25">
        <v>0.7</v>
      </c>
      <c r="X103" s="26"/>
      <c r="Y103" s="27"/>
      <c r="Z103" s="28">
        <v>44926</v>
      </c>
      <c r="AA103" t="str">
        <f>INDEX([1]Funding!A$6:E$675,MATCH('[1]due date'!A103,[1]Funding!E$6:E$675,0),3)</f>
        <v>To Be Determined</v>
      </c>
      <c r="AB103" s="31" t="s">
        <v>155</v>
      </c>
    </row>
    <row r="104" spans="1:28" x14ac:dyDescent="0.25">
      <c r="A104" s="18">
        <v>253812</v>
      </c>
      <c r="B104" s="19" t="s">
        <v>130</v>
      </c>
      <c r="C104" s="19" t="s">
        <v>207</v>
      </c>
      <c r="D104" s="19">
        <v>2310</v>
      </c>
      <c r="E104" s="19"/>
      <c r="F104" s="20" t="s">
        <v>319</v>
      </c>
      <c r="G104" s="20" t="s">
        <v>320</v>
      </c>
      <c r="H104" s="19">
        <v>26</v>
      </c>
      <c r="I104" s="19">
        <v>517</v>
      </c>
      <c r="J104" s="19">
        <v>395</v>
      </c>
      <c r="K104" s="19" t="s">
        <v>35</v>
      </c>
      <c r="L104" s="22" t="s">
        <v>36</v>
      </c>
      <c r="M104" s="19">
        <v>1</v>
      </c>
      <c r="N104" s="19">
        <v>5</v>
      </c>
      <c r="O104" s="19">
        <v>3</v>
      </c>
      <c r="P104" s="19" t="s">
        <v>37</v>
      </c>
      <c r="Q104" s="19">
        <v>7</v>
      </c>
      <c r="R104" s="23" t="s">
        <v>46</v>
      </c>
      <c r="S104" s="23">
        <v>1000</v>
      </c>
      <c r="T104" s="22">
        <v>1</v>
      </c>
      <c r="U104" s="19">
        <v>6</v>
      </c>
      <c r="V104" s="24">
        <v>750</v>
      </c>
      <c r="W104" s="25">
        <v>0.75</v>
      </c>
      <c r="X104" s="26"/>
      <c r="Y104" s="27"/>
      <c r="Z104" s="28">
        <v>44926</v>
      </c>
      <c r="AA104" t="str">
        <f>INDEX([1]Funding!A$6:E$675,MATCH('[1]due date'!A104,[1]Funding!E$6:E$675,0),3)</f>
        <v>Kohli &amp; Kaliher</v>
      </c>
      <c r="AB104" s="29" t="s">
        <v>142</v>
      </c>
    </row>
    <row r="105" spans="1:28" x14ac:dyDescent="0.25">
      <c r="A105" s="18">
        <v>253820</v>
      </c>
      <c r="B105" s="19" t="s">
        <v>130</v>
      </c>
      <c r="C105" s="19" t="s">
        <v>207</v>
      </c>
      <c r="D105" s="19">
        <v>3970</v>
      </c>
      <c r="E105" s="19"/>
      <c r="F105" s="20" t="s">
        <v>321</v>
      </c>
      <c r="G105" s="20" t="s">
        <v>322</v>
      </c>
      <c r="H105" s="19">
        <v>57</v>
      </c>
      <c r="I105" s="21">
        <v>1593</v>
      </c>
      <c r="J105" s="19">
        <v>321</v>
      </c>
      <c r="K105" s="19" t="s">
        <v>35</v>
      </c>
      <c r="L105" s="22" t="s">
        <v>36</v>
      </c>
      <c r="M105" s="19">
        <v>1</v>
      </c>
      <c r="N105" s="19">
        <v>5</v>
      </c>
      <c r="O105" s="19">
        <v>3</v>
      </c>
      <c r="P105" s="19" t="s">
        <v>37</v>
      </c>
      <c r="Q105" s="19">
        <v>6</v>
      </c>
      <c r="R105" s="23" t="s">
        <v>46</v>
      </c>
      <c r="S105" s="23">
        <v>1410</v>
      </c>
      <c r="T105" s="22">
        <v>1.4</v>
      </c>
      <c r="U105" s="19">
        <v>6</v>
      </c>
      <c r="V105" s="24">
        <v>950</v>
      </c>
      <c r="W105" s="25">
        <v>0.95</v>
      </c>
      <c r="X105" s="26"/>
      <c r="Y105" s="27"/>
      <c r="Z105" s="28">
        <v>44926</v>
      </c>
      <c r="AA105" t="e">
        <f>INDEX([1]Funding!A$6:E$675,MATCH('[1]due date'!A105,[1]Funding!E$6:E$675,0),3)</f>
        <v>#N/A</v>
      </c>
      <c r="AB105" s="29" t="e">
        <v>#N/A</v>
      </c>
    </row>
    <row r="106" spans="1:28" x14ac:dyDescent="0.25">
      <c r="A106" s="18">
        <v>253863</v>
      </c>
      <c r="B106" s="19" t="s">
        <v>130</v>
      </c>
      <c r="C106" s="19" t="s">
        <v>323</v>
      </c>
      <c r="D106" s="19">
        <v>340</v>
      </c>
      <c r="E106" s="19"/>
      <c r="F106" s="20" t="s">
        <v>324</v>
      </c>
      <c r="G106" s="20" t="s">
        <v>325</v>
      </c>
      <c r="H106" s="19">
        <v>45</v>
      </c>
      <c r="I106" s="19">
        <v>936</v>
      </c>
      <c r="J106" s="19" t="s">
        <v>49</v>
      </c>
      <c r="K106" s="19" t="s">
        <v>35</v>
      </c>
      <c r="L106" s="22" t="s">
        <v>36</v>
      </c>
      <c r="M106" s="19">
        <v>1</v>
      </c>
      <c r="N106" s="19">
        <v>5</v>
      </c>
      <c r="O106" s="19">
        <v>3</v>
      </c>
      <c r="P106" s="19" t="s">
        <v>37</v>
      </c>
      <c r="Q106" s="19">
        <v>8</v>
      </c>
      <c r="R106" s="23" t="s">
        <v>46</v>
      </c>
      <c r="S106" s="23">
        <v>820</v>
      </c>
      <c r="T106" s="22">
        <v>1.05</v>
      </c>
      <c r="U106" s="19">
        <v>6</v>
      </c>
      <c r="V106" s="24">
        <v>470</v>
      </c>
      <c r="W106" s="25">
        <v>0.47</v>
      </c>
      <c r="X106" s="26"/>
      <c r="Y106" s="27"/>
      <c r="Z106" s="28">
        <v>44926</v>
      </c>
      <c r="AA106" t="str">
        <f>INDEX([1]Funding!A$6:E$675,MATCH('[1]due date'!A106,[1]Funding!E$6:E$675,0),3)</f>
        <v>Richland Engineering</v>
      </c>
      <c r="AB106" s="29" t="s">
        <v>165</v>
      </c>
    </row>
    <row r="107" spans="1:28" x14ac:dyDescent="0.25">
      <c r="A107" s="18">
        <v>253871</v>
      </c>
      <c r="B107" s="19" t="s">
        <v>130</v>
      </c>
      <c r="C107" s="19" t="s">
        <v>207</v>
      </c>
      <c r="D107" s="19">
        <v>5120</v>
      </c>
      <c r="E107" s="19"/>
      <c r="F107" s="20" t="s">
        <v>326</v>
      </c>
      <c r="G107" s="20" t="s">
        <v>327</v>
      </c>
      <c r="H107" s="19">
        <v>63</v>
      </c>
      <c r="I107" s="21">
        <v>1765</v>
      </c>
      <c r="J107" s="19">
        <v>321</v>
      </c>
      <c r="K107" s="19" t="s">
        <v>35</v>
      </c>
      <c r="L107" s="22" t="s">
        <v>36</v>
      </c>
      <c r="M107" s="19">
        <v>1</v>
      </c>
      <c r="N107" s="19">
        <v>5</v>
      </c>
      <c r="O107" s="19">
        <v>3</v>
      </c>
      <c r="P107" s="19" t="s">
        <v>37</v>
      </c>
      <c r="Q107" s="19">
        <v>7</v>
      </c>
      <c r="R107" s="23" t="s">
        <v>38</v>
      </c>
      <c r="S107" s="23">
        <v>950</v>
      </c>
      <c r="T107" s="22">
        <v>1.1499999999999999</v>
      </c>
      <c r="U107" s="19">
        <v>6</v>
      </c>
      <c r="V107" s="24">
        <v>600</v>
      </c>
      <c r="W107" s="25">
        <v>0.6</v>
      </c>
      <c r="X107" s="26"/>
      <c r="Y107" s="27"/>
      <c r="Z107" s="28">
        <v>44926</v>
      </c>
      <c r="AA107" t="str">
        <f>INDEX([1]Funding!A$6:E$675,MATCH('[1]due date'!A107,[1]Funding!E$6:E$675,0),3)</f>
        <v>Kohli &amp; Kaliher</v>
      </c>
      <c r="AB107" s="29" t="s">
        <v>142</v>
      </c>
    </row>
    <row r="108" spans="1:28" x14ac:dyDescent="0.25">
      <c r="A108" s="18">
        <v>253960</v>
      </c>
      <c r="B108" s="19" t="s">
        <v>130</v>
      </c>
      <c r="C108" s="19" t="s">
        <v>328</v>
      </c>
      <c r="D108" s="19">
        <v>3120</v>
      </c>
      <c r="E108" s="19"/>
      <c r="F108" s="20" t="s">
        <v>329</v>
      </c>
      <c r="G108" s="20" t="s">
        <v>330</v>
      </c>
      <c r="H108" s="19">
        <v>56</v>
      </c>
      <c r="I108" s="21">
        <v>1119</v>
      </c>
      <c r="J108" s="19" t="s">
        <v>49</v>
      </c>
      <c r="K108" s="19" t="s">
        <v>35</v>
      </c>
      <c r="L108" s="22" t="s">
        <v>36</v>
      </c>
      <c r="M108" s="19">
        <v>1</v>
      </c>
      <c r="N108" s="19">
        <v>5</v>
      </c>
      <c r="O108" s="19">
        <v>3</v>
      </c>
      <c r="P108" s="19" t="s">
        <v>53</v>
      </c>
      <c r="Q108" s="19">
        <v>6</v>
      </c>
      <c r="R108" s="23" t="s">
        <v>38</v>
      </c>
      <c r="S108" s="23">
        <v>510</v>
      </c>
      <c r="T108" s="22">
        <v>0.75</v>
      </c>
      <c r="U108" s="19">
        <v>6</v>
      </c>
      <c r="V108" s="24">
        <v>370</v>
      </c>
      <c r="W108" s="25">
        <v>0.37</v>
      </c>
      <c r="X108" s="26"/>
      <c r="Y108" s="27"/>
      <c r="Z108" s="28">
        <v>44926</v>
      </c>
      <c r="AA108" t="e">
        <f>INDEX([1]Funding!A$6:E$675,MATCH('[1]due date'!A108,[1]Funding!E$6:E$675,0),3)</f>
        <v>#N/A</v>
      </c>
      <c r="AB108" s="29" t="e">
        <v>#N/A</v>
      </c>
    </row>
    <row r="109" spans="1:28" x14ac:dyDescent="0.25">
      <c r="A109" s="18">
        <v>254037</v>
      </c>
      <c r="B109" s="19" t="s">
        <v>130</v>
      </c>
      <c r="C109" s="19" t="s">
        <v>331</v>
      </c>
      <c r="D109" s="19">
        <v>650</v>
      </c>
      <c r="E109" s="19"/>
      <c r="F109" s="20" t="s">
        <v>332</v>
      </c>
      <c r="G109" s="20" t="s">
        <v>333</v>
      </c>
      <c r="H109" s="19">
        <v>24</v>
      </c>
      <c r="I109" s="19">
        <v>431</v>
      </c>
      <c r="J109" s="19">
        <v>395</v>
      </c>
      <c r="K109" s="19" t="s">
        <v>35</v>
      </c>
      <c r="L109" s="22" t="s">
        <v>36</v>
      </c>
      <c r="M109" s="19">
        <v>1</v>
      </c>
      <c r="N109" s="19">
        <v>5</v>
      </c>
      <c r="O109" s="19">
        <v>3</v>
      </c>
      <c r="P109" s="19" t="s">
        <v>37</v>
      </c>
      <c r="Q109" s="19">
        <v>7</v>
      </c>
      <c r="R109" s="23" t="s">
        <v>46</v>
      </c>
      <c r="S109" s="23">
        <v>1120</v>
      </c>
      <c r="T109" s="22">
        <v>1.1000000000000001</v>
      </c>
      <c r="U109" s="19">
        <v>6</v>
      </c>
      <c r="V109" s="24">
        <v>910</v>
      </c>
      <c r="W109" s="25">
        <v>0.91</v>
      </c>
      <c r="X109" s="26"/>
      <c r="Y109" s="27"/>
      <c r="Z109" s="28">
        <v>44926</v>
      </c>
      <c r="AA109" t="str">
        <f>INDEX([1]Funding!A$6:E$675,MATCH('[1]due date'!A109,[1]Funding!E$6:E$675,0),3)</f>
        <v>Kohli &amp; Kaliher</v>
      </c>
      <c r="AB109" s="29" t="s">
        <v>142</v>
      </c>
    </row>
    <row r="110" spans="1:28" x14ac:dyDescent="0.25">
      <c r="A110" s="18">
        <v>330086</v>
      </c>
      <c r="B110" s="19" t="s">
        <v>334</v>
      </c>
      <c r="C110" s="19" t="s">
        <v>335</v>
      </c>
      <c r="D110" s="19">
        <v>12000</v>
      </c>
      <c r="E110" s="19"/>
      <c r="F110" s="20" t="s">
        <v>336</v>
      </c>
      <c r="G110" s="20" t="s">
        <v>337</v>
      </c>
      <c r="H110" s="19">
        <v>40</v>
      </c>
      <c r="I110" s="19">
        <v>980</v>
      </c>
      <c r="J110" s="19">
        <v>364</v>
      </c>
      <c r="K110" s="19" t="s">
        <v>35</v>
      </c>
      <c r="L110" s="22" t="s">
        <v>36</v>
      </c>
      <c r="M110" s="19">
        <v>1</v>
      </c>
      <c r="N110" s="19">
        <v>5</v>
      </c>
      <c r="O110" s="19">
        <v>3</v>
      </c>
      <c r="P110" s="19" t="s">
        <v>37</v>
      </c>
      <c r="Q110" s="19">
        <v>7</v>
      </c>
      <c r="R110" s="23" t="s">
        <v>46</v>
      </c>
      <c r="S110" s="23">
        <v>1170</v>
      </c>
      <c r="T110" s="22">
        <v>1.5</v>
      </c>
      <c r="U110" s="19">
        <v>7</v>
      </c>
      <c r="V110" s="24">
        <v>830</v>
      </c>
      <c r="W110" s="25">
        <v>0.83</v>
      </c>
      <c r="X110" s="26"/>
      <c r="Y110" s="27"/>
      <c r="Z110" s="28">
        <v>44926</v>
      </c>
      <c r="AA110" t="e">
        <f>INDEX([1]Funding!A$6:E$675,MATCH('[1]due date'!A110,[1]Funding!E$6:E$675,0),3)</f>
        <v>#N/A</v>
      </c>
      <c r="AB110" s="29" t="e">
        <v>#N/A</v>
      </c>
    </row>
    <row r="111" spans="1:28" x14ac:dyDescent="0.25">
      <c r="A111" s="18">
        <v>330108</v>
      </c>
      <c r="B111" s="19" t="s">
        <v>334</v>
      </c>
      <c r="C111" s="19" t="s">
        <v>338</v>
      </c>
      <c r="D111" s="19">
        <v>13400</v>
      </c>
      <c r="E111" s="19"/>
      <c r="F111" s="20" t="s">
        <v>339</v>
      </c>
      <c r="G111" s="20" t="s">
        <v>340</v>
      </c>
      <c r="H111" s="19">
        <v>82</v>
      </c>
      <c r="I111" s="21">
        <v>2013</v>
      </c>
      <c r="J111" s="19" t="s">
        <v>49</v>
      </c>
      <c r="K111" s="19" t="s">
        <v>35</v>
      </c>
      <c r="L111" s="22" t="s">
        <v>36</v>
      </c>
      <c r="M111" s="19">
        <v>1</v>
      </c>
      <c r="N111" s="19">
        <v>5</v>
      </c>
      <c r="O111" s="19">
        <v>3</v>
      </c>
      <c r="P111" s="19" t="s">
        <v>37</v>
      </c>
      <c r="Q111" s="19">
        <v>5</v>
      </c>
      <c r="R111" s="23" t="s">
        <v>38</v>
      </c>
      <c r="S111" s="23">
        <v>1000</v>
      </c>
      <c r="T111" s="22">
        <v>1.05</v>
      </c>
      <c r="U111" s="19">
        <v>6</v>
      </c>
      <c r="V111" s="24">
        <v>650</v>
      </c>
      <c r="W111" s="25">
        <v>0.65</v>
      </c>
      <c r="X111" s="26"/>
      <c r="Y111" s="27"/>
      <c r="Z111" s="28">
        <v>44926</v>
      </c>
      <c r="AA111" t="e">
        <f>INDEX([1]Funding!A$6:E$675,MATCH('[1]due date'!A111,[1]Funding!E$6:E$675,0),3)</f>
        <v>#N/A</v>
      </c>
      <c r="AB111" s="29" t="e">
        <v>#N/A</v>
      </c>
    </row>
    <row r="112" spans="1:28" x14ac:dyDescent="0.25">
      <c r="A112" s="18">
        <v>330183</v>
      </c>
      <c r="B112" s="19" t="s">
        <v>334</v>
      </c>
      <c r="C112" s="19" t="s">
        <v>338</v>
      </c>
      <c r="D112" s="19">
        <v>14410</v>
      </c>
      <c r="E112" s="19"/>
      <c r="F112" s="20" t="s">
        <v>339</v>
      </c>
      <c r="G112" s="20" t="s">
        <v>341</v>
      </c>
      <c r="H112" s="19">
        <v>50</v>
      </c>
      <c r="I112" s="21">
        <v>1225</v>
      </c>
      <c r="J112" s="19">
        <v>321</v>
      </c>
      <c r="K112" s="19" t="s">
        <v>35</v>
      </c>
      <c r="L112" s="22" t="s">
        <v>36</v>
      </c>
      <c r="M112" s="19">
        <v>1</v>
      </c>
      <c r="N112" s="19">
        <v>5</v>
      </c>
      <c r="O112" s="19">
        <v>3</v>
      </c>
      <c r="P112" s="19" t="s">
        <v>37</v>
      </c>
      <c r="Q112" s="19">
        <v>7</v>
      </c>
      <c r="R112" s="23" t="s">
        <v>46</v>
      </c>
      <c r="S112" s="23">
        <v>950</v>
      </c>
      <c r="T112" s="22">
        <v>1.1000000000000001</v>
      </c>
      <c r="U112" s="19">
        <v>6</v>
      </c>
      <c r="V112" s="24">
        <v>550</v>
      </c>
      <c r="W112" s="25">
        <v>0.55000000000000004</v>
      </c>
      <c r="X112" s="26"/>
      <c r="Y112" s="27"/>
      <c r="Z112" s="28">
        <v>44926</v>
      </c>
      <c r="AA112" t="e">
        <f>INDEX([1]Funding!A$6:E$675,MATCH('[1]due date'!A112,[1]Funding!E$6:E$675,0),3)</f>
        <v>#N/A</v>
      </c>
      <c r="AB112" s="29" t="e">
        <v>#N/A</v>
      </c>
    </row>
    <row r="113" spans="1:28" x14ac:dyDescent="0.25">
      <c r="A113" s="18">
        <v>330205</v>
      </c>
      <c r="B113" s="19" t="s">
        <v>334</v>
      </c>
      <c r="C113" s="19" t="s">
        <v>342</v>
      </c>
      <c r="D113" s="19">
        <v>11400</v>
      </c>
      <c r="E113" s="19"/>
      <c r="F113" s="20" t="s">
        <v>343</v>
      </c>
      <c r="G113" s="20" t="s">
        <v>344</v>
      </c>
      <c r="H113" s="19">
        <v>40</v>
      </c>
      <c r="I113" s="19">
        <v>980</v>
      </c>
      <c r="J113" s="19">
        <v>364</v>
      </c>
      <c r="K113" s="19" t="s">
        <v>35</v>
      </c>
      <c r="L113" s="22" t="s">
        <v>36</v>
      </c>
      <c r="M113" s="19">
        <v>1</v>
      </c>
      <c r="N113" s="19">
        <v>5</v>
      </c>
      <c r="O113" s="19">
        <v>3</v>
      </c>
      <c r="P113" s="19" t="s">
        <v>37</v>
      </c>
      <c r="Q113" s="19">
        <v>4</v>
      </c>
      <c r="R113" s="23" t="s">
        <v>42</v>
      </c>
      <c r="S113" s="23">
        <v>920</v>
      </c>
      <c r="T113" s="22">
        <v>1.5</v>
      </c>
      <c r="U113" s="19">
        <v>6</v>
      </c>
      <c r="V113" s="24">
        <v>560</v>
      </c>
      <c r="W113" s="25">
        <v>0.56000000000000005</v>
      </c>
      <c r="X113" s="26"/>
      <c r="Y113" s="27"/>
      <c r="Z113" s="28">
        <v>44926</v>
      </c>
      <c r="AA113" t="e">
        <f>INDEX([1]Funding!A$6:E$675,MATCH('[1]due date'!A113,[1]Funding!E$6:E$675,0),3)</f>
        <v>#N/A</v>
      </c>
      <c r="AB113" s="29" t="e">
        <v>#N/A</v>
      </c>
    </row>
    <row r="114" spans="1:28" x14ac:dyDescent="0.25">
      <c r="A114" s="18">
        <v>330450</v>
      </c>
      <c r="B114" s="19" t="s">
        <v>334</v>
      </c>
      <c r="C114" s="19" t="s">
        <v>345</v>
      </c>
      <c r="D114" s="19">
        <v>9100</v>
      </c>
      <c r="E114" s="19"/>
      <c r="F114" s="20" t="s">
        <v>343</v>
      </c>
      <c r="G114" s="20" t="s">
        <v>346</v>
      </c>
      <c r="H114" s="19">
        <v>25</v>
      </c>
      <c r="I114" s="19">
        <v>409</v>
      </c>
      <c r="J114" s="19">
        <v>364</v>
      </c>
      <c r="K114" s="19" t="s">
        <v>35</v>
      </c>
      <c r="L114" s="22" t="s">
        <v>36</v>
      </c>
      <c r="M114" s="19">
        <v>1</v>
      </c>
      <c r="N114" s="19">
        <v>5</v>
      </c>
      <c r="O114" s="19">
        <v>3</v>
      </c>
      <c r="P114" s="19" t="s">
        <v>37</v>
      </c>
      <c r="Q114" s="19">
        <v>5</v>
      </c>
      <c r="R114" s="23" t="s">
        <v>38</v>
      </c>
      <c r="S114" s="23">
        <v>830</v>
      </c>
      <c r="T114" s="22">
        <v>1.5</v>
      </c>
      <c r="U114" s="19">
        <v>6</v>
      </c>
      <c r="V114" s="24">
        <v>500</v>
      </c>
      <c r="W114" s="25">
        <v>0.5</v>
      </c>
      <c r="X114" s="26"/>
      <c r="Y114" s="27"/>
      <c r="Z114" s="28">
        <v>44926</v>
      </c>
      <c r="AA114" t="e">
        <f>INDEX([1]Funding!A$6:E$675,MATCH('[1]due date'!A114,[1]Funding!E$6:E$675,0),3)</f>
        <v>#N/A</v>
      </c>
      <c r="AB114" s="29" t="e">
        <v>#N/A</v>
      </c>
    </row>
    <row r="115" spans="1:28" x14ac:dyDescent="0.25">
      <c r="A115" s="18">
        <v>330469</v>
      </c>
      <c r="B115" s="19" t="s">
        <v>334</v>
      </c>
      <c r="C115" s="19" t="s">
        <v>347</v>
      </c>
      <c r="D115" s="19">
        <v>6500</v>
      </c>
      <c r="E115" s="19"/>
      <c r="F115" s="20" t="s">
        <v>339</v>
      </c>
      <c r="G115" s="20" t="s">
        <v>348</v>
      </c>
      <c r="H115" s="19">
        <v>49</v>
      </c>
      <c r="I115" s="19">
        <v>786</v>
      </c>
      <c r="J115" s="19">
        <v>364</v>
      </c>
      <c r="K115" s="19" t="s">
        <v>35</v>
      </c>
      <c r="L115" s="22" t="s">
        <v>36</v>
      </c>
      <c r="M115" s="19">
        <v>1</v>
      </c>
      <c r="N115" s="19">
        <v>5</v>
      </c>
      <c r="O115" s="19">
        <v>3</v>
      </c>
      <c r="P115" s="19" t="s">
        <v>37</v>
      </c>
      <c r="Q115" s="19">
        <v>5</v>
      </c>
      <c r="R115" s="23" t="s">
        <v>38</v>
      </c>
      <c r="S115" s="23">
        <v>780</v>
      </c>
      <c r="T115" s="22">
        <v>1.45</v>
      </c>
      <c r="U115" s="19">
        <v>6</v>
      </c>
      <c r="V115" s="24">
        <v>470</v>
      </c>
      <c r="W115" s="25">
        <v>0.47</v>
      </c>
      <c r="X115" s="26"/>
      <c r="Y115" s="27"/>
      <c r="Z115" s="28">
        <v>44926</v>
      </c>
      <c r="AA115" t="e">
        <f>INDEX([1]Funding!A$6:E$675,MATCH('[1]due date'!A115,[1]Funding!E$6:E$675,0),3)</f>
        <v>#N/A</v>
      </c>
      <c r="AB115" s="29" t="e">
        <v>#N/A</v>
      </c>
    </row>
    <row r="116" spans="1:28" x14ac:dyDescent="0.25">
      <c r="A116" s="18">
        <v>330868</v>
      </c>
      <c r="B116" s="19" t="s">
        <v>334</v>
      </c>
      <c r="C116" s="19" t="s">
        <v>349</v>
      </c>
      <c r="D116" s="19">
        <v>8300</v>
      </c>
      <c r="E116" s="19"/>
      <c r="F116" s="20" t="s">
        <v>350</v>
      </c>
      <c r="G116" s="20" t="s">
        <v>351</v>
      </c>
      <c r="H116" s="19">
        <v>40</v>
      </c>
      <c r="I116" s="19">
        <v>980</v>
      </c>
      <c r="J116" s="19">
        <v>364</v>
      </c>
      <c r="K116" s="19" t="s">
        <v>35</v>
      </c>
      <c r="L116" s="22" t="s">
        <v>36</v>
      </c>
      <c r="M116" s="19">
        <v>1</v>
      </c>
      <c r="N116" s="19">
        <v>5</v>
      </c>
      <c r="O116" s="19">
        <v>3</v>
      </c>
      <c r="P116" s="19" t="s">
        <v>37</v>
      </c>
      <c r="Q116" s="19">
        <v>4</v>
      </c>
      <c r="R116" s="23" t="s">
        <v>42</v>
      </c>
      <c r="S116" s="23">
        <v>860</v>
      </c>
      <c r="T116" s="22">
        <v>1.5</v>
      </c>
      <c r="U116" s="19">
        <v>6</v>
      </c>
      <c r="V116" s="24">
        <v>500</v>
      </c>
      <c r="W116" s="25">
        <v>0.5</v>
      </c>
      <c r="X116" s="26"/>
      <c r="Y116" s="27"/>
      <c r="Z116" s="28">
        <v>44926</v>
      </c>
      <c r="AA116" t="e">
        <f>INDEX([1]Funding!A$6:E$675,MATCH('[1]due date'!A116,[1]Funding!E$6:E$675,0),3)</f>
        <v>#N/A</v>
      </c>
      <c r="AB116" s="29" t="e">
        <v>#N/A</v>
      </c>
    </row>
    <row r="117" spans="1:28" x14ac:dyDescent="0.25">
      <c r="A117" s="18">
        <v>330922</v>
      </c>
      <c r="B117" s="19" t="s">
        <v>334</v>
      </c>
      <c r="C117" s="19" t="s">
        <v>352</v>
      </c>
      <c r="D117" s="19">
        <v>8300</v>
      </c>
      <c r="E117" s="19"/>
      <c r="F117" s="20" t="s">
        <v>350</v>
      </c>
      <c r="G117" s="20" t="s">
        <v>353</v>
      </c>
      <c r="H117" s="19">
        <v>42</v>
      </c>
      <c r="I117" s="19">
        <v>936</v>
      </c>
      <c r="J117" s="19">
        <v>321</v>
      </c>
      <c r="K117" s="19" t="s">
        <v>35</v>
      </c>
      <c r="L117" s="22" t="s">
        <v>36</v>
      </c>
      <c r="M117" s="19">
        <v>1</v>
      </c>
      <c r="N117" s="19">
        <v>5</v>
      </c>
      <c r="O117" s="19">
        <v>3</v>
      </c>
      <c r="P117" s="19" t="s">
        <v>37</v>
      </c>
      <c r="Q117" s="19">
        <v>8</v>
      </c>
      <c r="R117" s="23" t="s">
        <v>46</v>
      </c>
      <c r="S117" s="23">
        <v>750</v>
      </c>
      <c r="T117" s="22">
        <v>1.45</v>
      </c>
      <c r="U117" s="19">
        <v>6</v>
      </c>
      <c r="V117" s="24">
        <v>440</v>
      </c>
      <c r="W117" s="25">
        <v>0.44</v>
      </c>
      <c r="X117" s="26"/>
      <c r="Y117" s="27"/>
      <c r="Z117" s="28">
        <v>44926</v>
      </c>
      <c r="AA117" t="e">
        <f>INDEX([1]Funding!A$6:E$675,MATCH('[1]due date'!A117,[1]Funding!E$6:E$675,0),3)</f>
        <v>#N/A</v>
      </c>
      <c r="AB117" s="29" t="e">
        <v>#N/A</v>
      </c>
    </row>
    <row r="118" spans="1:28" x14ac:dyDescent="0.25">
      <c r="A118" s="18">
        <v>331031</v>
      </c>
      <c r="B118" s="19" t="s">
        <v>334</v>
      </c>
      <c r="C118" s="19" t="s">
        <v>354</v>
      </c>
      <c r="D118" s="19">
        <v>8000</v>
      </c>
      <c r="E118" s="19"/>
      <c r="F118" s="20" t="s">
        <v>350</v>
      </c>
      <c r="G118" s="20" t="s">
        <v>355</v>
      </c>
      <c r="H118" s="19">
        <v>27</v>
      </c>
      <c r="I118" s="19">
        <v>667</v>
      </c>
      <c r="J118" s="19">
        <v>364</v>
      </c>
      <c r="K118" s="19" t="s">
        <v>35</v>
      </c>
      <c r="L118" s="22" t="s">
        <v>36</v>
      </c>
      <c r="M118" s="19">
        <v>1</v>
      </c>
      <c r="N118" s="19">
        <v>5</v>
      </c>
      <c r="O118" s="19">
        <v>3</v>
      </c>
      <c r="P118" s="19" t="s">
        <v>37</v>
      </c>
      <c r="Q118" s="19">
        <v>7</v>
      </c>
      <c r="R118" s="23" t="s">
        <v>46</v>
      </c>
      <c r="S118" s="23">
        <v>690</v>
      </c>
      <c r="T118" s="22">
        <v>1.3</v>
      </c>
      <c r="U118" s="19">
        <v>6</v>
      </c>
      <c r="V118" s="24">
        <v>420</v>
      </c>
      <c r="W118" s="25">
        <v>0.42</v>
      </c>
      <c r="X118" s="26"/>
      <c r="Y118" s="27"/>
      <c r="Z118" s="28">
        <v>44926</v>
      </c>
      <c r="AA118" t="e">
        <f>INDEX([1]Funding!A$6:E$675,MATCH('[1]due date'!A118,[1]Funding!E$6:E$675,0),3)</f>
        <v>#N/A</v>
      </c>
      <c r="AB118" s="29" t="e">
        <v>#N/A</v>
      </c>
    </row>
    <row r="119" spans="1:28" x14ac:dyDescent="0.25">
      <c r="A119" s="18">
        <v>331112</v>
      </c>
      <c r="B119" s="19" t="s">
        <v>334</v>
      </c>
      <c r="C119" s="19" t="s">
        <v>356</v>
      </c>
      <c r="D119" s="19">
        <v>9900</v>
      </c>
      <c r="E119" s="19"/>
      <c r="F119" s="20" t="s">
        <v>357</v>
      </c>
      <c r="G119" s="20" t="s">
        <v>358</v>
      </c>
      <c r="H119" s="19">
        <v>139</v>
      </c>
      <c r="I119" s="21">
        <v>5447</v>
      </c>
      <c r="J119" s="19">
        <v>322</v>
      </c>
      <c r="K119" s="19" t="s">
        <v>35</v>
      </c>
      <c r="L119" s="22" t="s">
        <v>36</v>
      </c>
      <c r="M119" s="19">
        <v>1</v>
      </c>
      <c r="N119" s="19">
        <v>5</v>
      </c>
      <c r="O119" s="19">
        <v>3</v>
      </c>
      <c r="P119" s="19" t="s">
        <v>37</v>
      </c>
      <c r="Q119" s="19">
        <v>6</v>
      </c>
      <c r="R119" s="23" t="s">
        <v>38</v>
      </c>
      <c r="S119" s="23">
        <v>1080</v>
      </c>
      <c r="T119" s="22">
        <v>1.5</v>
      </c>
      <c r="U119" s="19">
        <v>6</v>
      </c>
      <c r="V119" s="24">
        <v>670</v>
      </c>
      <c r="W119" s="25">
        <v>0.67</v>
      </c>
      <c r="X119" s="26"/>
      <c r="Y119" s="27"/>
      <c r="Z119" s="28">
        <v>44926</v>
      </c>
      <c r="AA119" t="e">
        <f>INDEX([1]Funding!A$6:E$675,MATCH('[1]due date'!A119,[1]Funding!E$6:E$675,0),3)</f>
        <v>#N/A</v>
      </c>
      <c r="AB119" s="29" t="e">
        <v>#N/A</v>
      </c>
    </row>
    <row r="120" spans="1:28" x14ac:dyDescent="0.25">
      <c r="A120" s="18">
        <v>331406</v>
      </c>
      <c r="B120" s="19" t="s">
        <v>334</v>
      </c>
      <c r="C120" s="19" t="s">
        <v>359</v>
      </c>
      <c r="D120" s="19">
        <v>10500</v>
      </c>
      <c r="E120" s="19"/>
      <c r="F120" s="20" t="s">
        <v>360</v>
      </c>
      <c r="G120" s="20" t="s">
        <v>361</v>
      </c>
      <c r="H120" s="19">
        <v>30</v>
      </c>
      <c r="I120" s="19">
        <v>735</v>
      </c>
      <c r="J120" s="19">
        <v>364</v>
      </c>
      <c r="K120" s="19" t="s">
        <v>35</v>
      </c>
      <c r="L120" s="22" t="s">
        <v>36</v>
      </c>
      <c r="M120" s="19">
        <v>1</v>
      </c>
      <c r="N120" s="19">
        <v>5</v>
      </c>
      <c r="O120" s="19">
        <v>3</v>
      </c>
      <c r="P120" s="19" t="s">
        <v>37</v>
      </c>
      <c r="Q120" s="19">
        <v>7</v>
      </c>
      <c r="R120" s="23" t="s">
        <v>46</v>
      </c>
      <c r="S120" s="23">
        <v>1050</v>
      </c>
      <c r="T120" s="22">
        <v>1.05</v>
      </c>
      <c r="U120" s="19">
        <v>6</v>
      </c>
      <c r="V120" s="24">
        <v>650</v>
      </c>
      <c r="W120" s="25">
        <v>0.65</v>
      </c>
      <c r="X120" s="26"/>
      <c r="Y120" s="27"/>
      <c r="Z120" s="28">
        <v>44926</v>
      </c>
      <c r="AA120" t="e">
        <f>INDEX([1]Funding!A$6:E$675,MATCH('[1]due date'!A120,[1]Funding!E$6:E$675,0),3)</f>
        <v>#N/A</v>
      </c>
      <c r="AB120" s="29" t="e">
        <v>#N/A</v>
      </c>
    </row>
    <row r="121" spans="1:28" x14ac:dyDescent="0.25">
      <c r="A121" s="18">
        <v>331821</v>
      </c>
      <c r="B121" s="19" t="s">
        <v>334</v>
      </c>
      <c r="C121" s="19" t="s">
        <v>362</v>
      </c>
      <c r="D121" s="19">
        <v>600</v>
      </c>
      <c r="E121" s="19"/>
      <c r="F121" s="20" t="s">
        <v>363</v>
      </c>
      <c r="G121" s="20" t="s">
        <v>364</v>
      </c>
      <c r="H121" s="19">
        <v>44</v>
      </c>
      <c r="I121" s="19">
        <v>883</v>
      </c>
      <c r="J121" s="19">
        <v>364</v>
      </c>
      <c r="K121" s="19" t="s">
        <v>35</v>
      </c>
      <c r="L121" s="22" t="s">
        <v>36</v>
      </c>
      <c r="M121" s="19">
        <v>1</v>
      </c>
      <c r="N121" s="19">
        <v>5</v>
      </c>
      <c r="O121" s="19">
        <v>3</v>
      </c>
      <c r="P121" s="19" t="s">
        <v>37</v>
      </c>
      <c r="Q121" s="19">
        <v>5</v>
      </c>
      <c r="R121" s="23" t="s">
        <v>38</v>
      </c>
      <c r="S121" s="23">
        <v>860</v>
      </c>
      <c r="T121" s="22">
        <v>1.5</v>
      </c>
      <c r="U121" s="19">
        <v>6</v>
      </c>
      <c r="V121" s="24">
        <v>500</v>
      </c>
      <c r="W121" s="25">
        <v>0.5</v>
      </c>
      <c r="X121" s="26"/>
      <c r="Y121" s="27"/>
      <c r="Z121" s="28">
        <v>44926</v>
      </c>
      <c r="AA121" t="e">
        <f>INDEX([1]Funding!A$6:E$675,MATCH('[1]due date'!A121,[1]Funding!E$6:E$675,0),3)</f>
        <v>#N/A</v>
      </c>
      <c r="AB121" s="29" t="e">
        <v>#N/A</v>
      </c>
    </row>
    <row r="122" spans="1:28" x14ac:dyDescent="0.25">
      <c r="A122" s="18">
        <v>332046</v>
      </c>
      <c r="B122" s="19" t="s">
        <v>334</v>
      </c>
      <c r="C122" s="19" t="s">
        <v>365</v>
      </c>
      <c r="D122" s="19">
        <v>1300</v>
      </c>
      <c r="E122" s="19"/>
      <c r="F122" s="20" t="s">
        <v>366</v>
      </c>
      <c r="G122" s="20" t="s">
        <v>367</v>
      </c>
      <c r="H122" s="19">
        <v>60</v>
      </c>
      <c r="I122" s="21">
        <v>1324</v>
      </c>
      <c r="J122" s="19">
        <v>321</v>
      </c>
      <c r="K122" s="19" t="s">
        <v>35</v>
      </c>
      <c r="L122" s="22" t="s">
        <v>36</v>
      </c>
      <c r="M122" s="19">
        <v>1</v>
      </c>
      <c r="N122" s="19">
        <v>5</v>
      </c>
      <c r="O122" s="19">
        <v>3</v>
      </c>
      <c r="P122" s="19" t="s">
        <v>37</v>
      </c>
      <c r="Q122" s="19">
        <v>5</v>
      </c>
      <c r="R122" s="23" t="s">
        <v>38</v>
      </c>
      <c r="S122" s="23">
        <v>920</v>
      </c>
      <c r="T122" s="22">
        <v>1.5</v>
      </c>
      <c r="U122" s="19">
        <v>6</v>
      </c>
      <c r="V122" s="24">
        <v>560</v>
      </c>
      <c r="W122" s="25">
        <v>0.56000000000000005</v>
      </c>
      <c r="X122" s="26"/>
      <c r="Y122" s="27"/>
      <c r="Z122" s="28">
        <v>44926</v>
      </c>
      <c r="AA122" t="e">
        <f>INDEX([1]Funding!A$6:E$675,MATCH('[1]due date'!A122,[1]Funding!E$6:E$675,0),3)</f>
        <v>#N/A</v>
      </c>
      <c r="AB122" s="29" t="e">
        <v>#N/A</v>
      </c>
    </row>
    <row r="123" spans="1:28" x14ac:dyDescent="0.25">
      <c r="A123" s="18">
        <v>332372</v>
      </c>
      <c r="B123" s="19" t="s">
        <v>334</v>
      </c>
      <c r="C123" s="19" t="s">
        <v>368</v>
      </c>
      <c r="D123" s="19">
        <v>4500</v>
      </c>
      <c r="E123" s="19"/>
      <c r="F123" s="20" t="s">
        <v>369</v>
      </c>
      <c r="G123" s="20" t="s">
        <v>370</v>
      </c>
      <c r="H123" s="19">
        <v>24</v>
      </c>
      <c r="I123" s="19">
        <v>484</v>
      </c>
      <c r="J123" s="19">
        <v>321</v>
      </c>
      <c r="K123" s="19" t="s">
        <v>35</v>
      </c>
      <c r="L123" s="22" t="s">
        <v>36</v>
      </c>
      <c r="M123" s="19">
        <v>1</v>
      </c>
      <c r="N123" s="19">
        <v>5</v>
      </c>
      <c r="O123" s="19">
        <v>3</v>
      </c>
      <c r="P123" s="19" t="s">
        <v>37</v>
      </c>
      <c r="Q123" s="19">
        <v>5</v>
      </c>
      <c r="R123" s="23" t="s">
        <v>38</v>
      </c>
      <c r="S123" s="23">
        <v>860</v>
      </c>
      <c r="T123" s="22">
        <v>1.5</v>
      </c>
      <c r="U123" s="19">
        <v>6</v>
      </c>
      <c r="V123" s="24">
        <v>530</v>
      </c>
      <c r="W123" s="25">
        <v>0.53</v>
      </c>
      <c r="X123" s="26"/>
      <c r="Y123" s="27"/>
      <c r="Z123" s="28">
        <v>44926</v>
      </c>
      <c r="AA123" t="e">
        <f>INDEX([1]Funding!A$6:E$675,MATCH('[1]due date'!A123,[1]Funding!E$6:E$675,0),3)</f>
        <v>#N/A</v>
      </c>
      <c r="AB123" s="29" t="e">
        <v>#N/A</v>
      </c>
    </row>
    <row r="124" spans="1:28" x14ac:dyDescent="0.25">
      <c r="A124" s="18">
        <v>332518</v>
      </c>
      <c r="B124" s="19" t="s">
        <v>334</v>
      </c>
      <c r="C124" s="19" t="s">
        <v>371</v>
      </c>
      <c r="D124" s="19">
        <v>19550</v>
      </c>
      <c r="E124" s="19"/>
      <c r="F124" s="20" t="s">
        <v>372</v>
      </c>
      <c r="G124" s="20" t="s">
        <v>373</v>
      </c>
      <c r="H124" s="19">
        <v>50</v>
      </c>
      <c r="I124" s="21">
        <v>1399</v>
      </c>
      <c r="J124" s="19">
        <v>231</v>
      </c>
      <c r="K124" s="19" t="s">
        <v>35</v>
      </c>
      <c r="L124" s="22" t="s">
        <v>36</v>
      </c>
      <c r="M124" s="19">
        <v>1</v>
      </c>
      <c r="N124" s="19">
        <v>5</v>
      </c>
      <c r="O124" s="19">
        <v>3</v>
      </c>
      <c r="P124" s="19" t="s">
        <v>37</v>
      </c>
      <c r="Q124" s="19">
        <v>8</v>
      </c>
      <c r="R124" s="23" t="s">
        <v>46</v>
      </c>
      <c r="S124" s="23">
        <v>1000</v>
      </c>
      <c r="T124" s="22">
        <v>1.5</v>
      </c>
      <c r="U124" s="19">
        <v>6</v>
      </c>
      <c r="V124" s="24">
        <v>560</v>
      </c>
      <c r="W124" s="25">
        <v>0.56000000000000005</v>
      </c>
      <c r="X124" s="26"/>
      <c r="Y124" s="27"/>
      <c r="Z124" s="28">
        <v>44926</v>
      </c>
      <c r="AA124" t="e">
        <f>INDEX([1]Funding!A$6:E$675,MATCH('[1]due date'!A124,[1]Funding!E$6:E$675,0),3)</f>
        <v>#N/A</v>
      </c>
      <c r="AB124" s="29" t="e">
        <v>#N/A</v>
      </c>
    </row>
    <row r="125" spans="1:28" x14ac:dyDescent="0.25">
      <c r="A125" s="18">
        <v>332739</v>
      </c>
      <c r="B125" s="19" t="s">
        <v>334</v>
      </c>
      <c r="C125" s="19" t="s">
        <v>374</v>
      </c>
      <c r="D125" s="19">
        <v>15600</v>
      </c>
      <c r="E125" s="19"/>
      <c r="F125" s="20" t="s">
        <v>372</v>
      </c>
      <c r="G125" s="20" t="s">
        <v>375</v>
      </c>
      <c r="H125" s="19">
        <v>32</v>
      </c>
      <c r="I125" s="19">
        <v>592</v>
      </c>
      <c r="J125" s="19">
        <v>364</v>
      </c>
      <c r="K125" s="19" t="s">
        <v>35</v>
      </c>
      <c r="L125" s="22" t="s">
        <v>36</v>
      </c>
      <c r="M125" s="19">
        <v>1</v>
      </c>
      <c r="N125" s="19">
        <v>5</v>
      </c>
      <c r="O125" s="19">
        <v>3</v>
      </c>
      <c r="P125" s="19" t="s">
        <v>37</v>
      </c>
      <c r="Q125" s="19">
        <v>6</v>
      </c>
      <c r="R125" s="23" t="s">
        <v>38</v>
      </c>
      <c r="S125" s="23">
        <v>750</v>
      </c>
      <c r="T125" s="22">
        <v>1.5</v>
      </c>
      <c r="U125" s="19">
        <v>6</v>
      </c>
      <c r="V125" s="24">
        <v>440</v>
      </c>
      <c r="W125" s="25">
        <v>0.44</v>
      </c>
      <c r="X125" s="26"/>
      <c r="Y125" s="27"/>
      <c r="Z125" s="28">
        <v>44926</v>
      </c>
      <c r="AA125" t="e">
        <f>INDEX([1]Funding!A$6:E$675,MATCH('[1]due date'!A125,[1]Funding!E$6:E$675,0),3)</f>
        <v>#N/A</v>
      </c>
      <c r="AB125" s="29" t="e">
        <v>#N/A</v>
      </c>
    </row>
    <row r="126" spans="1:28" x14ac:dyDescent="0.25">
      <c r="A126" s="18">
        <v>332860</v>
      </c>
      <c r="B126" s="19" t="s">
        <v>334</v>
      </c>
      <c r="C126" s="19" t="s">
        <v>376</v>
      </c>
      <c r="D126" s="19">
        <v>16400</v>
      </c>
      <c r="E126" s="19"/>
      <c r="F126" s="20" t="s">
        <v>372</v>
      </c>
      <c r="G126" s="20" t="s">
        <v>377</v>
      </c>
      <c r="H126" s="19">
        <v>47</v>
      </c>
      <c r="I126" s="19">
        <v>936</v>
      </c>
      <c r="J126" s="19">
        <v>321</v>
      </c>
      <c r="K126" s="19" t="s">
        <v>35</v>
      </c>
      <c r="L126" s="22" t="s">
        <v>36</v>
      </c>
      <c r="M126" s="19">
        <v>1</v>
      </c>
      <c r="N126" s="19">
        <v>5</v>
      </c>
      <c r="O126" s="19">
        <v>3</v>
      </c>
      <c r="P126" s="19" t="s">
        <v>37</v>
      </c>
      <c r="Q126" s="19">
        <v>6</v>
      </c>
      <c r="R126" s="23" t="s">
        <v>38</v>
      </c>
      <c r="S126" s="23">
        <v>670</v>
      </c>
      <c r="T126" s="22">
        <v>1.4</v>
      </c>
      <c r="U126" s="19">
        <v>6</v>
      </c>
      <c r="V126" s="24">
        <v>420</v>
      </c>
      <c r="W126" s="25">
        <v>0.42</v>
      </c>
      <c r="X126" s="26"/>
      <c r="Y126" s="27"/>
      <c r="Z126" s="28">
        <v>44926</v>
      </c>
      <c r="AA126" t="e">
        <f>INDEX([1]Funding!A$6:E$675,MATCH('[1]due date'!A126,[1]Funding!E$6:E$675,0),3)</f>
        <v>#N/A</v>
      </c>
      <c r="AB126" s="29" t="e">
        <v>#N/A</v>
      </c>
    </row>
    <row r="127" spans="1:28" x14ac:dyDescent="0.25">
      <c r="A127" s="18">
        <v>333115</v>
      </c>
      <c r="B127" s="19" t="s">
        <v>334</v>
      </c>
      <c r="C127" s="19" t="s">
        <v>378</v>
      </c>
      <c r="D127" s="19">
        <v>3950</v>
      </c>
      <c r="E127" s="19"/>
      <c r="F127" s="20" t="s">
        <v>379</v>
      </c>
      <c r="G127" s="20" t="s">
        <v>380</v>
      </c>
      <c r="H127" s="19">
        <v>49</v>
      </c>
      <c r="I127" s="21">
        <v>1572</v>
      </c>
      <c r="J127" s="19">
        <v>395</v>
      </c>
      <c r="K127" s="19" t="s">
        <v>35</v>
      </c>
      <c r="L127" s="22" t="s">
        <v>36</v>
      </c>
      <c r="M127" s="19">
        <v>1</v>
      </c>
      <c r="N127" s="19">
        <v>5</v>
      </c>
      <c r="O127" s="19">
        <v>3</v>
      </c>
      <c r="P127" s="19" t="s">
        <v>37</v>
      </c>
      <c r="Q127" s="19">
        <v>6</v>
      </c>
      <c r="R127" s="23" t="s">
        <v>38</v>
      </c>
      <c r="S127" s="23">
        <v>1060</v>
      </c>
      <c r="T127" s="22">
        <v>1</v>
      </c>
      <c r="U127" s="19">
        <v>7</v>
      </c>
      <c r="V127" s="24">
        <v>780</v>
      </c>
      <c r="W127" s="25">
        <v>0.78</v>
      </c>
      <c r="X127" s="26"/>
      <c r="Y127" s="27"/>
      <c r="Z127" s="28">
        <v>44926</v>
      </c>
      <c r="AA127" t="e">
        <f>INDEX([1]Funding!A$6:E$675,MATCH('[1]due date'!A127,[1]Funding!E$6:E$675,0),3)</f>
        <v>#N/A</v>
      </c>
      <c r="AB127" s="29" t="e">
        <v>#N/A</v>
      </c>
    </row>
    <row r="128" spans="1:28" x14ac:dyDescent="0.25">
      <c r="A128" s="18">
        <v>333123</v>
      </c>
      <c r="B128" s="19" t="s">
        <v>334</v>
      </c>
      <c r="C128" s="19" t="s">
        <v>378</v>
      </c>
      <c r="D128" s="19">
        <v>4500</v>
      </c>
      <c r="E128" s="19"/>
      <c r="F128" s="20" t="s">
        <v>381</v>
      </c>
      <c r="G128" s="20" t="s">
        <v>382</v>
      </c>
      <c r="H128" s="19">
        <v>99</v>
      </c>
      <c r="I128" s="21">
        <v>4413</v>
      </c>
      <c r="J128" s="19">
        <v>112</v>
      </c>
      <c r="K128" s="19" t="s">
        <v>35</v>
      </c>
      <c r="L128" s="22" t="s">
        <v>36</v>
      </c>
      <c r="M128" s="19">
        <v>1</v>
      </c>
      <c r="N128" s="19">
        <v>5</v>
      </c>
      <c r="O128" s="19">
        <v>3</v>
      </c>
      <c r="P128" s="19" t="s">
        <v>37</v>
      </c>
      <c r="Q128" s="19">
        <v>5</v>
      </c>
      <c r="R128" s="23" t="s">
        <v>38</v>
      </c>
      <c r="S128" s="23">
        <v>1060</v>
      </c>
      <c r="T128" s="22">
        <v>1</v>
      </c>
      <c r="U128" s="19">
        <v>7</v>
      </c>
      <c r="V128" s="24">
        <v>780</v>
      </c>
      <c r="W128" s="25">
        <v>0.78</v>
      </c>
      <c r="X128" s="26"/>
      <c r="Y128" s="27"/>
      <c r="Z128" s="28">
        <v>44926</v>
      </c>
      <c r="AA128" t="e">
        <f>INDEX([1]Funding!A$6:E$675,MATCH('[1]due date'!A128,[1]Funding!E$6:E$675,0),3)</f>
        <v>#N/A</v>
      </c>
      <c r="AB128" s="29" t="e">
        <v>#N/A</v>
      </c>
    </row>
    <row r="129" spans="1:28" x14ac:dyDescent="0.25">
      <c r="A129" s="18">
        <v>333271</v>
      </c>
      <c r="B129" s="19" t="s">
        <v>334</v>
      </c>
      <c r="C129" s="19" t="s">
        <v>383</v>
      </c>
      <c r="D129" s="19">
        <v>19600</v>
      </c>
      <c r="E129" s="19"/>
      <c r="F129" s="20" t="s">
        <v>384</v>
      </c>
      <c r="G129" s="20" t="s">
        <v>385</v>
      </c>
      <c r="H129" s="19">
        <v>131</v>
      </c>
      <c r="I129" s="21">
        <v>3143</v>
      </c>
      <c r="J129" s="19" t="s">
        <v>49</v>
      </c>
      <c r="K129" s="19" t="s">
        <v>35</v>
      </c>
      <c r="L129" s="22" t="s">
        <v>36</v>
      </c>
      <c r="M129" s="19">
        <v>1</v>
      </c>
      <c r="N129" s="19">
        <v>5</v>
      </c>
      <c r="O129" s="19">
        <v>3</v>
      </c>
      <c r="P129" s="19" t="s">
        <v>37</v>
      </c>
      <c r="Q129" s="19">
        <v>5</v>
      </c>
      <c r="R129" s="23" t="s">
        <v>38</v>
      </c>
      <c r="S129" s="23">
        <v>1050</v>
      </c>
      <c r="T129" s="22">
        <v>1</v>
      </c>
      <c r="U129" s="19">
        <v>6</v>
      </c>
      <c r="V129" s="24">
        <v>700</v>
      </c>
      <c r="W129" s="25">
        <v>0.7</v>
      </c>
      <c r="X129" s="26"/>
      <c r="Y129" s="27"/>
      <c r="Z129" s="28">
        <v>44926</v>
      </c>
      <c r="AA129" t="e">
        <f>INDEX([1]Funding!A$6:E$675,MATCH('[1]due date'!A129,[1]Funding!E$6:E$675,0),3)</f>
        <v>#N/A</v>
      </c>
      <c r="AB129" s="29" t="e">
        <v>#N/A</v>
      </c>
    </row>
    <row r="130" spans="1:28" x14ac:dyDescent="0.25">
      <c r="A130" s="18">
        <v>333417</v>
      </c>
      <c r="B130" s="19" t="s">
        <v>334</v>
      </c>
      <c r="C130" s="19" t="s">
        <v>386</v>
      </c>
      <c r="D130" s="19">
        <v>1800</v>
      </c>
      <c r="E130" s="19"/>
      <c r="F130" s="20" t="s">
        <v>387</v>
      </c>
      <c r="G130" s="20" t="s">
        <v>388</v>
      </c>
      <c r="H130" s="19">
        <v>40</v>
      </c>
      <c r="I130" s="19">
        <v>958</v>
      </c>
      <c r="J130" s="19">
        <v>364</v>
      </c>
      <c r="K130" s="19" t="s">
        <v>35</v>
      </c>
      <c r="L130" s="22" t="s">
        <v>36</v>
      </c>
      <c r="M130" s="19">
        <v>1</v>
      </c>
      <c r="N130" s="19">
        <v>5</v>
      </c>
      <c r="O130" s="19">
        <v>3</v>
      </c>
      <c r="P130" s="19" t="s">
        <v>37</v>
      </c>
      <c r="Q130" s="19">
        <v>8</v>
      </c>
      <c r="R130" s="23" t="s">
        <v>46</v>
      </c>
      <c r="S130" s="23">
        <v>810</v>
      </c>
      <c r="T130" s="22">
        <v>1.5</v>
      </c>
      <c r="U130" s="19">
        <v>6</v>
      </c>
      <c r="V130" s="24">
        <v>470</v>
      </c>
      <c r="W130" s="25">
        <v>0.47</v>
      </c>
      <c r="X130" s="26"/>
      <c r="Y130" s="27"/>
      <c r="Z130" s="28">
        <v>44926</v>
      </c>
      <c r="AA130" t="e">
        <f>INDEX([1]Funding!A$6:E$675,MATCH('[1]due date'!A130,[1]Funding!E$6:E$675,0),3)</f>
        <v>#N/A</v>
      </c>
      <c r="AB130" s="29" t="e">
        <v>#N/A</v>
      </c>
    </row>
    <row r="131" spans="1:28" x14ac:dyDescent="0.25">
      <c r="A131" s="18">
        <v>333530</v>
      </c>
      <c r="B131" s="19" t="s">
        <v>334</v>
      </c>
      <c r="C131" s="19" t="s">
        <v>389</v>
      </c>
      <c r="D131" s="19">
        <v>4950</v>
      </c>
      <c r="E131" s="19"/>
      <c r="F131" s="20" t="s">
        <v>390</v>
      </c>
      <c r="G131" s="20" t="s">
        <v>391</v>
      </c>
      <c r="H131" s="19">
        <v>63</v>
      </c>
      <c r="I131" s="21">
        <v>1507</v>
      </c>
      <c r="J131" s="19">
        <v>321</v>
      </c>
      <c r="K131" s="19" t="s">
        <v>35</v>
      </c>
      <c r="L131" s="22" t="s">
        <v>36</v>
      </c>
      <c r="M131" s="19">
        <v>1</v>
      </c>
      <c r="N131" s="19">
        <v>5</v>
      </c>
      <c r="O131" s="19">
        <v>3</v>
      </c>
      <c r="P131" s="19" t="s">
        <v>37</v>
      </c>
      <c r="Q131" s="19">
        <v>5</v>
      </c>
      <c r="R131" s="23" t="s">
        <v>38</v>
      </c>
      <c r="S131" s="23">
        <v>1100</v>
      </c>
      <c r="T131" s="22">
        <v>1.35</v>
      </c>
      <c r="U131" s="19">
        <v>6</v>
      </c>
      <c r="V131" s="24">
        <v>650</v>
      </c>
      <c r="W131" s="25">
        <v>0.65</v>
      </c>
      <c r="X131" s="26"/>
      <c r="Y131" s="27"/>
      <c r="Z131" s="28">
        <v>44926</v>
      </c>
      <c r="AA131" t="e">
        <f>INDEX([1]Funding!A$6:E$675,MATCH('[1]due date'!A131,[1]Funding!E$6:E$675,0),3)</f>
        <v>#N/A</v>
      </c>
      <c r="AB131" s="29" t="e">
        <v>#N/A</v>
      </c>
    </row>
    <row r="132" spans="1:28" x14ac:dyDescent="0.25">
      <c r="A132" s="18">
        <v>333557</v>
      </c>
      <c r="B132" s="19" t="s">
        <v>334</v>
      </c>
      <c r="C132" s="19" t="s">
        <v>349</v>
      </c>
      <c r="D132" s="19">
        <v>18700</v>
      </c>
      <c r="E132" s="19"/>
      <c r="F132" s="20" t="s">
        <v>381</v>
      </c>
      <c r="G132" s="20" t="s">
        <v>392</v>
      </c>
      <c r="H132" s="19">
        <v>42</v>
      </c>
      <c r="I132" s="21">
        <v>1033</v>
      </c>
      <c r="J132" s="19">
        <v>364</v>
      </c>
      <c r="K132" s="19" t="s">
        <v>35</v>
      </c>
      <c r="L132" s="22" t="s">
        <v>36</v>
      </c>
      <c r="M132" s="19">
        <v>1</v>
      </c>
      <c r="N132" s="19">
        <v>5</v>
      </c>
      <c r="O132" s="19">
        <v>3</v>
      </c>
      <c r="P132" s="19" t="s">
        <v>37</v>
      </c>
      <c r="Q132" s="19">
        <v>8</v>
      </c>
      <c r="R132" s="23" t="s">
        <v>46</v>
      </c>
      <c r="S132" s="23">
        <v>690</v>
      </c>
      <c r="T132" s="22">
        <v>1.4</v>
      </c>
      <c r="U132" s="19">
        <v>6</v>
      </c>
      <c r="V132" s="24">
        <v>420</v>
      </c>
      <c r="W132" s="25">
        <v>0.42</v>
      </c>
      <c r="X132" s="26"/>
      <c r="Y132" s="27"/>
      <c r="Z132" s="28">
        <v>44926</v>
      </c>
      <c r="AA132" t="e">
        <f>INDEX([1]Funding!A$6:E$675,MATCH('[1]due date'!A132,[1]Funding!E$6:E$675,0),3)</f>
        <v>#N/A</v>
      </c>
      <c r="AB132" s="29" t="e">
        <v>#N/A</v>
      </c>
    </row>
    <row r="133" spans="1:28" x14ac:dyDescent="0.25">
      <c r="A133" s="18">
        <v>333670</v>
      </c>
      <c r="B133" s="19" t="s">
        <v>334</v>
      </c>
      <c r="C133" s="19" t="s">
        <v>393</v>
      </c>
      <c r="D133" s="19">
        <v>12500</v>
      </c>
      <c r="E133" s="19"/>
      <c r="F133" s="20" t="s">
        <v>343</v>
      </c>
      <c r="G133" s="20" t="s">
        <v>394</v>
      </c>
      <c r="H133" s="19">
        <v>93</v>
      </c>
      <c r="I133" s="21">
        <v>3767</v>
      </c>
      <c r="J133" s="19">
        <v>112</v>
      </c>
      <c r="K133" s="19" t="s">
        <v>35</v>
      </c>
      <c r="L133" s="22" t="s">
        <v>36</v>
      </c>
      <c r="M133" s="19">
        <v>1</v>
      </c>
      <c r="N133" s="19">
        <v>5</v>
      </c>
      <c r="O133" s="19">
        <v>3</v>
      </c>
      <c r="P133" s="19" t="s">
        <v>37</v>
      </c>
      <c r="Q133" s="19">
        <v>5</v>
      </c>
      <c r="R133" s="23" t="s">
        <v>38</v>
      </c>
      <c r="S133" s="23">
        <v>1140</v>
      </c>
      <c r="T133" s="22">
        <v>1</v>
      </c>
      <c r="U133" s="19">
        <v>7</v>
      </c>
      <c r="V133" s="24">
        <v>830</v>
      </c>
      <c r="W133" s="25">
        <v>0.83</v>
      </c>
      <c r="X133" s="26"/>
      <c r="Y133" s="27"/>
      <c r="Z133" s="28">
        <v>44926</v>
      </c>
      <c r="AA133" t="e">
        <f>INDEX([1]Funding!A$6:E$675,MATCH('[1]due date'!A133,[1]Funding!E$6:E$675,0),3)</f>
        <v>#N/A</v>
      </c>
      <c r="AB133" s="29" t="e">
        <v>#N/A</v>
      </c>
    </row>
    <row r="134" spans="1:28" x14ac:dyDescent="0.25">
      <c r="A134" s="18">
        <v>333751</v>
      </c>
      <c r="B134" s="19" t="s">
        <v>334</v>
      </c>
      <c r="C134" s="19" t="s">
        <v>395</v>
      </c>
      <c r="D134" s="19">
        <v>13400</v>
      </c>
      <c r="E134" s="19"/>
      <c r="F134" s="20" t="s">
        <v>396</v>
      </c>
      <c r="G134" s="20" t="s">
        <v>397</v>
      </c>
      <c r="H134" s="19">
        <v>171</v>
      </c>
      <c r="I134" s="21">
        <v>4133</v>
      </c>
      <c r="J134" s="19">
        <v>322</v>
      </c>
      <c r="K134" s="19" t="s">
        <v>35</v>
      </c>
      <c r="L134" s="22" t="s">
        <v>36</v>
      </c>
      <c r="M134" s="19">
        <v>1</v>
      </c>
      <c r="N134" s="19">
        <v>5</v>
      </c>
      <c r="O134" s="19">
        <v>3</v>
      </c>
      <c r="P134" s="19" t="s">
        <v>37</v>
      </c>
      <c r="Q134" s="19">
        <v>7</v>
      </c>
      <c r="R134" s="23" t="s">
        <v>38</v>
      </c>
      <c r="S134" s="23">
        <v>1100</v>
      </c>
      <c r="T134" s="22">
        <v>1.3</v>
      </c>
      <c r="U134" s="19">
        <v>6</v>
      </c>
      <c r="V134" s="24">
        <v>650</v>
      </c>
      <c r="W134" s="25">
        <v>0.65</v>
      </c>
      <c r="X134" s="26"/>
      <c r="Y134" s="27"/>
      <c r="Z134" s="28">
        <v>44926</v>
      </c>
      <c r="AA134" t="e">
        <f>INDEX([1]Funding!A$6:E$675,MATCH('[1]due date'!A134,[1]Funding!E$6:E$675,0),3)</f>
        <v>#N/A</v>
      </c>
      <c r="AB134" s="29" t="e">
        <v>#N/A</v>
      </c>
    </row>
    <row r="135" spans="1:28" x14ac:dyDescent="0.25">
      <c r="A135" s="18">
        <v>334065</v>
      </c>
      <c r="B135" s="19" t="s">
        <v>334</v>
      </c>
      <c r="C135" s="19" t="s">
        <v>398</v>
      </c>
      <c r="D135" s="19">
        <v>15200</v>
      </c>
      <c r="E135" s="19"/>
      <c r="F135" s="20" t="s">
        <v>399</v>
      </c>
      <c r="G135" s="20" t="s">
        <v>400</v>
      </c>
      <c r="H135" s="19">
        <v>85</v>
      </c>
      <c r="I135" s="21">
        <v>2594</v>
      </c>
      <c r="J135" s="19">
        <v>322</v>
      </c>
      <c r="K135" s="19" t="s">
        <v>35</v>
      </c>
      <c r="L135" s="22" t="s">
        <v>36</v>
      </c>
      <c r="M135" s="19">
        <v>1</v>
      </c>
      <c r="N135" s="19">
        <v>5</v>
      </c>
      <c r="O135" s="19">
        <v>3</v>
      </c>
      <c r="P135" s="19" t="s">
        <v>37</v>
      </c>
      <c r="Q135" s="19">
        <v>5</v>
      </c>
      <c r="R135" s="23" t="s">
        <v>42</v>
      </c>
      <c r="S135" s="23">
        <v>970</v>
      </c>
      <c r="T135" s="22">
        <v>1.5</v>
      </c>
      <c r="U135" s="19">
        <v>6</v>
      </c>
      <c r="V135" s="24">
        <v>580</v>
      </c>
      <c r="W135" s="25">
        <v>0.57999999999999996</v>
      </c>
      <c r="X135" s="26"/>
      <c r="Y135" s="27"/>
      <c r="Z135" s="28">
        <v>44926</v>
      </c>
      <c r="AA135" t="e">
        <f>INDEX([1]Funding!A$6:E$675,MATCH('[1]due date'!A135,[1]Funding!E$6:E$675,0),3)</f>
        <v>#N/A</v>
      </c>
      <c r="AB135" s="29" t="e">
        <v>#N/A</v>
      </c>
    </row>
    <row r="136" spans="1:28" x14ac:dyDescent="0.25">
      <c r="A136" s="18">
        <v>334073</v>
      </c>
      <c r="B136" s="19" t="s">
        <v>334</v>
      </c>
      <c r="C136" s="19" t="s">
        <v>401</v>
      </c>
      <c r="D136" s="19">
        <v>5050</v>
      </c>
      <c r="E136" s="19"/>
      <c r="F136" s="20" t="s">
        <v>384</v>
      </c>
      <c r="G136" s="20" t="s">
        <v>402</v>
      </c>
      <c r="H136" s="19">
        <v>103</v>
      </c>
      <c r="I136" s="21">
        <v>2519</v>
      </c>
      <c r="J136" s="19" t="s">
        <v>49</v>
      </c>
      <c r="K136" s="19" t="s">
        <v>35</v>
      </c>
      <c r="L136" s="22" t="s">
        <v>36</v>
      </c>
      <c r="M136" s="19">
        <v>1</v>
      </c>
      <c r="N136" s="19">
        <v>5</v>
      </c>
      <c r="O136" s="19">
        <v>3</v>
      </c>
      <c r="P136" s="19" t="s">
        <v>37</v>
      </c>
      <c r="Q136" s="19">
        <v>4</v>
      </c>
      <c r="R136" s="23" t="s">
        <v>42</v>
      </c>
      <c r="S136" s="23">
        <v>1030</v>
      </c>
      <c r="T136" s="22">
        <v>1.4</v>
      </c>
      <c r="U136" s="19">
        <v>6</v>
      </c>
      <c r="V136" s="24">
        <v>720</v>
      </c>
      <c r="W136" s="25">
        <v>0.72</v>
      </c>
      <c r="X136" s="26"/>
      <c r="Y136" s="27"/>
      <c r="Z136" s="28">
        <v>44926</v>
      </c>
      <c r="AA136" t="e">
        <f>INDEX([1]Funding!A$6:E$675,MATCH('[1]due date'!A136,[1]Funding!E$6:E$675,0),3)</f>
        <v>#N/A</v>
      </c>
      <c r="AB136" s="29" t="e">
        <v>#N/A</v>
      </c>
    </row>
    <row r="137" spans="1:28" x14ac:dyDescent="0.25">
      <c r="A137" s="18">
        <v>334081</v>
      </c>
      <c r="B137" s="19" t="s">
        <v>334</v>
      </c>
      <c r="C137" s="19" t="s">
        <v>403</v>
      </c>
      <c r="D137" s="19">
        <v>7200</v>
      </c>
      <c r="E137" s="19"/>
      <c r="F137" s="20" t="s">
        <v>399</v>
      </c>
      <c r="G137" s="20" t="s">
        <v>404</v>
      </c>
      <c r="H137" s="19">
        <v>41</v>
      </c>
      <c r="I137" s="19">
        <v>657</v>
      </c>
      <c r="J137" s="19">
        <v>364</v>
      </c>
      <c r="K137" s="19" t="s">
        <v>35</v>
      </c>
      <c r="L137" s="22" t="s">
        <v>36</v>
      </c>
      <c r="M137" s="19">
        <v>1</v>
      </c>
      <c r="N137" s="19">
        <v>5</v>
      </c>
      <c r="O137" s="19">
        <v>3</v>
      </c>
      <c r="P137" s="19" t="s">
        <v>37</v>
      </c>
      <c r="Q137" s="19">
        <v>6</v>
      </c>
      <c r="R137" s="23" t="s">
        <v>38</v>
      </c>
      <c r="S137" s="23">
        <v>780</v>
      </c>
      <c r="T137" s="22">
        <v>1.35</v>
      </c>
      <c r="U137" s="19">
        <v>6</v>
      </c>
      <c r="V137" s="24">
        <v>470</v>
      </c>
      <c r="W137" s="25">
        <v>0.47</v>
      </c>
      <c r="X137" s="26"/>
      <c r="Y137" s="27"/>
      <c r="Z137" s="28">
        <v>44926</v>
      </c>
      <c r="AA137" t="e">
        <f>INDEX([1]Funding!A$6:E$675,MATCH('[1]due date'!A137,[1]Funding!E$6:E$675,0),3)</f>
        <v>#N/A</v>
      </c>
      <c r="AB137" s="29" t="e">
        <v>#N/A</v>
      </c>
    </row>
    <row r="138" spans="1:28" x14ac:dyDescent="0.25">
      <c r="A138" s="18">
        <v>334308</v>
      </c>
      <c r="B138" s="19" t="s">
        <v>334</v>
      </c>
      <c r="C138" s="19" t="s">
        <v>405</v>
      </c>
      <c r="D138" s="19">
        <v>6900</v>
      </c>
      <c r="E138" s="19"/>
      <c r="F138" s="20" t="s">
        <v>406</v>
      </c>
      <c r="G138" s="20" t="s">
        <v>407</v>
      </c>
      <c r="H138" s="19">
        <v>50</v>
      </c>
      <c r="I138" s="19">
        <v>829</v>
      </c>
      <c r="J138" s="19">
        <v>321</v>
      </c>
      <c r="K138" s="19" t="s">
        <v>35</v>
      </c>
      <c r="L138" s="22" t="s">
        <v>36</v>
      </c>
      <c r="M138" s="19">
        <v>1</v>
      </c>
      <c r="N138" s="19">
        <v>5</v>
      </c>
      <c r="O138" s="19">
        <v>3</v>
      </c>
      <c r="P138" s="19" t="s">
        <v>37</v>
      </c>
      <c r="Q138" s="19">
        <v>5</v>
      </c>
      <c r="R138" s="23" t="s">
        <v>38</v>
      </c>
      <c r="S138" s="23">
        <v>690</v>
      </c>
      <c r="T138" s="22">
        <v>1.4</v>
      </c>
      <c r="U138" s="19">
        <v>6</v>
      </c>
      <c r="V138" s="24">
        <v>420</v>
      </c>
      <c r="W138" s="25">
        <v>0.42</v>
      </c>
      <c r="X138" s="26"/>
      <c r="Y138" s="27"/>
      <c r="Z138" s="28">
        <v>44926</v>
      </c>
      <c r="AA138" t="e">
        <f>INDEX([1]Funding!A$6:E$675,MATCH('[1]due date'!A138,[1]Funding!E$6:E$675,0),3)</f>
        <v>#N/A</v>
      </c>
      <c r="AB138" s="29" t="e">
        <v>#N/A</v>
      </c>
    </row>
    <row r="139" spans="1:28" x14ac:dyDescent="0.25">
      <c r="A139" s="18">
        <v>334510</v>
      </c>
      <c r="B139" s="19" t="s">
        <v>334</v>
      </c>
      <c r="C139" s="19" t="s">
        <v>408</v>
      </c>
      <c r="D139" s="19">
        <v>9150</v>
      </c>
      <c r="E139" s="19"/>
      <c r="F139" s="20" t="s">
        <v>406</v>
      </c>
      <c r="G139" s="20" t="s">
        <v>409</v>
      </c>
      <c r="H139" s="19">
        <v>96</v>
      </c>
      <c r="I139" s="21">
        <v>2357</v>
      </c>
      <c r="J139" s="19" t="s">
        <v>49</v>
      </c>
      <c r="K139" s="19" t="s">
        <v>35</v>
      </c>
      <c r="L139" s="22" t="s">
        <v>36</v>
      </c>
      <c r="M139" s="19">
        <v>1</v>
      </c>
      <c r="N139" s="19">
        <v>5</v>
      </c>
      <c r="O139" s="19">
        <v>3</v>
      </c>
      <c r="P139" s="19" t="s">
        <v>37</v>
      </c>
      <c r="Q139" s="19">
        <v>4</v>
      </c>
      <c r="R139" s="23" t="s">
        <v>42</v>
      </c>
      <c r="S139" s="23">
        <v>670</v>
      </c>
      <c r="T139" s="22">
        <v>1.1499999999999999</v>
      </c>
      <c r="U139" s="19">
        <v>6</v>
      </c>
      <c r="V139" s="24">
        <v>440</v>
      </c>
      <c r="W139" s="25">
        <v>0.44</v>
      </c>
      <c r="X139" s="26"/>
      <c r="Y139" s="27"/>
      <c r="Z139" s="28">
        <v>44926</v>
      </c>
      <c r="AA139" t="e">
        <f>INDEX([1]Funding!A$6:E$675,MATCH('[1]due date'!A139,[1]Funding!E$6:E$675,0),3)</f>
        <v>#N/A</v>
      </c>
      <c r="AB139" s="29" t="e">
        <v>#N/A</v>
      </c>
    </row>
    <row r="140" spans="1:28" x14ac:dyDescent="0.25">
      <c r="A140" s="18">
        <v>334537</v>
      </c>
      <c r="B140" s="19" t="s">
        <v>334</v>
      </c>
      <c r="C140" s="19" t="s">
        <v>410</v>
      </c>
      <c r="D140" s="19">
        <v>7250</v>
      </c>
      <c r="E140" s="19"/>
      <c r="F140" s="20" t="s">
        <v>406</v>
      </c>
      <c r="G140" s="20" t="s">
        <v>411</v>
      </c>
      <c r="H140" s="19">
        <v>60</v>
      </c>
      <c r="I140" s="19">
        <v>990</v>
      </c>
      <c r="J140" s="19" t="s">
        <v>49</v>
      </c>
      <c r="K140" s="19" t="s">
        <v>35</v>
      </c>
      <c r="L140" s="22" t="s">
        <v>36</v>
      </c>
      <c r="M140" s="19">
        <v>1</v>
      </c>
      <c r="N140" s="19">
        <v>5</v>
      </c>
      <c r="O140" s="19">
        <v>3</v>
      </c>
      <c r="P140" s="19" t="s">
        <v>37</v>
      </c>
      <c r="Q140" s="19">
        <v>6</v>
      </c>
      <c r="R140" s="23" t="s">
        <v>38</v>
      </c>
      <c r="S140" s="23">
        <v>690</v>
      </c>
      <c r="T140" s="22">
        <v>1.2</v>
      </c>
      <c r="U140" s="19">
        <v>6</v>
      </c>
      <c r="V140" s="24">
        <v>440</v>
      </c>
      <c r="W140" s="25">
        <v>0.44</v>
      </c>
      <c r="X140" s="26"/>
      <c r="Y140" s="27"/>
      <c r="Z140" s="28">
        <v>44926</v>
      </c>
      <c r="AA140" t="e">
        <f>INDEX([1]Funding!A$6:E$675,MATCH('[1]due date'!A140,[1]Funding!E$6:E$675,0),3)</f>
        <v>#N/A</v>
      </c>
      <c r="AB140" s="29" t="e">
        <v>#N/A</v>
      </c>
    </row>
    <row r="141" spans="1:28" x14ac:dyDescent="0.25">
      <c r="A141" s="18">
        <v>334987</v>
      </c>
      <c r="B141" s="19" t="s">
        <v>334</v>
      </c>
      <c r="C141" s="19" t="s">
        <v>412</v>
      </c>
      <c r="D141" s="19">
        <v>500</v>
      </c>
      <c r="E141" s="19"/>
      <c r="F141" s="20" t="s">
        <v>363</v>
      </c>
      <c r="G141" s="20" t="s">
        <v>413</v>
      </c>
      <c r="H141" s="19">
        <v>102</v>
      </c>
      <c r="I141" s="21">
        <v>1615</v>
      </c>
      <c r="J141" s="19" t="s">
        <v>49</v>
      </c>
      <c r="K141" s="19" t="s">
        <v>35</v>
      </c>
      <c r="L141" s="22" t="s">
        <v>36</v>
      </c>
      <c r="M141" s="19">
        <v>1</v>
      </c>
      <c r="N141" s="19">
        <v>5</v>
      </c>
      <c r="O141" s="19">
        <v>3</v>
      </c>
      <c r="P141" s="19" t="s">
        <v>37</v>
      </c>
      <c r="Q141" s="19">
        <v>5</v>
      </c>
      <c r="R141" s="23" t="s">
        <v>38</v>
      </c>
      <c r="S141" s="23">
        <v>640</v>
      </c>
      <c r="T141" s="22">
        <v>1.3</v>
      </c>
      <c r="U141" s="19">
        <v>6</v>
      </c>
      <c r="V141" s="24">
        <v>440</v>
      </c>
      <c r="W141" s="25">
        <v>0.44</v>
      </c>
      <c r="X141" s="26"/>
      <c r="Y141" s="27"/>
      <c r="Z141" s="28">
        <v>44926</v>
      </c>
      <c r="AA141" t="e">
        <f>INDEX([1]Funding!A$6:E$675,MATCH('[1]due date'!A141,[1]Funding!E$6:E$675,0),3)</f>
        <v>#N/A</v>
      </c>
      <c r="AB141" s="29" t="e">
        <v>#N/A</v>
      </c>
    </row>
    <row r="142" spans="1:28" x14ac:dyDescent="0.25">
      <c r="A142" s="18">
        <v>335398</v>
      </c>
      <c r="B142" s="19" t="s">
        <v>334</v>
      </c>
      <c r="C142" s="19" t="s">
        <v>414</v>
      </c>
      <c r="D142" s="19">
        <v>1600</v>
      </c>
      <c r="E142" s="19"/>
      <c r="F142" s="20" t="s">
        <v>415</v>
      </c>
      <c r="G142" s="20" t="s">
        <v>416</v>
      </c>
      <c r="H142" s="19">
        <v>30</v>
      </c>
      <c r="I142" s="19">
        <v>743</v>
      </c>
      <c r="J142" s="19">
        <v>364</v>
      </c>
      <c r="K142" s="19" t="s">
        <v>35</v>
      </c>
      <c r="L142" s="22" t="s">
        <v>36</v>
      </c>
      <c r="M142" s="19">
        <v>1</v>
      </c>
      <c r="N142" s="19">
        <v>5</v>
      </c>
      <c r="O142" s="19">
        <v>3</v>
      </c>
      <c r="P142" s="19" t="s">
        <v>37</v>
      </c>
      <c r="Q142" s="19">
        <v>7</v>
      </c>
      <c r="R142" s="23" t="s">
        <v>46</v>
      </c>
      <c r="S142" s="23">
        <v>750</v>
      </c>
      <c r="T142" s="22">
        <v>1.4</v>
      </c>
      <c r="U142" s="19">
        <v>6</v>
      </c>
      <c r="V142" s="24">
        <v>440</v>
      </c>
      <c r="W142" s="25">
        <v>0.44</v>
      </c>
      <c r="X142" s="26"/>
      <c r="Y142" s="27"/>
      <c r="Z142" s="28">
        <v>44926</v>
      </c>
      <c r="AA142" t="e">
        <f>INDEX([1]Funding!A$6:E$675,MATCH('[1]due date'!A142,[1]Funding!E$6:E$675,0),3)</f>
        <v>#N/A</v>
      </c>
      <c r="AB142" s="29" t="e">
        <v>#N/A</v>
      </c>
    </row>
    <row r="143" spans="1:28" x14ac:dyDescent="0.25">
      <c r="A143" s="18">
        <v>335649</v>
      </c>
      <c r="B143" s="19" t="s">
        <v>334</v>
      </c>
      <c r="C143" s="19" t="s">
        <v>417</v>
      </c>
      <c r="D143" s="19">
        <v>1100</v>
      </c>
      <c r="E143" s="19"/>
      <c r="F143" s="20" t="s">
        <v>418</v>
      </c>
      <c r="G143" s="20" t="s">
        <v>419</v>
      </c>
      <c r="H143" s="19">
        <v>44</v>
      </c>
      <c r="I143" s="21">
        <v>1066</v>
      </c>
      <c r="J143" s="19">
        <v>364</v>
      </c>
      <c r="K143" s="19" t="s">
        <v>35</v>
      </c>
      <c r="L143" s="22" t="s">
        <v>36</v>
      </c>
      <c r="M143" s="19">
        <v>1</v>
      </c>
      <c r="N143" s="19">
        <v>5</v>
      </c>
      <c r="O143" s="19">
        <v>3</v>
      </c>
      <c r="P143" s="19" t="s">
        <v>37</v>
      </c>
      <c r="Q143" s="19">
        <v>7</v>
      </c>
      <c r="R143" s="23" t="s">
        <v>46</v>
      </c>
      <c r="S143" s="23">
        <v>1050</v>
      </c>
      <c r="T143" s="22">
        <v>1.05</v>
      </c>
      <c r="U143" s="19">
        <v>6</v>
      </c>
      <c r="V143" s="24">
        <v>650</v>
      </c>
      <c r="W143" s="25">
        <v>0.65</v>
      </c>
      <c r="X143" s="26"/>
      <c r="Y143" s="27"/>
      <c r="Z143" s="28">
        <v>44926</v>
      </c>
      <c r="AA143" t="e">
        <f>INDEX([1]Funding!A$6:E$675,MATCH('[1]due date'!A143,[1]Funding!E$6:E$675,0),3)</f>
        <v>#N/A</v>
      </c>
      <c r="AB143" s="29" t="e">
        <v>#N/A</v>
      </c>
    </row>
    <row r="144" spans="1:28" x14ac:dyDescent="0.25">
      <c r="A144" s="18">
        <v>335746</v>
      </c>
      <c r="B144" s="19" t="s">
        <v>334</v>
      </c>
      <c r="C144" s="19" t="s">
        <v>420</v>
      </c>
      <c r="D144" s="19">
        <v>910</v>
      </c>
      <c r="E144" s="19"/>
      <c r="F144" s="20" t="s">
        <v>418</v>
      </c>
      <c r="G144" s="20" t="s">
        <v>421</v>
      </c>
      <c r="H144" s="19">
        <v>36</v>
      </c>
      <c r="I144" s="19">
        <v>721</v>
      </c>
      <c r="J144" s="19">
        <v>364</v>
      </c>
      <c r="K144" s="19" t="s">
        <v>35</v>
      </c>
      <c r="L144" s="22" t="s">
        <v>36</v>
      </c>
      <c r="M144" s="19">
        <v>1</v>
      </c>
      <c r="N144" s="19">
        <v>5</v>
      </c>
      <c r="O144" s="19">
        <v>3</v>
      </c>
      <c r="P144" s="19" t="s">
        <v>37</v>
      </c>
      <c r="Q144" s="19">
        <v>6</v>
      </c>
      <c r="R144" s="23" t="s">
        <v>38</v>
      </c>
      <c r="S144" s="23">
        <v>1200</v>
      </c>
      <c r="T144" s="22">
        <v>1.25</v>
      </c>
      <c r="U144" s="19">
        <v>6</v>
      </c>
      <c r="V144" s="24">
        <v>750</v>
      </c>
      <c r="W144" s="25">
        <v>0.75</v>
      </c>
      <c r="X144" s="26"/>
      <c r="Y144" s="27"/>
      <c r="Z144" s="28">
        <v>44926</v>
      </c>
      <c r="AA144" t="e">
        <f>INDEX([1]Funding!A$6:E$675,MATCH('[1]due date'!A144,[1]Funding!E$6:E$675,0),3)</f>
        <v>#N/A</v>
      </c>
      <c r="AB144" s="29" t="e">
        <v>#N/A</v>
      </c>
    </row>
    <row r="145" spans="1:28" x14ac:dyDescent="0.25">
      <c r="A145" s="18">
        <v>335789</v>
      </c>
      <c r="B145" s="19" t="s">
        <v>334</v>
      </c>
      <c r="C145" s="19" t="s">
        <v>422</v>
      </c>
      <c r="D145" s="19">
        <v>6500</v>
      </c>
      <c r="E145" s="19"/>
      <c r="F145" s="20" t="s">
        <v>406</v>
      </c>
      <c r="G145" s="20" t="s">
        <v>423</v>
      </c>
      <c r="H145" s="19">
        <v>52</v>
      </c>
      <c r="I145" s="21">
        <v>1668</v>
      </c>
      <c r="J145" s="19">
        <v>231</v>
      </c>
      <c r="K145" s="19" t="s">
        <v>35</v>
      </c>
      <c r="L145" s="22" t="s">
        <v>36</v>
      </c>
      <c r="M145" s="19">
        <v>1</v>
      </c>
      <c r="N145" s="19">
        <v>5</v>
      </c>
      <c r="O145" s="19">
        <v>3</v>
      </c>
      <c r="P145" s="19" t="s">
        <v>37</v>
      </c>
      <c r="Q145" s="19">
        <v>8</v>
      </c>
      <c r="R145" s="23" t="s">
        <v>46</v>
      </c>
      <c r="S145" s="23">
        <v>1000</v>
      </c>
      <c r="T145" s="22">
        <v>1.5</v>
      </c>
      <c r="U145" s="19">
        <v>6</v>
      </c>
      <c r="V145" s="24">
        <v>560</v>
      </c>
      <c r="W145" s="25">
        <v>0.56000000000000005</v>
      </c>
      <c r="X145" s="26"/>
      <c r="Y145" s="27"/>
      <c r="Z145" s="28">
        <v>44926</v>
      </c>
      <c r="AA145" t="e">
        <f>INDEX([1]Funding!A$6:E$675,MATCH('[1]due date'!A145,[1]Funding!E$6:E$675,0),3)</f>
        <v>#N/A</v>
      </c>
      <c r="AB145" s="29" t="e">
        <v>#N/A</v>
      </c>
    </row>
    <row r="146" spans="1:28" x14ac:dyDescent="0.25">
      <c r="A146" s="18">
        <v>336076</v>
      </c>
      <c r="B146" s="19" t="s">
        <v>334</v>
      </c>
      <c r="C146" s="19" t="s">
        <v>424</v>
      </c>
      <c r="D146" s="19">
        <v>20600</v>
      </c>
      <c r="E146" s="19"/>
      <c r="F146" s="20" t="s">
        <v>390</v>
      </c>
      <c r="G146" s="20" t="s">
        <v>425</v>
      </c>
      <c r="H146" s="19">
        <v>46</v>
      </c>
      <c r="I146" s="19">
        <v>764</v>
      </c>
      <c r="J146" s="19">
        <v>321</v>
      </c>
      <c r="K146" s="19" t="s">
        <v>35</v>
      </c>
      <c r="L146" s="22" t="s">
        <v>36</v>
      </c>
      <c r="M146" s="19">
        <v>1</v>
      </c>
      <c r="N146" s="19">
        <v>5</v>
      </c>
      <c r="O146" s="19">
        <v>3</v>
      </c>
      <c r="P146" s="19" t="s">
        <v>37</v>
      </c>
      <c r="Q146" s="19">
        <v>7</v>
      </c>
      <c r="R146" s="23" t="s">
        <v>46</v>
      </c>
      <c r="S146" s="23">
        <v>950</v>
      </c>
      <c r="T146" s="22">
        <v>1.1000000000000001</v>
      </c>
      <c r="U146" s="19">
        <v>6</v>
      </c>
      <c r="V146" s="24">
        <v>550</v>
      </c>
      <c r="W146" s="25">
        <v>0.55000000000000004</v>
      </c>
      <c r="X146" s="26"/>
      <c r="Y146" s="27"/>
      <c r="Z146" s="28">
        <v>44926</v>
      </c>
      <c r="AA146" t="e">
        <f>INDEX([1]Funding!A$6:E$675,MATCH('[1]due date'!A146,[1]Funding!E$6:E$675,0),3)</f>
        <v>#N/A</v>
      </c>
      <c r="AB146" s="29" t="e">
        <v>#N/A</v>
      </c>
    </row>
    <row r="147" spans="1:28" x14ac:dyDescent="0.25">
      <c r="A147" s="18">
        <v>336084</v>
      </c>
      <c r="B147" s="19" t="s">
        <v>334</v>
      </c>
      <c r="C147" s="19" t="s">
        <v>426</v>
      </c>
      <c r="D147" s="19">
        <v>18400</v>
      </c>
      <c r="E147" s="19"/>
      <c r="F147" s="20" t="s">
        <v>381</v>
      </c>
      <c r="G147" s="20" t="s">
        <v>427</v>
      </c>
      <c r="H147" s="19">
        <v>34</v>
      </c>
      <c r="I147" s="19">
        <v>829</v>
      </c>
      <c r="J147" s="19">
        <v>364</v>
      </c>
      <c r="K147" s="19" t="s">
        <v>35</v>
      </c>
      <c r="L147" s="22" t="s">
        <v>36</v>
      </c>
      <c r="M147" s="19">
        <v>1</v>
      </c>
      <c r="N147" s="19">
        <v>5</v>
      </c>
      <c r="O147" s="19">
        <v>3</v>
      </c>
      <c r="P147" s="19" t="s">
        <v>37</v>
      </c>
      <c r="Q147" s="19">
        <v>4</v>
      </c>
      <c r="R147" s="23" t="s">
        <v>42</v>
      </c>
      <c r="S147" s="23">
        <v>690</v>
      </c>
      <c r="T147" s="22">
        <v>1.3</v>
      </c>
      <c r="U147" s="19">
        <v>6</v>
      </c>
      <c r="V147" s="24">
        <v>420</v>
      </c>
      <c r="W147" s="25">
        <v>0.42</v>
      </c>
      <c r="X147" s="26"/>
      <c r="Y147" s="27"/>
      <c r="Z147" s="28">
        <v>44926</v>
      </c>
      <c r="AA147" t="e">
        <f>INDEX([1]Funding!A$6:E$675,MATCH('[1]due date'!A147,[1]Funding!E$6:E$675,0),3)</f>
        <v>#N/A</v>
      </c>
      <c r="AB147" s="29" t="e">
        <v>#N/A</v>
      </c>
    </row>
    <row r="148" spans="1:28" x14ac:dyDescent="0.25">
      <c r="A148" s="18">
        <v>336114</v>
      </c>
      <c r="B148" s="19" t="s">
        <v>334</v>
      </c>
      <c r="C148" s="19" t="s">
        <v>428</v>
      </c>
      <c r="D148" s="19">
        <v>17800</v>
      </c>
      <c r="E148" s="19"/>
      <c r="F148" s="20" t="s">
        <v>381</v>
      </c>
      <c r="G148" s="20" t="s">
        <v>429</v>
      </c>
      <c r="H148" s="19">
        <v>54</v>
      </c>
      <c r="I148" s="21">
        <v>1076</v>
      </c>
      <c r="J148" s="19">
        <v>321</v>
      </c>
      <c r="K148" s="19" t="s">
        <v>35</v>
      </c>
      <c r="L148" s="22" t="s">
        <v>36</v>
      </c>
      <c r="M148" s="19">
        <v>1</v>
      </c>
      <c r="N148" s="19">
        <v>5</v>
      </c>
      <c r="O148" s="19">
        <v>3</v>
      </c>
      <c r="P148" s="19" t="s">
        <v>37</v>
      </c>
      <c r="Q148" s="19">
        <v>6</v>
      </c>
      <c r="R148" s="23" t="s">
        <v>38</v>
      </c>
      <c r="S148" s="23">
        <v>1250</v>
      </c>
      <c r="T148" s="22">
        <v>1.45</v>
      </c>
      <c r="U148" s="19">
        <v>6</v>
      </c>
      <c r="V148" s="24">
        <v>750</v>
      </c>
      <c r="W148" s="25">
        <v>0.75</v>
      </c>
      <c r="X148" s="26"/>
      <c r="Y148" s="27"/>
      <c r="Z148" s="28">
        <v>44926</v>
      </c>
      <c r="AA148" t="e">
        <f>INDEX([1]Funding!A$6:E$675,MATCH('[1]due date'!A148,[1]Funding!E$6:E$675,0),3)</f>
        <v>#N/A</v>
      </c>
      <c r="AB148" s="29" t="e">
        <v>#N/A</v>
      </c>
    </row>
    <row r="149" spans="1:28" x14ac:dyDescent="0.25">
      <c r="A149" s="18">
        <v>336416</v>
      </c>
      <c r="B149" s="19" t="s">
        <v>334</v>
      </c>
      <c r="C149" s="19" t="s">
        <v>349</v>
      </c>
      <c r="D149" s="19">
        <v>20200</v>
      </c>
      <c r="E149" s="19"/>
      <c r="F149" s="20" t="s">
        <v>390</v>
      </c>
      <c r="G149" s="20" t="s">
        <v>430</v>
      </c>
      <c r="H149" s="19">
        <v>44</v>
      </c>
      <c r="I149" s="21">
        <v>1076</v>
      </c>
      <c r="J149" s="19">
        <v>364</v>
      </c>
      <c r="K149" s="19" t="s">
        <v>35</v>
      </c>
      <c r="L149" s="22" t="s">
        <v>36</v>
      </c>
      <c r="M149" s="19">
        <v>1</v>
      </c>
      <c r="N149" s="19">
        <v>5</v>
      </c>
      <c r="O149" s="19">
        <v>3</v>
      </c>
      <c r="P149" s="19" t="s">
        <v>37</v>
      </c>
      <c r="Q149" s="19">
        <v>7</v>
      </c>
      <c r="R149" s="23" t="s">
        <v>46</v>
      </c>
      <c r="S149" s="23">
        <v>1000</v>
      </c>
      <c r="T149" s="22">
        <v>1</v>
      </c>
      <c r="U149" s="19">
        <v>6</v>
      </c>
      <c r="V149" s="24">
        <v>600</v>
      </c>
      <c r="W149" s="25">
        <v>0.6</v>
      </c>
      <c r="X149" s="26"/>
      <c r="Y149" s="27"/>
      <c r="Z149" s="28">
        <v>44926</v>
      </c>
      <c r="AA149" t="e">
        <f>INDEX([1]Funding!A$6:E$675,MATCH('[1]due date'!A149,[1]Funding!E$6:E$675,0),3)</f>
        <v>#N/A</v>
      </c>
      <c r="AB149" s="29" t="e">
        <v>#N/A</v>
      </c>
    </row>
    <row r="150" spans="1:28" x14ac:dyDescent="0.25">
      <c r="A150" s="18">
        <v>430227</v>
      </c>
      <c r="B150" s="19" t="s">
        <v>431</v>
      </c>
      <c r="C150" s="19" t="s">
        <v>432</v>
      </c>
      <c r="D150" s="19">
        <v>658</v>
      </c>
      <c r="E150" s="19"/>
      <c r="F150" s="20" t="s">
        <v>433</v>
      </c>
      <c r="G150" s="20" t="s">
        <v>434</v>
      </c>
      <c r="H150" s="19">
        <v>51.5</v>
      </c>
      <c r="I150" s="21">
        <v>1082</v>
      </c>
      <c r="J150" s="19">
        <v>195</v>
      </c>
      <c r="K150" s="19" t="s">
        <v>35</v>
      </c>
      <c r="L150" s="22" t="s">
        <v>36</v>
      </c>
      <c r="M150" s="19">
        <v>1</v>
      </c>
      <c r="N150" s="19">
        <v>5</v>
      </c>
      <c r="O150" s="19">
        <v>3</v>
      </c>
      <c r="P150" s="19" t="s">
        <v>37</v>
      </c>
      <c r="Q150" s="19">
        <v>9</v>
      </c>
      <c r="R150" s="23" t="s">
        <v>46</v>
      </c>
      <c r="S150" s="23">
        <v>970</v>
      </c>
      <c r="T150" s="22">
        <v>1</v>
      </c>
      <c r="U150" s="19">
        <v>6</v>
      </c>
      <c r="V150" s="24">
        <v>580</v>
      </c>
      <c r="W150" s="25">
        <v>0.57999999999999996</v>
      </c>
      <c r="X150" s="26"/>
      <c r="Y150" s="27"/>
      <c r="Z150" s="28">
        <v>44926</v>
      </c>
      <c r="AA150" t="e">
        <f>INDEX([1]Funding!A$6:E$675,MATCH('[1]due date'!A150,[1]Funding!E$6:E$675,0),3)</f>
        <v>#N/A</v>
      </c>
      <c r="AB150" s="29" t="e">
        <v>#N/A</v>
      </c>
    </row>
    <row r="151" spans="1:28" x14ac:dyDescent="0.25">
      <c r="A151" s="18">
        <v>430234</v>
      </c>
      <c r="B151" s="19" t="s">
        <v>431</v>
      </c>
      <c r="C151" s="19">
        <v>9</v>
      </c>
      <c r="D151" s="19">
        <v>7900</v>
      </c>
      <c r="E151" s="19"/>
      <c r="F151" s="20" t="s">
        <v>435</v>
      </c>
      <c r="G151" s="20" t="s">
        <v>436</v>
      </c>
      <c r="H151" s="19">
        <v>80</v>
      </c>
      <c r="I151" s="21">
        <v>1916</v>
      </c>
      <c r="J151" s="19">
        <v>322</v>
      </c>
      <c r="K151" s="19" t="s">
        <v>35</v>
      </c>
      <c r="L151" s="22" t="s">
        <v>36</v>
      </c>
      <c r="M151" s="19">
        <v>1</v>
      </c>
      <c r="N151" s="19">
        <v>5</v>
      </c>
      <c r="O151" s="19">
        <v>3</v>
      </c>
      <c r="P151" s="19" t="s">
        <v>37</v>
      </c>
      <c r="Q151" s="19">
        <v>6</v>
      </c>
      <c r="R151" s="23" t="s">
        <v>38</v>
      </c>
      <c r="S151" s="23">
        <v>1100</v>
      </c>
      <c r="T151" s="22">
        <v>1.2</v>
      </c>
      <c r="U151" s="19">
        <v>7</v>
      </c>
      <c r="V151" s="24">
        <v>670</v>
      </c>
      <c r="W151" s="25">
        <v>0.67</v>
      </c>
      <c r="X151" s="26"/>
      <c r="Y151" s="27"/>
      <c r="Z151" s="28">
        <v>44926</v>
      </c>
      <c r="AA151" t="e">
        <f>INDEX([1]Funding!A$6:E$675,MATCH('[1]due date'!A151,[1]Funding!E$6:E$675,0),3)</f>
        <v>#N/A</v>
      </c>
      <c r="AB151" s="29" t="e">
        <v>#N/A</v>
      </c>
    </row>
    <row r="152" spans="1:28" x14ac:dyDescent="0.25">
      <c r="A152" s="18">
        <v>430285</v>
      </c>
      <c r="B152" s="19" t="s">
        <v>431</v>
      </c>
      <c r="C152" s="19">
        <v>9</v>
      </c>
      <c r="D152" s="19">
        <v>14370</v>
      </c>
      <c r="E152" s="19"/>
      <c r="F152" s="20" t="s">
        <v>437</v>
      </c>
      <c r="G152" s="20" t="s">
        <v>438</v>
      </c>
      <c r="H152" s="19">
        <v>156.4</v>
      </c>
      <c r="I152" s="21">
        <v>2562</v>
      </c>
      <c r="J152" s="19">
        <v>444</v>
      </c>
      <c r="K152" s="19" t="s">
        <v>35</v>
      </c>
      <c r="L152" s="22" t="s">
        <v>36</v>
      </c>
      <c r="M152" s="19">
        <v>1</v>
      </c>
      <c r="N152" s="19">
        <v>5</v>
      </c>
      <c r="O152" s="19">
        <v>3</v>
      </c>
      <c r="P152" s="19" t="s">
        <v>37</v>
      </c>
      <c r="Q152" s="19">
        <v>8</v>
      </c>
      <c r="R152" s="23" t="s">
        <v>46</v>
      </c>
      <c r="S152" s="23">
        <v>1000</v>
      </c>
      <c r="T152" s="22">
        <v>1</v>
      </c>
      <c r="U152" s="19">
        <v>7</v>
      </c>
      <c r="V152" s="24">
        <v>600</v>
      </c>
      <c r="W152" s="25">
        <v>0.6</v>
      </c>
      <c r="X152" s="26"/>
      <c r="Y152" s="27"/>
      <c r="Z152" s="28">
        <v>44926</v>
      </c>
      <c r="AA152" t="e">
        <f>INDEX([1]Funding!A$6:E$675,MATCH('[1]due date'!A152,[1]Funding!E$6:E$675,0),3)</f>
        <v>#N/A</v>
      </c>
      <c r="AB152" s="29" t="e">
        <v>#N/A</v>
      </c>
    </row>
    <row r="153" spans="1:28" x14ac:dyDescent="0.25">
      <c r="A153" s="18">
        <v>430307</v>
      </c>
      <c r="B153" s="19" t="s">
        <v>431</v>
      </c>
      <c r="C153" s="19" t="s">
        <v>439</v>
      </c>
      <c r="D153" s="19">
        <v>3700</v>
      </c>
      <c r="E153" s="19"/>
      <c r="F153" s="20" t="s">
        <v>437</v>
      </c>
      <c r="G153" s="20" t="s">
        <v>440</v>
      </c>
      <c r="H153" s="19">
        <v>226</v>
      </c>
      <c r="I153" s="21">
        <v>7684</v>
      </c>
      <c r="J153" s="19">
        <v>322</v>
      </c>
      <c r="K153" s="19" t="s">
        <v>35</v>
      </c>
      <c r="L153" s="22" t="s">
        <v>36</v>
      </c>
      <c r="M153" s="19">
        <v>1</v>
      </c>
      <c r="N153" s="19">
        <v>5</v>
      </c>
      <c r="O153" s="19">
        <v>3</v>
      </c>
      <c r="P153" s="19" t="s">
        <v>37</v>
      </c>
      <c r="Q153" s="19">
        <v>7</v>
      </c>
      <c r="R153" s="23" t="s">
        <v>38</v>
      </c>
      <c r="S153" s="23">
        <v>1360</v>
      </c>
      <c r="T153" s="22">
        <v>1.5</v>
      </c>
      <c r="U153" s="19">
        <v>6</v>
      </c>
      <c r="V153" s="24">
        <v>820</v>
      </c>
      <c r="W153" s="25">
        <v>0.82</v>
      </c>
      <c r="X153" s="26"/>
      <c r="Y153" s="27"/>
      <c r="Z153" s="28">
        <v>44926</v>
      </c>
      <c r="AA153" t="e">
        <f>INDEX([1]Funding!A$6:E$675,MATCH('[1]due date'!A153,[1]Funding!E$6:E$675,0),3)</f>
        <v>#N/A</v>
      </c>
      <c r="AB153" s="29" t="e">
        <v>#N/A</v>
      </c>
    </row>
    <row r="154" spans="1:28" x14ac:dyDescent="0.25">
      <c r="A154" s="18">
        <v>430471</v>
      </c>
      <c r="B154" s="19" t="s">
        <v>431</v>
      </c>
      <c r="C154" s="19" t="s">
        <v>441</v>
      </c>
      <c r="D154" s="19">
        <v>7350</v>
      </c>
      <c r="E154" s="19"/>
      <c r="F154" s="20" t="s">
        <v>437</v>
      </c>
      <c r="G154" s="20" t="s">
        <v>442</v>
      </c>
      <c r="H154" s="19">
        <v>227</v>
      </c>
      <c r="I154" s="21">
        <v>7813</v>
      </c>
      <c r="J154" s="19">
        <v>322</v>
      </c>
      <c r="K154" s="19" t="s">
        <v>35</v>
      </c>
      <c r="L154" s="22" t="s">
        <v>36</v>
      </c>
      <c r="M154" s="19">
        <v>1</v>
      </c>
      <c r="N154" s="19">
        <v>5</v>
      </c>
      <c r="O154" s="19">
        <v>3</v>
      </c>
      <c r="P154" s="19" t="s">
        <v>37</v>
      </c>
      <c r="Q154" s="19">
        <v>9</v>
      </c>
      <c r="R154" s="23" t="s">
        <v>46</v>
      </c>
      <c r="S154" s="23">
        <v>1610</v>
      </c>
      <c r="T154" s="22">
        <v>1.5</v>
      </c>
      <c r="U154" s="19">
        <v>6</v>
      </c>
      <c r="V154" s="24">
        <v>970</v>
      </c>
      <c r="W154" s="25">
        <v>0.97</v>
      </c>
      <c r="X154" s="26"/>
      <c r="Y154" s="27"/>
      <c r="Z154" s="28">
        <v>44926</v>
      </c>
      <c r="AA154" t="e">
        <f>INDEX([1]Funding!A$6:E$675,MATCH('[1]due date'!A154,[1]Funding!E$6:E$675,0),3)</f>
        <v>#N/A</v>
      </c>
      <c r="AB154" s="29" t="e">
        <v>#N/A</v>
      </c>
    </row>
    <row r="155" spans="1:28" x14ac:dyDescent="0.25">
      <c r="A155" s="18">
        <v>430536</v>
      </c>
      <c r="B155" s="19" t="s">
        <v>431</v>
      </c>
      <c r="C155" s="19" t="s">
        <v>443</v>
      </c>
      <c r="D155" s="19">
        <v>350</v>
      </c>
      <c r="E155" s="19"/>
      <c r="F155" s="20" t="s">
        <v>111</v>
      </c>
      <c r="G155" s="20" t="s">
        <v>444</v>
      </c>
      <c r="H155" s="19">
        <v>110</v>
      </c>
      <c r="I155" s="21">
        <v>2422</v>
      </c>
      <c r="J155" s="19">
        <v>444</v>
      </c>
      <c r="K155" s="19" t="s">
        <v>35</v>
      </c>
      <c r="L155" s="22" t="s">
        <v>36</v>
      </c>
      <c r="M155" s="19">
        <v>1</v>
      </c>
      <c r="N155" s="19">
        <v>5</v>
      </c>
      <c r="O155" s="19">
        <v>3</v>
      </c>
      <c r="P155" s="19" t="s">
        <v>37</v>
      </c>
      <c r="Q155" s="19">
        <v>9</v>
      </c>
      <c r="R155" s="23" t="s">
        <v>46</v>
      </c>
      <c r="S155" s="23">
        <v>1250</v>
      </c>
      <c r="T155" s="22">
        <v>1.25</v>
      </c>
      <c r="U155" s="19">
        <v>7</v>
      </c>
      <c r="V155" s="24">
        <v>920</v>
      </c>
      <c r="W155" s="25">
        <v>0.92</v>
      </c>
      <c r="X155" s="26"/>
      <c r="Y155" s="27"/>
      <c r="Z155" s="28">
        <v>44926</v>
      </c>
      <c r="AA155" t="e">
        <f>INDEX([1]Funding!A$6:E$675,MATCH('[1]due date'!A155,[1]Funding!E$6:E$675,0),3)</f>
        <v>#N/A</v>
      </c>
      <c r="AB155" s="29" t="e">
        <v>#N/A</v>
      </c>
    </row>
    <row r="156" spans="1:28" x14ac:dyDescent="0.25">
      <c r="A156" s="18">
        <v>430552</v>
      </c>
      <c r="B156" s="19" t="s">
        <v>431</v>
      </c>
      <c r="C156" s="19" t="s">
        <v>445</v>
      </c>
      <c r="D156" s="19">
        <v>5270</v>
      </c>
      <c r="E156" s="19"/>
      <c r="F156" s="20" t="s">
        <v>446</v>
      </c>
      <c r="G156" s="20" t="s">
        <v>447</v>
      </c>
      <c r="H156" s="19">
        <v>27</v>
      </c>
      <c r="I156" s="19">
        <v>893</v>
      </c>
      <c r="J156" s="19">
        <v>111</v>
      </c>
      <c r="K156" s="19" t="s">
        <v>35</v>
      </c>
      <c r="L156" s="22" t="s">
        <v>36</v>
      </c>
      <c r="M156" s="19">
        <v>1</v>
      </c>
      <c r="N156" s="19">
        <v>5</v>
      </c>
      <c r="O156" s="19">
        <v>3</v>
      </c>
      <c r="P156" s="19" t="s">
        <v>37</v>
      </c>
      <c r="Q156" s="19">
        <v>8</v>
      </c>
      <c r="R156" s="23" t="s">
        <v>46</v>
      </c>
      <c r="S156" s="23">
        <v>1110</v>
      </c>
      <c r="T156" s="22">
        <v>1.1000000000000001</v>
      </c>
      <c r="U156" s="19">
        <v>6</v>
      </c>
      <c r="V156" s="24">
        <v>670</v>
      </c>
      <c r="W156" s="25">
        <v>0.67</v>
      </c>
      <c r="X156" s="32" t="str">
        <f>VLOOKUP(A156,'[1]&lt; 1 mi'!A$3:D$92,2,FALSE)</f>
        <v>yes</v>
      </c>
      <c r="Y156" s="27"/>
      <c r="Z156" s="33">
        <v>43830</v>
      </c>
      <c r="AA156" t="e">
        <f>INDEX([1]Funding!A$6:E$675,MATCH('[1]due date'!A156,[1]Funding!E$6:E$675,0),3)</f>
        <v>#N/A</v>
      </c>
      <c r="AB156" s="29" t="e">
        <v>#N/A</v>
      </c>
    </row>
    <row r="157" spans="1:28" x14ac:dyDescent="0.25">
      <c r="A157" s="18">
        <v>430722</v>
      </c>
      <c r="B157" s="19" t="s">
        <v>431</v>
      </c>
      <c r="C157" s="19" t="s">
        <v>448</v>
      </c>
      <c r="D157" s="19">
        <v>650</v>
      </c>
      <c r="E157" s="19"/>
      <c r="F157" s="20" t="s">
        <v>449</v>
      </c>
      <c r="G157" s="20" t="s">
        <v>450</v>
      </c>
      <c r="H157" s="19">
        <v>54</v>
      </c>
      <c r="I157" s="21">
        <v>1701</v>
      </c>
      <c r="J157" s="19" t="s">
        <v>49</v>
      </c>
      <c r="K157" s="19" t="s">
        <v>35</v>
      </c>
      <c r="L157" s="22" t="s">
        <v>36</v>
      </c>
      <c r="M157" s="19">
        <v>1</v>
      </c>
      <c r="N157" s="19">
        <v>5</v>
      </c>
      <c r="O157" s="19">
        <v>3</v>
      </c>
      <c r="P157" s="19" t="s">
        <v>37</v>
      </c>
      <c r="Q157" s="19">
        <v>7</v>
      </c>
      <c r="R157" s="23" t="s">
        <v>46</v>
      </c>
      <c r="S157" s="23">
        <v>1500</v>
      </c>
      <c r="T157" s="22">
        <v>1.5</v>
      </c>
      <c r="U157" s="19">
        <v>6</v>
      </c>
      <c r="V157" s="24">
        <v>900</v>
      </c>
      <c r="W157" s="25">
        <v>0.9</v>
      </c>
      <c r="X157" s="26"/>
      <c r="Y157" s="27"/>
      <c r="Z157" s="28">
        <v>44926</v>
      </c>
      <c r="AA157" t="e">
        <f>INDEX([1]Funding!A$6:E$675,MATCH('[1]due date'!A157,[1]Funding!E$6:E$675,0),3)</f>
        <v>#N/A</v>
      </c>
      <c r="AB157" s="29" t="e">
        <v>#N/A</v>
      </c>
    </row>
    <row r="158" spans="1:28" x14ac:dyDescent="0.25">
      <c r="A158" s="18">
        <v>430765</v>
      </c>
      <c r="B158" s="19" t="s">
        <v>431</v>
      </c>
      <c r="C158" s="19" t="s">
        <v>451</v>
      </c>
      <c r="D158" s="19">
        <v>3170</v>
      </c>
      <c r="E158" s="19"/>
      <c r="F158" s="20" t="s">
        <v>452</v>
      </c>
      <c r="G158" s="20" t="s">
        <v>453</v>
      </c>
      <c r="H158" s="19">
        <v>57</v>
      </c>
      <c r="I158" s="21">
        <v>1572</v>
      </c>
      <c r="J158" s="19" t="s">
        <v>49</v>
      </c>
      <c r="K158" s="19" t="s">
        <v>35</v>
      </c>
      <c r="L158" s="22" t="s">
        <v>36</v>
      </c>
      <c r="M158" s="19">
        <v>1</v>
      </c>
      <c r="N158" s="19">
        <v>5</v>
      </c>
      <c r="O158" s="19">
        <v>3</v>
      </c>
      <c r="P158" s="19" t="s">
        <v>37</v>
      </c>
      <c r="Q158" s="19">
        <v>7</v>
      </c>
      <c r="R158" s="23" t="s">
        <v>46</v>
      </c>
      <c r="S158" s="23">
        <v>1400</v>
      </c>
      <c r="T158" s="22">
        <v>1.4</v>
      </c>
      <c r="U158" s="19">
        <v>6</v>
      </c>
      <c r="V158" s="24">
        <v>850</v>
      </c>
      <c r="W158" s="25">
        <v>0.85</v>
      </c>
      <c r="X158" s="26"/>
      <c r="Y158" s="27"/>
      <c r="Z158" s="28">
        <v>44926</v>
      </c>
      <c r="AA158" t="e">
        <f>INDEX([1]Funding!A$6:E$675,MATCH('[1]due date'!A158,[1]Funding!E$6:E$675,0),3)</f>
        <v>#N/A</v>
      </c>
      <c r="AB158" s="29" t="e">
        <v>#N/A</v>
      </c>
    </row>
    <row r="159" spans="1:28" x14ac:dyDescent="0.25">
      <c r="A159" s="18">
        <v>430862</v>
      </c>
      <c r="B159" s="19" t="s">
        <v>431</v>
      </c>
      <c r="C159" s="19" t="s">
        <v>454</v>
      </c>
      <c r="D159" s="19">
        <v>24870</v>
      </c>
      <c r="E159" s="19"/>
      <c r="F159" s="20" t="s">
        <v>455</v>
      </c>
      <c r="G159" s="20" t="s">
        <v>456</v>
      </c>
      <c r="H159" s="19">
        <v>72</v>
      </c>
      <c r="I159" s="21">
        <v>1948</v>
      </c>
      <c r="J159" s="19">
        <v>321</v>
      </c>
      <c r="K159" s="19" t="s">
        <v>35</v>
      </c>
      <c r="L159" s="22" t="s">
        <v>36</v>
      </c>
      <c r="M159" s="19">
        <v>1</v>
      </c>
      <c r="N159" s="19">
        <v>5</v>
      </c>
      <c r="O159" s="19">
        <v>3</v>
      </c>
      <c r="P159" s="19" t="s">
        <v>37</v>
      </c>
      <c r="Q159" s="19">
        <v>7</v>
      </c>
      <c r="R159" s="23" t="s">
        <v>38</v>
      </c>
      <c r="S159" s="23">
        <v>1220</v>
      </c>
      <c r="T159" s="22">
        <v>1.5</v>
      </c>
      <c r="U159" s="19">
        <v>7</v>
      </c>
      <c r="V159" s="24">
        <v>740</v>
      </c>
      <c r="W159" s="25">
        <v>0.74</v>
      </c>
      <c r="X159" s="26"/>
      <c r="Y159" s="27"/>
      <c r="Z159" s="28">
        <v>44926</v>
      </c>
      <c r="AA159" t="e">
        <f>INDEX([1]Funding!A$6:E$675,MATCH('[1]due date'!A159,[1]Funding!E$6:E$675,0),3)</f>
        <v>#N/A</v>
      </c>
      <c r="AB159" s="29" t="e">
        <v>#N/A</v>
      </c>
    </row>
    <row r="160" spans="1:28" x14ac:dyDescent="0.25">
      <c r="A160" s="18">
        <v>431184</v>
      </c>
      <c r="B160" s="19" t="s">
        <v>431</v>
      </c>
      <c r="C160" s="19" t="s">
        <v>457</v>
      </c>
      <c r="D160" s="19">
        <v>6980</v>
      </c>
      <c r="E160" s="19"/>
      <c r="F160" s="20" t="s">
        <v>458</v>
      </c>
      <c r="G160" s="20" t="s">
        <v>459</v>
      </c>
      <c r="H160" s="19">
        <v>32</v>
      </c>
      <c r="I160" s="21">
        <v>1012</v>
      </c>
      <c r="J160" s="19">
        <v>111</v>
      </c>
      <c r="K160" s="19" t="s">
        <v>35</v>
      </c>
      <c r="L160" s="22" t="s">
        <v>36</v>
      </c>
      <c r="M160" s="19">
        <v>1</v>
      </c>
      <c r="N160" s="19">
        <v>5</v>
      </c>
      <c r="O160" s="19">
        <v>3</v>
      </c>
      <c r="P160" s="19" t="s">
        <v>37</v>
      </c>
      <c r="Q160" s="19">
        <v>7</v>
      </c>
      <c r="R160" s="23" t="s">
        <v>46</v>
      </c>
      <c r="S160" s="23">
        <v>1180</v>
      </c>
      <c r="T160" s="22">
        <v>1.25</v>
      </c>
      <c r="U160" s="19">
        <v>6</v>
      </c>
      <c r="V160" s="24">
        <v>710</v>
      </c>
      <c r="W160" s="25">
        <v>0.71</v>
      </c>
      <c r="X160" s="26"/>
      <c r="Y160" s="27"/>
      <c r="Z160" s="28">
        <v>44926</v>
      </c>
      <c r="AA160" t="e">
        <f>INDEX([1]Funding!A$6:E$675,MATCH('[1]due date'!A160,[1]Funding!E$6:E$675,0),3)</f>
        <v>#N/A</v>
      </c>
      <c r="AB160" s="29" t="e">
        <v>#N/A</v>
      </c>
    </row>
    <row r="161" spans="1:28" x14ac:dyDescent="0.25">
      <c r="A161" s="18">
        <v>431206</v>
      </c>
      <c r="B161" s="19" t="s">
        <v>431</v>
      </c>
      <c r="C161" s="19" t="s">
        <v>460</v>
      </c>
      <c r="D161" s="19">
        <v>2870</v>
      </c>
      <c r="E161" s="19"/>
      <c r="F161" s="20" t="s">
        <v>461</v>
      </c>
      <c r="G161" s="20" t="s">
        <v>462</v>
      </c>
      <c r="H161" s="19">
        <v>83</v>
      </c>
      <c r="I161" s="21">
        <v>2443</v>
      </c>
      <c r="J161" s="19" t="s">
        <v>49</v>
      </c>
      <c r="K161" s="19" t="s">
        <v>35</v>
      </c>
      <c r="L161" s="22" t="s">
        <v>36</v>
      </c>
      <c r="M161" s="19">
        <v>1</v>
      </c>
      <c r="N161" s="19">
        <v>5</v>
      </c>
      <c r="O161" s="19">
        <v>3</v>
      </c>
      <c r="P161" s="19" t="s">
        <v>37</v>
      </c>
      <c r="Q161" s="19">
        <v>6</v>
      </c>
      <c r="R161" s="23" t="s">
        <v>38</v>
      </c>
      <c r="S161" s="23">
        <v>1500</v>
      </c>
      <c r="T161" s="22">
        <v>1.5</v>
      </c>
      <c r="U161" s="19">
        <v>6</v>
      </c>
      <c r="V161" s="24">
        <v>900</v>
      </c>
      <c r="W161" s="25">
        <v>0.9</v>
      </c>
      <c r="X161" s="26"/>
      <c r="Y161" s="27"/>
      <c r="Z161" s="28">
        <v>44926</v>
      </c>
      <c r="AA161" t="e">
        <f>INDEX([1]Funding!A$6:E$675,MATCH('[1]due date'!A161,[1]Funding!E$6:E$675,0),3)</f>
        <v>#N/A</v>
      </c>
      <c r="AB161" s="29" t="e">
        <v>#N/A</v>
      </c>
    </row>
    <row r="162" spans="1:28" x14ac:dyDescent="0.25">
      <c r="A162" s="18">
        <v>431397</v>
      </c>
      <c r="B162" s="19" t="s">
        <v>431</v>
      </c>
      <c r="C162" s="19" t="s">
        <v>463</v>
      </c>
      <c r="D162" s="19">
        <v>1750</v>
      </c>
      <c r="E162" s="19"/>
      <c r="F162" s="20" t="s">
        <v>464</v>
      </c>
      <c r="G162" s="20" t="s">
        <v>465</v>
      </c>
      <c r="H162" s="19">
        <v>117</v>
      </c>
      <c r="I162" s="21">
        <v>1404</v>
      </c>
      <c r="J162" s="19">
        <v>464</v>
      </c>
      <c r="K162" s="19" t="s">
        <v>35</v>
      </c>
      <c r="L162" s="22" t="s">
        <v>36</v>
      </c>
      <c r="M162" s="19">
        <v>1</v>
      </c>
      <c r="N162" s="19">
        <v>5</v>
      </c>
      <c r="O162" s="19">
        <v>3</v>
      </c>
      <c r="P162" s="19" t="s">
        <v>466</v>
      </c>
      <c r="Q162" s="19">
        <v>6</v>
      </c>
      <c r="R162" s="23" t="s">
        <v>38</v>
      </c>
      <c r="S162" s="23">
        <v>650</v>
      </c>
      <c r="T162" s="22">
        <v>1.05</v>
      </c>
      <c r="U162" s="19">
        <v>6</v>
      </c>
      <c r="V162" s="24">
        <v>400</v>
      </c>
      <c r="W162" s="25">
        <v>0.4</v>
      </c>
      <c r="X162" s="26"/>
      <c r="Y162" s="27"/>
      <c r="Z162" s="28">
        <v>44926</v>
      </c>
      <c r="AA162" t="e">
        <f>INDEX([1]Funding!A$6:E$675,MATCH('[1]due date'!A162,[1]Funding!E$6:E$675,0),3)</f>
        <v>#N/A</v>
      </c>
      <c r="AB162" s="29" t="e">
        <v>#N/A</v>
      </c>
    </row>
    <row r="163" spans="1:28" x14ac:dyDescent="0.25">
      <c r="A163" s="18">
        <v>431478</v>
      </c>
      <c r="B163" s="19" t="s">
        <v>431</v>
      </c>
      <c r="C163" s="19" t="s">
        <v>467</v>
      </c>
      <c r="D163" s="19">
        <v>1840</v>
      </c>
      <c r="E163" s="19"/>
      <c r="F163" s="20" t="s">
        <v>468</v>
      </c>
      <c r="G163" s="20" t="s">
        <v>469</v>
      </c>
      <c r="H163" s="19">
        <v>49</v>
      </c>
      <c r="I163" s="19">
        <v>926</v>
      </c>
      <c r="J163" s="19" t="s">
        <v>49</v>
      </c>
      <c r="K163" s="19" t="s">
        <v>35</v>
      </c>
      <c r="L163" s="22" t="s">
        <v>36</v>
      </c>
      <c r="M163" s="19">
        <v>1</v>
      </c>
      <c r="N163" s="19">
        <v>5</v>
      </c>
      <c r="O163" s="19">
        <v>3</v>
      </c>
      <c r="P163" s="19" t="s">
        <v>53</v>
      </c>
      <c r="Q163" s="19">
        <v>4</v>
      </c>
      <c r="R163" s="23" t="s">
        <v>42</v>
      </c>
      <c r="S163" s="23">
        <v>350</v>
      </c>
      <c r="T163" s="22">
        <v>0.1</v>
      </c>
      <c r="U163" s="19">
        <v>6</v>
      </c>
      <c r="V163" s="24">
        <v>100</v>
      </c>
      <c r="W163" s="25">
        <v>0.1</v>
      </c>
      <c r="X163" s="26"/>
      <c r="Y163" s="27"/>
      <c r="Z163" s="28">
        <v>44926</v>
      </c>
      <c r="AA163" t="e">
        <f>INDEX([1]Funding!A$6:E$675,MATCH('[1]due date'!A163,[1]Funding!E$6:E$675,0),3)</f>
        <v>#N/A</v>
      </c>
      <c r="AB163" s="29" t="e">
        <v>#N/A</v>
      </c>
    </row>
    <row r="164" spans="1:28" x14ac:dyDescent="0.25">
      <c r="A164" s="18">
        <v>431486</v>
      </c>
      <c r="B164" s="19" t="s">
        <v>431</v>
      </c>
      <c r="C164" s="19" t="s">
        <v>467</v>
      </c>
      <c r="D164" s="19">
        <v>1810</v>
      </c>
      <c r="E164" s="19"/>
      <c r="F164" s="20" t="s">
        <v>470</v>
      </c>
      <c r="G164" s="20" t="s">
        <v>471</v>
      </c>
      <c r="H164" s="19">
        <v>25</v>
      </c>
      <c r="I164" s="19">
        <v>506</v>
      </c>
      <c r="J164" s="19">
        <v>321</v>
      </c>
      <c r="K164" s="19" t="s">
        <v>35</v>
      </c>
      <c r="L164" s="22" t="s">
        <v>36</v>
      </c>
      <c r="M164" s="19">
        <v>1</v>
      </c>
      <c r="N164" s="19">
        <v>5</v>
      </c>
      <c r="O164" s="19">
        <v>3</v>
      </c>
      <c r="P164" s="19" t="s">
        <v>466</v>
      </c>
      <c r="Q164" s="19">
        <v>5</v>
      </c>
      <c r="R164" s="23" t="s">
        <v>38</v>
      </c>
      <c r="S164" s="23">
        <v>1020</v>
      </c>
      <c r="T164" s="22">
        <v>1.05</v>
      </c>
      <c r="U164" s="19">
        <v>6</v>
      </c>
      <c r="V164" s="24">
        <v>610</v>
      </c>
      <c r="W164" s="25">
        <v>0.61</v>
      </c>
      <c r="X164" s="26"/>
      <c r="Y164" s="27"/>
      <c r="Z164" s="28">
        <v>44926</v>
      </c>
      <c r="AA164" t="e">
        <f>INDEX([1]Funding!A$6:E$675,MATCH('[1]due date'!A164,[1]Funding!E$6:E$675,0),3)</f>
        <v>#N/A</v>
      </c>
      <c r="AB164" s="29" t="e">
        <v>#N/A</v>
      </c>
    </row>
    <row r="165" spans="1:28" x14ac:dyDescent="0.25">
      <c r="A165" s="18">
        <v>431524</v>
      </c>
      <c r="B165" s="19" t="s">
        <v>431</v>
      </c>
      <c r="C165" s="19" t="s">
        <v>472</v>
      </c>
      <c r="D165" s="19">
        <v>3590</v>
      </c>
      <c r="E165" s="19"/>
      <c r="F165" s="20" t="s">
        <v>455</v>
      </c>
      <c r="G165" s="20" t="s">
        <v>473</v>
      </c>
      <c r="H165" s="19">
        <v>613</v>
      </c>
      <c r="I165" s="21">
        <v>19612</v>
      </c>
      <c r="J165" s="19">
        <v>444</v>
      </c>
      <c r="K165" s="19" t="s">
        <v>35</v>
      </c>
      <c r="L165" s="22" t="s">
        <v>36</v>
      </c>
      <c r="M165" s="19">
        <v>1</v>
      </c>
      <c r="N165" s="19">
        <v>5</v>
      </c>
      <c r="O165" s="19">
        <v>3</v>
      </c>
      <c r="P165" s="19" t="s">
        <v>37</v>
      </c>
      <c r="Q165" s="19">
        <v>9</v>
      </c>
      <c r="R165" s="23" t="s">
        <v>46</v>
      </c>
      <c r="S165" s="23">
        <v>1100</v>
      </c>
      <c r="T165" s="22">
        <v>1.5</v>
      </c>
      <c r="U165" s="19">
        <v>7</v>
      </c>
      <c r="V165" s="24">
        <v>650</v>
      </c>
      <c r="W165" s="25">
        <v>0.65</v>
      </c>
      <c r="X165" s="26"/>
      <c r="Y165" s="27"/>
      <c r="Z165" s="28">
        <v>44926</v>
      </c>
      <c r="AA165" t="e">
        <f>INDEX([1]Funding!A$6:E$675,MATCH('[1]due date'!A165,[1]Funding!E$6:E$675,0),3)</f>
        <v>#N/A</v>
      </c>
      <c r="AB165" s="29" t="e">
        <v>#N/A</v>
      </c>
    </row>
    <row r="166" spans="1:28" x14ac:dyDescent="0.25">
      <c r="A166" s="18">
        <v>431567</v>
      </c>
      <c r="B166" s="19" t="s">
        <v>431</v>
      </c>
      <c r="C166" s="19" t="s">
        <v>474</v>
      </c>
      <c r="D166" s="19">
        <v>455</v>
      </c>
      <c r="E166" s="19"/>
      <c r="F166" s="20" t="s">
        <v>468</v>
      </c>
      <c r="G166" s="20" t="s">
        <v>475</v>
      </c>
      <c r="H166" s="19">
        <v>32</v>
      </c>
      <c r="I166" s="19">
        <v>896</v>
      </c>
      <c r="J166" s="19">
        <v>172</v>
      </c>
      <c r="K166" s="19" t="s">
        <v>35</v>
      </c>
      <c r="L166" s="22" t="s">
        <v>36</v>
      </c>
      <c r="M166" s="19">
        <v>1</v>
      </c>
      <c r="N166" s="19">
        <v>5</v>
      </c>
      <c r="O166" s="19">
        <v>3</v>
      </c>
      <c r="P166" s="19" t="s">
        <v>37</v>
      </c>
      <c r="Q166" s="19">
        <v>9</v>
      </c>
      <c r="R166" s="23" t="s">
        <v>46</v>
      </c>
      <c r="S166" s="23">
        <v>1480</v>
      </c>
      <c r="T166" s="22">
        <v>1.5</v>
      </c>
      <c r="U166" s="19">
        <v>6</v>
      </c>
      <c r="V166" s="24">
        <v>890</v>
      </c>
      <c r="W166" s="25">
        <v>0.89</v>
      </c>
      <c r="X166" s="26"/>
      <c r="Y166" s="27"/>
      <c r="Z166" s="28">
        <v>44926</v>
      </c>
      <c r="AA166" t="e">
        <f>INDEX([1]Funding!A$6:E$675,MATCH('[1]due date'!A166,[1]Funding!E$6:E$675,0),3)</f>
        <v>#N/A</v>
      </c>
      <c r="AB166" s="29" t="e">
        <v>#N/A</v>
      </c>
    </row>
    <row r="167" spans="1:28" x14ac:dyDescent="0.25">
      <c r="A167" s="18">
        <v>431575</v>
      </c>
      <c r="B167" s="19" t="s">
        <v>431</v>
      </c>
      <c r="C167" s="19" t="s">
        <v>476</v>
      </c>
      <c r="D167" s="19">
        <v>4620</v>
      </c>
      <c r="E167" s="19"/>
      <c r="F167" s="20" t="s">
        <v>477</v>
      </c>
      <c r="G167" s="20" t="s">
        <v>478</v>
      </c>
      <c r="H167" s="19">
        <v>44</v>
      </c>
      <c r="I167" s="21">
        <v>1410</v>
      </c>
      <c r="J167" s="19">
        <v>172</v>
      </c>
      <c r="K167" s="19" t="s">
        <v>35</v>
      </c>
      <c r="L167" s="22" t="s">
        <v>36</v>
      </c>
      <c r="M167" s="19">
        <v>1</v>
      </c>
      <c r="N167" s="19">
        <v>5</v>
      </c>
      <c r="O167" s="19">
        <v>3</v>
      </c>
      <c r="P167" s="19" t="s">
        <v>37</v>
      </c>
      <c r="Q167" s="19">
        <v>9</v>
      </c>
      <c r="R167" s="23" t="s">
        <v>46</v>
      </c>
      <c r="S167" s="23">
        <v>970</v>
      </c>
      <c r="T167" s="22">
        <v>1.1000000000000001</v>
      </c>
      <c r="U167" s="19">
        <v>6</v>
      </c>
      <c r="V167" s="24">
        <v>580</v>
      </c>
      <c r="W167" s="25">
        <v>0.57999999999999996</v>
      </c>
      <c r="X167" s="26"/>
      <c r="Y167" s="27"/>
      <c r="Z167" s="28">
        <v>44926</v>
      </c>
      <c r="AA167" t="e">
        <f>INDEX([1]Funding!A$6:E$675,MATCH('[1]due date'!A167,[1]Funding!E$6:E$675,0),3)</f>
        <v>#N/A</v>
      </c>
      <c r="AB167" s="29" t="e">
        <v>#N/A</v>
      </c>
    </row>
    <row r="168" spans="1:28" x14ac:dyDescent="0.25">
      <c r="A168" s="18">
        <v>431699</v>
      </c>
      <c r="B168" s="19" t="s">
        <v>431</v>
      </c>
      <c r="C168" s="19" t="s">
        <v>479</v>
      </c>
      <c r="D168" s="19">
        <v>550</v>
      </c>
      <c r="E168" s="19"/>
      <c r="F168" s="20" t="s">
        <v>446</v>
      </c>
      <c r="G168" s="20" t="s">
        <v>480</v>
      </c>
      <c r="H168" s="19">
        <v>35</v>
      </c>
      <c r="I168" s="19">
        <v>915</v>
      </c>
      <c r="J168" s="19">
        <v>321</v>
      </c>
      <c r="K168" s="19" t="s">
        <v>35</v>
      </c>
      <c r="L168" s="22" t="s">
        <v>36</v>
      </c>
      <c r="M168" s="19">
        <v>1</v>
      </c>
      <c r="N168" s="19">
        <v>5</v>
      </c>
      <c r="O168" s="19">
        <v>3</v>
      </c>
      <c r="P168" s="19" t="s">
        <v>37</v>
      </c>
      <c r="Q168" s="19">
        <v>5</v>
      </c>
      <c r="R168" s="23" t="s">
        <v>38</v>
      </c>
      <c r="S168" s="23">
        <v>1220</v>
      </c>
      <c r="T168" s="22">
        <v>1.3</v>
      </c>
      <c r="U168" s="19">
        <v>7</v>
      </c>
      <c r="V168" s="24">
        <v>840</v>
      </c>
      <c r="W168" s="25">
        <v>0.84</v>
      </c>
      <c r="X168" s="32" t="str">
        <f>VLOOKUP(A168,'[1]&lt; 1 mi'!A$3:D$92,2,FALSE)</f>
        <v>yes</v>
      </c>
      <c r="Y168" s="27"/>
      <c r="Z168" s="33">
        <v>43830</v>
      </c>
      <c r="AA168" t="e">
        <f>INDEX([1]Funding!A$6:E$675,MATCH('[1]due date'!A168,[1]Funding!E$6:E$675,0),3)</f>
        <v>#N/A</v>
      </c>
      <c r="AB168" s="29" t="e">
        <v>#N/A</v>
      </c>
    </row>
    <row r="169" spans="1:28" x14ac:dyDescent="0.25">
      <c r="A169" s="18">
        <v>432067</v>
      </c>
      <c r="B169" s="19" t="s">
        <v>431</v>
      </c>
      <c r="C169" s="19" t="s">
        <v>481</v>
      </c>
      <c r="D169" s="19">
        <v>1190</v>
      </c>
      <c r="E169" s="19"/>
      <c r="F169" s="20" t="s">
        <v>482</v>
      </c>
      <c r="G169" s="20" t="s">
        <v>483</v>
      </c>
      <c r="H169" s="19">
        <v>33</v>
      </c>
      <c r="I169" s="19">
        <v>689</v>
      </c>
      <c r="J169" s="19">
        <v>321</v>
      </c>
      <c r="K169" s="19" t="s">
        <v>35</v>
      </c>
      <c r="L169" s="22" t="s">
        <v>36</v>
      </c>
      <c r="M169" s="19">
        <v>1</v>
      </c>
      <c r="N169" s="19">
        <v>5</v>
      </c>
      <c r="O169" s="19">
        <v>3</v>
      </c>
      <c r="P169" s="19" t="s">
        <v>37</v>
      </c>
      <c r="Q169" s="19">
        <v>4</v>
      </c>
      <c r="R169" s="23" t="s">
        <v>42</v>
      </c>
      <c r="S169" s="23">
        <v>1090</v>
      </c>
      <c r="T169" s="22">
        <v>1.1499999999999999</v>
      </c>
      <c r="U169" s="19">
        <v>7</v>
      </c>
      <c r="V169" s="24">
        <v>740</v>
      </c>
      <c r="W169" s="25">
        <v>0.74</v>
      </c>
      <c r="X169" s="26"/>
      <c r="Y169" s="27"/>
      <c r="Z169" s="28">
        <v>44926</v>
      </c>
      <c r="AA169" t="e">
        <f>INDEX([1]Funding!A$6:E$675,MATCH('[1]due date'!A169,[1]Funding!E$6:E$675,0),3)</f>
        <v>#N/A</v>
      </c>
      <c r="AB169" s="29" t="e">
        <v>#N/A</v>
      </c>
    </row>
    <row r="170" spans="1:28" x14ac:dyDescent="0.25">
      <c r="A170" s="18">
        <v>432180</v>
      </c>
      <c r="B170" s="19" t="s">
        <v>431</v>
      </c>
      <c r="C170" s="19">
        <v>351</v>
      </c>
      <c r="D170" s="19">
        <v>10520</v>
      </c>
      <c r="E170" s="19"/>
      <c r="F170" s="20" t="s">
        <v>484</v>
      </c>
      <c r="G170" s="20" t="s">
        <v>485</v>
      </c>
      <c r="H170" s="19">
        <v>143</v>
      </c>
      <c r="I170" s="21">
        <v>2788</v>
      </c>
      <c r="J170" s="19">
        <v>444</v>
      </c>
      <c r="K170" s="19" t="s">
        <v>35</v>
      </c>
      <c r="L170" s="22" t="s">
        <v>36</v>
      </c>
      <c r="M170" s="19">
        <v>1</v>
      </c>
      <c r="N170" s="19">
        <v>5</v>
      </c>
      <c r="O170" s="19">
        <v>3</v>
      </c>
      <c r="P170" s="19" t="s">
        <v>53</v>
      </c>
      <c r="Q170" s="19">
        <v>5</v>
      </c>
      <c r="R170" s="23" t="s">
        <v>38</v>
      </c>
      <c r="S170" s="23">
        <v>1050</v>
      </c>
      <c r="T170" s="22">
        <v>0.9</v>
      </c>
      <c r="U170" s="19">
        <v>6</v>
      </c>
      <c r="V170" s="24">
        <v>600</v>
      </c>
      <c r="W170" s="25">
        <v>0.6</v>
      </c>
      <c r="X170" s="26"/>
      <c r="Y170" s="27"/>
      <c r="Z170" s="28">
        <v>44926</v>
      </c>
      <c r="AA170" t="e">
        <f>INDEX([1]Funding!A$6:E$675,MATCH('[1]due date'!A170,[1]Funding!E$6:E$675,0),3)</f>
        <v>#N/A</v>
      </c>
      <c r="AB170" s="29" t="e">
        <v>#N/A</v>
      </c>
    </row>
    <row r="171" spans="1:28" x14ac:dyDescent="0.25">
      <c r="A171" s="18">
        <v>432202</v>
      </c>
      <c r="B171" s="19" t="s">
        <v>431</v>
      </c>
      <c r="C171" s="19" t="s">
        <v>486</v>
      </c>
      <c r="D171" s="19">
        <v>3500</v>
      </c>
      <c r="E171" s="19"/>
      <c r="F171" s="20" t="s">
        <v>484</v>
      </c>
      <c r="G171" s="20" t="s">
        <v>487</v>
      </c>
      <c r="H171" s="19">
        <v>106</v>
      </c>
      <c r="I171" s="21">
        <v>2531</v>
      </c>
      <c r="J171" s="19">
        <v>444</v>
      </c>
      <c r="K171" s="19" t="s">
        <v>35</v>
      </c>
      <c r="L171" s="22" t="s">
        <v>36</v>
      </c>
      <c r="M171" s="19">
        <v>1</v>
      </c>
      <c r="N171" s="19">
        <v>5</v>
      </c>
      <c r="O171" s="19">
        <v>3</v>
      </c>
      <c r="P171" s="19" t="s">
        <v>53</v>
      </c>
      <c r="Q171" s="19">
        <v>7</v>
      </c>
      <c r="R171" s="23" t="s">
        <v>46</v>
      </c>
      <c r="S171" s="23">
        <v>250</v>
      </c>
      <c r="T171" s="22">
        <v>0.4</v>
      </c>
      <c r="U171" s="19">
        <v>6</v>
      </c>
      <c r="V171" s="24">
        <v>150</v>
      </c>
      <c r="W171" s="25">
        <v>0.15</v>
      </c>
      <c r="X171" s="26"/>
      <c r="Y171" s="27"/>
      <c r="Z171" s="28">
        <v>44926</v>
      </c>
      <c r="AA171" t="e">
        <f>INDEX([1]Funding!A$6:E$675,MATCH('[1]due date'!A171,[1]Funding!E$6:E$675,0),3)</f>
        <v>#N/A</v>
      </c>
      <c r="AB171" s="29" t="e">
        <v>#N/A</v>
      </c>
    </row>
    <row r="172" spans="1:28" x14ac:dyDescent="0.25">
      <c r="A172" s="18">
        <v>432393</v>
      </c>
      <c r="B172" s="19" t="s">
        <v>431</v>
      </c>
      <c r="C172" s="19" t="s">
        <v>488</v>
      </c>
      <c r="D172" s="19">
        <v>3000</v>
      </c>
      <c r="E172" s="19"/>
      <c r="F172" s="20" t="s">
        <v>489</v>
      </c>
      <c r="G172" s="20" t="s">
        <v>490</v>
      </c>
      <c r="H172" s="19">
        <v>42</v>
      </c>
      <c r="I172" s="21">
        <v>1055</v>
      </c>
      <c r="J172" s="19">
        <v>321</v>
      </c>
      <c r="K172" s="19" t="s">
        <v>35</v>
      </c>
      <c r="L172" s="22" t="s">
        <v>36</v>
      </c>
      <c r="M172" s="19">
        <v>1</v>
      </c>
      <c r="N172" s="19">
        <v>5</v>
      </c>
      <c r="O172" s="19">
        <v>3</v>
      </c>
      <c r="P172" s="19" t="s">
        <v>37</v>
      </c>
      <c r="Q172" s="19">
        <v>4</v>
      </c>
      <c r="R172" s="23" t="s">
        <v>42</v>
      </c>
      <c r="S172" s="23">
        <v>1370</v>
      </c>
      <c r="T172" s="22">
        <v>1</v>
      </c>
      <c r="U172" s="19">
        <v>7</v>
      </c>
      <c r="V172" s="24">
        <v>940</v>
      </c>
      <c r="W172" s="25">
        <v>0.94</v>
      </c>
      <c r="X172" s="26"/>
      <c r="Y172" s="27"/>
      <c r="Z172" s="28">
        <v>44926</v>
      </c>
      <c r="AA172" t="e">
        <f>INDEX([1]Funding!A$6:E$675,MATCH('[1]due date'!A172,[1]Funding!E$6:E$675,0),3)</f>
        <v>#N/A</v>
      </c>
      <c r="AB172" s="29" t="e">
        <v>#N/A</v>
      </c>
    </row>
    <row r="173" spans="1:28" x14ac:dyDescent="0.25">
      <c r="A173" s="18">
        <v>432466</v>
      </c>
      <c r="B173" s="19" t="s">
        <v>431</v>
      </c>
      <c r="C173" s="19" t="s">
        <v>491</v>
      </c>
      <c r="D173" s="19">
        <v>690</v>
      </c>
      <c r="E173" s="19"/>
      <c r="F173" s="20" t="s">
        <v>437</v>
      </c>
      <c r="G173" s="20" t="s">
        <v>437</v>
      </c>
      <c r="H173" s="19">
        <v>139</v>
      </c>
      <c r="I173" s="21">
        <v>2896</v>
      </c>
      <c r="J173" s="19">
        <v>344</v>
      </c>
      <c r="K173" s="19" t="s">
        <v>35</v>
      </c>
      <c r="L173" s="22" t="s">
        <v>36</v>
      </c>
      <c r="M173" s="19">
        <v>1</v>
      </c>
      <c r="N173" s="19">
        <v>5</v>
      </c>
      <c r="O173" s="19">
        <v>3</v>
      </c>
      <c r="P173" s="19" t="s">
        <v>37</v>
      </c>
      <c r="Q173" s="19">
        <v>6</v>
      </c>
      <c r="R173" s="23" t="s">
        <v>38</v>
      </c>
      <c r="S173" s="23">
        <v>1000</v>
      </c>
      <c r="T173" s="22">
        <v>1.35</v>
      </c>
      <c r="U173" s="19">
        <v>6</v>
      </c>
      <c r="V173" s="24">
        <v>800</v>
      </c>
      <c r="W173" s="25">
        <v>0.8</v>
      </c>
      <c r="X173" s="32" t="str">
        <f>VLOOKUP(A173,'[1]&lt; 1 mi'!A$3:D$92,2,FALSE)</f>
        <v>yes</v>
      </c>
      <c r="Y173" s="27"/>
      <c r="Z173" s="33">
        <v>43830</v>
      </c>
      <c r="AA173" t="e">
        <f>INDEX([1]Funding!A$6:E$675,MATCH('[1]due date'!A173,[1]Funding!E$6:E$675,0),3)</f>
        <v>#N/A</v>
      </c>
      <c r="AB173" s="29" t="e">
        <v>#N/A</v>
      </c>
    </row>
    <row r="174" spans="1:28" x14ac:dyDescent="0.25">
      <c r="A174" s="18">
        <v>432474</v>
      </c>
      <c r="B174" s="19" t="s">
        <v>431</v>
      </c>
      <c r="C174" s="19" t="s">
        <v>492</v>
      </c>
      <c r="D174" s="19">
        <v>400</v>
      </c>
      <c r="E174" s="19"/>
      <c r="F174" s="20" t="s">
        <v>437</v>
      </c>
      <c r="G174" s="20" t="s">
        <v>493</v>
      </c>
      <c r="H174" s="19">
        <v>260</v>
      </c>
      <c r="I174" s="21">
        <v>4865</v>
      </c>
      <c r="J174" s="19">
        <v>344</v>
      </c>
      <c r="K174" s="19" t="s">
        <v>35</v>
      </c>
      <c r="L174" s="22" t="s">
        <v>36</v>
      </c>
      <c r="M174" s="19">
        <v>1</v>
      </c>
      <c r="N174" s="19">
        <v>5</v>
      </c>
      <c r="O174" s="19">
        <v>3</v>
      </c>
      <c r="P174" s="19" t="s">
        <v>53</v>
      </c>
      <c r="Q174" s="19">
        <v>7</v>
      </c>
      <c r="R174" s="23" t="s">
        <v>46</v>
      </c>
      <c r="S174" s="23">
        <v>800</v>
      </c>
      <c r="T174" s="22">
        <v>0.5</v>
      </c>
      <c r="U174" s="19">
        <v>7</v>
      </c>
      <c r="V174" s="24">
        <v>500</v>
      </c>
      <c r="W174" s="25">
        <v>0.5</v>
      </c>
      <c r="X174" s="26"/>
      <c r="Y174" s="27"/>
      <c r="Z174" s="28">
        <v>44926</v>
      </c>
      <c r="AA174" t="e">
        <f>INDEX([1]Funding!A$6:E$675,MATCH('[1]due date'!A174,[1]Funding!E$6:E$675,0),3)</f>
        <v>#N/A</v>
      </c>
      <c r="AB174" s="29" t="e">
        <v>#N/A</v>
      </c>
    </row>
    <row r="175" spans="1:28" x14ac:dyDescent="0.25">
      <c r="A175" s="18">
        <v>432482</v>
      </c>
      <c r="B175" s="19" t="s">
        <v>431</v>
      </c>
      <c r="C175" s="19" t="s">
        <v>491</v>
      </c>
      <c r="D175" s="19">
        <v>65</v>
      </c>
      <c r="E175" s="19"/>
      <c r="F175" s="20" t="s">
        <v>437</v>
      </c>
      <c r="G175" s="20" t="s">
        <v>437</v>
      </c>
      <c r="H175" s="19">
        <v>228</v>
      </c>
      <c r="I175" s="21">
        <v>4564</v>
      </c>
      <c r="J175" s="19">
        <v>444</v>
      </c>
      <c r="K175" s="19" t="s">
        <v>35</v>
      </c>
      <c r="L175" s="22" t="s">
        <v>36</v>
      </c>
      <c r="M175" s="19">
        <v>1</v>
      </c>
      <c r="N175" s="19">
        <v>5</v>
      </c>
      <c r="O175" s="19">
        <v>3</v>
      </c>
      <c r="P175" s="19" t="s">
        <v>53</v>
      </c>
      <c r="Q175" s="19">
        <v>4</v>
      </c>
      <c r="R175" s="23" t="s">
        <v>42</v>
      </c>
      <c r="S175" s="23">
        <v>500</v>
      </c>
      <c r="T175" s="22">
        <v>0.4</v>
      </c>
      <c r="U175" s="19">
        <v>6</v>
      </c>
      <c r="V175" s="24">
        <v>300</v>
      </c>
      <c r="W175" s="25">
        <v>0.3</v>
      </c>
      <c r="X175" s="32" t="str">
        <f>VLOOKUP(A175,'[1]&lt; 1 mi'!A$3:D$92,2,FALSE)</f>
        <v>yes</v>
      </c>
      <c r="Y175" s="27"/>
      <c r="Z175" s="33">
        <v>43830</v>
      </c>
      <c r="AA175" t="e">
        <f>INDEX([1]Funding!A$6:E$675,MATCH('[1]due date'!A175,[1]Funding!E$6:E$675,0),3)</f>
        <v>#N/A</v>
      </c>
      <c r="AB175" s="29" t="e">
        <v>#N/A</v>
      </c>
    </row>
    <row r="176" spans="1:28" x14ac:dyDescent="0.25">
      <c r="A176" s="18">
        <v>432490</v>
      </c>
      <c r="B176" s="19" t="s">
        <v>431</v>
      </c>
      <c r="C176" s="19" t="s">
        <v>494</v>
      </c>
      <c r="D176" s="19">
        <v>5</v>
      </c>
      <c r="E176" s="19"/>
      <c r="F176" s="20" t="s">
        <v>495</v>
      </c>
      <c r="G176" s="20" t="s">
        <v>496</v>
      </c>
      <c r="H176" s="19">
        <v>41</v>
      </c>
      <c r="I176" s="19">
        <v>915</v>
      </c>
      <c r="J176" s="19">
        <v>322</v>
      </c>
      <c r="K176" s="19" t="s">
        <v>35</v>
      </c>
      <c r="L176" s="22" t="s">
        <v>36</v>
      </c>
      <c r="M176" s="19">
        <v>1</v>
      </c>
      <c r="N176" s="19">
        <v>5</v>
      </c>
      <c r="O176" s="19">
        <v>3</v>
      </c>
      <c r="P176" s="19" t="s">
        <v>37</v>
      </c>
      <c r="Q176" s="19">
        <v>6</v>
      </c>
      <c r="R176" s="23" t="s">
        <v>38</v>
      </c>
      <c r="S176" s="23">
        <v>1190</v>
      </c>
      <c r="T176" s="22">
        <v>1.25</v>
      </c>
      <c r="U176" s="19">
        <v>7</v>
      </c>
      <c r="V176" s="24">
        <v>840</v>
      </c>
      <c r="W176" s="25">
        <v>0.84</v>
      </c>
      <c r="X176" s="26"/>
      <c r="Y176" s="27"/>
      <c r="Z176" s="28">
        <v>44926</v>
      </c>
      <c r="AA176" t="e">
        <f>INDEX([1]Funding!A$6:E$675,MATCH('[1]due date'!A176,[1]Funding!E$6:E$675,0),3)</f>
        <v>#N/A</v>
      </c>
      <c r="AB176" s="29" t="e">
        <v>#N/A</v>
      </c>
    </row>
    <row r="177" spans="1:28" x14ac:dyDescent="0.25">
      <c r="A177" s="18">
        <v>432571</v>
      </c>
      <c r="B177" s="19" t="s">
        <v>431</v>
      </c>
      <c r="C177" s="19" t="s">
        <v>497</v>
      </c>
      <c r="D177" s="19">
        <v>930</v>
      </c>
      <c r="E177" s="19"/>
      <c r="F177" s="20" t="s">
        <v>111</v>
      </c>
      <c r="G177" s="20" t="s">
        <v>498</v>
      </c>
      <c r="H177" s="19">
        <v>91</v>
      </c>
      <c r="I177" s="21">
        <v>1679</v>
      </c>
      <c r="J177" s="19">
        <v>454</v>
      </c>
      <c r="K177" s="19" t="s">
        <v>35</v>
      </c>
      <c r="L177" s="22" t="s">
        <v>36</v>
      </c>
      <c r="M177" s="19">
        <v>1</v>
      </c>
      <c r="N177" s="19">
        <v>5</v>
      </c>
      <c r="O177" s="19">
        <v>3</v>
      </c>
      <c r="P177" s="19" t="s">
        <v>53</v>
      </c>
      <c r="Q177" s="19">
        <v>8</v>
      </c>
      <c r="R177" s="23" t="s">
        <v>46</v>
      </c>
      <c r="S177" s="23">
        <v>550</v>
      </c>
      <c r="T177" s="22">
        <v>0.4</v>
      </c>
      <c r="U177" s="19">
        <v>6</v>
      </c>
      <c r="V177" s="24">
        <v>350</v>
      </c>
      <c r="W177" s="25">
        <v>0.35</v>
      </c>
      <c r="X177" s="26"/>
      <c r="Y177" s="27"/>
      <c r="Z177" s="28">
        <v>44926</v>
      </c>
      <c r="AA177" t="e">
        <f>INDEX([1]Funding!A$6:E$675,MATCH('[1]due date'!A177,[1]Funding!E$6:E$675,0),3)</f>
        <v>#N/A</v>
      </c>
      <c r="AB177" s="29" t="e">
        <v>#N/A</v>
      </c>
    </row>
    <row r="178" spans="1:28" x14ac:dyDescent="0.25">
      <c r="A178" s="18">
        <v>432679</v>
      </c>
      <c r="B178" s="19" t="s">
        <v>431</v>
      </c>
      <c r="C178" s="19" t="s">
        <v>499</v>
      </c>
      <c r="D178" s="19">
        <v>50</v>
      </c>
      <c r="E178" s="19"/>
      <c r="F178" s="20" t="s">
        <v>500</v>
      </c>
      <c r="G178" s="20" t="s">
        <v>501</v>
      </c>
      <c r="H178" s="19">
        <v>47</v>
      </c>
      <c r="I178" s="19">
        <v>936</v>
      </c>
      <c r="J178" s="19">
        <v>321</v>
      </c>
      <c r="K178" s="19" t="s">
        <v>35</v>
      </c>
      <c r="L178" s="22" t="s">
        <v>36</v>
      </c>
      <c r="M178" s="19">
        <v>1</v>
      </c>
      <c r="N178" s="19">
        <v>5</v>
      </c>
      <c r="O178" s="19">
        <v>3</v>
      </c>
      <c r="P178" s="19" t="s">
        <v>37</v>
      </c>
      <c r="Q178" s="19">
        <v>5</v>
      </c>
      <c r="R178" s="23" t="s">
        <v>38</v>
      </c>
      <c r="S178" s="23">
        <v>1250</v>
      </c>
      <c r="T178" s="22">
        <v>1.45</v>
      </c>
      <c r="U178" s="19">
        <v>7</v>
      </c>
      <c r="V178" s="24">
        <v>840</v>
      </c>
      <c r="W178" s="25">
        <v>0.84</v>
      </c>
      <c r="X178" s="26"/>
      <c r="Y178" s="27"/>
      <c r="Z178" s="28">
        <v>44926</v>
      </c>
      <c r="AA178" t="e">
        <f>INDEX([1]Funding!A$6:E$675,MATCH('[1]due date'!A178,[1]Funding!E$6:E$675,0),3)</f>
        <v>#N/A</v>
      </c>
      <c r="AB178" s="29" t="e">
        <v>#N/A</v>
      </c>
    </row>
    <row r="179" spans="1:28" x14ac:dyDescent="0.25">
      <c r="A179" s="18">
        <v>432687</v>
      </c>
      <c r="B179" s="19" t="s">
        <v>431</v>
      </c>
      <c r="C179" s="19" t="s">
        <v>502</v>
      </c>
      <c r="D179" s="19">
        <v>730</v>
      </c>
      <c r="E179" s="19"/>
      <c r="F179" s="20" t="s">
        <v>503</v>
      </c>
      <c r="G179" s="20" t="s">
        <v>504</v>
      </c>
      <c r="H179" s="19">
        <v>47</v>
      </c>
      <c r="I179" s="19">
        <v>936</v>
      </c>
      <c r="J179" s="19">
        <v>321</v>
      </c>
      <c r="K179" s="19" t="s">
        <v>35</v>
      </c>
      <c r="L179" s="22" t="s">
        <v>36</v>
      </c>
      <c r="M179" s="19">
        <v>1</v>
      </c>
      <c r="N179" s="19">
        <v>5</v>
      </c>
      <c r="O179" s="19">
        <v>3</v>
      </c>
      <c r="P179" s="19" t="s">
        <v>37</v>
      </c>
      <c r="Q179" s="19">
        <v>6</v>
      </c>
      <c r="R179" s="23" t="s">
        <v>38</v>
      </c>
      <c r="S179" s="23">
        <v>1250</v>
      </c>
      <c r="T179" s="22">
        <v>1.45</v>
      </c>
      <c r="U179" s="19">
        <v>7</v>
      </c>
      <c r="V179" s="24">
        <v>840</v>
      </c>
      <c r="W179" s="25">
        <v>0.84</v>
      </c>
      <c r="X179" s="26"/>
      <c r="Y179" s="27"/>
      <c r="Z179" s="28">
        <v>44926</v>
      </c>
      <c r="AA179" t="e">
        <f>INDEX([1]Funding!A$6:E$675,MATCH('[1]due date'!A179,[1]Funding!E$6:E$675,0),3)</f>
        <v>#N/A</v>
      </c>
      <c r="AB179" s="29" t="e">
        <v>#N/A</v>
      </c>
    </row>
    <row r="180" spans="1:28" x14ac:dyDescent="0.25">
      <c r="A180" s="18">
        <v>432695</v>
      </c>
      <c r="B180" s="19" t="s">
        <v>431</v>
      </c>
      <c r="C180" s="19" t="s">
        <v>505</v>
      </c>
      <c r="D180" s="19">
        <v>15</v>
      </c>
      <c r="E180" s="19"/>
      <c r="F180" s="20" t="s">
        <v>455</v>
      </c>
      <c r="G180" s="20" t="s">
        <v>506</v>
      </c>
      <c r="H180" s="19">
        <v>78</v>
      </c>
      <c r="I180" s="21">
        <v>1873</v>
      </c>
      <c r="J180" s="19" t="s">
        <v>49</v>
      </c>
      <c r="K180" s="19" t="s">
        <v>35</v>
      </c>
      <c r="L180" s="22" t="s">
        <v>36</v>
      </c>
      <c r="M180" s="19">
        <v>1</v>
      </c>
      <c r="N180" s="19">
        <v>5</v>
      </c>
      <c r="O180" s="19">
        <v>3</v>
      </c>
      <c r="P180" s="19" t="s">
        <v>37</v>
      </c>
      <c r="Q180" s="19">
        <v>6</v>
      </c>
      <c r="R180" s="23" t="s">
        <v>38</v>
      </c>
      <c r="S180" s="23">
        <v>1050</v>
      </c>
      <c r="T180" s="22">
        <v>1.05</v>
      </c>
      <c r="U180" s="19">
        <v>6</v>
      </c>
      <c r="V180" s="24">
        <v>600</v>
      </c>
      <c r="W180" s="25">
        <v>0.6</v>
      </c>
      <c r="X180" s="26"/>
      <c r="Y180" s="27"/>
      <c r="Z180" s="28">
        <v>44926</v>
      </c>
      <c r="AA180" t="e">
        <f>INDEX([1]Funding!A$6:E$675,MATCH('[1]due date'!A180,[1]Funding!E$6:E$675,0),3)</f>
        <v>#N/A</v>
      </c>
      <c r="AB180" s="29" t="e">
        <v>#N/A</v>
      </c>
    </row>
    <row r="181" spans="1:28" x14ac:dyDescent="0.25">
      <c r="A181" s="18">
        <v>432709</v>
      </c>
      <c r="B181" s="19" t="s">
        <v>431</v>
      </c>
      <c r="C181" s="19" t="s">
        <v>507</v>
      </c>
      <c r="D181" s="19">
        <v>1690</v>
      </c>
      <c r="E181" s="19"/>
      <c r="F181" s="20" t="s">
        <v>455</v>
      </c>
      <c r="G181" s="20" t="s">
        <v>508</v>
      </c>
      <c r="H181" s="19">
        <v>77</v>
      </c>
      <c r="I181" s="21">
        <v>1507</v>
      </c>
      <c r="J181" s="19">
        <v>322</v>
      </c>
      <c r="K181" s="19" t="s">
        <v>35</v>
      </c>
      <c r="L181" s="22" t="s">
        <v>36</v>
      </c>
      <c r="M181" s="19">
        <v>1</v>
      </c>
      <c r="N181" s="19">
        <v>5</v>
      </c>
      <c r="O181" s="19">
        <v>3</v>
      </c>
      <c r="P181" s="19" t="s">
        <v>37</v>
      </c>
      <c r="Q181" s="19">
        <v>6</v>
      </c>
      <c r="R181" s="23" t="s">
        <v>38</v>
      </c>
      <c r="S181" s="23">
        <v>870</v>
      </c>
      <c r="T181" s="22">
        <v>1</v>
      </c>
      <c r="U181" s="19">
        <v>7</v>
      </c>
      <c r="V181" s="24">
        <v>580</v>
      </c>
      <c r="W181" s="25">
        <v>0.57999999999999996</v>
      </c>
      <c r="X181" s="26"/>
      <c r="Y181" s="27"/>
      <c r="Z181" s="28">
        <v>44926</v>
      </c>
      <c r="AA181" t="e">
        <f>INDEX([1]Funding!A$6:E$675,MATCH('[1]due date'!A181,[1]Funding!E$6:E$675,0),3)</f>
        <v>#N/A</v>
      </c>
      <c r="AB181" s="29" t="e">
        <v>#N/A</v>
      </c>
    </row>
    <row r="182" spans="1:28" x14ac:dyDescent="0.25">
      <c r="A182" s="18">
        <v>432776</v>
      </c>
      <c r="B182" s="19" t="s">
        <v>431</v>
      </c>
      <c r="C182" s="19" t="s">
        <v>509</v>
      </c>
      <c r="D182" s="19">
        <v>50</v>
      </c>
      <c r="E182" s="19"/>
      <c r="F182" s="20" t="s">
        <v>455</v>
      </c>
      <c r="G182" s="20" t="s">
        <v>510</v>
      </c>
      <c r="H182" s="19">
        <v>90</v>
      </c>
      <c r="I182" s="21">
        <v>1238</v>
      </c>
      <c r="J182" s="19">
        <v>444</v>
      </c>
      <c r="K182" s="19" t="s">
        <v>35</v>
      </c>
      <c r="L182" s="22" t="s">
        <v>36</v>
      </c>
      <c r="M182" s="19">
        <v>1</v>
      </c>
      <c r="N182" s="19">
        <v>5</v>
      </c>
      <c r="O182" s="19">
        <v>3</v>
      </c>
      <c r="P182" s="19" t="s">
        <v>37</v>
      </c>
      <c r="Q182" s="19">
        <v>6</v>
      </c>
      <c r="R182" s="23" t="s">
        <v>38</v>
      </c>
      <c r="S182" s="23">
        <v>1000</v>
      </c>
      <c r="T182" s="22">
        <v>1</v>
      </c>
      <c r="U182" s="19">
        <v>7</v>
      </c>
      <c r="V182" s="24">
        <v>750</v>
      </c>
      <c r="W182" s="25">
        <v>0.75</v>
      </c>
      <c r="X182" s="26"/>
      <c r="Y182" s="27"/>
      <c r="Z182" s="28">
        <v>44926</v>
      </c>
      <c r="AA182" t="e">
        <f>INDEX([1]Funding!A$6:E$675,MATCH('[1]due date'!A182,[1]Funding!E$6:E$675,0),3)</f>
        <v>#N/A</v>
      </c>
      <c r="AB182" s="29" t="e">
        <v>#N/A</v>
      </c>
    </row>
    <row r="183" spans="1:28" x14ac:dyDescent="0.25">
      <c r="A183" s="18">
        <v>432849</v>
      </c>
      <c r="B183" s="19" t="s">
        <v>431</v>
      </c>
      <c r="C183" s="19" t="s">
        <v>511</v>
      </c>
      <c r="D183" s="19">
        <v>4300</v>
      </c>
      <c r="E183" s="19"/>
      <c r="F183" s="20" t="s">
        <v>437</v>
      </c>
      <c r="G183" s="20" t="s">
        <v>512</v>
      </c>
      <c r="H183" s="19">
        <v>114</v>
      </c>
      <c r="I183" s="21">
        <v>1679</v>
      </c>
      <c r="J183" s="19">
        <v>464</v>
      </c>
      <c r="K183" s="19" t="s">
        <v>35</v>
      </c>
      <c r="L183" s="22" t="s">
        <v>36</v>
      </c>
      <c r="M183" s="19">
        <v>1</v>
      </c>
      <c r="N183" s="19">
        <v>5</v>
      </c>
      <c r="O183" s="19">
        <v>3</v>
      </c>
      <c r="P183" s="19" t="s">
        <v>37</v>
      </c>
      <c r="Q183" s="19">
        <v>6</v>
      </c>
      <c r="R183" s="23" t="s">
        <v>38</v>
      </c>
      <c r="S183" s="23">
        <v>1000</v>
      </c>
      <c r="T183" s="22">
        <v>1</v>
      </c>
      <c r="U183" s="19">
        <v>7</v>
      </c>
      <c r="V183" s="24">
        <v>750</v>
      </c>
      <c r="W183" s="25">
        <v>0.75</v>
      </c>
      <c r="X183" s="26"/>
      <c r="Y183" s="27"/>
      <c r="Z183" s="28">
        <v>44926</v>
      </c>
      <c r="AA183" t="e">
        <f>INDEX([1]Funding!A$6:E$675,MATCH('[1]due date'!A183,[1]Funding!E$6:E$675,0),3)</f>
        <v>#N/A</v>
      </c>
      <c r="AB183" s="29" t="e">
        <v>#N/A</v>
      </c>
    </row>
    <row r="184" spans="1:28" x14ac:dyDescent="0.25">
      <c r="A184" s="18">
        <v>432903</v>
      </c>
      <c r="B184" s="19" t="s">
        <v>431</v>
      </c>
      <c r="C184" s="19" t="s">
        <v>513</v>
      </c>
      <c r="D184" s="19">
        <v>1930</v>
      </c>
      <c r="E184" s="19"/>
      <c r="F184" s="20" t="s">
        <v>514</v>
      </c>
      <c r="G184" s="20" t="s">
        <v>515</v>
      </c>
      <c r="H184" s="19">
        <v>27</v>
      </c>
      <c r="I184" s="19">
        <v>538</v>
      </c>
      <c r="J184" s="19">
        <v>163</v>
      </c>
      <c r="K184" s="19" t="s">
        <v>35</v>
      </c>
      <c r="L184" s="22" t="s">
        <v>36</v>
      </c>
      <c r="M184" s="19">
        <v>1</v>
      </c>
      <c r="N184" s="19">
        <v>5</v>
      </c>
      <c r="O184" s="19">
        <v>3</v>
      </c>
      <c r="P184" s="19" t="s">
        <v>53</v>
      </c>
      <c r="Q184" s="19">
        <v>4</v>
      </c>
      <c r="R184" s="23" t="s">
        <v>42</v>
      </c>
      <c r="S184" s="23">
        <v>7000</v>
      </c>
      <c r="T184" s="22">
        <v>0.1</v>
      </c>
      <c r="U184" s="19">
        <v>0</v>
      </c>
      <c r="V184" s="24">
        <v>3600</v>
      </c>
      <c r="W184" s="25">
        <v>3.6</v>
      </c>
      <c r="X184" s="26"/>
      <c r="Y184" s="27"/>
      <c r="Z184" s="28">
        <v>44926</v>
      </c>
      <c r="AA184" t="e">
        <f>INDEX([1]Funding!A$6:E$675,MATCH('[1]due date'!A184,[1]Funding!E$6:E$675,0),3)</f>
        <v>#N/A</v>
      </c>
      <c r="AB184" s="29" t="e">
        <v>#N/A</v>
      </c>
    </row>
    <row r="185" spans="1:28" x14ac:dyDescent="0.25">
      <c r="A185" s="18">
        <v>432911</v>
      </c>
      <c r="B185" s="19" t="s">
        <v>431</v>
      </c>
      <c r="C185" s="19" t="s">
        <v>516</v>
      </c>
      <c r="D185" s="19">
        <v>40</v>
      </c>
      <c r="E185" s="19"/>
      <c r="F185" s="20" t="s">
        <v>514</v>
      </c>
      <c r="G185" s="20" t="s">
        <v>517</v>
      </c>
      <c r="H185" s="19">
        <v>29</v>
      </c>
      <c r="I185" s="19">
        <v>829</v>
      </c>
      <c r="J185" s="19">
        <v>321</v>
      </c>
      <c r="K185" s="19" t="s">
        <v>35</v>
      </c>
      <c r="L185" s="22" t="s">
        <v>36</v>
      </c>
      <c r="M185" s="19">
        <v>1</v>
      </c>
      <c r="N185" s="19">
        <v>5</v>
      </c>
      <c r="O185" s="19">
        <v>3</v>
      </c>
      <c r="P185" s="19" t="s">
        <v>37</v>
      </c>
      <c r="Q185" s="19">
        <v>6</v>
      </c>
      <c r="R185" s="23" t="s">
        <v>38</v>
      </c>
      <c r="S185" s="23">
        <v>1240</v>
      </c>
      <c r="T185" s="22">
        <v>1.25</v>
      </c>
      <c r="U185" s="19">
        <v>7</v>
      </c>
      <c r="V185" s="24">
        <v>860</v>
      </c>
      <c r="W185" s="25">
        <v>0.86</v>
      </c>
      <c r="X185" s="26"/>
      <c r="Y185" s="27"/>
      <c r="Z185" s="28">
        <v>44926</v>
      </c>
      <c r="AA185" t="e">
        <f>INDEX([1]Funding!A$6:E$675,MATCH('[1]due date'!A185,[1]Funding!E$6:E$675,0),3)</f>
        <v>#N/A</v>
      </c>
      <c r="AB185" s="29" t="e">
        <v>#N/A</v>
      </c>
    </row>
    <row r="186" spans="1:28" x14ac:dyDescent="0.25">
      <c r="A186" s="18">
        <v>432970</v>
      </c>
      <c r="B186" s="19" t="s">
        <v>431</v>
      </c>
      <c r="C186" s="19" t="s">
        <v>518</v>
      </c>
      <c r="D186" s="19">
        <v>2460</v>
      </c>
      <c r="E186" s="19"/>
      <c r="F186" s="20" t="s">
        <v>519</v>
      </c>
      <c r="G186" s="20" t="s">
        <v>520</v>
      </c>
      <c r="H186" s="19">
        <v>42</v>
      </c>
      <c r="I186" s="19">
        <v>840</v>
      </c>
      <c r="J186" s="19">
        <v>321</v>
      </c>
      <c r="K186" s="19" t="s">
        <v>35</v>
      </c>
      <c r="L186" s="22" t="s">
        <v>36</v>
      </c>
      <c r="M186" s="19">
        <v>1</v>
      </c>
      <c r="N186" s="19">
        <v>5</v>
      </c>
      <c r="O186" s="19">
        <v>3</v>
      </c>
      <c r="P186" s="19" t="s">
        <v>37</v>
      </c>
      <c r="Q186" s="19">
        <v>8</v>
      </c>
      <c r="R186" s="23" t="s">
        <v>38</v>
      </c>
      <c r="S186" s="23">
        <v>1420</v>
      </c>
      <c r="T186" s="22">
        <v>1.5</v>
      </c>
      <c r="U186" s="19">
        <v>7</v>
      </c>
      <c r="V186" s="24">
        <v>980</v>
      </c>
      <c r="W186" s="25">
        <v>0.98</v>
      </c>
      <c r="X186" s="26"/>
      <c r="Y186" s="27"/>
      <c r="Z186" s="28">
        <v>44926</v>
      </c>
      <c r="AA186" t="e">
        <f>INDEX([1]Funding!A$6:E$675,MATCH('[1]due date'!A186,[1]Funding!E$6:E$675,0),3)</f>
        <v>#N/A</v>
      </c>
      <c r="AB186" s="29" t="e">
        <v>#N/A</v>
      </c>
    </row>
    <row r="187" spans="1:28" x14ac:dyDescent="0.25">
      <c r="A187" s="18">
        <v>433004</v>
      </c>
      <c r="B187" s="19" t="s">
        <v>431</v>
      </c>
      <c r="C187" s="19" t="s">
        <v>521</v>
      </c>
      <c r="D187" s="19">
        <v>2810</v>
      </c>
      <c r="E187" s="19"/>
      <c r="F187" s="20" t="s">
        <v>519</v>
      </c>
      <c r="G187" s="20" t="s">
        <v>522</v>
      </c>
      <c r="H187" s="19">
        <v>93.8</v>
      </c>
      <c r="I187" s="21">
        <v>2519</v>
      </c>
      <c r="J187" s="19">
        <v>321</v>
      </c>
      <c r="K187" s="19" t="s">
        <v>35</v>
      </c>
      <c r="L187" s="22" t="s">
        <v>36</v>
      </c>
      <c r="M187" s="19">
        <v>1</v>
      </c>
      <c r="N187" s="19">
        <v>5</v>
      </c>
      <c r="O187" s="19">
        <v>3</v>
      </c>
      <c r="P187" s="19" t="s">
        <v>37</v>
      </c>
      <c r="Q187" s="19">
        <v>5</v>
      </c>
      <c r="R187" s="23" t="s">
        <v>38</v>
      </c>
      <c r="S187" s="23">
        <v>880</v>
      </c>
      <c r="T187" s="22">
        <v>1</v>
      </c>
      <c r="U187" s="19">
        <v>7</v>
      </c>
      <c r="V187" s="24">
        <v>520</v>
      </c>
      <c r="W187" s="25">
        <v>0.52</v>
      </c>
      <c r="X187" s="26"/>
      <c r="Y187" s="27"/>
      <c r="Z187" s="28">
        <v>44926</v>
      </c>
      <c r="AA187" t="e">
        <f>INDEX([1]Funding!A$6:E$675,MATCH('[1]due date'!A187,[1]Funding!E$6:E$675,0),3)</f>
        <v>#N/A</v>
      </c>
      <c r="AB187" s="29" t="e">
        <v>#N/A</v>
      </c>
    </row>
    <row r="188" spans="1:28" x14ac:dyDescent="0.25">
      <c r="A188" s="18">
        <v>433039</v>
      </c>
      <c r="B188" s="19" t="s">
        <v>431</v>
      </c>
      <c r="C188" s="19" t="s">
        <v>523</v>
      </c>
      <c r="D188" s="19">
        <v>1760</v>
      </c>
      <c r="E188" s="19"/>
      <c r="F188" s="20" t="s">
        <v>455</v>
      </c>
      <c r="G188" s="20" t="s">
        <v>524</v>
      </c>
      <c r="H188" s="19">
        <v>51</v>
      </c>
      <c r="I188" s="21">
        <v>1023</v>
      </c>
      <c r="J188" s="19" t="s">
        <v>49</v>
      </c>
      <c r="K188" s="19" t="s">
        <v>35</v>
      </c>
      <c r="L188" s="22" t="s">
        <v>36</v>
      </c>
      <c r="M188" s="19">
        <v>1</v>
      </c>
      <c r="N188" s="19">
        <v>5</v>
      </c>
      <c r="O188" s="19">
        <v>3</v>
      </c>
      <c r="P188" s="19" t="s">
        <v>53</v>
      </c>
      <c r="Q188" s="19">
        <v>4</v>
      </c>
      <c r="R188" s="23" t="s">
        <v>42</v>
      </c>
      <c r="S188" s="23">
        <v>900</v>
      </c>
      <c r="T188" s="22">
        <v>0.9</v>
      </c>
      <c r="U188" s="19">
        <v>6</v>
      </c>
      <c r="V188" s="24">
        <v>500</v>
      </c>
      <c r="W188" s="25">
        <v>0.5</v>
      </c>
      <c r="X188" s="26"/>
      <c r="Y188" s="27"/>
      <c r="Z188" s="28">
        <v>44926</v>
      </c>
      <c r="AA188" t="e">
        <f>INDEX([1]Funding!A$6:E$675,MATCH('[1]due date'!A188,[1]Funding!E$6:E$675,0),3)</f>
        <v>#N/A</v>
      </c>
      <c r="AB188" s="29" t="e">
        <v>#N/A</v>
      </c>
    </row>
    <row r="189" spans="1:28" x14ac:dyDescent="0.25">
      <c r="A189" s="18">
        <v>433055</v>
      </c>
      <c r="B189" s="19" t="s">
        <v>431</v>
      </c>
      <c r="C189" s="19" t="s">
        <v>525</v>
      </c>
      <c r="D189" s="19">
        <v>1380</v>
      </c>
      <c r="E189" s="19"/>
      <c r="F189" s="20" t="s">
        <v>526</v>
      </c>
      <c r="G189" s="20" t="s">
        <v>527</v>
      </c>
      <c r="H189" s="19">
        <v>29</v>
      </c>
      <c r="I189" s="19">
        <v>624</v>
      </c>
      <c r="J189" s="19">
        <v>411</v>
      </c>
      <c r="K189" s="19" t="s">
        <v>35</v>
      </c>
      <c r="L189" s="22" t="s">
        <v>36</v>
      </c>
      <c r="M189" s="19">
        <v>1</v>
      </c>
      <c r="N189" s="19">
        <v>5</v>
      </c>
      <c r="O189" s="19">
        <v>3</v>
      </c>
      <c r="P189" s="19" t="s">
        <v>37</v>
      </c>
      <c r="Q189" s="19">
        <v>7</v>
      </c>
      <c r="R189" s="23" t="s">
        <v>46</v>
      </c>
      <c r="S189" s="23">
        <v>1000</v>
      </c>
      <c r="T189" s="22">
        <v>1</v>
      </c>
      <c r="U189" s="19">
        <v>7</v>
      </c>
      <c r="V189" s="24">
        <v>830</v>
      </c>
      <c r="W189" s="25">
        <v>0.83</v>
      </c>
      <c r="X189" s="26"/>
      <c r="Y189" s="27"/>
      <c r="Z189" s="28">
        <v>44926</v>
      </c>
      <c r="AA189" t="e">
        <f>INDEX([1]Funding!A$6:E$675,MATCH('[1]due date'!A189,[1]Funding!E$6:E$675,0),3)</f>
        <v>#N/A</v>
      </c>
      <c r="AB189" s="29" t="e">
        <v>#N/A</v>
      </c>
    </row>
    <row r="190" spans="1:28" x14ac:dyDescent="0.25">
      <c r="A190" s="18">
        <v>433101</v>
      </c>
      <c r="B190" s="19" t="s">
        <v>431</v>
      </c>
      <c r="C190" s="19" t="s">
        <v>528</v>
      </c>
      <c r="D190" s="19">
        <v>770</v>
      </c>
      <c r="E190" s="19"/>
      <c r="F190" s="20" t="s">
        <v>455</v>
      </c>
      <c r="G190" s="20" t="s">
        <v>529</v>
      </c>
      <c r="H190" s="19">
        <v>65</v>
      </c>
      <c r="I190" s="19">
        <v>980</v>
      </c>
      <c r="J190" s="19" t="s">
        <v>49</v>
      </c>
      <c r="K190" s="19" t="s">
        <v>35</v>
      </c>
      <c r="L190" s="22" t="s">
        <v>36</v>
      </c>
      <c r="M190" s="19">
        <v>1</v>
      </c>
      <c r="N190" s="19">
        <v>5</v>
      </c>
      <c r="O190" s="19">
        <v>3</v>
      </c>
      <c r="P190" s="19" t="s">
        <v>53</v>
      </c>
      <c r="Q190" s="19">
        <v>4</v>
      </c>
      <c r="R190" s="23" t="s">
        <v>42</v>
      </c>
      <c r="S190" s="23">
        <v>700</v>
      </c>
      <c r="T190" s="22">
        <v>0.55000000000000004</v>
      </c>
      <c r="U190" s="19">
        <v>6</v>
      </c>
      <c r="V190" s="24">
        <v>450</v>
      </c>
      <c r="W190" s="25">
        <v>0.45</v>
      </c>
      <c r="X190" s="26"/>
      <c r="Y190" s="27"/>
      <c r="Z190" s="28">
        <v>44926</v>
      </c>
      <c r="AA190" t="e">
        <f>INDEX([1]Funding!A$6:E$675,MATCH('[1]due date'!A190,[1]Funding!E$6:E$675,0),3)</f>
        <v>#N/A</v>
      </c>
      <c r="AB190" s="29" t="e">
        <v>#N/A</v>
      </c>
    </row>
    <row r="191" spans="1:28" x14ac:dyDescent="0.25">
      <c r="A191" s="18">
        <v>433128</v>
      </c>
      <c r="B191" s="19" t="s">
        <v>431</v>
      </c>
      <c r="C191" s="19" t="s">
        <v>530</v>
      </c>
      <c r="D191" s="19">
        <v>300</v>
      </c>
      <c r="E191" s="19"/>
      <c r="F191" s="20" t="s">
        <v>526</v>
      </c>
      <c r="G191" s="20" t="s">
        <v>531</v>
      </c>
      <c r="H191" s="19">
        <v>66</v>
      </c>
      <c r="I191" s="21">
        <v>1582</v>
      </c>
      <c r="J191" s="19">
        <v>231</v>
      </c>
      <c r="K191" s="19" t="s">
        <v>35</v>
      </c>
      <c r="L191" s="22" t="s">
        <v>36</v>
      </c>
      <c r="M191" s="19">
        <v>1</v>
      </c>
      <c r="N191" s="19">
        <v>5</v>
      </c>
      <c r="O191" s="19">
        <v>3</v>
      </c>
      <c r="P191" s="19" t="s">
        <v>37</v>
      </c>
      <c r="Q191" s="19">
        <v>4</v>
      </c>
      <c r="R191" s="23" t="s">
        <v>42</v>
      </c>
      <c r="S191" s="23">
        <v>1620</v>
      </c>
      <c r="T191" s="22">
        <v>1</v>
      </c>
      <c r="U191" s="19">
        <v>6</v>
      </c>
      <c r="V191" s="24">
        <v>970</v>
      </c>
      <c r="W191" s="25">
        <v>0.97</v>
      </c>
      <c r="X191" s="26"/>
      <c r="Y191" s="27"/>
      <c r="Z191" s="28">
        <v>44926</v>
      </c>
      <c r="AA191" t="e">
        <f>INDEX([1]Funding!A$6:E$675,MATCH('[1]due date'!A191,[1]Funding!E$6:E$675,0),3)</f>
        <v>#N/A</v>
      </c>
      <c r="AB191" s="29" t="e">
        <v>#N/A</v>
      </c>
    </row>
    <row r="192" spans="1:28" x14ac:dyDescent="0.25">
      <c r="A192" s="18">
        <v>433144</v>
      </c>
      <c r="B192" s="19" t="s">
        <v>431</v>
      </c>
      <c r="C192" s="19" t="s">
        <v>532</v>
      </c>
      <c r="D192" s="19">
        <v>330</v>
      </c>
      <c r="E192" s="19"/>
      <c r="F192" s="20" t="s">
        <v>455</v>
      </c>
      <c r="G192" s="20" t="s">
        <v>533</v>
      </c>
      <c r="H192" s="19">
        <v>104</v>
      </c>
      <c r="I192" s="21">
        <v>1668</v>
      </c>
      <c r="J192" s="19" t="s">
        <v>49</v>
      </c>
      <c r="K192" s="19" t="s">
        <v>35</v>
      </c>
      <c r="L192" s="22" t="s">
        <v>36</v>
      </c>
      <c r="M192" s="19">
        <v>1</v>
      </c>
      <c r="N192" s="19">
        <v>5</v>
      </c>
      <c r="O192" s="19">
        <v>3</v>
      </c>
      <c r="P192" s="19" t="s">
        <v>53</v>
      </c>
      <c r="Q192" s="19">
        <v>4</v>
      </c>
      <c r="R192" s="23" t="s">
        <v>42</v>
      </c>
      <c r="S192" s="23">
        <v>270</v>
      </c>
      <c r="T192" s="22">
        <v>0.25</v>
      </c>
      <c r="U192" s="19">
        <v>6</v>
      </c>
      <c r="V192" s="24">
        <v>160</v>
      </c>
      <c r="W192" s="25">
        <v>0.16</v>
      </c>
      <c r="X192" s="26"/>
      <c r="Y192" s="27"/>
      <c r="Z192" s="28">
        <v>44926</v>
      </c>
      <c r="AA192" t="e">
        <f>INDEX([1]Funding!A$6:E$675,MATCH('[1]due date'!A192,[1]Funding!E$6:E$675,0),3)</f>
        <v>#N/A</v>
      </c>
      <c r="AB192" s="29" t="e">
        <v>#N/A</v>
      </c>
    </row>
    <row r="193" spans="1:28" x14ac:dyDescent="0.25">
      <c r="A193" s="18">
        <v>433152</v>
      </c>
      <c r="B193" s="19" t="s">
        <v>431</v>
      </c>
      <c r="C193" s="19" t="s">
        <v>534</v>
      </c>
      <c r="D193" s="19">
        <v>360</v>
      </c>
      <c r="E193" s="19"/>
      <c r="F193" s="20" t="s">
        <v>455</v>
      </c>
      <c r="G193" s="20" t="s">
        <v>535</v>
      </c>
      <c r="H193" s="19">
        <v>396.3</v>
      </c>
      <c r="I193" s="21">
        <v>13594</v>
      </c>
      <c r="J193" s="19">
        <v>231</v>
      </c>
      <c r="K193" s="19" t="s">
        <v>35</v>
      </c>
      <c r="L193" s="22" t="s">
        <v>36</v>
      </c>
      <c r="M193" s="19">
        <v>1</v>
      </c>
      <c r="N193" s="19">
        <v>5</v>
      </c>
      <c r="O193" s="19">
        <v>3</v>
      </c>
      <c r="P193" s="19" t="s">
        <v>37</v>
      </c>
      <c r="Q193" s="19">
        <v>8</v>
      </c>
      <c r="R193" s="23" t="s">
        <v>46</v>
      </c>
      <c r="S193" s="23">
        <v>1370</v>
      </c>
      <c r="T193" s="22">
        <v>1.5</v>
      </c>
      <c r="U193" s="19">
        <v>6</v>
      </c>
      <c r="V193" s="24">
        <v>820</v>
      </c>
      <c r="W193" s="25">
        <v>0.82</v>
      </c>
      <c r="X193" s="26"/>
      <c r="Y193" s="27"/>
      <c r="Z193" s="28">
        <v>44926</v>
      </c>
      <c r="AA193" t="e">
        <f>INDEX([1]Funding!A$6:E$675,MATCH('[1]due date'!A193,[1]Funding!E$6:E$675,0),3)</f>
        <v>#N/A</v>
      </c>
      <c r="AB193" s="29" t="e">
        <v>#N/A</v>
      </c>
    </row>
    <row r="194" spans="1:28" x14ac:dyDescent="0.25">
      <c r="A194" s="18">
        <v>433160</v>
      </c>
      <c r="B194" s="19" t="s">
        <v>431</v>
      </c>
      <c r="C194" s="19" t="s">
        <v>536</v>
      </c>
      <c r="D194" s="19">
        <v>160</v>
      </c>
      <c r="E194" s="19"/>
      <c r="F194" s="20" t="s">
        <v>455</v>
      </c>
      <c r="G194" s="20" t="s">
        <v>537</v>
      </c>
      <c r="H194" s="19">
        <v>116</v>
      </c>
      <c r="I194" s="21">
        <v>1539</v>
      </c>
      <c r="J194" s="19">
        <v>444</v>
      </c>
      <c r="K194" s="19" t="s">
        <v>35</v>
      </c>
      <c r="L194" s="22" t="s">
        <v>36</v>
      </c>
      <c r="M194" s="19">
        <v>1</v>
      </c>
      <c r="N194" s="19">
        <v>5</v>
      </c>
      <c r="O194" s="19">
        <v>3</v>
      </c>
      <c r="P194" s="19" t="s">
        <v>53</v>
      </c>
      <c r="Q194" s="19">
        <v>7</v>
      </c>
      <c r="R194" s="23" t="s">
        <v>46</v>
      </c>
      <c r="S194" s="23">
        <v>300</v>
      </c>
      <c r="T194" s="22">
        <v>0.4</v>
      </c>
      <c r="U194" s="19">
        <v>6</v>
      </c>
      <c r="V194" s="24">
        <v>150</v>
      </c>
      <c r="W194" s="25">
        <v>0.15</v>
      </c>
      <c r="X194" s="26"/>
      <c r="Y194" s="27"/>
      <c r="Z194" s="28">
        <v>44926</v>
      </c>
      <c r="AA194" t="e">
        <f>INDEX([1]Funding!A$6:E$675,MATCH('[1]due date'!A194,[1]Funding!E$6:E$675,0),3)</f>
        <v>#N/A</v>
      </c>
      <c r="AB194" s="29" t="e">
        <v>#N/A</v>
      </c>
    </row>
    <row r="195" spans="1:28" x14ac:dyDescent="0.25">
      <c r="A195" s="18">
        <v>433187</v>
      </c>
      <c r="B195" s="19" t="s">
        <v>431</v>
      </c>
      <c r="C195" s="19" t="s">
        <v>538</v>
      </c>
      <c r="D195" s="19">
        <v>1620</v>
      </c>
      <c r="E195" s="19"/>
      <c r="F195" s="20" t="s">
        <v>111</v>
      </c>
      <c r="G195" s="20" t="s">
        <v>539</v>
      </c>
      <c r="H195" s="19">
        <v>33</v>
      </c>
      <c r="I195" s="19">
        <v>592</v>
      </c>
      <c r="J195" s="19">
        <v>321</v>
      </c>
      <c r="K195" s="19" t="s">
        <v>35</v>
      </c>
      <c r="L195" s="22" t="s">
        <v>36</v>
      </c>
      <c r="M195" s="19">
        <v>1</v>
      </c>
      <c r="N195" s="19">
        <v>5</v>
      </c>
      <c r="O195" s="19">
        <v>3</v>
      </c>
      <c r="P195" s="19" t="s">
        <v>37</v>
      </c>
      <c r="Q195" s="19">
        <v>8</v>
      </c>
      <c r="R195" s="23" t="s">
        <v>46</v>
      </c>
      <c r="S195" s="23">
        <v>1390</v>
      </c>
      <c r="T195" s="22">
        <v>1.45</v>
      </c>
      <c r="U195" s="19">
        <v>7</v>
      </c>
      <c r="V195" s="24">
        <v>960</v>
      </c>
      <c r="W195" s="25">
        <v>0.96</v>
      </c>
      <c r="X195" s="26"/>
      <c r="Y195" s="27"/>
      <c r="Z195" s="28">
        <v>44926</v>
      </c>
      <c r="AA195" t="e">
        <f>INDEX([1]Funding!A$6:E$675,MATCH('[1]due date'!A195,[1]Funding!E$6:E$675,0),3)</f>
        <v>#N/A</v>
      </c>
      <c r="AB195" s="29" t="e">
        <v>#N/A</v>
      </c>
    </row>
    <row r="196" spans="1:28" x14ac:dyDescent="0.25">
      <c r="A196" s="18">
        <v>433195</v>
      </c>
      <c r="B196" s="19" t="s">
        <v>431</v>
      </c>
      <c r="C196" s="19" t="s">
        <v>540</v>
      </c>
      <c r="D196" s="19">
        <v>175</v>
      </c>
      <c r="E196" s="19"/>
      <c r="F196" s="20" t="s">
        <v>455</v>
      </c>
      <c r="G196" s="20" t="s">
        <v>541</v>
      </c>
      <c r="H196" s="19">
        <v>106</v>
      </c>
      <c r="I196" s="21">
        <v>1389</v>
      </c>
      <c r="J196" s="19">
        <v>444</v>
      </c>
      <c r="K196" s="19" t="s">
        <v>35</v>
      </c>
      <c r="L196" s="22" t="s">
        <v>36</v>
      </c>
      <c r="M196" s="19">
        <v>1</v>
      </c>
      <c r="N196" s="19">
        <v>5</v>
      </c>
      <c r="O196" s="19">
        <v>3</v>
      </c>
      <c r="P196" s="19" t="s">
        <v>53</v>
      </c>
      <c r="Q196" s="19">
        <v>7</v>
      </c>
      <c r="R196" s="23" t="s">
        <v>46</v>
      </c>
      <c r="S196" s="23">
        <v>400</v>
      </c>
      <c r="T196" s="22">
        <v>0.33</v>
      </c>
      <c r="U196" s="19">
        <v>6</v>
      </c>
      <c r="V196" s="24">
        <v>200</v>
      </c>
      <c r="W196" s="25">
        <v>0.2</v>
      </c>
      <c r="X196" s="26"/>
      <c r="Y196" s="27"/>
      <c r="Z196" s="28">
        <v>44926</v>
      </c>
      <c r="AA196" t="e">
        <f>INDEX([1]Funding!A$6:E$675,MATCH('[1]due date'!A196,[1]Funding!E$6:E$675,0),3)</f>
        <v>#N/A</v>
      </c>
      <c r="AB196" s="29" t="e">
        <v>#N/A</v>
      </c>
    </row>
    <row r="197" spans="1:28" x14ac:dyDescent="0.25">
      <c r="A197" s="18">
        <v>433349</v>
      </c>
      <c r="B197" s="19" t="s">
        <v>431</v>
      </c>
      <c r="C197" s="19" t="s">
        <v>542</v>
      </c>
      <c r="D197" s="19">
        <v>890</v>
      </c>
      <c r="E197" s="19"/>
      <c r="F197" s="20" t="s">
        <v>468</v>
      </c>
      <c r="G197" s="20" t="s">
        <v>543</v>
      </c>
      <c r="H197" s="19">
        <v>125</v>
      </c>
      <c r="I197" s="21">
        <v>2002</v>
      </c>
      <c r="J197" s="19" t="s">
        <v>49</v>
      </c>
      <c r="K197" s="19" t="s">
        <v>35</v>
      </c>
      <c r="L197" s="22" t="s">
        <v>36</v>
      </c>
      <c r="M197" s="19">
        <v>1</v>
      </c>
      <c r="N197" s="19">
        <v>5</v>
      </c>
      <c r="O197" s="19">
        <v>3</v>
      </c>
      <c r="P197" s="19" t="s">
        <v>37</v>
      </c>
      <c r="Q197" s="19">
        <v>6</v>
      </c>
      <c r="R197" s="23" t="s">
        <v>38</v>
      </c>
      <c r="S197" s="23">
        <v>1300</v>
      </c>
      <c r="T197" s="22">
        <v>1.3</v>
      </c>
      <c r="U197" s="19">
        <v>6</v>
      </c>
      <c r="V197" s="24">
        <v>900</v>
      </c>
      <c r="W197" s="25">
        <v>0.9</v>
      </c>
      <c r="X197" s="26"/>
      <c r="Y197" s="27"/>
      <c r="Z197" s="28">
        <v>44926</v>
      </c>
      <c r="AA197" t="e">
        <f>INDEX([1]Funding!A$6:E$675,MATCH('[1]due date'!A197,[1]Funding!E$6:E$675,0),3)</f>
        <v>#N/A</v>
      </c>
      <c r="AB197" s="29" t="e">
        <v>#N/A</v>
      </c>
    </row>
    <row r="198" spans="1:28" x14ac:dyDescent="0.25">
      <c r="A198" s="18">
        <v>433462</v>
      </c>
      <c r="B198" s="19" t="s">
        <v>431</v>
      </c>
      <c r="C198" s="19" t="s">
        <v>544</v>
      </c>
      <c r="D198" s="19">
        <v>2750</v>
      </c>
      <c r="E198" s="19"/>
      <c r="F198" s="20" t="s">
        <v>477</v>
      </c>
      <c r="G198" s="20" t="s">
        <v>545</v>
      </c>
      <c r="H198" s="19">
        <v>23</v>
      </c>
      <c r="I198" s="19">
        <v>689</v>
      </c>
      <c r="J198" s="19">
        <v>321</v>
      </c>
      <c r="K198" s="19" t="s">
        <v>35</v>
      </c>
      <c r="L198" s="22" t="s">
        <v>36</v>
      </c>
      <c r="M198" s="19">
        <v>1</v>
      </c>
      <c r="N198" s="19">
        <v>5</v>
      </c>
      <c r="O198" s="19">
        <v>3</v>
      </c>
      <c r="P198" s="19" t="s">
        <v>37</v>
      </c>
      <c r="Q198" s="19">
        <v>5</v>
      </c>
      <c r="R198" s="23" t="s">
        <v>38</v>
      </c>
      <c r="S198" s="23">
        <v>1050</v>
      </c>
      <c r="T198" s="22">
        <v>1.05</v>
      </c>
      <c r="U198" s="19">
        <v>7</v>
      </c>
      <c r="V198" s="24">
        <v>740</v>
      </c>
      <c r="W198" s="25">
        <v>0.74</v>
      </c>
      <c r="X198" s="26"/>
      <c r="Y198" s="27"/>
      <c r="Z198" s="28">
        <v>44926</v>
      </c>
      <c r="AA198" t="e">
        <f>INDEX([1]Funding!A$6:E$675,MATCH('[1]due date'!A198,[1]Funding!E$6:E$675,0),3)</f>
        <v>#N/A</v>
      </c>
      <c r="AB198" s="29" t="e">
        <v>#N/A</v>
      </c>
    </row>
    <row r="199" spans="1:28" x14ac:dyDescent="0.25">
      <c r="A199" s="18">
        <v>433489</v>
      </c>
      <c r="B199" s="19" t="s">
        <v>431</v>
      </c>
      <c r="C199" s="19" t="s">
        <v>546</v>
      </c>
      <c r="D199" s="19">
        <v>2060</v>
      </c>
      <c r="E199" s="19"/>
      <c r="F199" s="20" t="s">
        <v>477</v>
      </c>
      <c r="G199" s="20" t="s">
        <v>547</v>
      </c>
      <c r="H199" s="19">
        <v>22</v>
      </c>
      <c r="I199" s="19">
        <v>377</v>
      </c>
      <c r="J199" s="19">
        <v>111</v>
      </c>
      <c r="K199" s="19" t="s">
        <v>35</v>
      </c>
      <c r="L199" s="22" t="s">
        <v>36</v>
      </c>
      <c r="M199" s="19">
        <v>1</v>
      </c>
      <c r="N199" s="19">
        <v>5</v>
      </c>
      <c r="O199" s="19">
        <v>3</v>
      </c>
      <c r="P199" s="19" t="s">
        <v>37</v>
      </c>
      <c r="Q199" s="19">
        <v>5</v>
      </c>
      <c r="R199" s="23" t="s">
        <v>38</v>
      </c>
      <c r="S199" s="23">
        <v>1540</v>
      </c>
      <c r="T199" s="22">
        <v>1.5</v>
      </c>
      <c r="U199" s="19">
        <v>6</v>
      </c>
      <c r="V199" s="24">
        <v>930</v>
      </c>
      <c r="W199" s="25">
        <v>0.93</v>
      </c>
      <c r="X199" s="26"/>
      <c r="Y199" s="27"/>
      <c r="Z199" s="28">
        <v>44926</v>
      </c>
      <c r="AA199" t="e">
        <f>INDEX([1]Funding!A$6:E$675,MATCH('[1]due date'!A199,[1]Funding!E$6:E$675,0),3)</f>
        <v>#N/A</v>
      </c>
      <c r="AB199" s="29" t="e">
        <v>#N/A</v>
      </c>
    </row>
    <row r="200" spans="1:28" x14ac:dyDescent="0.25">
      <c r="A200" s="18">
        <v>433691</v>
      </c>
      <c r="B200" s="19" t="s">
        <v>431</v>
      </c>
      <c r="C200" s="19" t="s">
        <v>548</v>
      </c>
      <c r="D200" s="19">
        <v>370</v>
      </c>
      <c r="E200" s="19"/>
      <c r="F200" s="20" t="s">
        <v>549</v>
      </c>
      <c r="G200" s="20" t="s">
        <v>550</v>
      </c>
      <c r="H200" s="19">
        <v>225</v>
      </c>
      <c r="I200" s="21">
        <v>5608</v>
      </c>
      <c r="J200" s="19" t="s">
        <v>49</v>
      </c>
      <c r="K200" s="19" t="s">
        <v>35</v>
      </c>
      <c r="L200" s="22" t="s">
        <v>36</v>
      </c>
      <c r="M200" s="19">
        <v>1</v>
      </c>
      <c r="N200" s="19">
        <v>5</v>
      </c>
      <c r="O200" s="19">
        <v>3</v>
      </c>
      <c r="P200" s="19" t="s">
        <v>37</v>
      </c>
      <c r="Q200" s="19">
        <v>6</v>
      </c>
      <c r="R200" s="23" t="s">
        <v>46</v>
      </c>
      <c r="S200" s="23">
        <v>1250</v>
      </c>
      <c r="T200" s="22">
        <v>1.25</v>
      </c>
      <c r="U200" s="19">
        <v>6</v>
      </c>
      <c r="V200" s="24">
        <v>750</v>
      </c>
      <c r="W200" s="25">
        <v>0.75</v>
      </c>
      <c r="X200" s="26"/>
      <c r="Y200" s="27"/>
      <c r="Z200" s="28">
        <v>44926</v>
      </c>
      <c r="AA200" t="e">
        <f>INDEX([1]Funding!A$6:E$675,MATCH('[1]due date'!A200,[1]Funding!E$6:E$675,0),3)</f>
        <v>#N/A</v>
      </c>
      <c r="AB200" s="29" t="e">
        <v>#N/A</v>
      </c>
    </row>
    <row r="201" spans="1:28" x14ac:dyDescent="0.25">
      <c r="A201" s="18">
        <v>433845</v>
      </c>
      <c r="B201" s="19" t="s">
        <v>431</v>
      </c>
      <c r="C201" s="19" t="s">
        <v>551</v>
      </c>
      <c r="D201" s="19">
        <v>2170</v>
      </c>
      <c r="E201" s="19"/>
      <c r="F201" s="20" t="s">
        <v>503</v>
      </c>
      <c r="G201" s="20" t="s">
        <v>552</v>
      </c>
      <c r="H201" s="19">
        <v>40</v>
      </c>
      <c r="I201" s="21">
        <v>1044</v>
      </c>
      <c r="J201" s="19">
        <v>321</v>
      </c>
      <c r="K201" s="19" t="s">
        <v>35</v>
      </c>
      <c r="L201" s="22" t="s">
        <v>36</v>
      </c>
      <c r="M201" s="19">
        <v>1</v>
      </c>
      <c r="N201" s="19">
        <v>5</v>
      </c>
      <c r="O201" s="19">
        <v>3</v>
      </c>
      <c r="P201" s="19" t="s">
        <v>37</v>
      </c>
      <c r="Q201" s="19">
        <v>8</v>
      </c>
      <c r="R201" s="23" t="s">
        <v>46</v>
      </c>
      <c r="S201" s="23">
        <v>1450</v>
      </c>
      <c r="T201" s="22">
        <v>1.5</v>
      </c>
      <c r="U201" s="19">
        <v>7</v>
      </c>
      <c r="V201" s="24">
        <v>990</v>
      </c>
      <c r="W201" s="25">
        <v>0.99</v>
      </c>
      <c r="X201" s="26"/>
      <c r="Y201" s="27"/>
      <c r="Z201" s="28">
        <v>44926</v>
      </c>
      <c r="AA201" t="e">
        <f>INDEX([1]Funding!A$6:E$675,MATCH('[1]due date'!A201,[1]Funding!E$6:E$675,0),3)</f>
        <v>#N/A</v>
      </c>
      <c r="AB201" s="29" t="e">
        <v>#N/A</v>
      </c>
    </row>
    <row r="202" spans="1:28" x14ac:dyDescent="0.25">
      <c r="A202" s="18">
        <v>433888</v>
      </c>
      <c r="B202" s="19" t="s">
        <v>431</v>
      </c>
      <c r="C202" s="19" t="s">
        <v>553</v>
      </c>
      <c r="D202" s="19">
        <v>2810</v>
      </c>
      <c r="E202" s="19"/>
      <c r="F202" s="20" t="s">
        <v>519</v>
      </c>
      <c r="G202" s="20" t="s">
        <v>554</v>
      </c>
      <c r="H202" s="19">
        <v>43</v>
      </c>
      <c r="I202" s="19">
        <v>688</v>
      </c>
      <c r="J202" s="19">
        <v>321</v>
      </c>
      <c r="K202" s="19" t="s">
        <v>35</v>
      </c>
      <c r="L202" s="22" t="s">
        <v>36</v>
      </c>
      <c r="M202" s="19">
        <v>1</v>
      </c>
      <c r="N202" s="19">
        <v>5</v>
      </c>
      <c r="O202" s="19">
        <v>3</v>
      </c>
      <c r="P202" s="19" t="s">
        <v>37</v>
      </c>
      <c r="Q202" s="19">
        <v>6</v>
      </c>
      <c r="R202" s="23" t="s">
        <v>46</v>
      </c>
      <c r="S202" s="23">
        <v>960</v>
      </c>
      <c r="T202" s="22">
        <v>1.1000000000000001</v>
      </c>
      <c r="U202" s="19">
        <v>7</v>
      </c>
      <c r="V202" s="24">
        <v>630</v>
      </c>
      <c r="W202" s="25">
        <v>0.63</v>
      </c>
      <c r="X202" s="26"/>
      <c r="Y202" s="27"/>
      <c r="Z202" s="28">
        <v>44926</v>
      </c>
      <c r="AA202" t="e">
        <f>INDEX([1]Funding!A$6:E$675,MATCH('[1]due date'!A202,[1]Funding!E$6:E$675,0),3)</f>
        <v>#N/A</v>
      </c>
      <c r="AB202" s="29" t="e">
        <v>#N/A</v>
      </c>
    </row>
    <row r="203" spans="1:28" x14ac:dyDescent="0.25">
      <c r="A203" s="18">
        <v>433969</v>
      </c>
      <c r="B203" s="19" t="s">
        <v>431</v>
      </c>
      <c r="C203" s="19" t="s">
        <v>555</v>
      </c>
      <c r="D203" s="19">
        <v>1290</v>
      </c>
      <c r="E203" s="19"/>
      <c r="F203" s="20" t="s">
        <v>556</v>
      </c>
      <c r="G203" s="20" t="s">
        <v>557</v>
      </c>
      <c r="H203" s="19">
        <v>56</v>
      </c>
      <c r="I203" s="21">
        <v>1346</v>
      </c>
      <c r="J203" s="19">
        <v>321</v>
      </c>
      <c r="K203" s="19" t="s">
        <v>35</v>
      </c>
      <c r="L203" s="22" t="s">
        <v>36</v>
      </c>
      <c r="M203" s="19">
        <v>1</v>
      </c>
      <c r="N203" s="19">
        <v>5</v>
      </c>
      <c r="O203" s="19">
        <v>3</v>
      </c>
      <c r="P203" s="19" t="s">
        <v>37</v>
      </c>
      <c r="Q203" s="19">
        <v>8</v>
      </c>
      <c r="R203" s="23" t="s">
        <v>46</v>
      </c>
      <c r="S203" s="23">
        <v>1000</v>
      </c>
      <c r="T203" s="22">
        <v>1</v>
      </c>
      <c r="U203" s="19">
        <v>7</v>
      </c>
      <c r="V203" s="24">
        <v>830</v>
      </c>
      <c r="W203" s="25">
        <v>0.83</v>
      </c>
      <c r="X203" s="26"/>
      <c r="Y203" s="27"/>
      <c r="Z203" s="28">
        <v>44926</v>
      </c>
      <c r="AA203" t="e">
        <f>INDEX([1]Funding!A$6:E$675,MATCH('[1]due date'!A203,[1]Funding!E$6:E$675,0),3)</f>
        <v>#N/A</v>
      </c>
      <c r="AB203" s="29" t="e">
        <v>#N/A</v>
      </c>
    </row>
    <row r="204" spans="1:28" x14ac:dyDescent="0.25">
      <c r="A204" s="18">
        <v>438359</v>
      </c>
      <c r="B204" s="19" t="s">
        <v>431</v>
      </c>
      <c r="C204" s="19" t="s">
        <v>555</v>
      </c>
      <c r="D204" s="19">
        <v>2480</v>
      </c>
      <c r="E204" s="19"/>
      <c r="F204" s="20" t="s">
        <v>470</v>
      </c>
      <c r="G204" s="20" t="s">
        <v>558</v>
      </c>
      <c r="H204" s="19">
        <v>27</v>
      </c>
      <c r="I204" s="19">
        <v>463</v>
      </c>
      <c r="J204" s="19">
        <v>121</v>
      </c>
      <c r="K204" s="19" t="s">
        <v>35</v>
      </c>
      <c r="L204" s="22" t="s">
        <v>36</v>
      </c>
      <c r="M204" s="19">
        <v>1</v>
      </c>
      <c r="N204" s="19">
        <v>5</v>
      </c>
      <c r="O204" s="19">
        <v>3</v>
      </c>
      <c r="P204" s="19" t="s">
        <v>37</v>
      </c>
      <c r="Q204" s="19">
        <v>6</v>
      </c>
      <c r="R204" s="23" t="s">
        <v>38</v>
      </c>
      <c r="S204" s="23">
        <v>990</v>
      </c>
      <c r="T204" s="22">
        <v>1</v>
      </c>
      <c r="U204" s="19">
        <v>6</v>
      </c>
      <c r="V204" s="24">
        <v>590</v>
      </c>
      <c r="W204" s="25">
        <v>0.59</v>
      </c>
      <c r="X204" s="26"/>
      <c r="Y204" s="27"/>
      <c r="Z204" s="28">
        <v>44926</v>
      </c>
      <c r="AA204" t="e">
        <f>INDEX([1]Funding!A$6:E$675,MATCH('[1]due date'!A204,[1]Funding!E$6:E$675,0),3)</f>
        <v>#N/A</v>
      </c>
      <c r="AB204" s="29" t="e">
        <v>#N/A</v>
      </c>
    </row>
    <row r="205" spans="1:28" x14ac:dyDescent="0.25">
      <c r="A205" s="18">
        <v>530956</v>
      </c>
      <c r="B205" s="19" t="s">
        <v>559</v>
      </c>
      <c r="C205" s="19" t="s">
        <v>560</v>
      </c>
      <c r="D205" s="19">
        <v>840</v>
      </c>
      <c r="E205" s="19"/>
      <c r="F205" s="20" t="s">
        <v>561</v>
      </c>
      <c r="G205" s="20" t="s">
        <v>562</v>
      </c>
      <c r="H205" s="19">
        <v>158</v>
      </c>
      <c r="I205" s="21">
        <v>3950</v>
      </c>
      <c r="J205" s="19" t="s">
        <v>49</v>
      </c>
      <c r="K205" s="19" t="s">
        <v>35</v>
      </c>
      <c r="L205" s="22" t="s">
        <v>36</v>
      </c>
      <c r="M205" s="19">
        <v>1</v>
      </c>
      <c r="N205" s="19">
        <v>5</v>
      </c>
      <c r="O205" s="19">
        <v>3</v>
      </c>
      <c r="P205" s="19" t="s">
        <v>37</v>
      </c>
      <c r="Q205" s="19">
        <v>6</v>
      </c>
      <c r="R205" s="23" t="s">
        <v>38</v>
      </c>
      <c r="S205" s="23">
        <v>1410</v>
      </c>
      <c r="T205" s="22">
        <v>1.4</v>
      </c>
      <c r="U205" s="19">
        <v>7</v>
      </c>
      <c r="V205" s="24">
        <v>730</v>
      </c>
      <c r="W205" s="25">
        <v>0.73</v>
      </c>
      <c r="X205" s="26"/>
      <c r="Y205" s="27"/>
      <c r="Z205" s="28">
        <v>44926</v>
      </c>
      <c r="AA205" t="e">
        <f>INDEX([1]Funding!A$6:E$675,MATCH('[1]due date'!A205,[1]Funding!E$6:E$675,0),3)</f>
        <v>#N/A</v>
      </c>
      <c r="AB205" s="29" t="e">
        <v>#N/A</v>
      </c>
    </row>
    <row r="206" spans="1:28" x14ac:dyDescent="0.25">
      <c r="A206" s="18">
        <v>531928</v>
      </c>
      <c r="B206" s="19" t="s">
        <v>559</v>
      </c>
      <c r="C206" s="19" t="s">
        <v>563</v>
      </c>
      <c r="D206" s="19">
        <v>8300</v>
      </c>
      <c r="E206" s="19"/>
      <c r="F206" s="20" t="s">
        <v>564</v>
      </c>
      <c r="G206" s="20" t="s">
        <v>565</v>
      </c>
      <c r="H206" s="19">
        <v>45</v>
      </c>
      <c r="I206" s="21">
        <v>1130</v>
      </c>
      <c r="J206" s="19">
        <v>321</v>
      </c>
      <c r="K206" s="19" t="s">
        <v>35</v>
      </c>
      <c r="L206" s="22" t="s">
        <v>36</v>
      </c>
      <c r="M206" s="19">
        <v>1</v>
      </c>
      <c r="N206" s="19">
        <v>5</v>
      </c>
      <c r="O206" s="19">
        <v>3</v>
      </c>
      <c r="P206" s="19" t="s">
        <v>53</v>
      </c>
      <c r="Q206" s="19">
        <v>5</v>
      </c>
      <c r="R206" s="23" t="s">
        <v>38</v>
      </c>
      <c r="S206" s="23">
        <v>698</v>
      </c>
      <c r="T206" s="22">
        <v>0.6</v>
      </c>
      <c r="U206" s="19">
        <v>7</v>
      </c>
      <c r="V206" s="24">
        <v>419</v>
      </c>
      <c r="W206" s="25">
        <v>0.41899999999999998</v>
      </c>
      <c r="X206" s="26"/>
      <c r="Y206" s="27"/>
      <c r="Z206" s="28">
        <v>44926</v>
      </c>
      <c r="AA206" t="e">
        <f>INDEX([1]Funding!A$6:E$675,MATCH('[1]due date'!A206,[1]Funding!E$6:E$675,0),3)</f>
        <v>#N/A</v>
      </c>
      <c r="AB206" s="29" t="e">
        <v>#N/A</v>
      </c>
    </row>
    <row r="207" spans="1:28" x14ac:dyDescent="0.25">
      <c r="A207" s="18">
        <v>534315</v>
      </c>
      <c r="B207" s="19" t="s">
        <v>559</v>
      </c>
      <c r="C207" s="19" t="s">
        <v>566</v>
      </c>
      <c r="D207" s="19">
        <v>3750</v>
      </c>
      <c r="E207" s="19"/>
      <c r="F207" s="20" t="s">
        <v>567</v>
      </c>
      <c r="G207" s="20" t="s">
        <v>568</v>
      </c>
      <c r="H207" s="19">
        <v>23</v>
      </c>
      <c r="I207" s="19">
        <v>646</v>
      </c>
      <c r="J207" s="19">
        <v>321</v>
      </c>
      <c r="K207" s="19" t="s">
        <v>35</v>
      </c>
      <c r="L207" s="22" t="s">
        <v>36</v>
      </c>
      <c r="M207" s="19">
        <v>1</v>
      </c>
      <c r="N207" s="19">
        <v>5</v>
      </c>
      <c r="O207" s="19">
        <v>3</v>
      </c>
      <c r="P207" s="19" t="s">
        <v>53</v>
      </c>
      <c r="Q207" s="19">
        <v>5</v>
      </c>
      <c r="R207" s="23" t="s">
        <v>38</v>
      </c>
      <c r="S207" s="23">
        <v>592</v>
      </c>
      <c r="T207" s="22">
        <v>0.5</v>
      </c>
      <c r="U207" s="19">
        <v>6</v>
      </c>
      <c r="V207" s="24">
        <v>355</v>
      </c>
      <c r="W207" s="25">
        <v>0.35499999999999998</v>
      </c>
      <c r="X207" s="26"/>
      <c r="Y207" s="27"/>
      <c r="Z207" s="28">
        <v>44926</v>
      </c>
      <c r="AA207" t="e">
        <f>INDEX([1]Funding!A$6:E$675,MATCH('[1]due date'!A207,[1]Funding!E$6:E$675,0),3)</f>
        <v>#N/A</v>
      </c>
      <c r="AB207" s="29" t="e">
        <v>#N/A</v>
      </c>
    </row>
    <row r="208" spans="1:28" x14ac:dyDescent="0.25">
      <c r="A208" s="18">
        <v>535281</v>
      </c>
      <c r="B208" s="19" t="s">
        <v>559</v>
      </c>
      <c r="C208" s="19" t="s">
        <v>569</v>
      </c>
      <c r="D208" s="19">
        <v>600</v>
      </c>
      <c r="E208" s="19"/>
      <c r="F208" s="20" t="s">
        <v>570</v>
      </c>
      <c r="G208" s="20" t="s">
        <v>571</v>
      </c>
      <c r="H208" s="19">
        <v>27</v>
      </c>
      <c r="I208" s="19">
        <v>323</v>
      </c>
      <c r="J208" s="19">
        <v>321</v>
      </c>
      <c r="K208" s="19" t="s">
        <v>35</v>
      </c>
      <c r="L208" s="22" t="s">
        <v>36</v>
      </c>
      <c r="M208" s="19">
        <v>1</v>
      </c>
      <c r="N208" s="19">
        <v>5</v>
      </c>
      <c r="O208" s="19">
        <v>3</v>
      </c>
      <c r="P208" s="19" t="s">
        <v>37</v>
      </c>
      <c r="Q208" s="19">
        <v>6</v>
      </c>
      <c r="R208" s="23" t="s">
        <v>38</v>
      </c>
      <c r="S208" s="23">
        <v>1100</v>
      </c>
      <c r="T208" s="22">
        <v>1.1000000000000001</v>
      </c>
      <c r="U208" s="19">
        <v>6</v>
      </c>
      <c r="V208" s="24">
        <v>660</v>
      </c>
      <c r="W208" s="25">
        <v>0.66</v>
      </c>
      <c r="X208" s="26"/>
      <c r="Y208" s="27"/>
      <c r="Z208" s="28">
        <v>44926</v>
      </c>
      <c r="AA208" t="str">
        <f>INDEX([1]Funding!A$6:E$675,MATCH('[1]due date'!A208,[1]Funding!E$6:E$675,0),3)</f>
        <v>E.P. Ferris</v>
      </c>
      <c r="AB208" s="35" t="s">
        <v>572</v>
      </c>
    </row>
    <row r="209" spans="1:28" x14ac:dyDescent="0.25">
      <c r="A209" s="18">
        <v>537934</v>
      </c>
      <c r="B209" s="19" t="s">
        <v>559</v>
      </c>
      <c r="C209" s="19" t="s">
        <v>573</v>
      </c>
      <c r="D209" s="19">
        <v>7200</v>
      </c>
      <c r="E209" s="19"/>
      <c r="F209" s="20" t="s">
        <v>574</v>
      </c>
      <c r="G209" s="20" t="s">
        <v>575</v>
      </c>
      <c r="H209" s="19">
        <v>30</v>
      </c>
      <c r="I209" s="19">
        <v>775</v>
      </c>
      <c r="J209" s="19">
        <v>321</v>
      </c>
      <c r="K209" s="19" t="s">
        <v>35</v>
      </c>
      <c r="L209" s="22" t="s">
        <v>36</v>
      </c>
      <c r="M209" s="19">
        <v>1</v>
      </c>
      <c r="N209" s="19">
        <v>5</v>
      </c>
      <c r="O209" s="19">
        <v>3</v>
      </c>
      <c r="P209" s="19" t="s">
        <v>53</v>
      </c>
      <c r="Q209" s="19">
        <v>6</v>
      </c>
      <c r="R209" s="23" t="s">
        <v>38</v>
      </c>
      <c r="S209" s="23">
        <v>586</v>
      </c>
      <c r="T209" s="22">
        <v>0.5</v>
      </c>
      <c r="U209" s="19">
        <v>6</v>
      </c>
      <c r="V209" s="24">
        <v>351</v>
      </c>
      <c r="W209" s="25">
        <v>0.35099999999999998</v>
      </c>
      <c r="X209" s="26"/>
      <c r="Y209" s="27"/>
      <c r="Z209" s="28">
        <v>44926</v>
      </c>
      <c r="AA209" t="e">
        <f>INDEX([1]Funding!A$6:E$675,MATCH('[1]due date'!A209,[1]Funding!E$6:E$675,0),3)</f>
        <v>#N/A</v>
      </c>
      <c r="AB209" s="29" t="e">
        <v>#N/A</v>
      </c>
    </row>
    <row r="210" spans="1:28" x14ac:dyDescent="0.25">
      <c r="A210" s="18">
        <v>537985</v>
      </c>
      <c r="B210" s="19" t="s">
        <v>559</v>
      </c>
      <c r="C210" s="19" t="s">
        <v>576</v>
      </c>
      <c r="D210" s="19">
        <v>40</v>
      </c>
      <c r="E210" s="19"/>
      <c r="F210" s="20" t="s">
        <v>577</v>
      </c>
      <c r="G210" s="20" t="s">
        <v>578</v>
      </c>
      <c r="H210" s="19">
        <v>59</v>
      </c>
      <c r="I210" s="21">
        <v>1647</v>
      </c>
      <c r="J210" s="19">
        <v>321</v>
      </c>
      <c r="K210" s="19" t="s">
        <v>35</v>
      </c>
      <c r="L210" s="22" t="s">
        <v>36</v>
      </c>
      <c r="M210" s="19">
        <v>1</v>
      </c>
      <c r="N210" s="19">
        <v>5</v>
      </c>
      <c r="O210" s="19">
        <v>3</v>
      </c>
      <c r="P210" s="19" t="s">
        <v>53</v>
      </c>
      <c r="Q210" s="19">
        <v>4</v>
      </c>
      <c r="R210" s="23" t="s">
        <v>42</v>
      </c>
      <c r="S210" s="23">
        <v>729</v>
      </c>
      <c r="T210" s="22">
        <v>0.65</v>
      </c>
      <c r="U210" s="19">
        <v>6</v>
      </c>
      <c r="V210" s="24">
        <v>437</v>
      </c>
      <c r="W210" s="25">
        <v>0.437</v>
      </c>
      <c r="X210" s="26"/>
      <c r="Y210" s="27"/>
      <c r="Z210" s="28">
        <v>44926</v>
      </c>
      <c r="AA210" t="e">
        <f>INDEX([1]Funding!A$6:E$675,MATCH('[1]due date'!A210,[1]Funding!E$6:E$675,0),3)</f>
        <v>#N/A</v>
      </c>
      <c r="AB210" s="29" t="e">
        <v>#N/A</v>
      </c>
    </row>
    <row r="211" spans="1:28" x14ac:dyDescent="0.25">
      <c r="A211" s="18">
        <v>538426</v>
      </c>
      <c r="B211" s="19" t="s">
        <v>559</v>
      </c>
      <c r="C211" s="19" t="s">
        <v>579</v>
      </c>
      <c r="D211" s="19">
        <v>750</v>
      </c>
      <c r="E211" s="19"/>
      <c r="F211" s="20" t="s">
        <v>580</v>
      </c>
      <c r="G211" s="20" t="s">
        <v>581</v>
      </c>
      <c r="H211" s="19">
        <v>110</v>
      </c>
      <c r="I211" s="21">
        <v>2971</v>
      </c>
      <c r="J211" s="19">
        <v>112</v>
      </c>
      <c r="K211" s="19" t="s">
        <v>35</v>
      </c>
      <c r="L211" s="22" t="s">
        <v>36</v>
      </c>
      <c r="M211" s="19">
        <v>1</v>
      </c>
      <c r="N211" s="19">
        <v>5</v>
      </c>
      <c r="O211" s="19">
        <v>3</v>
      </c>
      <c r="P211" s="19" t="s">
        <v>37</v>
      </c>
      <c r="Q211" s="19">
        <v>5</v>
      </c>
      <c r="R211" s="23" t="s">
        <v>38</v>
      </c>
      <c r="S211" s="23">
        <v>1650</v>
      </c>
      <c r="T211" s="22">
        <v>1.5</v>
      </c>
      <c r="U211" s="19">
        <v>6</v>
      </c>
      <c r="V211" s="24">
        <v>990</v>
      </c>
      <c r="W211" s="25">
        <v>0.99</v>
      </c>
      <c r="X211" s="26"/>
      <c r="Y211" s="27"/>
      <c r="Z211" s="28">
        <v>44926</v>
      </c>
      <c r="AA211" t="e">
        <f>INDEX([1]Funding!A$6:E$675,MATCH('[1]due date'!A211,[1]Funding!E$6:E$675,0),3)</f>
        <v>#N/A</v>
      </c>
      <c r="AB211" s="29" t="e">
        <v>#N/A</v>
      </c>
    </row>
    <row r="212" spans="1:28" x14ac:dyDescent="0.25">
      <c r="A212" s="18">
        <v>540870</v>
      </c>
      <c r="B212" s="19" t="s">
        <v>559</v>
      </c>
      <c r="C212" s="19" t="s">
        <v>582</v>
      </c>
      <c r="D212" s="19">
        <v>31000</v>
      </c>
      <c r="E212" s="19"/>
      <c r="F212" s="20" t="s">
        <v>583</v>
      </c>
      <c r="G212" s="20" t="s">
        <v>584</v>
      </c>
      <c r="H212" s="19">
        <v>28</v>
      </c>
      <c r="I212" s="19">
        <v>560</v>
      </c>
      <c r="J212" s="19">
        <v>321</v>
      </c>
      <c r="K212" s="19" t="s">
        <v>35</v>
      </c>
      <c r="L212" s="22" t="s">
        <v>36</v>
      </c>
      <c r="M212" s="19">
        <v>1</v>
      </c>
      <c r="N212" s="19">
        <v>5</v>
      </c>
      <c r="O212" s="19">
        <v>3</v>
      </c>
      <c r="P212" s="19" t="s">
        <v>53</v>
      </c>
      <c r="Q212" s="19">
        <v>5</v>
      </c>
      <c r="R212" s="23" t="s">
        <v>38</v>
      </c>
      <c r="S212" s="23">
        <v>647</v>
      </c>
      <c r="T212" s="22">
        <v>0.55000000000000004</v>
      </c>
      <c r="U212" s="19">
        <v>6</v>
      </c>
      <c r="V212" s="24">
        <v>388</v>
      </c>
      <c r="W212" s="25">
        <v>0.38800000000000001</v>
      </c>
      <c r="X212" s="26"/>
      <c r="Y212" s="27"/>
      <c r="Z212" s="28">
        <v>44926</v>
      </c>
      <c r="AA212" t="e">
        <f>INDEX([1]Funding!A$6:E$675,MATCH('[1]due date'!A212,[1]Funding!E$6:E$675,0),3)</f>
        <v>#N/A</v>
      </c>
      <c r="AB212" s="29" t="e">
        <v>#N/A</v>
      </c>
    </row>
    <row r="213" spans="1:28" x14ac:dyDescent="0.25">
      <c r="A213" s="18">
        <v>540935</v>
      </c>
      <c r="B213" s="19" t="s">
        <v>559</v>
      </c>
      <c r="C213" s="19" t="s">
        <v>585</v>
      </c>
      <c r="D213" s="19">
        <v>610</v>
      </c>
      <c r="E213" s="19"/>
      <c r="F213" s="20" t="s">
        <v>586</v>
      </c>
      <c r="G213" s="20" t="s">
        <v>587</v>
      </c>
      <c r="H213" s="19">
        <v>34</v>
      </c>
      <c r="I213" s="19">
        <v>614</v>
      </c>
      <c r="J213" s="19">
        <v>322</v>
      </c>
      <c r="K213" s="19" t="s">
        <v>35</v>
      </c>
      <c r="L213" s="22" t="s">
        <v>36</v>
      </c>
      <c r="M213" s="19">
        <v>1</v>
      </c>
      <c r="N213" s="19">
        <v>5</v>
      </c>
      <c r="O213" s="19">
        <v>3</v>
      </c>
      <c r="P213" s="19" t="s">
        <v>53</v>
      </c>
      <c r="Q213" s="19">
        <v>5</v>
      </c>
      <c r="R213" s="23" t="s">
        <v>38</v>
      </c>
      <c r="S213" s="23">
        <v>682</v>
      </c>
      <c r="T213" s="22">
        <v>0.65</v>
      </c>
      <c r="U213" s="19">
        <v>6</v>
      </c>
      <c r="V213" s="24">
        <v>409</v>
      </c>
      <c r="W213" s="25">
        <v>0.40899999999999997</v>
      </c>
      <c r="X213" s="26"/>
      <c r="Y213" s="27"/>
      <c r="Z213" s="28">
        <v>44926</v>
      </c>
      <c r="AA213" t="e">
        <f>INDEX([1]Funding!A$6:E$675,MATCH('[1]due date'!A213,[1]Funding!E$6:E$675,0),3)</f>
        <v>#N/A</v>
      </c>
      <c r="AB213" s="29" t="e">
        <v>#N/A</v>
      </c>
    </row>
    <row r="214" spans="1:28" x14ac:dyDescent="0.25">
      <c r="A214" s="18">
        <v>541087</v>
      </c>
      <c r="B214" s="19" t="s">
        <v>559</v>
      </c>
      <c r="C214" s="19" t="s">
        <v>588</v>
      </c>
      <c r="D214" s="19">
        <v>20</v>
      </c>
      <c r="E214" s="19"/>
      <c r="F214" s="20" t="s">
        <v>589</v>
      </c>
      <c r="G214" s="20" t="s">
        <v>590</v>
      </c>
      <c r="H214" s="19">
        <v>30</v>
      </c>
      <c r="I214" s="19">
        <v>377</v>
      </c>
      <c r="J214" s="19">
        <v>322</v>
      </c>
      <c r="K214" s="19" t="s">
        <v>35</v>
      </c>
      <c r="L214" s="22" t="s">
        <v>36</v>
      </c>
      <c r="M214" s="19">
        <v>1</v>
      </c>
      <c r="N214" s="19">
        <v>5</v>
      </c>
      <c r="O214" s="19">
        <v>3</v>
      </c>
      <c r="P214" s="19" t="s">
        <v>37</v>
      </c>
      <c r="Q214" s="19">
        <v>6</v>
      </c>
      <c r="R214" s="23" t="s">
        <v>38</v>
      </c>
      <c r="S214" s="23">
        <v>1220</v>
      </c>
      <c r="T214" s="22">
        <v>1.5</v>
      </c>
      <c r="U214" s="19">
        <v>7</v>
      </c>
      <c r="V214" s="24">
        <v>870</v>
      </c>
      <c r="W214" s="25">
        <v>0.87</v>
      </c>
      <c r="X214" s="26"/>
      <c r="Y214" s="27"/>
      <c r="Z214" s="28">
        <v>44926</v>
      </c>
      <c r="AA214" t="e">
        <f>INDEX([1]Funding!A$6:E$675,MATCH('[1]due date'!A214,[1]Funding!E$6:E$675,0),3)</f>
        <v>#N/A</v>
      </c>
      <c r="AB214" s="29" t="e">
        <v>#N/A</v>
      </c>
    </row>
    <row r="215" spans="1:28" x14ac:dyDescent="0.25">
      <c r="A215" s="18">
        <v>541524</v>
      </c>
      <c r="B215" s="19" t="s">
        <v>559</v>
      </c>
      <c r="C215" s="19" t="s">
        <v>591</v>
      </c>
      <c r="D215" s="19">
        <v>3450</v>
      </c>
      <c r="E215" s="19"/>
      <c r="F215" s="20" t="s">
        <v>592</v>
      </c>
      <c r="G215" s="20" t="s">
        <v>593</v>
      </c>
      <c r="H215" s="19">
        <v>24</v>
      </c>
      <c r="I215" s="19">
        <v>388</v>
      </c>
      <c r="J215" s="19">
        <v>321</v>
      </c>
      <c r="K215" s="19" t="s">
        <v>35</v>
      </c>
      <c r="L215" s="22" t="s">
        <v>36</v>
      </c>
      <c r="M215" s="19">
        <v>1</v>
      </c>
      <c r="N215" s="19">
        <v>5</v>
      </c>
      <c r="O215" s="19">
        <v>3</v>
      </c>
      <c r="P215" s="19" t="s">
        <v>53</v>
      </c>
      <c r="Q215" s="19">
        <v>5</v>
      </c>
      <c r="R215" s="23" t="s">
        <v>38</v>
      </c>
      <c r="S215" s="23">
        <v>215</v>
      </c>
      <c r="T215" s="22">
        <v>0.2</v>
      </c>
      <c r="U215" s="19">
        <v>7</v>
      </c>
      <c r="V215" s="24">
        <v>115</v>
      </c>
      <c r="W215" s="25">
        <v>0.115</v>
      </c>
      <c r="X215" s="26"/>
      <c r="Y215" s="27"/>
      <c r="Z215" s="28">
        <v>44926</v>
      </c>
      <c r="AA215" t="e">
        <f>INDEX([1]Funding!A$6:E$675,MATCH('[1]due date'!A215,[1]Funding!E$6:E$675,0),3)</f>
        <v>#N/A</v>
      </c>
      <c r="AB215" s="29" t="e">
        <v>#N/A</v>
      </c>
    </row>
    <row r="216" spans="1:28" x14ac:dyDescent="0.25">
      <c r="A216" s="18">
        <v>541532</v>
      </c>
      <c r="B216" s="19" t="s">
        <v>559</v>
      </c>
      <c r="C216" s="19" t="s">
        <v>591</v>
      </c>
      <c r="D216" s="19">
        <v>2000</v>
      </c>
      <c r="E216" s="19"/>
      <c r="F216" s="20" t="s">
        <v>592</v>
      </c>
      <c r="G216" s="20" t="s">
        <v>594</v>
      </c>
      <c r="H216" s="19">
        <v>32</v>
      </c>
      <c r="I216" s="19">
        <v>420</v>
      </c>
      <c r="J216" s="19">
        <v>321</v>
      </c>
      <c r="K216" s="19" t="s">
        <v>35</v>
      </c>
      <c r="L216" s="22" t="s">
        <v>36</v>
      </c>
      <c r="M216" s="19">
        <v>1</v>
      </c>
      <c r="N216" s="19">
        <v>5</v>
      </c>
      <c r="O216" s="19">
        <v>3</v>
      </c>
      <c r="P216" s="19" t="s">
        <v>53</v>
      </c>
      <c r="Q216" s="19">
        <v>5</v>
      </c>
      <c r="R216" s="23" t="s">
        <v>38</v>
      </c>
      <c r="S216" s="23">
        <v>875</v>
      </c>
      <c r="T216" s="22">
        <v>0.75</v>
      </c>
      <c r="U216" s="19">
        <v>6</v>
      </c>
      <c r="V216" s="24">
        <v>525</v>
      </c>
      <c r="W216" s="25">
        <v>0.52500000000000002</v>
      </c>
      <c r="X216" s="26"/>
      <c r="Y216" s="27"/>
      <c r="Z216" s="28">
        <v>44926</v>
      </c>
      <c r="AA216" t="e">
        <f>INDEX([1]Funding!A$6:E$675,MATCH('[1]due date'!A216,[1]Funding!E$6:E$675,0),3)</f>
        <v>#N/A</v>
      </c>
      <c r="AB216" s="29" t="e">
        <v>#N/A</v>
      </c>
    </row>
    <row r="217" spans="1:28" x14ac:dyDescent="0.25">
      <c r="A217" s="18">
        <v>541540</v>
      </c>
      <c r="B217" s="19" t="s">
        <v>559</v>
      </c>
      <c r="C217" s="19" t="s">
        <v>591</v>
      </c>
      <c r="D217" s="19">
        <v>710</v>
      </c>
      <c r="E217" s="19"/>
      <c r="F217" s="20" t="s">
        <v>592</v>
      </c>
      <c r="G217" s="20" t="s">
        <v>595</v>
      </c>
      <c r="H217" s="19">
        <v>31</v>
      </c>
      <c r="I217" s="19">
        <v>495</v>
      </c>
      <c r="J217" s="19">
        <v>321</v>
      </c>
      <c r="K217" s="19" t="s">
        <v>35</v>
      </c>
      <c r="L217" s="22" t="s">
        <v>36</v>
      </c>
      <c r="M217" s="19">
        <v>1</v>
      </c>
      <c r="N217" s="19">
        <v>5</v>
      </c>
      <c r="O217" s="19">
        <v>3</v>
      </c>
      <c r="P217" s="19" t="s">
        <v>53</v>
      </c>
      <c r="Q217" s="19">
        <v>4</v>
      </c>
      <c r="R217" s="23" t="s">
        <v>42</v>
      </c>
      <c r="S217" s="23">
        <v>1084</v>
      </c>
      <c r="T217" s="22">
        <v>0.9</v>
      </c>
      <c r="U217" s="19">
        <v>6</v>
      </c>
      <c r="V217" s="24">
        <v>650</v>
      </c>
      <c r="W217" s="25">
        <v>0.65</v>
      </c>
      <c r="X217" s="26"/>
      <c r="Y217" s="27"/>
      <c r="Z217" s="28">
        <v>44926</v>
      </c>
      <c r="AA217" t="e">
        <f>INDEX([1]Funding!A$6:E$675,MATCH('[1]due date'!A217,[1]Funding!E$6:E$675,0),3)</f>
        <v>#N/A</v>
      </c>
      <c r="AB217" s="29" t="e">
        <v>#N/A</v>
      </c>
    </row>
    <row r="218" spans="1:28" x14ac:dyDescent="0.25">
      <c r="A218" s="18">
        <v>543659</v>
      </c>
      <c r="B218" s="19" t="s">
        <v>559</v>
      </c>
      <c r="C218" s="19" t="s">
        <v>596</v>
      </c>
      <c r="D218" s="19">
        <v>4950</v>
      </c>
      <c r="E218" s="19"/>
      <c r="F218" s="20" t="s">
        <v>597</v>
      </c>
      <c r="G218" s="20" t="s">
        <v>598</v>
      </c>
      <c r="H218" s="19">
        <v>59</v>
      </c>
      <c r="I218" s="21">
        <v>1421</v>
      </c>
      <c r="J218" s="19">
        <v>321</v>
      </c>
      <c r="K218" s="19" t="s">
        <v>35</v>
      </c>
      <c r="L218" s="22" t="s">
        <v>36</v>
      </c>
      <c r="M218" s="19">
        <v>1</v>
      </c>
      <c r="N218" s="19">
        <v>5</v>
      </c>
      <c r="O218" s="19">
        <v>3</v>
      </c>
      <c r="P218" s="19" t="s">
        <v>53</v>
      </c>
      <c r="Q218" s="19">
        <v>7</v>
      </c>
      <c r="R218" s="23" t="s">
        <v>38</v>
      </c>
      <c r="S218" s="23">
        <v>792</v>
      </c>
      <c r="T218" s="22">
        <v>0.7</v>
      </c>
      <c r="U218" s="19">
        <v>7</v>
      </c>
      <c r="V218" s="24">
        <v>530</v>
      </c>
      <c r="W218" s="25">
        <v>0.53</v>
      </c>
      <c r="X218" s="26"/>
      <c r="Y218" s="27"/>
      <c r="Z218" s="28">
        <v>44926</v>
      </c>
      <c r="AA218" t="e">
        <f>INDEX([1]Funding!A$6:E$675,MATCH('[1]due date'!A218,[1]Funding!E$6:E$675,0),3)</f>
        <v>#N/A</v>
      </c>
      <c r="AB218" s="29" t="e">
        <v>#N/A</v>
      </c>
    </row>
    <row r="219" spans="1:28" x14ac:dyDescent="0.25">
      <c r="A219" s="18">
        <v>543667</v>
      </c>
      <c r="B219" s="19" t="s">
        <v>559</v>
      </c>
      <c r="C219" s="19" t="s">
        <v>599</v>
      </c>
      <c r="D219" s="19">
        <v>3470</v>
      </c>
      <c r="E219" s="19"/>
      <c r="F219" s="20" t="s">
        <v>600</v>
      </c>
      <c r="G219" s="20" t="s">
        <v>601</v>
      </c>
      <c r="H219" s="19">
        <v>30</v>
      </c>
      <c r="I219" s="19">
        <v>635</v>
      </c>
      <c r="J219" s="19">
        <v>321</v>
      </c>
      <c r="K219" s="19" t="s">
        <v>35</v>
      </c>
      <c r="L219" s="22" t="s">
        <v>36</v>
      </c>
      <c r="M219" s="19">
        <v>1</v>
      </c>
      <c r="N219" s="19">
        <v>5</v>
      </c>
      <c r="O219" s="19">
        <v>3</v>
      </c>
      <c r="P219" s="19" t="s">
        <v>37</v>
      </c>
      <c r="Q219" s="19">
        <v>6</v>
      </c>
      <c r="R219" s="23" t="s">
        <v>38</v>
      </c>
      <c r="S219" s="23">
        <v>1060</v>
      </c>
      <c r="T219" s="22">
        <v>1.05</v>
      </c>
      <c r="U219" s="19">
        <v>6</v>
      </c>
      <c r="V219" s="24">
        <v>630</v>
      </c>
      <c r="W219" s="25">
        <v>0.63</v>
      </c>
      <c r="X219" s="26"/>
      <c r="Y219" s="27"/>
      <c r="Z219" s="28">
        <v>44926</v>
      </c>
      <c r="AA219" t="str">
        <f>INDEX([1]Funding!A$6:E$675,MATCH('[1]due date'!A219,[1]Funding!E$6:E$675,0),3)</f>
        <v>E.P. Ferris</v>
      </c>
      <c r="AB219" s="35" t="s">
        <v>572</v>
      </c>
    </row>
    <row r="220" spans="1:28" x14ac:dyDescent="0.25">
      <c r="A220" s="18">
        <v>543675</v>
      </c>
      <c r="B220" s="19" t="s">
        <v>559</v>
      </c>
      <c r="C220" s="19" t="s">
        <v>599</v>
      </c>
      <c r="D220" s="19">
        <v>3200</v>
      </c>
      <c r="E220" s="19"/>
      <c r="F220" s="20" t="s">
        <v>600</v>
      </c>
      <c r="G220" s="20" t="s">
        <v>602</v>
      </c>
      <c r="H220" s="19">
        <v>30</v>
      </c>
      <c r="I220" s="19">
        <v>689</v>
      </c>
      <c r="J220" s="19">
        <v>321</v>
      </c>
      <c r="K220" s="19" t="s">
        <v>35</v>
      </c>
      <c r="L220" s="22" t="s">
        <v>36</v>
      </c>
      <c r="M220" s="19">
        <v>1</v>
      </c>
      <c r="N220" s="19">
        <v>5</v>
      </c>
      <c r="O220" s="19">
        <v>3</v>
      </c>
      <c r="P220" s="19" t="s">
        <v>53</v>
      </c>
      <c r="Q220" s="19">
        <v>5</v>
      </c>
      <c r="R220" s="23" t="s">
        <v>38</v>
      </c>
      <c r="S220" s="23">
        <v>220</v>
      </c>
      <c r="T220" s="22">
        <v>0.2</v>
      </c>
      <c r="U220" s="19">
        <v>6</v>
      </c>
      <c r="V220" s="24">
        <v>132</v>
      </c>
      <c r="W220" s="25">
        <v>0.13200000000000001</v>
      </c>
      <c r="X220" s="26"/>
      <c r="Y220" s="27"/>
      <c r="Z220" s="28">
        <v>44926</v>
      </c>
      <c r="AA220" t="e">
        <f>INDEX([1]Funding!A$6:E$675,MATCH('[1]due date'!A220,[1]Funding!E$6:E$675,0),3)</f>
        <v>#N/A</v>
      </c>
      <c r="AB220" s="29" t="e">
        <v>#N/A</v>
      </c>
    </row>
    <row r="221" spans="1:28" x14ac:dyDescent="0.25">
      <c r="A221" s="18">
        <v>544264</v>
      </c>
      <c r="B221" s="19" t="s">
        <v>559</v>
      </c>
      <c r="C221" s="19" t="s">
        <v>603</v>
      </c>
      <c r="D221" s="19">
        <v>250</v>
      </c>
      <c r="E221" s="19"/>
      <c r="F221" s="20" t="s">
        <v>604</v>
      </c>
      <c r="G221" s="20" t="s">
        <v>605</v>
      </c>
      <c r="H221" s="19">
        <v>106</v>
      </c>
      <c r="I221" s="21">
        <v>2540</v>
      </c>
      <c r="J221" s="19" t="s">
        <v>49</v>
      </c>
      <c r="K221" s="19" t="s">
        <v>35</v>
      </c>
      <c r="L221" s="22" t="s">
        <v>36</v>
      </c>
      <c r="M221" s="19">
        <v>1</v>
      </c>
      <c r="N221" s="19">
        <v>5</v>
      </c>
      <c r="O221" s="19">
        <v>3</v>
      </c>
      <c r="P221" s="19" t="s">
        <v>53</v>
      </c>
      <c r="Q221" s="19">
        <v>5</v>
      </c>
      <c r="R221" s="23" t="s">
        <v>38</v>
      </c>
      <c r="S221" s="23">
        <v>9999</v>
      </c>
      <c r="T221" s="22">
        <v>0.8</v>
      </c>
      <c r="U221" s="19">
        <v>0</v>
      </c>
      <c r="V221" s="24">
        <v>5200</v>
      </c>
      <c r="W221" s="25">
        <v>5.2</v>
      </c>
      <c r="X221" s="26"/>
      <c r="Y221" s="27"/>
      <c r="Z221" s="28">
        <v>44926</v>
      </c>
      <c r="AA221" t="e">
        <f>INDEX([1]Funding!A$6:E$675,MATCH('[1]due date'!A221,[1]Funding!E$6:E$675,0),3)</f>
        <v>#N/A</v>
      </c>
      <c r="AB221" s="29" t="e">
        <v>#N/A</v>
      </c>
    </row>
    <row r="222" spans="1:28" x14ac:dyDescent="0.25">
      <c r="A222" s="18">
        <v>544485</v>
      </c>
      <c r="B222" s="19" t="s">
        <v>559</v>
      </c>
      <c r="C222" s="19" t="s">
        <v>606</v>
      </c>
      <c r="D222" s="19">
        <v>200</v>
      </c>
      <c r="E222" s="19"/>
      <c r="F222" s="20" t="s">
        <v>604</v>
      </c>
      <c r="G222" s="20" t="s">
        <v>607</v>
      </c>
      <c r="H222" s="19">
        <v>93</v>
      </c>
      <c r="I222" s="21">
        <v>1281</v>
      </c>
      <c r="J222" s="19">
        <v>444</v>
      </c>
      <c r="K222" s="19" t="s">
        <v>35</v>
      </c>
      <c r="L222" s="22" t="s">
        <v>36</v>
      </c>
      <c r="M222" s="19">
        <v>1</v>
      </c>
      <c r="N222" s="19">
        <v>5</v>
      </c>
      <c r="O222" s="19">
        <v>3</v>
      </c>
      <c r="P222" s="19" t="s">
        <v>53</v>
      </c>
      <c r="Q222" s="19">
        <v>7</v>
      </c>
      <c r="R222" s="23" t="s">
        <v>46</v>
      </c>
      <c r="S222" s="23">
        <v>8280</v>
      </c>
      <c r="T222" s="22">
        <v>0.2</v>
      </c>
      <c r="U222" s="19">
        <v>0</v>
      </c>
      <c r="V222" s="24">
        <v>4680</v>
      </c>
      <c r="W222" s="25">
        <v>4.68</v>
      </c>
      <c r="X222" s="26"/>
      <c r="Y222" s="27"/>
      <c r="Z222" s="28">
        <v>44926</v>
      </c>
      <c r="AA222" t="e">
        <f>INDEX([1]Funding!A$6:E$675,MATCH('[1]due date'!A222,[1]Funding!E$6:E$675,0),3)</f>
        <v>#N/A</v>
      </c>
      <c r="AB222" s="29" t="e">
        <v>#N/A</v>
      </c>
    </row>
    <row r="223" spans="1:28" x14ac:dyDescent="0.25">
      <c r="A223" s="18">
        <v>545422</v>
      </c>
      <c r="B223" s="19" t="s">
        <v>559</v>
      </c>
      <c r="C223" s="19" t="s">
        <v>608</v>
      </c>
      <c r="D223" s="19">
        <v>400</v>
      </c>
      <c r="E223" s="19"/>
      <c r="F223" s="20" t="s">
        <v>609</v>
      </c>
      <c r="G223" s="20" t="s">
        <v>610</v>
      </c>
      <c r="H223" s="19">
        <v>25</v>
      </c>
      <c r="I223" s="19">
        <v>398</v>
      </c>
      <c r="J223" s="19">
        <v>321</v>
      </c>
      <c r="K223" s="19" t="s">
        <v>35</v>
      </c>
      <c r="L223" s="22" t="s">
        <v>36</v>
      </c>
      <c r="M223" s="19">
        <v>1</v>
      </c>
      <c r="N223" s="19">
        <v>5</v>
      </c>
      <c r="O223" s="19">
        <v>3</v>
      </c>
      <c r="P223" s="19" t="s">
        <v>53</v>
      </c>
      <c r="Q223" s="19">
        <v>4</v>
      </c>
      <c r="R223" s="23" t="s">
        <v>42</v>
      </c>
      <c r="S223" s="23">
        <v>923</v>
      </c>
      <c r="T223" s="22">
        <v>0.75</v>
      </c>
      <c r="U223" s="19">
        <v>7</v>
      </c>
      <c r="V223" s="24">
        <v>623</v>
      </c>
      <c r="W223" s="25">
        <v>0.623</v>
      </c>
      <c r="X223" s="26"/>
      <c r="Y223" s="27"/>
      <c r="Z223" s="28">
        <v>44926</v>
      </c>
      <c r="AA223" t="e">
        <f>INDEX([1]Funding!A$6:E$675,MATCH('[1]due date'!A223,[1]Funding!E$6:E$675,0),3)</f>
        <v>#N/A</v>
      </c>
      <c r="AB223" s="29" t="e">
        <v>#N/A</v>
      </c>
    </row>
    <row r="224" spans="1:28" x14ac:dyDescent="0.25">
      <c r="A224" s="18">
        <v>545430</v>
      </c>
      <c r="B224" s="19" t="s">
        <v>559</v>
      </c>
      <c r="C224" s="19" t="s">
        <v>611</v>
      </c>
      <c r="D224" s="19">
        <v>1620</v>
      </c>
      <c r="E224" s="19"/>
      <c r="F224" s="20" t="s">
        <v>612</v>
      </c>
      <c r="G224" s="20" t="s">
        <v>613</v>
      </c>
      <c r="H224" s="19">
        <v>25</v>
      </c>
      <c r="I224" s="19">
        <v>398</v>
      </c>
      <c r="J224" s="19">
        <v>321</v>
      </c>
      <c r="K224" s="19" t="s">
        <v>35</v>
      </c>
      <c r="L224" s="22" t="s">
        <v>36</v>
      </c>
      <c r="M224" s="19">
        <v>1</v>
      </c>
      <c r="N224" s="19">
        <v>5</v>
      </c>
      <c r="O224" s="19">
        <v>3</v>
      </c>
      <c r="P224" s="19" t="s">
        <v>53</v>
      </c>
      <c r="Q224" s="19">
        <v>3</v>
      </c>
      <c r="R224" s="23" t="s">
        <v>42</v>
      </c>
      <c r="S224" s="23">
        <v>669</v>
      </c>
      <c r="T224" s="22">
        <v>0.55000000000000004</v>
      </c>
      <c r="U224" s="19">
        <v>7</v>
      </c>
      <c r="V224" s="24">
        <v>399</v>
      </c>
      <c r="W224" s="25">
        <v>0.39900000000000002</v>
      </c>
      <c r="X224" s="26"/>
      <c r="Y224" s="27"/>
      <c r="Z224" s="28">
        <v>44926</v>
      </c>
      <c r="AA224" t="e">
        <f>INDEX([1]Funding!A$6:E$675,MATCH('[1]due date'!A224,[1]Funding!E$6:E$675,0),3)</f>
        <v>#N/A</v>
      </c>
      <c r="AB224" s="29" t="e">
        <v>#N/A</v>
      </c>
    </row>
    <row r="225" spans="1:28" x14ac:dyDescent="0.25">
      <c r="A225" s="18">
        <v>545465</v>
      </c>
      <c r="B225" s="19" t="s">
        <v>559</v>
      </c>
      <c r="C225" s="19" t="s">
        <v>614</v>
      </c>
      <c r="D225" s="19">
        <v>2350</v>
      </c>
      <c r="E225" s="19"/>
      <c r="F225" s="20" t="s">
        <v>615</v>
      </c>
      <c r="G225" s="20" t="s">
        <v>616</v>
      </c>
      <c r="H225" s="19">
        <v>35</v>
      </c>
      <c r="I225" s="19">
        <v>732</v>
      </c>
      <c r="J225" s="19">
        <v>321</v>
      </c>
      <c r="K225" s="19" t="s">
        <v>35</v>
      </c>
      <c r="L225" s="22" t="s">
        <v>36</v>
      </c>
      <c r="M225" s="19">
        <v>1</v>
      </c>
      <c r="N225" s="19">
        <v>5</v>
      </c>
      <c r="O225" s="19">
        <v>3</v>
      </c>
      <c r="P225" s="19" t="s">
        <v>53</v>
      </c>
      <c r="Q225" s="19">
        <v>6</v>
      </c>
      <c r="R225" s="23" t="s">
        <v>38</v>
      </c>
      <c r="S225" s="23">
        <v>617</v>
      </c>
      <c r="T225" s="22">
        <v>0.55000000000000004</v>
      </c>
      <c r="U225" s="19">
        <v>7</v>
      </c>
      <c r="V225" s="24">
        <v>388</v>
      </c>
      <c r="W225" s="25">
        <v>0.38800000000000001</v>
      </c>
      <c r="X225" s="26"/>
      <c r="Y225" s="27"/>
      <c r="Z225" s="28">
        <v>44926</v>
      </c>
      <c r="AA225" t="e">
        <f>INDEX([1]Funding!A$6:E$675,MATCH('[1]due date'!A225,[1]Funding!E$6:E$675,0),3)</f>
        <v>#N/A</v>
      </c>
      <c r="AB225" s="29" t="e">
        <v>#N/A</v>
      </c>
    </row>
    <row r="226" spans="1:28" x14ac:dyDescent="0.25">
      <c r="A226" s="18">
        <v>546372</v>
      </c>
      <c r="B226" s="19" t="s">
        <v>559</v>
      </c>
      <c r="C226" s="19" t="s">
        <v>617</v>
      </c>
      <c r="D226" s="19">
        <v>20</v>
      </c>
      <c r="E226" s="19"/>
      <c r="F226" s="20" t="s">
        <v>618</v>
      </c>
      <c r="G226" s="20" t="s">
        <v>619</v>
      </c>
      <c r="H226" s="19">
        <v>45</v>
      </c>
      <c r="I226" s="19">
        <v>947</v>
      </c>
      <c r="J226" s="19">
        <v>321</v>
      </c>
      <c r="K226" s="19" t="s">
        <v>35</v>
      </c>
      <c r="L226" s="22" t="s">
        <v>36</v>
      </c>
      <c r="M226" s="19">
        <v>1</v>
      </c>
      <c r="N226" s="19">
        <v>5</v>
      </c>
      <c r="O226" s="19">
        <v>3</v>
      </c>
      <c r="P226" s="19" t="s">
        <v>37</v>
      </c>
      <c r="Q226" s="19">
        <v>5</v>
      </c>
      <c r="R226" s="23" t="s">
        <v>38</v>
      </c>
      <c r="S226" s="23">
        <v>830</v>
      </c>
      <c r="T226" s="22">
        <v>1</v>
      </c>
      <c r="U226" s="19">
        <v>6</v>
      </c>
      <c r="V226" s="24">
        <v>500</v>
      </c>
      <c r="W226" s="25">
        <v>0.5</v>
      </c>
      <c r="X226" s="26"/>
      <c r="Y226" s="27"/>
      <c r="Z226" s="28">
        <v>44926</v>
      </c>
      <c r="AA226" t="str">
        <f>INDEX([1]Funding!A$6:E$675,MATCH('[1]due date'!A226,[1]Funding!E$6:E$675,0),3)</f>
        <v>E.P. Ferris</v>
      </c>
      <c r="AB226" s="35" t="s">
        <v>572</v>
      </c>
    </row>
    <row r="227" spans="1:28" x14ac:dyDescent="0.25">
      <c r="A227" s="18">
        <v>546453</v>
      </c>
      <c r="B227" s="19" t="s">
        <v>559</v>
      </c>
      <c r="C227" s="19" t="s">
        <v>620</v>
      </c>
      <c r="D227" s="19">
        <v>900</v>
      </c>
      <c r="E227" s="19"/>
      <c r="F227" s="20" t="s">
        <v>621</v>
      </c>
      <c r="G227" s="20" t="s">
        <v>622</v>
      </c>
      <c r="H227" s="19">
        <v>25</v>
      </c>
      <c r="I227" s="19">
        <v>355</v>
      </c>
      <c r="J227" s="19">
        <v>321</v>
      </c>
      <c r="K227" s="19" t="s">
        <v>35</v>
      </c>
      <c r="L227" s="22" t="s">
        <v>36</v>
      </c>
      <c r="M227" s="19">
        <v>1</v>
      </c>
      <c r="N227" s="19">
        <v>5</v>
      </c>
      <c r="O227" s="19">
        <v>3</v>
      </c>
      <c r="P227" s="19" t="s">
        <v>53</v>
      </c>
      <c r="Q227" s="19">
        <v>5</v>
      </c>
      <c r="R227" s="23" t="s">
        <v>38</v>
      </c>
      <c r="S227" s="23">
        <v>371</v>
      </c>
      <c r="T227" s="22">
        <v>0.3</v>
      </c>
      <c r="U227" s="19">
        <v>6</v>
      </c>
      <c r="V227" s="24">
        <v>223</v>
      </c>
      <c r="W227" s="25">
        <v>0.223</v>
      </c>
      <c r="X227" s="26"/>
      <c r="Y227" s="27"/>
      <c r="Z227" s="28">
        <v>44926</v>
      </c>
      <c r="AA227" t="e">
        <f>INDEX([1]Funding!A$6:E$675,MATCH('[1]due date'!A227,[1]Funding!E$6:E$675,0),3)</f>
        <v>#N/A</v>
      </c>
      <c r="AB227" s="29" t="e">
        <v>#N/A</v>
      </c>
    </row>
    <row r="228" spans="1:28" x14ac:dyDescent="0.25">
      <c r="A228" s="18">
        <v>547670</v>
      </c>
      <c r="B228" s="19" t="s">
        <v>559</v>
      </c>
      <c r="C228" s="19" t="s">
        <v>623</v>
      </c>
      <c r="D228" s="19">
        <v>1950</v>
      </c>
      <c r="E228" s="19"/>
      <c r="F228" s="20" t="s">
        <v>624</v>
      </c>
      <c r="G228" s="20" t="s">
        <v>625</v>
      </c>
      <c r="H228" s="19">
        <v>27</v>
      </c>
      <c r="I228" s="19">
        <v>624</v>
      </c>
      <c r="J228" s="19">
        <v>111</v>
      </c>
      <c r="K228" s="19" t="s">
        <v>35</v>
      </c>
      <c r="L228" s="22" t="s">
        <v>36</v>
      </c>
      <c r="M228" s="19">
        <v>1</v>
      </c>
      <c r="N228" s="19">
        <v>5</v>
      </c>
      <c r="O228" s="19">
        <v>3</v>
      </c>
      <c r="P228" s="19" t="s">
        <v>53</v>
      </c>
      <c r="Q228" s="19">
        <v>6</v>
      </c>
      <c r="R228" s="23" t="s">
        <v>38</v>
      </c>
      <c r="S228" s="23">
        <v>1264</v>
      </c>
      <c r="T228" s="22">
        <v>1.05</v>
      </c>
      <c r="U228" s="19">
        <v>6</v>
      </c>
      <c r="V228" s="24">
        <v>758</v>
      </c>
      <c r="W228" s="25">
        <v>0.75800000000000001</v>
      </c>
      <c r="X228" s="26"/>
      <c r="Y228" s="27"/>
      <c r="Z228" s="28">
        <v>44926</v>
      </c>
      <c r="AA228" t="e">
        <f>INDEX([1]Funding!A$6:E$675,MATCH('[1]due date'!A228,[1]Funding!E$6:E$675,0),3)</f>
        <v>#N/A</v>
      </c>
      <c r="AB228" s="29" t="e">
        <v>#N/A</v>
      </c>
    </row>
    <row r="229" spans="1:28" x14ac:dyDescent="0.25">
      <c r="A229" s="18">
        <v>548340</v>
      </c>
      <c r="B229" s="19" t="s">
        <v>559</v>
      </c>
      <c r="C229" s="19" t="s">
        <v>270</v>
      </c>
      <c r="D229" s="19">
        <v>1000</v>
      </c>
      <c r="E229" s="19"/>
      <c r="F229" s="20" t="s">
        <v>626</v>
      </c>
      <c r="G229" s="20" t="s">
        <v>627</v>
      </c>
      <c r="H229" s="19">
        <v>27</v>
      </c>
      <c r="I229" s="19">
        <v>377</v>
      </c>
      <c r="J229" s="19">
        <v>321</v>
      </c>
      <c r="K229" s="19" t="s">
        <v>35</v>
      </c>
      <c r="L229" s="22" t="s">
        <v>36</v>
      </c>
      <c r="M229" s="19">
        <v>1</v>
      </c>
      <c r="N229" s="19">
        <v>5</v>
      </c>
      <c r="O229" s="19">
        <v>3</v>
      </c>
      <c r="P229" s="19" t="s">
        <v>53</v>
      </c>
      <c r="Q229" s="19">
        <v>2</v>
      </c>
      <c r="R229" s="23" t="s">
        <v>42</v>
      </c>
      <c r="S229" s="23">
        <v>340</v>
      </c>
      <c r="T229" s="22">
        <v>0.3</v>
      </c>
      <c r="U229" s="19">
        <v>7</v>
      </c>
      <c r="V229" s="24">
        <v>217</v>
      </c>
      <c r="W229" s="25">
        <v>0.217</v>
      </c>
      <c r="X229" s="26"/>
      <c r="Y229" s="27"/>
      <c r="Z229" s="28">
        <v>44926</v>
      </c>
      <c r="AA229" t="e">
        <f>INDEX([1]Funding!A$6:E$675,MATCH('[1]due date'!A229,[1]Funding!E$6:E$675,0),3)</f>
        <v>#N/A</v>
      </c>
      <c r="AB229" s="29" t="e">
        <v>#N/A</v>
      </c>
    </row>
    <row r="230" spans="1:28" x14ac:dyDescent="0.25">
      <c r="A230" s="18">
        <v>548367</v>
      </c>
      <c r="B230" s="19" t="s">
        <v>559</v>
      </c>
      <c r="C230" s="19" t="s">
        <v>628</v>
      </c>
      <c r="D230" s="19">
        <v>960</v>
      </c>
      <c r="E230" s="19"/>
      <c r="F230" s="20" t="s">
        <v>629</v>
      </c>
      <c r="G230" s="20" t="s">
        <v>630</v>
      </c>
      <c r="H230" s="19">
        <v>132</v>
      </c>
      <c r="I230" s="21">
        <v>3692</v>
      </c>
      <c r="J230" s="19">
        <v>112</v>
      </c>
      <c r="K230" s="19" t="s">
        <v>35</v>
      </c>
      <c r="L230" s="22" t="s">
        <v>36</v>
      </c>
      <c r="M230" s="19">
        <v>1</v>
      </c>
      <c r="N230" s="19">
        <v>5</v>
      </c>
      <c r="O230" s="19">
        <v>3</v>
      </c>
      <c r="P230" s="19" t="s">
        <v>37</v>
      </c>
      <c r="Q230" s="19">
        <v>7</v>
      </c>
      <c r="R230" s="23" t="s">
        <v>46</v>
      </c>
      <c r="S230" s="23">
        <v>1240</v>
      </c>
      <c r="T230" s="22">
        <v>1.35</v>
      </c>
      <c r="U230" s="19">
        <v>6</v>
      </c>
      <c r="V230" s="24">
        <v>750</v>
      </c>
      <c r="W230" s="25">
        <v>0.75</v>
      </c>
      <c r="X230" s="26"/>
      <c r="Y230" s="27"/>
      <c r="Z230" s="28">
        <v>44926</v>
      </c>
      <c r="AA230" t="e">
        <f>INDEX([1]Funding!A$6:E$675,MATCH('[1]due date'!A230,[1]Funding!E$6:E$675,0),3)</f>
        <v>#N/A</v>
      </c>
      <c r="AB230" s="29" t="e">
        <v>#N/A</v>
      </c>
    </row>
    <row r="231" spans="1:28" x14ac:dyDescent="0.25">
      <c r="A231" s="18">
        <v>548804</v>
      </c>
      <c r="B231" s="19" t="s">
        <v>559</v>
      </c>
      <c r="C231" s="19" t="s">
        <v>631</v>
      </c>
      <c r="D231" s="19">
        <v>1450</v>
      </c>
      <c r="E231" s="19"/>
      <c r="F231" s="20" t="s">
        <v>580</v>
      </c>
      <c r="G231" s="20" t="s">
        <v>632</v>
      </c>
      <c r="H231" s="19">
        <v>31</v>
      </c>
      <c r="I231" s="19">
        <v>398</v>
      </c>
      <c r="J231" s="19">
        <v>321</v>
      </c>
      <c r="K231" s="19" t="s">
        <v>35</v>
      </c>
      <c r="L231" s="22" t="s">
        <v>36</v>
      </c>
      <c r="M231" s="19">
        <v>1</v>
      </c>
      <c r="N231" s="19">
        <v>5</v>
      </c>
      <c r="O231" s="19">
        <v>3</v>
      </c>
      <c r="P231" s="19" t="s">
        <v>53</v>
      </c>
      <c r="Q231" s="19">
        <v>4</v>
      </c>
      <c r="R231" s="23" t="s">
        <v>42</v>
      </c>
      <c r="S231" s="23">
        <v>969</v>
      </c>
      <c r="T231" s="22">
        <v>0.8</v>
      </c>
      <c r="U231" s="19">
        <v>7</v>
      </c>
      <c r="V231" s="24">
        <v>675</v>
      </c>
      <c r="W231" s="25">
        <v>0.67500000000000004</v>
      </c>
      <c r="X231" s="26"/>
      <c r="Y231" s="27"/>
      <c r="Z231" s="28">
        <v>44926</v>
      </c>
      <c r="AA231" t="e">
        <f>INDEX([1]Funding!A$6:E$675,MATCH('[1]due date'!A231,[1]Funding!E$6:E$675,0),3)</f>
        <v>#N/A</v>
      </c>
      <c r="AB231" s="29" t="e">
        <v>#N/A</v>
      </c>
    </row>
    <row r="232" spans="1:28" x14ac:dyDescent="0.25">
      <c r="A232" s="18">
        <v>549452</v>
      </c>
      <c r="B232" s="19" t="s">
        <v>559</v>
      </c>
      <c r="C232" s="19" t="s">
        <v>633</v>
      </c>
      <c r="D232" s="19">
        <v>1400</v>
      </c>
      <c r="E232" s="19"/>
      <c r="F232" s="20" t="s">
        <v>634</v>
      </c>
      <c r="G232" s="20" t="s">
        <v>635</v>
      </c>
      <c r="H232" s="19">
        <v>35</v>
      </c>
      <c r="I232" s="19">
        <v>560</v>
      </c>
      <c r="J232" s="19">
        <v>321</v>
      </c>
      <c r="K232" s="19" t="s">
        <v>35</v>
      </c>
      <c r="L232" s="22" t="s">
        <v>36</v>
      </c>
      <c r="M232" s="19">
        <v>1</v>
      </c>
      <c r="N232" s="19">
        <v>5</v>
      </c>
      <c r="O232" s="19">
        <v>3</v>
      </c>
      <c r="P232" s="19" t="s">
        <v>53</v>
      </c>
      <c r="Q232" s="19">
        <v>4</v>
      </c>
      <c r="R232" s="23" t="s">
        <v>42</v>
      </c>
      <c r="S232" s="23">
        <v>369</v>
      </c>
      <c r="T232" s="22">
        <v>0.3</v>
      </c>
      <c r="U232" s="19">
        <v>7</v>
      </c>
      <c r="V232" s="24">
        <v>202</v>
      </c>
      <c r="W232" s="25">
        <v>0.20200000000000001</v>
      </c>
      <c r="X232" s="26"/>
      <c r="Y232" s="27"/>
      <c r="Z232" s="28">
        <v>44926</v>
      </c>
      <c r="AA232" t="e">
        <f>INDEX([1]Funding!A$6:E$675,MATCH('[1]due date'!A232,[1]Funding!E$6:E$675,0),3)</f>
        <v>#N/A</v>
      </c>
      <c r="AB232" s="29" t="e">
        <v>#N/A</v>
      </c>
    </row>
    <row r="233" spans="1:28" x14ac:dyDescent="0.25">
      <c r="A233" s="18">
        <v>549495</v>
      </c>
      <c r="B233" s="19" t="s">
        <v>559</v>
      </c>
      <c r="C233" s="19" t="s">
        <v>636</v>
      </c>
      <c r="D233" s="19">
        <v>3420</v>
      </c>
      <c r="E233" s="19"/>
      <c r="F233" s="20" t="s">
        <v>637</v>
      </c>
      <c r="G233" s="20" t="s">
        <v>638</v>
      </c>
      <c r="H233" s="19">
        <v>58</v>
      </c>
      <c r="I233" s="21">
        <v>1539</v>
      </c>
      <c r="J233" s="19">
        <v>321</v>
      </c>
      <c r="K233" s="19" t="s">
        <v>35</v>
      </c>
      <c r="L233" s="22" t="s">
        <v>36</v>
      </c>
      <c r="M233" s="19">
        <v>1</v>
      </c>
      <c r="N233" s="19">
        <v>5</v>
      </c>
      <c r="O233" s="19">
        <v>3</v>
      </c>
      <c r="P233" s="19" t="s">
        <v>37</v>
      </c>
      <c r="Q233" s="19">
        <v>6</v>
      </c>
      <c r="R233" s="23" t="s">
        <v>38</v>
      </c>
      <c r="S233" s="23">
        <v>1340</v>
      </c>
      <c r="T233" s="22">
        <v>1.5</v>
      </c>
      <c r="U233" s="19">
        <v>6</v>
      </c>
      <c r="V233" s="24">
        <v>810</v>
      </c>
      <c r="W233" s="25">
        <v>0.81</v>
      </c>
      <c r="X233" s="26"/>
      <c r="Y233" s="27"/>
      <c r="Z233" s="28">
        <v>44926</v>
      </c>
      <c r="AA233" t="e">
        <f>INDEX([1]Funding!A$6:E$675,MATCH('[1]due date'!A233,[1]Funding!E$6:E$675,0),3)</f>
        <v>#N/A</v>
      </c>
      <c r="AB233" s="29" t="e">
        <v>#N/A</v>
      </c>
    </row>
    <row r="234" spans="1:28" x14ac:dyDescent="0.25">
      <c r="A234" s="18">
        <v>549509</v>
      </c>
      <c r="B234" s="19" t="s">
        <v>559</v>
      </c>
      <c r="C234" s="19" t="s">
        <v>310</v>
      </c>
      <c r="D234" s="19">
        <v>2050</v>
      </c>
      <c r="E234" s="19"/>
      <c r="F234" s="20" t="s">
        <v>639</v>
      </c>
      <c r="G234" s="20" t="s">
        <v>640</v>
      </c>
      <c r="H234" s="19">
        <v>51</v>
      </c>
      <c r="I234" s="19">
        <v>969</v>
      </c>
      <c r="J234" s="19">
        <v>321</v>
      </c>
      <c r="K234" s="19" t="s">
        <v>35</v>
      </c>
      <c r="L234" s="22" t="s">
        <v>36</v>
      </c>
      <c r="M234" s="19">
        <v>1</v>
      </c>
      <c r="N234" s="19">
        <v>5</v>
      </c>
      <c r="O234" s="19">
        <v>3</v>
      </c>
      <c r="P234" s="19" t="s">
        <v>37</v>
      </c>
      <c r="Q234" s="19">
        <v>5</v>
      </c>
      <c r="R234" s="23" t="s">
        <v>38</v>
      </c>
      <c r="S234" s="23">
        <v>850</v>
      </c>
      <c r="T234" s="22">
        <v>1</v>
      </c>
      <c r="U234" s="19">
        <v>6</v>
      </c>
      <c r="V234" s="24">
        <v>510</v>
      </c>
      <c r="W234" s="25">
        <v>0.51</v>
      </c>
      <c r="X234" s="26"/>
      <c r="Y234" s="27"/>
      <c r="Z234" s="28">
        <v>44926</v>
      </c>
      <c r="AA234" t="str">
        <f>INDEX([1]Funding!A$6:E$675,MATCH('[1]due date'!A234,[1]Funding!E$6:E$675,0),3)</f>
        <v>E.P. Ferris</v>
      </c>
      <c r="AB234" s="35" t="s">
        <v>572</v>
      </c>
    </row>
    <row r="235" spans="1:28" x14ac:dyDescent="0.25">
      <c r="A235" s="18">
        <v>549517</v>
      </c>
      <c r="B235" s="19" t="s">
        <v>559</v>
      </c>
      <c r="C235" s="19" t="s">
        <v>310</v>
      </c>
      <c r="D235" s="19">
        <v>1660</v>
      </c>
      <c r="E235" s="19"/>
      <c r="F235" s="20" t="s">
        <v>641</v>
      </c>
      <c r="G235" s="20" t="s">
        <v>642</v>
      </c>
      <c r="H235" s="19">
        <v>54</v>
      </c>
      <c r="I235" s="21">
        <v>1130</v>
      </c>
      <c r="J235" s="19">
        <v>321</v>
      </c>
      <c r="K235" s="19" t="s">
        <v>35</v>
      </c>
      <c r="L235" s="22" t="s">
        <v>36</v>
      </c>
      <c r="M235" s="19">
        <v>1</v>
      </c>
      <c r="N235" s="19">
        <v>5</v>
      </c>
      <c r="O235" s="19">
        <v>3</v>
      </c>
      <c r="P235" s="19" t="s">
        <v>53</v>
      </c>
      <c r="Q235" s="19">
        <v>6</v>
      </c>
      <c r="R235" s="23" t="s">
        <v>38</v>
      </c>
      <c r="S235" s="23">
        <v>560</v>
      </c>
      <c r="T235" s="22">
        <v>0.5</v>
      </c>
      <c r="U235" s="19">
        <v>6</v>
      </c>
      <c r="V235" s="24">
        <v>336</v>
      </c>
      <c r="W235" s="25">
        <v>0.33600000000000002</v>
      </c>
      <c r="X235" s="26"/>
      <c r="Y235" s="27"/>
      <c r="Z235" s="28">
        <v>44926</v>
      </c>
      <c r="AA235" t="e">
        <f>INDEX([1]Funding!A$6:E$675,MATCH('[1]due date'!A235,[1]Funding!E$6:E$675,0),3)</f>
        <v>#N/A</v>
      </c>
      <c r="AB235" s="29" t="e">
        <v>#N/A</v>
      </c>
    </row>
    <row r="236" spans="1:28" x14ac:dyDescent="0.25">
      <c r="A236" s="18">
        <v>549525</v>
      </c>
      <c r="B236" s="19" t="s">
        <v>559</v>
      </c>
      <c r="C236" s="19" t="s">
        <v>310</v>
      </c>
      <c r="D236" s="19">
        <v>400</v>
      </c>
      <c r="E236" s="19"/>
      <c r="F236" s="20" t="s">
        <v>641</v>
      </c>
      <c r="G236" s="20" t="s">
        <v>643</v>
      </c>
      <c r="H236" s="19">
        <v>38</v>
      </c>
      <c r="I236" s="19">
        <v>721</v>
      </c>
      <c r="J236" s="19">
        <v>231</v>
      </c>
      <c r="K236" s="19" t="s">
        <v>35</v>
      </c>
      <c r="L236" s="22" t="s">
        <v>36</v>
      </c>
      <c r="M236" s="19">
        <v>1</v>
      </c>
      <c r="N236" s="19">
        <v>5</v>
      </c>
      <c r="O236" s="19">
        <v>3</v>
      </c>
      <c r="P236" s="19" t="s">
        <v>37</v>
      </c>
      <c r="Q236" s="19">
        <v>4</v>
      </c>
      <c r="R236" s="23" t="s">
        <v>42</v>
      </c>
      <c r="S236" s="23">
        <v>1250</v>
      </c>
      <c r="T236" s="22">
        <v>1.35</v>
      </c>
      <c r="U236" s="19">
        <v>6</v>
      </c>
      <c r="V236" s="24">
        <v>890</v>
      </c>
      <c r="W236" s="25">
        <v>0.89</v>
      </c>
      <c r="X236" s="26"/>
      <c r="Y236" s="27"/>
      <c r="Z236" s="28">
        <v>44926</v>
      </c>
      <c r="AA236" t="e">
        <f>INDEX([1]Funding!A$6:E$675,MATCH('[1]due date'!A236,[1]Funding!E$6:E$675,0),3)</f>
        <v>#N/A</v>
      </c>
      <c r="AB236" s="29" t="e">
        <v>#N/A</v>
      </c>
    </row>
    <row r="237" spans="1:28" x14ac:dyDescent="0.25">
      <c r="A237" s="18">
        <v>549568</v>
      </c>
      <c r="B237" s="19" t="s">
        <v>559</v>
      </c>
      <c r="C237" s="19" t="s">
        <v>644</v>
      </c>
      <c r="D237" s="19">
        <v>960</v>
      </c>
      <c r="E237" s="19"/>
      <c r="F237" s="20" t="s">
        <v>645</v>
      </c>
      <c r="G237" s="20" t="s">
        <v>646</v>
      </c>
      <c r="H237" s="19">
        <v>70</v>
      </c>
      <c r="I237" s="19">
        <v>980</v>
      </c>
      <c r="J237" s="19">
        <v>444</v>
      </c>
      <c r="K237" s="19" t="s">
        <v>35</v>
      </c>
      <c r="L237" s="22" t="s">
        <v>36</v>
      </c>
      <c r="M237" s="19">
        <v>1</v>
      </c>
      <c r="N237" s="19">
        <v>5</v>
      </c>
      <c r="O237" s="19">
        <v>3</v>
      </c>
      <c r="P237" s="19" t="s">
        <v>53</v>
      </c>
      <c r="Q237" s="19">
        <v>4</v>
      </c>
      <c r="R237" s="23" t="s">
        <v>42</v>
      </c>
      <c r="S237" s="23">
        <v>8280</v>
      </c>
      <c r="T237" s="22">
        <v>0.2</v>
      </c>
      <c r="U237" s="19">
        <v>0</v>
      </c>
      <c r="V237" s="24">
        <v>5760</v>
      </c>
      <c r="W237" s="25">
        <v>5.76</v>
      </c>
      <c r="X237" s="26"/>
      <c r="Y237" s="27"/>
      <c r="Z237" s="28">
        <v>44926</v>
      </c>
      <c r="AA237" t="e">
        <f>INDEX([1]Funding!A$6:E$675,MATCH('[1]due date'!A237,[1]Funding!E$6:E$675,0),3)</f>
        <v>#N/A</v>
      </c>
      <c r="AB237" s="29" t="e">
        <v>#N/A</v>
      </c>
    </row>
    <row r="238" spans="1:28" x14ac:dyDescent="0.25">
      <c r="A238" s="18">
        <v>550124</v>
      </c>
      <c r="B238" s="19" t="s">
        <v>559</v>
      </c>
      <c r="C238" s="19" t="s">
        <v>647</v>
      </c>
      <c r="D238" s="19">
        <v>2350</v>
      </c>
      <c r="E238" s="19"/>
      <c r="F238" s="20" t="s">
        <v>648</v>
      </c>
      <c r="G238" s="20" t="s">
        <v>649</v>
      </c>
      <c r="H238" s="19">
        <v>53</v>
      </c>
      <c r="I238" s="21">
        <v>1270</v>
      </c>
      <c r="J238" s="19">
        <v>112</v>
      </c>
      <c r="K238" s="19" t="s">
        <v>35</v>
      </c>
      <c r="L238" s="22" t="s">
        <v>36</v>
      </c>
      <c r="M238" s="19">
        <v>1</v>
      </c>
      <c r="N238" s="19">
        <v>5</v>
      </c>
      <c r="O238" s="19">
        <v>3</v>
      </c>
      <c r="P238" s="19" t="s">
        <v>37</v>
      </c>
      <c r="Q238" s="19">
        <v>7</v>
      </c>
      <c r="R238" s="23" t="s">
        <v>46</v>
      </c>
      <c r="S238" s="23">
        <v>1310</v>
      </c>
      <c r="T238" s="22">
        <v>1.4</v>
      </c>
      <c r="U238" s="19">
        <v>6</v>
      </c>
      <c r="V238" s="24">
        <v>790</v>
      </c>
      <c r="W238" s="25">
        <v>0.79</v>
      </c>
      <c r="X238" s="26"/>
      <c r="Y238" s="27"/>
      <c r="Z238" s="28">
        <v>44926</v>
      </c>
      <c r="AA238" t="e">
        <f>INDEX([1]Funding!A$6:E$675,MATCH('[1]due date'!A238,[1]Funding!E$6:E$675,0),3)</f>
        <v>#N/A</v>
      </c>
      <c r="AB238" s="29" t="e">
        <v>#N/A</v>
      </c>
    </row>
    <row r="239" spans="1:28" x14ac:dyDescent="0.25">
      <c r="A239" s="18">
        <v>550744</v>
      </c>
      <c r="B239" s="19" t="s">
        <v>559</v>
      </c>
      <c r="C239" s="19" t="s">
        <v>650</v>
      </c>
      <c r="D239" s="19">
        <v>10</v>
      </c>
      <c r="E239" s="19"/>
      <c r="F239" s="20" t="s">
        <v>651</v>
      </c>
      <c r="G239" s="20" t="s">
        <v>652</v>
      </c>
      <c r="H239" s="19">
        <v>44</v>
      </c>
      <c r="I239" s="19">
        <v>883</v>
      </c>
      <c r="J239" s="19">
        <v>321</v>
      </c>
      <c r="K239" s="19" t="s">
        <v>35</v>
      </c>
      <c r="L239" s="22" t="s">
        <v>36</v>
      </c>
      <c r="M239" s="19">
        <v>1</v>
      </c>
      <c r="N239" s="19">
        <v>5</v>
      </c>
      <c r="O239" s="19">
        <v>3</v>
      </c>
      <c r="P239" s="19" t="s">
        <v>53</v>
      </c>
      <c r="Q239" s="19">
        <v>3</v>
      </c>
      <c r="R239" s="23" t="s">
        <v>42</v>
      </c>
      <c r="S239" s="23">
        <v>804</v>
      </c>
      <c r="T239" s="22">
        <v>0.7</v>
      </c>
      <c r="U239" s="19">
        <v>6</v>
      </c>
      <c r="V239" s="24">
        <v>541</v>
      </c>
      <c r="W239" s="25">
        <v>0.54100000000000004</v>
      </c>
      <c r="X239" s="26"/>
      <c r="Y239" s="27"/>
      <c r="Z239" s="28">
        <v>44926</v>
      </c>
      <c r="AA239" t="e">
        <f>INDEX([1]Funding!A$6:E$675,MATCH('[1]due date'!A239,[1]Funding!E$6:E$675,0),3)</f>
        <v>#N/A</v>
      </c>
      <c r="AB239" s="29" t="e">
        <v>#N/A</v>
      </c>
    </row>
    <row r="240" spans="1:28" x14ac:dyDescent="0.25">
      <c r="A240" s="18">
        <v>551589</v>
      </c>
      <c r="B240" s="19" t="s">
        <v>559</v>
      </c>
      <c r="C240" s="19" t="s">
        <v>653</v>
      </c>
      <c r="D240" s="19">
        <v>20</v>
      </c>
      <c r="E240" s="19"/>
      <c r="F240" s="20" t="s">
        <v>51</v>
      </c>
      <c r="G240" s="20" t="s">
        <v>654</v>
      </c>
      <c r="H240" s="19">
        <v>23</v>
      </c>
      <c r="I240" s="19">
        <v>301</v>
      </c>
      <c r="J240" s="19">
        <v>321</v>
      </c>
      <c r="K240" s="19" t="s">
        <v>35</v>
      </c>
      <c r="L240" s="22" t="s">
        <v>36</v>
      </c>
      <c r="M240" s="19">
        <v>1</v>
      </c>
      <c r="N240" s="19">
        <v>5</v>
      </c>
      <c r="O240" s="19">
        <v>3</v>
      </c>
      <c r="P240" s="19" t="s">
        <v>37</v>
      </c>
      <c r="Q240" s="19">
        <v>4</v>
      </c>
      <c r="R240" s="23" t="s">
        <v>38</v>
      </c>
      <c r="S240" s="23">
        <v>1000</v>
      </c>
      <c r="T240" s="22">
        <v>1</v>
      </c>
      <c r="U240" s="19">
        <v>7</v>
      </c>
      <c r="V240" s="24">
        <v>900</v>
      </c>
      <c r="W240" s="25">
        <v>0.9</v>
      </c>
      <c r="X240" s="26"/>
      <c r="Y240" s="27"/>
      <c r="Z240" s="28">
        <v>44926</v>
      </c>
      <c r="AA240" t="e">
        <f>INDEX([1]Funding!A$6:E$675,MATCH('[1]due date'!A240,[1]Funding!E$6:E$675,0),3)</f>
        <v>#N/A</v>
      </c>
      <c r="AB240" s="29" t="e">
        <v>#N/A</v>
      </c>
    </row>
    <row r="241" spans="1:28" x14ac:dyDescent="0.25">
      <c r="A241" s="18">
        <v>551856</v>
      </c>
      <c r="B241" s="19" t="s">
        <v>559</v>
      </c>
      <c r="C241" s="19" t="s">
        <v>655</v>
      </c>
      <c r="D241" s="19">
        <v>580</v>
      </c>
      <c r="E241" s="19"/>
      <c r="F241" s="20" t="s">
        <v>656</v>
      </c>
      <c r="G241" s="20" t="s">
        <v>657</v>
      </c>
      <c r="H241" s="19">
        <v>37</v>
      </c>
      <c r="I241" s="19">
        <v>883</v>
      </c>
      <c r="J241" s="19">
        <v>395</v>
      </c>
      <c r="K241" s="19" t="s">
        <v>35</v>
      </c>
      <c r="L241" s="22" t="s">
        <v>36</v>
      </c>
      <c r="M241" s="19">
        <v>1</v>
      </c>
      <c r="N241" s="19">
        <v>5</v>
      </c>
      <c r="O241" s="19">
        <v>3</v>
      </c>
      <c r="P241" s="19" t="s">
        <v>37</v>
      </c>
      <c r="Q241" s="19">
        <v>9</v>
      </c>
      <c r="R241" s="23" t="s">
        <v>46</v>
      </c>
      <c r="S241" s="23">
        <v>1000</v>
      </c>
      <c r="T241" s="22">
        <v>1</v>
      </c>
      <c r="U241" s="19">
        <v>6</v>
      </c>
      <c r="V241" s="24">
        <v>900</v>
      </c>
      <c r="W241" s="25">
        <v>0.9</v>
      </c>
      <c r="X241" s="26"/>
      <c r="Y241" s="27"/>
      <c r="Z241" s="28">
        <v>44926</v>
      </c>
      <c r="AA241" t="e">
        <f>INDEX([1]Funding!A$6:E$675,MATCH('[1]due date'!A241,[1]Funding!E$6:E$675,0),3)</f>
        <v>#N/A</v>
      </c>
      <c r="AB241" s="29" t="e">
        <v>#N/A</v>
      </c>
    </row>
    <row r="242" spans="1:28" x14ac:dyDescent="0.25">
      <c r="A242" s="18">
        <v>551902</v>
      </c>
      <c r="B242" s="19" t="s">
        <v>559</v>
      </c>
      <c r="C242" s="19" t="s">
        <v>658</v>
      </c>
      <c r="D242" s="19">
        <v>100</v>
      </c>
      <c r="E242" s="19"/>
      <c r="F242" s="20" t="s">
        <v>51</v>
      </c>
      <c r="G242" s="20" t="s">
        <v>659</v>
      </c>
      <c r="H242" s="19">
        <v>47</v>
      </c>
      <c r="I242" s="21">
        <v>1130</v>
      </c>
      <c r="J242" s="19">
        <v>231</v>
      </c>
      <c r="K242" s="19" t="s">
        <v>35</v>
      </c>
      <c r="L242" s="22" t="s">
        <v>36</v>
      </c>
      <c r="M242" s="19">
        <v>1</v>
      </c>
      <c r="N242" s="19">
        <v>5</v>
      </c>
      <c r="O242" s="19">
        <v>3</v>
      </c>
      <c r="P242" s="19" t="s">
        <v>37</v>
      </c>
      <c r="Q242" s="19">
        <v>9</v>
      </c>
      <c r="R242" s="23" t="s">
        <v>46</v>
      </c>
      <c r="S242" s="23">
        <v>1500</v>
      </c>
      <c r="T242" s="22">
        <v>1.5</v>
      </c>
      <c r="U242" s="19">
        <v>6</v>
      </c>
      <c r="V242" s="24">
        <v>900</v>
      </c>
      <c r="W242" s="25">
        <v>0.9</v>
      </c>
      <c r="X242" s="26"/>
      <c r="Y242" s="27"/>
      <c r="Z242" s="28">
        <v>44926</v>
      </c>
      <c r="AA242" t="e">
        <f>INDEX([1]Funding!A$6:E$675,MATCH('[1]due date'!A242,[1]Funding!E$6:E$675,0),3)</f>
        <v>#N/A</v>
      </c>
      <c r="AB242" s="29" t="e">
        <v>#N/A</v>
      </c>
    </row>
    <row r="243" spans="1:28" x14ac:dyDescent="0.25">
      <c r="A243" s="18">
        <v>630748</v>
      </c>
      <c r="B243" s="19" t="s">
        <v>660</v>
      </c>
      <c r="C243" s="19" t="s">
        <v>661</v>
      </c>
      <c r="D243" s="19">
        <v>12600</v>
      </c>
      <c r="E243" s="19"/>
      <c r="F243" s="20" t="s">
        <v>662</v>
      </c>
      <c r="G243" s="20" t="s">
        <v>663</v>
      </c>
      <c r="H243" s="19">
        <v>31.2</v>
      </c>
      <c r="I243" s="19">
        <v>749</v>
      </c>
      <c r="J243" s="19">
        <v>321</v>
      </c>
      <c r="K243" s="19" t="s">
        <v>35</v>
      </c>
      <c r="L243" s="22" t="s">
        <v>36</v>
      </c>
      <c r="M243" s="19">
        <v>1</v>
      </c>
      <c r="N243" s="19">
        <v>5</v>
      </c>
      <c r="O243" s="19">
        <v>3</v>
      </c>
      <c r="P243" s="19" t="s">
        <v>37</v>
      </c>
      <c r="Q243" s="19">
        <v>7</v>
      </c>
      <c r="R243" s="23" t="s">
        <v>46</v>
      </c>
      <c r="S243" s="23">
        <v>1000</v>
      </c>
      <c r="T243" s="22">
        <v>1</v>
      </c>
      <c r="U243" s="19">
        <v>8</v>
      </c>
      <c r="V243" s="24">
        <v>750</v>
      </c>
      <c r="W243" s="25">
        <v>0.75</v>
      </c>
      <c r="X243" s="26"/>
      <c r="Y243" s="27"/>
      <c r="Z243" s="28">
        <v>44926</v>
      </c>
      <c r="AA243" t="e">
        <f>INDEX([1]Funding!A$6:E$675,MATCH('[1]due date'!A243,[1]Funding!E$6:E$675,0),3)</f>
        <v>#N/A</v>
      </c>
      <c r="AB243" s="29" t="e">
        <v>#N/A</v>
      </c>
    </row>
    <row r="244" spans="1:28" x14ac:dyDescent="0.25">
      <c r="A244" s="18">
        <v>631248</v>
      </c>
      <c r="B244" s="19" t="s">
        <v>660</v>
      </c>
      <c r="C244" s="19" t="s">
        <v>270</v>
      </c>
      <c r="D244" s="19">
        <v>14400</v>
      </c>
      <c r="E244" s="19"/>
      <c r="F244" s="20" t="s">
        <v>664</v>
      </c>
      <c r="G244" s="20" t="s">
        <v>665</v>
      </c>
      <c r="H244" s="19">
        <v>45</v>
      </c>
      <c r="I244" s="21">
        <v>1152</v>
      </c>
      <c r="J244" s="19">
        <v>131</v>
      </c>
      <c r="K244" s="19" t="s">
        <v>35</v>
      </c>
      <c r="L244" s="22" t="s">
        <v>36</v>
      </c>
      <c r="M244" s="19">
        <v>1</v>
      </c>
      <c r="N244" s="19">
        <v>5</v>
      </c>
      <c r="O244" s="19">
        <v>3</v>
      </c>
      <c r="P244" s="19" t="s">
        <v>37</v>
      </c>
      <c r="Q244" s="19">
        <v>7</v>
      </c>
      <c r="R244" s="23" t="s">
        <v>46</v>
      </c>
      <c r="S244" s="23">
        <v>1320</v>
      </c>
      <c r="T244" s="22">
        <v>1.35</v>
      </c>
      <c r="U244" s="19">
        <v>8</v>
      </c>
      <c r="V244" s="24">
        <v>830</v>
      </c>
      <c r="W244" s="25">
        <v>0.83</v>
      </c>
      <c r="X244" s="26"/>
      <c r="Y244" s="27"/>
      <c r="Z244" s="28">
        <v>44926</v>
      </c>
      <c r="AA244" t="e">
        <f>INDEX([1]Funding!A$6:E$675,MATCH('[1]due date'!A244,[1]Funding!E$6:E$675,0),3)</f>
        <v>#N/A</v>
      </c>
      <c r="AB244" s="29" t="e">
        <v>#N/A</v>
      </c>
    </row>
    <row r="245" spans="1:28" x14ac:dyDescent="0.25">
      <c r="A245" s="18">
        <v>631493</v>
      </c>
      <c r="B245" s="19" t="s">
        <v>660</v>
      </c>
      <c r="C245" s="19" t="s">
        <v>666</v>
      </c>
      <c r="D245" s="19">
        <v>7320</v>
      </c>
      <c r="E245" s="19"/>
      <c r="F245" s="20" t="s">
        <v>667</v>
      </c>
      <c r="G245" s="20" t="s">
        <v>668</v>
      </c>
      <c r="H245" s="19">
        <v>34</v>
      </c>
      <c r="I245" s="19">
        <v>872</v>
      </c>
      <c r="J245" s="19">
        <v>231</v>
      </c>
      <c r="K245" s="19" t="s">
        <v>35</v>
      </c>
      <c r="L245" s="22" t="s">
        <v>36</v>
      </c>
      <c r="M245" s="19">
        <v>1</v>
      </c>
      <c r="N245" s="19">
        <v>5</v>
      </c>
      <c r="O245" s="19">
        <v>3</v>
      </c>
      <c r="P245" s="19" t="s">
        <v>37</v>
      </c>
      <c r="Q245" s="19">
        <v>7</v>
      </c>
      <c r="R245" s="23" t="s">
        <v>46</v>
      </c>
      <c r="S245" s="23">
        <v>1220</v>
      </c>
      <c r="T245" s="22">
        <v>1.3</v>
      </c>
      <c r="U245" s="19">
        <v>8</v>
      </c>
      <c r="V245" s="24">
        <v>750</v>
      </c>
      <c r="W245" s="25">
        <v>0.75</v>
      </c>
      <c r="X245" s="26"/>
      <c r="Y245" s="27"/>
      <c r="Z245" s="28">
        <v>44926</v>
      </c>
      <c r="AA245" t="e">
        <f>INDEX([1]Funding!A$6:E$675,MATCH('[1]due date'!A245,[1]Funding!E$6:E$675,0),3)</f>
        <v>#N/A</v>
      </c>
      <c r="AB245" s="29" t="e">
        <v>#N/A</v>
      </c>
    </row>
    <row r="246" spans="1:28" x14ac:dyDescent="0.25">
      <c r="A246" s="18">
        <v>631744</v>
      </c>
      <c r="B246" s="19" t="s">
        <v>660</v>
      </c>
      <c r="C246" s="19" t="s">
        <v>669</v>
      </c>
      <c r="D246" s="19">
        <v>5870</v>
      </c>
      <c r="E246" s="19"/>
      <c r="F246" s="20" t="s">
        <v>670</v>
      </c>
      <c r="G246" s="20" t="s">
        <v>671</v>
      </c>
      <c r="H246" s="19">
        <v>27.6</v>
      </c>
      <c r="I246" s="19">
        <v>635</v>
      </c>
      <c r="J246" s="19">
        <v>395</v>
      </c>
      <c r="K246" s="19" t="s">
        <v>35</v>
      </c>
      <c r="L246" s="22" t="s">
        <v>36</v>
      </c>
      <c r="M246" s="19">
        <v>1</v>
      </c>
      <c r="N246" s="19">
        <v>5</v>
      </c>
      <c r="O246" s="19">
        <v>3</v>
      </c>
      <c r="P246" s="19" t="s">
        <v>37</v>
      </c>
      <c r="Q246" s="19">
        <v>6</v>
      </c>
      <c r="R246" s="23" t="s">
        <v>38</v>
      </c>
      <c r="S246" s="23">
        <v>1000</v>
      </c>
      <c r="T246" s="22">
        <v>1</v>
      </c>
      <c r="U246" s="19">
        <v>6</v>
      </c>
      <c r="V246" s="24">
        <v>790</v>
      </c>
      <c r="W246" s="25">
        <v>0.79</v>
      </c>
      <c r="X246" s="26"/>
      <c r="Y246" s="27"/>
      <c r="Z246" s="28">
        <v>44926</v>
      </c>
      <c r="AA246" t="e">
        <f>INDEX([1]Funding!A$6:E$675,MATCH('[1]due date'!A246,[1]Funding!E$6:E$675,0),3)</f>
        <v>#N/A</v>
      </c>
      <c r="AB246" s="29" t="e">
        <v>#N/A</v>
      </c>
    </row>
    <row r="247" spans="1:28" x14ac:dyDescent="0.25">
      <c r="A247" s="18">
        <v>634018</v>
      </c>
      <c r="B247" s="19" t="s">
        <v>660</v>
      </c>
      <c r="C247" s="19" t="s">
        <v>672</v>
      </c>
      <c r="D247" s="19">
        <v>10850</v>
      </c>
      <c r="E247" s="19"/>
      <c r="F247" s="20" t="s">
        <v>673</v>
      </c>
      <c r="G247" s="20" t="s">
        <v>674</v>
      </c>
      <c r="H247" s="19">
        <v>187.5</v>
      </c>
      <c r="I247" s="21">
        <v>4790</v>
      </c>
      <c r="J247" s="19">
        <v>231</v>
      </c>
      <c r="K247" s="19" t="s">
        <v>35</v>
      </c>
      <c r="L247" s="22" t="s">
        <v>36</v>
      </c>
      <c r="M247" s="19">
        <v>1</v>
      </c>
      <c r="N247" s="19">
        <v>5</v>
      </c>
      <c r="O247" s="19">
        <v>3</v>
      </c>
      <c r="P247" s="19" t="s">
        <v>37</v>
      </c>
      <c r="Q247" s="19">
        <v>4</v>
      </c>
      <c r="R247" s="23" t="s">
        <v>42</v>
      </c>
      <c r="S247" s="23">
        <v>1080</v>
      </c>
      <c r="T247" s="22">
        <v>1.55</v>
      </c>
      <c r="U247" s="19">
        <v>8</v>
      </c>
      <c r="V247" s="24">
        <v>830</v>
      </c>
      <c r="W247" s="25">
        <v>0.83</v>
      </c>
      <c r="X247" s="26"/>
      <c r="Y247" s="27"/>
      <c r="Z247" s="28">
        <v>44926</v>
      </c>
      <c r="AA247" t="e">
        <f>INDEX([1]Funding!A$6:E$675,MATCH('[1]due date'!A247,[1]Funding!E$6:E$675,0),3)</f>
        <v>#N/A</v>
      </c>
      <c r="AB247" s="29" t="e">
        <v>#N/A</v>
      </c>
    </row>
    <row r="248" spans="1:28" x14ac:dyDescent="0.25">
      <c r="A248" s="18">
        <v>634638</v>
      </c>
      <c r="B248" s="19" t="s">
        <v>660</v>
      </c>
      <c r="C248" s="19" t="s">
        <v>675</v>
      </c>
      <c r="D248" s="19">
        <v>17700</v>
      </c>
      <c r="E248" s="19"/>
      <c r="F248" s="20" t="s">
        <v>676</v>
      </c>
      <c r="G248" s="20" t="s">
        <v>677</v>
      </c>
      <c r="H248" s="19">
        <v>150</v>
      </c>
      <c r="I248" s="21">
        <v>4273</v>
      </c>
      <c r="J248" s="19" t="s">
        <v>49</v>
      </c>
      <c r="K248" s="19" t="s">
        <v>35</v>
      </c>
      <c r="L248" s="22" t="s">
        <v>36</v>
      </c>
      <c r="M248" s="19">
        <v>1</v>
      </c>
      <c r="N248" s="19">
        <v>5</v>
      </c>
      <c r="O248" s="19">
        <v>3</v>
      </c>
      <c r="P248" s="19" t="s">
        <v>37</v>
      </c>
      <c r="Q248" s="19">
        <v>7</v>
      </c>
      <c r="R248" s="23" t="s">
        <v>46</v>
      </c>
      <c r="S248" s="23">
        <v>1300</v>
      </c>
      <c r="T248" s="22">
        <v>1.3</v>
      </c>
      <c r="U248" s="19">
        <v>8</v>
      </c>
      <c r="V248" s="24">
        <v>700</v>
      </c>
      <c r="W248" s="25">
        <v>0.7</v>
      </c>
      <c r="X248" s="26"/>
      <c r="Y248" s="27"/>
      <c r="Z248" s="28">
        <v>44926</v>
      </c>
      <c r="AA248" t="e">
        <f>INDEX([1]Funding!A$6:E$675,MATCH('[1]due date'!A248,[1]Funding!E$6:E$675,0),3)</f>
        <v>#N/A</v>
      </c>
      <c r="AB248" s="29" t="e">
        <v>#N/A</v>
      </c>
    </row>
    <row r="249" spans="1:28" x14ac:dyDescent="0.25">
      <c r="A249" s="18">
        <v>634697</v>
      </c>
      <c r="B249" s="19" t="s">
        <v>660</v>
      </c>
      <c r="C249" s="19" t="s">
        <v>678</v>
      </c>
      <c r="D249" s="19">
        <v>18970</v>
      </c>
      <c r="E249" s="19"/>
      <c r="F249" s="20" t="s">
        <v>679</v>
      </c>
      <c r="G249" s="20" t="s">
        <v>680</v>
      </c>
      <c r="H249" s="19">
        <v>66.5</v>
      </c>
      <c r="I249" s="21">
        <v>1711</v>
      </c>
      <c r="J249" s="19">
        <v>231</v>
      </c>
      <c r="K249" s="19" t="s">
        <v>35</v>
      </c>
      <c r="L249" s="22" t="s">
        <v>36</v>
      </c>
      <c r="M249" s="19">
        <v>1</v>
      </c>
      <c r="N249" s="19">
        <v>5</v>
      </c>
      <c r="O249" s="19">
        <v>3</v>
      </c>
      <c r="P249" s="19" t="s">
        <v>37</v>
      </c>
      <c r="Q249" s="19">
        <v>4</v>
      </c>
      <c r="R249" s="23" t="s">
        <v>42</v>
      </c>
      <c r="S249" s="23">
        <v>970</v>
      </c>
      <c r="T249" s="22">
        <v>1.1000000000000001</v>
      </c>
      <c r="U249" s="19">
        <v>8</v>
      </c>
      <c r="V249" s="24">
        <v>750</v>
      </c>
      <c r="W249" s="25">
        <v>0.75</v>
      </c>
      <c r="X249" s="26"/>
      <c r="Y249" s="27"/>
      <c r="Z249" s="28">
        <v>44926</v>
      </c>
      <c r="AA249" t="e">
        <f>INDEX([1]Funding!A$6:E$675,MATCH('[1]due date'!A249,[1]Funding!E$6:E$675,0),3)</f>
        <v>#N/A</v>
      </c>
      <c r="AB249" s="29" t="e">
        <v>#N/A</v>
      </c>
    </row>
    <row r="250" spans="1:28" x14ac:dyDescent="0.25">
      <c r="A250" s="18">
        <v>634719</v>
      </c>
      <c r="B250" s="19" t="s">
        <v>660</v>
      </c>
      <c r="C250" s="19" t="s">
        <v>681</v>
      </c>
      <c r="D250" s="19">
        <v>3230</v>
      </c>
      <c r="E250" s="19"/>
      <c r="F250" s="20" t="s">
        <v>676</v>
      </c>
      <c r="G250" s="20" t="s">
        <v>682</v>
      </c>
      <c r="H250" s="19">
        <v>135.30000000000001</v>
      </c>
      <c r="I250" s="21">
        <v>4037</v>
      </c>
      <c r="J250" s="19" t="s">
        <v>49</v>
      </c>
      <c r="K250" s="19" t="s">
        <v>35</v>
      </c>
      <c r="L250" s="22" t="s">
        <v>36</v>
      </c>
      <c r="M250" s="19">
        <v>1</v>
      </c>
      <c r="N250" s="19">
        <v>5</v>
      </c>
      <c r="O250" s="19">
        <v>3</v>
      </c>
      <c r="P250" s="19" t="s">
        <v>37</v>
      </c>
      <c r="Q250" s="19">
        <v>8</v>
      </c>
      <c r="R250" s="23" t="s">
        <v>46</v>
      </c>
      <c r="S250" s="23">
        <v>1250</v>
      </c>
      <c r="T250" s="22">
        <v>1.3</v>
      </c>
      <c r="U250" s="19">
        <v>8</v>
      </c>
      <c r="V250" s="24">
        <v>850</v>
      </c>
      <c r="W250" s="25">
        <v>0.85</v>
      </c>
      <c r="X250" s="26"/>
      <c r="Y250" s="27"/>
      <c r="Z250" s="28">
        <v>44926</v>
      </c>
      <c r="AA250" t="e">
        <f>INDEX([1]Funding!A$6:E$675,MATCH('[1]due date'!A250,[1]Funding!E$6:E$675,0),3)</f>
        <v>#N/A</v>
      </c>
      <c r="AB250" s="29" t="e">
        <v>#N/A</v>
      </c>
    </row>
    <row r="251" spans="1:28" x14ac:dyDescent="0.25">
      <c r="A251" s="18">
        <v>635073</v>
      </c>
      <c r="B251" s="19" t="s">
        <v>660</v>
      </c>
      <c r="C251" s="19" t="s">
        <v>683</v>
      </c>
      <c r="D251" s="19">
        <v>12940</v>
      </c>
      <c r="E251" s="19"/>
      <c r="F251" s="20" t="s">
        <v>684</v>
      </c>
      <c r="G251" s="20" t="s">
        <v>685</v>
      </c>
      <c r="H251" s="19">
        <v>30</v>
      </c>
      <c r="I251" s="19">
        <v>764</v>
      </c>
      <c r="J251" s="19">
        <v>131</v>
      </c>
      <c r="K251" s="19" t="s">
        <v>35</v>
      </c>
      <c r="L251" s="22" t="s">
        <v>36</v>
      </c>
      <c r="M251" s="19">
        <v>1</v>
      </c>
      <c r="N251" s="19">
        <v>5</v>
      </c>
      <c r="O251" s="19">
        <v>3</v>
      </c>
      <c r="P251" s="19" t="s">
        <v>37</v>
      </c>
      <c r="Q251" s="19">
        <v>7</v>
      </c>
      <c r="R251" s="23" t="s">
        <v>46</v>
      </c>
      <c r="S251" s="23">
        <v>1030</v>
      </c>
      <c r="T251" s="22">
        <v>1.1000000000000001</v>
      </c>
      <c r="U251" s="19">
        <v>8</v>
      </c>
      <c r="V251" s="24">
        <v>640</v>
      </c>
      <c r="W251" s="25">
        <v>0.64</v>
      </c>
      <c r="X251" s="26"/>
      <c r="Y251" s="27"/>
      <c r="Z251" s="28">
        <v>44926</v>
      </c>
      <c r="AA251" t="e">
        <f>INDEX([1]Funding!A$6:E$675,MATCH('[1]due date'!A251,[1]Funding!E$6:E$675,0),3)</f>
        <v>#N/A</v>
      </c>
      <c r="AB251" s="29" t="e">
        <v>#N/A</v>
      </c>
    </row>
    <row r="252" spans="1:28" x14ac:dyDescent="0.25">
      <c r="A252" s="18">
        <v>637475</v>
      </c>
      <c r="B252" s="19" t="s">
        <v>660</v>
      </c>
      <c r="C252" s="19" t="s">
        <v>175</v>
      </c>
      <c r="D252" s="19">
        <v>18150</v>
      </c>
      <c r="E252" s="19"/>
      <c r="F252" s="20" t="s">
        <v>673</v>
      </c>
      <c r="G252" s="20" t="s">
        <v>686</v>
      </c>
      <c r="H252" s="19">
        <v>157.30000000000001</v>
      </c>
      <c r="I252" s="21">
        <v>4004</v>
      </c>
      <c r="J252" s="19">
        <v>322</v>
      </c>
      <c r="K252" s="19" t="s">
        <v>35</v>
      </c>
      <c r="L252" s="22" t="s">
        <v>36</v>
      </c>
      <c r="M252" s="19">
        <v>1</v>
      </c>
      <c r="N252" s="19">
        <v>5</v>
      </c>
      <c r="O252" s="19">
        <v>3</v>
      </c>
      <c r="P252" s="19" t="s">
        <v>37</v>
      </c>
      <c r="Q252" s="19">
        <v>6</v>
      </c>
      <c r="R252" s="23" t="s">
        <v>38</v>
      </c>
      <c r="S252" s="23">
        <v>1000</v>
      </c>
      <c r="T252" s="22">
        <v>1.1000000000000001</v>
      </c>
      <c r="U252" s="19">
        <v>8</v>
      </c>
      <c r="V252" s="24">
        <v>750</v>
      </c>
      <c r="W252" s="25">
        <v>0.75</v>
      </c>
      <c r="X252" s="26"/>
      <c r="Y252" s="27"/>
      <c r="Z252" s="28">
        <v>44926</v>
      </c>
      <c r="AA252" t="e">
        <f>INDEX([1]Funding!A$6:E$675,MATCH('[1]due date'!A252,[1]Funding!E$6:E$675,0),3)</f>
        <v>#N/A</v>
      </c>
      <c r="AB252" s="29" t="e">
        <v>#N/A</v>
      </c>
    </row>
    <row r="253" spans="1:28" x14ac:dyDescent="0.25">
      <c r="A253" s="18">
        <v>637629</v>
      </c>
      <c r="B253" s="19" t="s">
        <v>660</v>
      </c>
      <c r="C253" s="19" t="s">
        <v>687</v>
      </c>
      <c r="D253" s="19">
        <v>18170</v>
      </c>
      <c r="E253" s="19"/>
      <c r="F253" s="20" t="s">
        <v>688</v>
      </c>
      <c r="G253" s="20" t="s">
        <v>689</v>
      </c>
      <c r="H253" s="19">
        <v>31</v>
      </c>
      <c r="I253" s="19">
        <v>786</v>
      </c>
      <c r="J253" s="19">
        <v>131</v>
      </c>
      <c r="K253" s="19" t="s">
        <v>35</v>
      </c>
      <c r="L253" s="22" t="s">
        <v>36</v>
      </c>
      <c r="M253" s="19">
        <v>1</v>
      </c>
      <c r="N253" s="19">
        <v>5</v>
      </c>
      <c r="O253" s="19">
        <v>3</v>
      </c>
      <c r="P253" s="19" t="s">
        <v>37</v>
      </c>
      <c r="Q253" s="19">
        <v>6</v>
      </c>
      <c r="R253" s="23" t="s">
        <v>38</v>
      </c>
      <c r="S253" s="23">
        <v>1110</v>
      </c>
      <c r="T253" s="22">
        <v>1.2</v>
      </c>
      <c r="U253" s="19">
        <v>8</v>
      </c>
      <c r="V253" s="24">
        <v>690</v>
      </c>
      <c r="W253" s="25">
        <v>0.69</v>
      </c>
      <c r="X253" s="26"/>
      <c r="Y253" s="27"/>
      <c r="Z253" s="28">
        <v>44926</v>
      </c>
      <c r="AA253" t="e">
        <f>INDEX([1]Funding!A$6:E$675,MATCH('[1]due date'!A253,[1]Funding!E$6:E$675,0),3)</f>
        <v>#N/A</v>
      </c>
      <c r="AB253" s="29" t="e">
        <v>#N/A</v>
      </c>
    </row>
    <row r="254" spans="1:28" x14ac:dyDescent="0.25">
      <c r="A254" s="18">
        <v>638935</v>
      </c>
      <c r="B254" s="19" t="s">
        <v>660</v>
      </c>
      <c r="C254" s="19" t="s">
        <v>690</v>
      </c>
      <c r="D254" s="19">
        <v>8950</v>
      </c>
      <c r="E254" s="19"/>
      <c r="F254" s="20" t="s">
        <v>691</v>
      </c>
      <c r="G254" s="20" t="s">
        <v>692</v>
      </c>
      <c r="H254" s="19">
        <v>79.099999999999994</v>
      </c>
      <c r="I254" s="21">
        <v>2024</v>
      </c>
      <c r="J254" s="19">
        <v>131</v>
      </c>
      <c r="K254" s="19" t="s">
        <v>35</v>
      </c>
      <c r="L254" s="22" t="s">
        <v>36</v>
      </c>
      <c r="M254" s="19">
        <v>1</v>
      </c>
      <c r="N254" s="19">
        <v>5</v>
      </c>
      <c r="O254" s="19">
        <v>3</v>
      </c>
      <c r="P254" s="19" t="s">
        <v>37</v>
      </c>
      <c r="Q254" s="19">
        <v>7</v>
      </c>
      <c r="R254" s="23" t="s">
        <v>46</v>
      </c>
      <c r="S254" s="23">
        <v>1000</v>
      </c>
      <c r="T254" s="22">
        <v>1.05</v>
      </c>
      <c r="U254" s="19">
        <v>8</v>
      </c>
      <c r="V254" s="24">
        <v>610</v>
      </c>
      <c r="W254" s="25">
        <v>0.61</v>
      </c>
      <c r="X254" s="26"/>
      <c r="Y254" s="27"/>
      <c r="Z254" s="28">
        <v>44926</v>
      </c>
      <c r="AA254" t="e">
        <f>INDEX([1]Funding!A$6:E$675,MATCH('[1]due date'!A254,[1]Funding!E$6:E$675,0),3)</f>
        <v>#N/A</v>
      </c>
      <c r="AB254" s="29" t="e">
        <v>#N/A</v>
      </c>
    </row>
    <row r="255" spans="1:28" x14ac:dyDescent="0.25">
      <c r="A255" s="18">
        <v>730297</v>
      </c>
      <c r="B255" s="19" t="s">
        <v>693</v>
      </c>
      <c r="C255" s="19" t="s">
        <v>694</v>
      </c>
      <c r="D255" s="19">
        <v>940</v>
      </c>
      <c r="E255" s="19"/>
      <c r="F255" s="20" t="s">
        <v>695</v>
      </c>
      <c r="G255" s="20" t="s">
        <v>696</v>
      </c>
      <c r="H255" s="19">
        <v>52</v>
      </c>
      <c r="I255" s="21">
        <v>1309</v>
      </c>
      <c r="J255" s="19">
        <v>164</v>
      </c>
      <c r="K255" s="19" t="s">
        <v>35</v>
      </c>
      <c r="L255" s="22" t="s">
        <v>36</v>
      </c>
      <c r="M255" s="19">
        <v>1</v>
      </c>
      <c r="N255" s="19">
        <v>5</v>
      </c>
      <c r="O255" s="19">
        <v>3</v>
      </c>
      <c r="P255" s="19" t="s">
        <v>37</v>
      </c>
      <c r="Q255" s="19">
        <v>4</v>
      </c>
      <c r="R255" s="23" t="s">
        <v>42</v>
      </c>
      <c r="S255" s="23">
        <v>1250</v>
      </c>
      <c r="T255" s="22">
        <v>1.5</v>
      </c>
      <c r="U255" s="19">
        <v>6</v>
      </c>
      <c r="V255" s="24">
        <v>940</v>
      </c>
      <c r="W255" s="25">
        <v>0.94</v>
      </c>
      <c r="X255" s="26"/>
      <c r="Y255" s="27"/>
      <c r="Z255" s="28">
        <v>44926</v>
      </c>
      <c r="AA255" t="e">
        <f>INDEX([1]Funding!A$6:E$675,MATCH('[1]due date'!A255,[1]Funding!E$6:E$675,0),3)</f>
        <v>#N/A</v>
      </c>
      <c r="AB255" s="29" t="e">
        <v>#N/A</v>
      </c>
    </row>
    <row r="256" spans="1:28" x14ac:dyDescent="0.25">
      <c r="A256" s="18">
        <v>730343</v>
      </c>
      <c r="B256" s="19" t="s">
        <v>693</v>
      </c>
      <c r="C256" s="19" t="s">
        <v>560</v>
      </c>
      <c r="D256" s="19">
        <v>26450</v>
      </c>
      <c r="E256" s="19"/>
      <c r="F256" s="20" t="s">
        <v>697</v>
      </c>
      <c r="G256" s="20" t="s">
        <v>698</v>
      </c>
      <c r="H256" s="19">
        <v>72</v>
      </c>
      <c r="I256" s="21">
        <v>2484</v>
      </c>
      <c r="J256" s="19">
        <v>231</v>
      </c>
      <c r="K256" s="19" t="s">
        <v>35</v>
      </c>
      <c r="L256" s="22" t="s">
        <v>36</v>
      </c>
      <c r="M256" s="19">
        <v>1</v>
      </c>
      <c r="N256" s="19">
        <v>5</v>
      </c>
      <c r="O256" s="19">
        <v>3</v>
      </c>
      <c r="P256" s="19" t="s">
        <v>37</v>
      </c>
      <c r="Q256" s="19">
        <v>5</v>
      </c>
      <c r="R256" s="23" t="s">
        <v>38</v>
      </c>
      <c r="S256" s="23">
        <v>950</v>
      </c>
      <c r="T256" s="22">
        <v>1</v>
      </c>
      <c r="U256" s="19">
        <v>6</v>
      </c>
      <c r="V256" s="24">
        <v>550</v>
      </c>
      <c r="W256" s="25">
        <v>0.55000000000000004</v>
      </c>
      <c r="X256" s="26"/>
      <c r="Y256" s="27"/>
      <c r="Z256" s="28">
        <v>44926</v>
      </c>
      <c r="AA256" t="e">
        <f>INDEX([1]Funding!A$6:E$675,MATCH('[1]due date'!A256,[1]Funding!E$6:E$675,0),3)</f>
        <v>#N/A</v>
      </c>
      <c r="AB256" s="29" t="e">
        <v>#N/A</v>
      </c>
    </row>
    <row r="257" spans="1:28" x14ac:dyDescent="0.25">
      <c r="A257" s="18">
        <v>730394</v>
      </c>
      <c r="B257" s="19" t="s">
        <v>693</v>
      </c>
      <c r="C257" s="19" t="s">
        <v>560</v>
      </c>
      <c r="D257" s="19">
        <v>2352</v>
      </c>
      <c r="E257" s="19"/>
      <c r="F257" s="20" t="s">
        <v>697</v>
      </c>
      <c r="G257" s="20" t="s">
        <v>699</v>
      </c>
      <c r="H257" s="19">
        <v>38</v>
      </c>
      <c r="I257" s="21">
        <v>1089</v>
      </c>
      <c r="J257" s="19">
        <v>121</v>
      </c>
      <c r="K257" s="19" t="s">
        <v>35</v>
      </c>
      <c r="L257" s="22" t="s">
        <v>36</v>
      </c>
      <c r="M257" s="19">
        <v>1</v>
      </c>
      <c r="N257" s="19">
        <v>5</v>
      </c>
      <c r="O257" s="19">
        <v>3</v>
      </c>
      <c r="P257" s="19" t="s">
        <v>53</v>
      </c>
      <c r="Q257" s="19">
        <v>3</v>
      </c>
      <c r="R257" s="23" t="s">
        <v>42</v>
      </c>
      <c r="S257" s="23">
        <v>558</v>
      </c>
      <c r="T257" s="22">
        <v>0.5</v>
      </c>
      <c r="U257" s="19">
        <v>8</v>
      </c>
      <c r="V257" s="24">
        <v>335</v>
      </c>
      <c r="W257" s="25">
        <v>0.33500000000000002</v>
      </c>
      <c r="X257" s="26"/>
      <c r="Y257" s="27"/>
      <c r="Z257" s="28">
        <v>44926</v>
      </c>
      <c r="AA257" t="e">
        <f>INDEX([1]Funding!A$6:E$675,MATCH('[1]due date'!A257,[1]Funding!E$6:E$675,0),3)</f>
        <v>#N/A</v>
      </c>
      <c r="AB257" s="29" t="e">
        <v>#N/A</v>
      </c>
    </row>
    <row r="258" spans="1:28" x14ac:dyDescent="0.25">
      <c r="A258" s="18">
        <v>730645</v>
      </c>
      <c r="B258" s="19" t="s">
        <v>693</v>
      </c>
      <c r="C258" s="19" t="s">
        <v>700</v>
      </c>
      <c r="D258" s="19">
        <v>17270</v>
      </c>
      <c r="E258" s="19"/>
      <c r="F258" s="20" t="s">
        <v>701</v>
      </c>
      <c r="G258" s="20" t="s">
        <v>702</v>
      </c>
      <c r="H258" s="19">
        <v>26</v>
      </c>
      <c r="I258" s="19">
        <v>624</v>
      </c>
      <c r="J258" s="19">
        <v>321</v>
      </c>
      <c r="K258" s="19" t="s">
        <v>35</v>
      </c>
      <c r="L258" s="22" t="s">
        <v>36</v>
      </c>
      <c r="M258" s="19">
        <v>1</v>
      </c>
      <c r="N258" s="19">
        <v>5</v>
      </c>
      <c r="O258" s="19">
        <v>3</v>
      </c>
      <c r="P258" s="19" t="s">
        <v>53</v>
      </c>
      <c r="Q258" s="19">
        <v>4</v>
      </c>
      <c r="R258" s="23" t="s">
        <v>42</v>
      </c>
      <c r="S258" s="23">
        <v>288</v>
      </c>
      <c r="T258" s="22">
        <v>0.35</v>
      </c>
      <c r="U258" s="19">
        <v>8</v>
      </c>
      <c r="V258" s="24">
        <v>222</v>
      </c>
      <c r="W258" s="25">
        <v>0.222</v>
      </c>
      <c r="X258" s="26"/>
      <c r="Y258" s="27"/>
      <c r="Z258" s="28">
        <v>44926</v>
      </c>
      <c r="AA258" t="e">
        <f>INDEX([1]Funding!A$6:E$675,MATCH('[1]due date'!A258,[1]Funding!E$6:E$675,0),3)</f>
        <v>#N/A</v>
      </c>
      <c r="AB258" s="29" t="e">
        <v>#N/A</v>
      </c>
    </row>
    <row r="259" spans="1:28" x14ac:dyDescent="0.25">
      <c r="A259" s="18">
        <v>730661</v>
      </c>
      <c r="B259" s="19" t="s">
        <v>693</v>
      </c>
      <c r="C259" s="19" t="s">
        <v>700</v>
      </c>
      <c r="D259" s="19">
        <v>30940</v>
      </c>
      <c r="E259" s="19"/>
      <c r="F259" s="20" t="s">
        <v>703</v>
      </c>
      <c r="G259" s="20" t="s">
        <v>704</v>
      </c>
      <c r="H259" s="19">
        <v>27</v>
      </c>
      <c r="I259" s="19">
        <v>630</v>
      </c>
      <c r="J259" s="19">
        <v>121</v>
      </c>
      <c r="K259" s="19" t="s">
        <v>35</v>
      </c>
      <c r="L259" s="22" t="s">
        <v>36</v>
      </c>
      <c r="M259" s="19">
        <v>1</v>
      </c>
      <c r="N259" s="19">
        <v>5</v>
      </c>
      <c r="O259" s="19">
        <v>3</v>
      </c>
      <c r="P259" s="19" t="s">
        <v>53</v>
      </c>
      <c r="Q259" s="19">
        <v>4</v>
      </c>
      <c r="R259" s="23" t="s">
        <v>42</v>
      </c>
      <c r="S259" s="23">
        <v>558</v>
      </c>
      <c r="T259" s="22">
        <v>0.5</v>
      </c>
      <c r="U259" s="19">
        <v>8</v>
      </c>
      <c r="V259" s="24">
        <v>335</v>
      </c>
      <c r="W259" s="25">
        <v>0.33500000000000002</v>
      </c>
      <c r="X259" s="26"/>
      <c r="Y259" s="27"/>
      <c r="Z259" s="28">
        <v>44926</v>
      </c>
      <c r="AA259" t="e">
        <f>INDEX([1]Funding!A$6:E$675,MATCH('[1]due date'!A259,[1]Funding!E$6:E$675,0),3)</f>
        <v>#N/A</v>
      </c>
      <c r="AB259" s="29" t="e">
        <v>#N/A</v>
      </c>
    </row>
    <row r="260" spans="1:28" x14ac:dyDescent="0.25">
      <c r="A260" s="18">
        <v>730769</v>
      </c>
      <c r="B260" s="19" t="s">
        <v>693</v>
      </c>
      <c r="C260" s="19" t="s">
        <v>700</v>
      </c>
      <c r="D260" s="19">
        <v>27650</v>
      </c>
      <c r="E260" s="19"/>
      <c r="F260" s="20" t="s">
        <v>705</v>
      </c>
      <c r="G260" s="20" t="s">
        <v>706</v>
      </c>
      <c r="H260" s="19">
        <v>107</v>
      </c>
      <c r="I260" s="21">
        <v>2831</v>
      </c>
      <c r="J260" s="19" t="s">
        <v>49</v>
      </c>
      <c r="K260" s="19" t="s">
        <v>35</v>
      </c>
      <c r="L260" s="22" t="s">
        <v>36</v>
      </c>
      <c r="M260" s="19">
        <v>1</v>
      </c>
      <c r="N260" s="19">
        <v>5</v>
      </c>
      <c r="O260" s="19">
        <v>3</v>
      </c>
      <c r="P260" s="19" t="s">
        <v>37</v>
      </c>
      <c r="Q260" s="19">
        <v>5</v>
      </c>
      <c r="R260" s="23" t="s">
        <v>38</v>
      </c>
      <c r="S260" s="23">
        <v>1110</v>
      </c>
      <c r="T260" s="22">
        <v>1.1499999999999999</v>
      </c>
      <c r="U260" s="19">
        <v>6</v>
      </c>
      <c r="V260" s="24">
        <v>560</v>
      </c>
      <c r="W260" s="25">
        <v>0.56000000000000005</v>
      </c>
      <c r="X260" s="26"/>
      <c r="Y260" s="27"/>
      <c r="Z260" s="28">
        <v>44926</v>
      </c>
      <c r="AA260" t="e">
        <f>INDEX([1]Funding!A$6:E$675,MATCH('[1]due date'!A260,[1]Funding!E$6:E$675,0),3)</f>
        <v>#N/A</v>
      </c>
      <c r="AB260" s="29" t="e">
        <v>#N/A</v>
      </c>
    </row>
    <row r="261" spans="1:28" x14ac:dyDescent="0.25">
      <c r="A261" s="18">
        <v>730815</v>
      </c>
      <c r="B261" s="19" t="s">
        <v>693</v>
      </c>
      <c r="C261" s="19" t="s">
        <v>563</v>
      </c>
      <c r="D261" s="19">
        <v>11110</v>
      </c>
      <c r="E261" s="19"/>
      <c r="F261" s="20" t="s">
        <v>705</v>
      </c>
      <c r="G261" s="20" t="s">
        <v>707</v>
      </c>
      <c r="H261" s="19">
        <v>86</v>
      </c>
      <c r="I261" s="21">
        <v>2282</v>
      </c>
      <c r="J261" s="19" t="s">
        <v>49</v>
      </c>
      <c r="K261" s="19" t="s">
        <v>35</v>
      </c>
      <c r="L261" s="22" t="s">
        <v>36</v>
      </c>
      <c r="M261" s="19">
        <v>1</v>
      </c>
      <c r="N261" s="19">
        <v>5</v>
      </c>
      <c r="O261" s="19">
        <v>3</v>
      </c>
      <c r="P261" s="19" t="s">
        <v>37</v>
      </c>
      <c r="Q261" s="19">
        <v>6</v>
      </c>
      <c r="R261" s="23" t="s">
        <v>38</v>
      </c>
      <c r="S261" s="23">
        <v>1030</v>
      </c>
      <c r="T261" s="22">
        <v>1.25</v>
      </c>
      <c r="U261" s="19">
        <v>6</v>
      </c>
      <c r="V261" s="24">
        <v>690</v>
      </c>
      <c r="W261" s="25">
        <v>0.69</v>
      </c>
      <c r="X261" s="26"/>
      <c r="Y261" s="27"/>
      <c r="Z261" s="28">
        <v>44926</v>
      </c>
      <c r="AA261" t="e">
        <f>INDEX([1]Funding!A$6:E$675,MATCH('[1]due date'!A261,[1]Funding!E$6:E$675,0),3)</f>
        <v>#N/A</v>
      </c>
      <c r="AB261" s="29" t="e">
        <v>#N/A</v>
      </c>
    </row>
    <row r="262" spans="1:28" x14ac:dyDescent="0.25">
      <c r="A262" s="18">
        <v>730882</v>
      </c>
      <c r="B262" s="19" t="s">
        <v>693</v>
      </c>
      <c r="C262" s="19" t="s">
        <v>708</v>
      </c>
      <c r="D262" s="19">
        <v>4150</v>
      </c>
      <c r="E262" s="19"/>
      <c r="F262" s="20" t="s">
        <v>709</v>
      </c>
      <c r="G262" s="20" t="s">
        <v>710</v>
      </c>
      <c r="H262" s="19">
        <v>28</v>
      </c>
      <c r="I262" s="19">
        <v>378</v>
      </c>
      <c r="J262" s="19">
        <v>121</v>
      </c>
      <c r="K262" s="19" t="s">
        <v>35</v>
      </c>
      <c r="L262" s="22" t="s">
        <v>36</v>
      </c>
      <c r="M262" s="19">
        <v>1</v>
      </c>
      <c r="N262" s="19">
        <v>5</v>
      </c>
      <c r="O262" s="19">
        <v>3</v>
      </c>
      <c r="P262" s="19" t="s">
        <v>53</v>
      </c>
      <c r="Q262" s="19">
        <v>4</v>
      </c>
      <c r="R262" s="23" t="s">
        <v>42</v>
      </c>
      <c r="S262" s="23">
        <v>426</v>
      </c>
      <c r="T262" s="22">
        <v>0.35</v>
      </c>
      <c r="U262" s="19">
        <v>8</v>
      </c>
      <c r="V262" s="24">
        <v>256</v>
      </c>
      <c r="W262" s="25">
        <v>0.25600000000000001</v>
      </c>
      <c r="X262" s="26"/>
      <c r="Y262" s="27"/>
      <c r="Z262" s="28">
        <v>44926</v>
      </c>
      <c r="AA262" t="e">
        <f>INDEX([1]Funding!A$6:E$675,MATCH('[1]due date'!A262,[1]Funding!E$6:E$675,0),3)</f>
        <v>#N/A</v>
      </c>
      <c r="AB262" s="29" t="e">
        <v>#N/A</v>
      </c>
    </row>
    <row r="263" spans="1:28" x14ac:dyDescent="0.25">
      <c r="A263" s="18">
        <v>730971</v>
      </c>
      <c r="B263" s="19" t="s">
        <v>693</v>
      </c>
      <c r="C263" s="19" t="s">
        <v>711</v>
      </c>
      <c r="D263" s="19">
        <v>5410</v>
      </c>
      <c r="E263" s="19"/>
      <c r="F263" s="20" t="s">
        <v>712</v>
      </c>
      <c r="G263" s="20" t="s">
        <v>713</v>
      </c>
      <c r="H263" s="19">
        <v>99</v>
      </c>
      <c r="I263" s="21">
        <v>3317</v>
      </c>
      <c r="J263" s="19">
        <v>112</v>
      </c>
      <c r="K263" s="19" t="s">
        <v>35</v>
      </c>
      <c r="L263" s="22" t="s">
        <v>36</v>
      </c>
      <c r="M263" s="19">
        <v>1</v>
      </c>
      <c r="N263" s="19">
        <v>5</v>
      </c>
      <c r="O263" s="19">
        <v>3</v>
      </c>
      <c r="P263" s="19" t="s">
        <v>37</v>
      </c>
      <c r="Q263" s="19">
        <v>6</v>
      </c>
      <c r="R263" s="23" t="s">
        <v>38</v>
      </c>
      <c r="S263" s="23">
        <v>1470</v>
      </c>
      <c r="T263" s="22">
        <v>1.4</v>
      </c>
      <c r="U263" s="19">
        <v>6</v>
      </c>
      <c r="V263" s="24">
        <v>880</v>
      </c>
      <c r="W263" s="25">
        <v>0.88</v>
      </c>
      <c r="X263" s="26"/>
      <c r="Y263" s="27"/>
      <c r="Z263" s="28">
        <v>44926</v>
      </c>
      <c r="AA263" t="e">
        <f>INDEX([1]Funding!A$6:E$675,MATCH('[1]due date'!A263,[1]Funding!E$6:E$675,0),3)</f>
        <v>#N/A</v>
      </c>
      <c r="AB263" s="29" t="e">
        <v>#N/A</v>
      </c>
    </row>
    <row r="264" spans="1:28" x14ac:dyDescent="0.25">
      <c r="A264" s="18">
        <v>731293</v>
      </c>
      <c r="B264" s="19" t="s">
        <v>693</v>
      </c>
      <c r="C264" s="19" t="s">
        <v>714</v>
      </c>
      <c r="D264" s="19">
        <v>8790</v>
      </c>
      <c r="E264" s="19"/>
      <c r="F264" s="20" t="s">
        <v>715</v>
      </c>
      <c r="G264" s="20" t="s">
        <v>716</v>
      </c>
      <c r="H264" s="19">
        <v>26</v>
      </c>
      <c r="I264" s="19">
        <v>533</v>
      </c>
      <c r="J264" s="19">
        <v>111</v>
      </c>
      <c r="K264" s="19" t="s">
        <v>35</v>
      </c>
      <c r="L264" s="22" t="s">
        <v>36</v>
      </c>
      <c r="M264" s="19">
        <v>1</v>
      </c>
      <c r="N264" s="19">
        <v>5</v>
      </c>
      <c r="O264" s="19">
        <v>3</v>
      </c>
      <c r="P264" s="19" t="s">
        <v>37</v>
      </c>
      <c r="Q264" s="19">
        <v>5</v>
      </c>
      <c r="R264" s="23" t="s">
        <v>38</v>
      </c>
      <c r="S264" s="23">
        <v>1250</v>
      </c>
      <c r="T264" s="22">
        <v>1.35</v>
      </c>
      <c r="U264" s="19">
        <v>6</v>
      </c>
      <c r="V264" s="24">
        <v>810</v>
      </c>
      <c r="W264" s="25">
        <v>0.81</v>
      </c>
      <c r="X264" s="26"/>
      <c r="Y264" s="27"/>
      <c r="Z264" s="28">
        <v>44926</v>
      </c>
      <c r="AA264" t="e">
        <f>INDEX([1]Funding!A$6:E$675,MATCH('[1]due date'!A264,[1]Funding!E$6:E$675,0),3)</f>
        <v>#N/A</v>
      </c>
      <c r="AB264" s="29" t="e">
        <v>#N/A</v>
      </c>
    </row>
    <row r="265" spans="1:28" x14ac:dyDescent="0.25">
      <c r="A265" s="18">
        <v>731463</v>
      </c>
      <c r="B265" s="19" t="s">
        <v>693</v>
      </c>
      <c r="C265" s="19" t="s">
        <v>623</v>
      </c>
      <c r="D265" s="19">
        <v>9580</v>
      </c>
      <c r="E265" s="19"/>
      <c r="F265" s="20" t="s">
        <v>717</v>
      </c>
      <c r="G265" s="20" t="s">
        <v>718</v>
      </c>
      <c r="H265" s="19">
        <v>121</v>
      </c>
      <c r="I265" s="21">
        <v>2753</v>
      </c>
      <c r="J265" s="19">
        <v>321</v>
      </c>
      <c r="K265" s="19" t="s">
        <v>35</v>
      </c>
      <c r="L265" s="22" t="s">
        <v>36</v>
      </c>
      <c r="M265" s="19">
        <v>1</v>
      </c>
      <c r="N265" s="19">
        <v>5</v>
      </c>
      <c r="O265" s="19">
        <v>3</v>
      </c>
      <c r="P265" s="19" t="s">
        <v>53</v>
      </c>
      <c r="Q265" s="19">
        <v>6</v>
      </c>
      <c r="R265" s="23" t="s">
        <v>38</v>
      </c>
      <c r="S265" s="23">
        <v>858</v>
      </c>
      <c r="T265" s="22">
        <v>0.95</v>
      </c>
      <c r="U265" s="19">
        <v>8</v>
      </c>
      <c r="V265" s="24">
        <v>662</v>
      </c>
      <c r="W265" s="25">
        <v>0.66200000000000003</v>
      </c>
      <c r="X265" s="26"/>
      <c r="Y265" s="27"/>
      <c r="Z265" s="28">
        <v>44926</v>
      </c>
      <c r="AA265" t="e">
        <f>INDEX([1]Funding!A$6:E$675,MATCH('[1]due date'!A265,[1]Funding!E$6:E$675,0),3)</f>
        <v>#N/A</v>
      </c>
      <c r="AB265" s="29" t="e">
        <v>#N/A</v>
      </c>
    </row>
    <row r="266" spans="1:28" x14ac:dyDescent="0.25">
      <c r="A266" s="18">
        <v>731846</v>
      </c>
      <c r="B266" s="19" t="s">
        <v>693</v>
      </c>
      <c r="C266" s="19" t="s">
        <v>719</v>
      </c>
      <c r="D266" s="19">
        <v>1180</v>
      </c>
      <c r="E266" s="19"/>
      <c r="F266" s="20" t="s">
        <v>720</v>
      </c>
      <c r="G266" s="20" t="s">
        <v>721</v>
      </c>
      <c r="H266" s="19">
        <v>29</v>
      </c>
      <c r="I266" s="19">
        <v>469</v>
      </c>
      <c r="J266" s="19">
        <v>321</v>
      </c>
      <c r="K266" s="19" t="s">
        <v>35</v>
      </c>
      <c r="L266" s="22" t="s">
        <v>36</v>
      </c>
      <c r="M266" s="19">
        <v>1</v>
      </c>
      <c r="N266" s="19">
        <v>5</v>
      </c>
      <c r="O266" s="19">
        <v>3</v>
      </c>
      <c r="P266" s="19" t="s">
        <v>53</v>
      </c>
      <c r="Q266" s="19">
        <v>5</v>
      </c>
      <c r="R266" s="23" t="s">
        <v>38</v>
      </c>
      <c r="S266" s="23">
        <v>455</v>
      </c>
      <c r="T266" s="22">
        <v>0.55000000000000004</v>
      </c>
      <c r="U266" s="19">
        <v>8</v>
      </c>
      <c r="V266" s="24">
        <v>351</v>
      </c>
      <c r="W266" s="25">
        <v>0.35099999999999998</v>
      </c>
      <c r="X266" s="26"/>
      <c r="Y266" s="27"/>
      <c r="Z266" s="28">
        <v>44926</v>
      </c>
      <c r="AA266" t="e">
        <f>INDEX([1]Funding!A$6:E$675,MATCH('[1]due date'!A266,[1]Funding!E$6:E$675,0),3)</f>
        <v>#N/A</v>
      </c>
      <c r="AB266" s="29" t="e">
        <v>#N/A</v>
      </c>
    </row>
    <row r="267" spans="1:28" x14ac:dyDescent="0.25">
      <c r="A267" s="18">
        <v>731951</v>
      </c>
      <c r="B267" s="19" t="s">
        <v>693</v>
      </c>
      <c r="C267" s="19" t="s">
        <v>204</v>
      </c>
      <c r="D267" s="19">
        <v>40</v>
      </c>
      <c r="E267" s="19"/>
      <c r="F267" s="20" t="s">
        <v>722</v>
      </c>
      <c r="G267" s="20" t="s">
        <v>723</v>
      </c>
      <c r="H267" s="19">
        <v>40</v>
      </c>
      <c r="I267" s="19">
        <v>920</v>
      </c>
      <c r="J267" s="19">
        <v>121</v>
      </c>
      <c r="K267" s="19" t="s">
        <v>35</v>
      </c>
      <c r="L267" s="22" t="s">
        <v>36</v>
      </c>
      <c r="M267" s="19">
        <v>1</v>
      </c>
      <c r="N267" s="19">
        <v>5</v>
      </c>
      <c r="O267" s="19">
        <v>3</v>
      </c>
      <c r="P267" s="19" t="s">
        <v>53</v>
      </c>
      <c r="Q267" s="19">
        <v>5</v>
      </c>
      <c r="R267" s="23" t="s">
        <v>38</v>
      </c>
      <c r="S267" s="23">
        <v>533</v>
      </c>
      <c r="T267" s="22">
        <v>0.45</v>
      </c>
      <c r="U267" s="19">
        <v>6</v>
      </c>
      <c r="V267" s="24">
        <v>320</v>
      </c>
      <c r="W267" s="25">
        <v>0.32</v>
      </c>
      <c r="X267" s="26"/>
      <c r="Y267" s="27"/>
      <c r="Z267" s="28">
        <v>44926</v>
      </c>
      <c r="AA267" t="e">
        <f>INDEX([1]Funding!A$6:E$675,MATCH('[1]due date'!A267,[1]Funding!E$6:E$675,0),3)</f>
        <v>#N/A</v>
      </c>
      <c r="AB267" s="29" t="e">
        <v>#N/A</v>
      </c>
    </row>
    <row r="268" spans="1:28" x14ac:dyDescent="0.25">
      <c r="A268" s="18">
        <v>731978</v>
      </c>
      <c r="B268" s="19" t="s">
        <v>693</v>
      </c>
      <c r="C268" s="19" t="s">
        <v>724</v>
      </c>
      <c r="D268" s="19">
        <v>1</v>
      </c>
      <c r="E268" s="19"/>
      <c r="F268" s="20" t="s">
        <v>722</v>
      </c>
      <c r="G268" s="20" t="s">
        <v>725</v>
      </c>
      <c r="H268" s="19">
        <v>48</v>
      </c>
      <c r="I268" s="21">
        <v>1173</v>
      </c>
      <c r="J268" s="19">
        <v>321</v>
      </c>
      <c r="K268" s="19" t="s">
        <v>35</v>
      </c>
      <c r="L268" s="22" t="s">
        <v>36</v>
      </c>
      <c r="M268" s="19">
        <v>1</v>
      </c>
      <c r="N268" s="19">
        <v>5</v>
      </c>
      <c r="O268" s="19">
        <v>3</v>
      </c>
      <c r="P268" s="19" t="s">
        <v>53</v>
      </c>
      <c r="Q268" s="19">
        <v>4</v>
      </c>
      <c r="R268" s="23" t="s">
        <v>42</v>
      </c>
      <c r="S268" s="23">
        <v>356</v>
      </c>
      <c r="T268" s="22">
        <v>0.4</v>
      </c>
      <c r="U268" s="19">
        <v>8</v>
      </c>
      <c r="V268" s="24">
        <v>274</v>
      </c>
      <c r="W268" s="25">
        <v>0.27400000000000002</v>
      </c>
      <c r="X268" s="26"/>
      <c r="Y268" s="27"/>
      <c r="Z268" s="28">
        <v>44926</v>
      </c>
      <c r="AA268" t="e">
        <f>INDEX([1]Funding!A$6:E$675,MATCH('[1]due date'!A268,[1]Funding!E$6:E$675,0),3)</f>
        <v>#N/A</v>
      </c>
      <c r="AB268" s="29" t="e">
        <v>#N/A</v>
      </c>
    </row>
    <row r="269" spans="1:28" x14ac:dyDescent="0.25">
      <c r="A269" s="18">
        <v>732044</v>
      </c>
      <c r="B269" s="19" t="s">
        <v>693</v>
      </c>
      <c r="C269" s="19" t="s">
        <v>726</v>
      </c>
      <c r="D269" s="19">
        <v>20</v>
      </c>
      <c r="E269" s="19"/>
      <c r="F269" s="20" t="s">
        <v>727</v>
      </c>
      <c r="G269" s="20" t="s">
        <v>728</v>
      </c>
      <c r="H269" s="19">
        <v>31</v>
      </c>
      <c r="I269" s="19">
        <v>698</v>
      </c>
      <c r="J269" s="19">
        <v>321</v>
      </c>
      <c r="K269" s="19" t="s">
        <v>35</v>
      </c>
      <c r="L269" s="22" t="s">
        <v>36</v>
      </c>
      <c r="M269" s="19">
        <v>1</v>
      </c>
      <c r="N269" s="19">
        <v>5</v>
      </c>
      <c r="O269" s="19">
        <v>3</v>
      </c>
      <c r="P269" s="19" t="s">
        <v>53</v>
      </c>
      <c r="Q269" s="19">
        <v>5</v>
      </c>
      <c r="R269" s="23" t="s">
        <v>38</v>
      </c>
      <c r="S269" s="23">
        <v>486</v>
      </c>
      <c r="T269" s="22">
        <v>0.6</v>
      </c>
      <c r="U269" s="19">
        <v>8</v>
      </c>
      <c r="V269" s="24">
        <v>375</v>
      </c>
      <c r="W269" s="25">
        <v>0.375</v>
      </c>
      <c r="X269" s="26"/>
      <c r="Y269" s="27"/>
      <c r="Z269" s="28">
        <v>44926</v>
      </c>
      <c r="AA269" t="e">
        <f>INDEX([1]Funding!A$6:E$675,MATCH('[1]due date'!A269,[1]Funding!E$6:E$675,0),3)</f>
        <v>#N/A</v>
      </c>
      <c r="AB269" s="29" t="e">
        <v>#N/A</v>
      </c>
    </row>
    <row r="270" spans="1:28" x14ac:dyDescent="0.25">
      <c r="A270" s="18">
        <v>732087</v>
      </c>
      <c r="B270" s="19" t="s">
        <v>693</v>
      </c>
      <c r="C270" s="19" t="s">
        <v>729</v>
      </c>
      <c r="D270" s="19">
        <v>10</v>
      </c>
      <c r="E270" s="19"/>
      <c r="F270" s="20" t="s">
        <v>697</v>
      </c>
      <c r="G270" s="20" t="s">
        <v>730</v>
      </c>
      <c r="H270" s="19">
        <v>35</v>
      </c>
      <c r="I270" s="19">
        <v>598</v>
      </c>
      <c r="J270" s="19">
        <v>321</v>
      </c>
      <c r="K270" s="19" t="s">
        <v>35</v>
      </c>
      <c r="L270" s="22" t="s">
        <v>36</v>
      </c>
      <c r="M270" s="19">
        <v>1</v>
      </c>
      <c r="N270" s="19">
        <v>5</v>
      </c>
      <c r="O270" s="19">
        <v>3</v>
      </c>
      <c r="P270" s="19" t="s">
        <v>53</v>
      </c>
      <c r="Q270" s="19">
        <v>5</v>
      </c>
      <c r="R270" s="23" t="s">
        <v>38</v>
      </c>
      <c r="S270" s="23">
        <v>374</v>
      </c>
      <c r="T270" s="22">
        <v>0.5</v>
      </c>
      <c r="U270" s="19">
        <v>8</v>
      </c>
      <c r="V270" s="24">
        <v>289</v>
      </c>
      <c r="W270" s="25">
        <v>0.28899999999999998</v>
      </c>
      <c r="X270" s="26"/>
      <c r="Y270" s="27"/>
      <c r="Z270" s="28">
        <v>44926</v>
      </c>
      <c r="AA270" t="e">
        <f>INDEX([1]Funding!A$6:E$675,MATCH('[1]due date'!A270,[1]Funding!E$6:E$675,0),3)</f>
        <v>#N/A</v>
      </c>
      <c r="AB270" s="29" t="e">
        <v>#N/A</v>
      </c>
    </row>
    <row r="271" spans="1:28" x14ac:dyDescent="0.25">
      <c r="A271" s="18">
        <v>732168</v>
      </c>
      <c r="B271" s="19" t="s">
        <v>693</v>
      </c>
      <c r="C271" s="19" t="s">
        <v>731</v>
      </c>
      <c r="D271" s="19">
        <v>10</v>
      </c>
      <c r="E271" s="19"/>
      <c r="F271" s="20" t="s">
        <v>705</v>
      </c>
      <c r="G271" s="20" t="s">
        <v>732</v>
      </c>
      <c r="H271" s="19">
        <v>142</v>
      </c>
      <c r="I271" s="21">
        <v>2669</v>
      </c>
      <c r="J271" s="19" t="s">
        <v>49</v>
      </c>
      <c r="K271" s="19" t="s">
        <v>35</v>
      </c>
      <c r="L271" s="22" t="s">
        <v>36</v>
      </c>
      <c r="M271" s="19">
        <v>1</v>
      </c>
      <c r="N271" s="19">
        <v>5</v>
      </c>
      <c r="O271" s="19">
        <v>3</v>
      </c>
      <c r="P271" s="19" t="s">
        <v>37</v>
      </c>
      <c r="Q271" s="19">
        <v>5</v>
      </c>
      <c r="R271" s="23" t="s">
        <v>38</v>
      </c>
      <c r="S271" s="23">
        <v>1030</v>
      </c>
      <c r="T271" s="22">
        <v>1.3</v>
      </c>
      <c r="U271" s="19">
        <v>6</v>
      </c>
      <c r="V271" s="24">
        <v>690</v>
      </c>
      <c r="W271" s="25">
        <v>0.69</v>
      </c>
      <c r="X271" s="26"/>
      <c r="Y271" s="27"/>
      <c r="Z271" s="28">
        <v>44926</v>
      </c>
      <c r="AA271" t="e">
        <f>INDEX([1]Funding!A$6:E$675,MATCH('[1]due date'!A271,[1]Funding!E$6:E$675,0),3)</f>
        <v>#N/A</v>
      </c>
      <c r="AB271" s="29" t="e">
        <v>#N/A</v>
      </c>
    </row>
    <row r="272" spans="1:28" x14ac:dyDescent="0.25">
      <c r="A272" s="18">
        <v>732494</v>
      </c>
      <c r="B272" s="19" t="s">
        <v>693</v>
      </c>
      <c r="C272" s="19" t="s">
        <v>733</v>
      </c>
      <c r="D272" s="19">
        <v>250</v>
      </c>
      <c r="E272" s="19"/>
      <c r="F272" s="20" t="s">
        <v>734</v>
      </c>
      <c r="G272" s="20" t="s">
        <v>735</v>
      </c>
      <c r="H272" s="19">
        <v>101</v>
      </c>
      <c r="I272" s="21">
        <v>1431</v>
      </c>
      <c r="J272" s="19">
        <v>321</v>
      </c>
      <c r="K272" s="19" t="s">
        <v>35</v>
      </c>
      <c r="L272" s="22" t="s">
        <v>36</v>
      </c>
      <c r="M272" s="19">
        <v>1</v>
      </c>
      <c r="N272" s="19">
        <v>5</v>
      </c>
      <c r="O272" s="19">
        <v>3</v>
      </c>
      <c r="P272" s="19" t="s">
        <v>37</v>
      </c>
      <c r="Q272" s="19">
        <v>4</v>
      </c>
      <c r="R272" s="23" t="s">
        <v>42</v>
      </c>
      <c r="S272" s="23">
        <v>1110</v>
      </c>
      <c r="T272" s="22">
        <v>1.3</v>
      </c>
      <c r="U272" s="19">
        <v>6</v>
      </c>
      <c r="V272" s="24">
        <v>670</v>
      </c>
      <c r="W272" s="25">
        <v>0.67</v>
      </c>
      <c r="X272" s="26"/>
      <c r="Y272" s="27"/>
      <c r="Z272" s="28">
        <v>44926</v>
      </c>
      <c r="AA272" t="e">
        <f>INDEX([1]Funding!A$6:E$675,MATCH('[1]due date'!A272,[1]Funding!E$6:E$675,0),3)</f>
        <v>#N/A</v>
      </c>
      <c r="AB272" s="29" t="e">
        <v>#N/A</v>
      </c>
    </row>
    <row r="273" spans="1:28" x14ac:dyDescent="0.25">
      <c r="A273" s="18">
        <v>732664</v>
      </c>
      <c r="B273" s="19" t="s">
        <v>693</v>
      </c>
      <c r="C273" s="19" t="s">
        <v>736</v>
      </c>
      <c r="D273" s="19">
        <v>110</v>
      </c>
      <c r="E273" s="19"/>
      <c r="F273" s="20" t="s">
        <v>737</v>
      </c>
      <c r="G273" s="20" t="s">
        <v>738</v>
      </c>
      <c r="H273" s="19">
        <v>28</v>
      </c>
      <c r="I273" s="19">
        <v>492</v>
      </c>
      <c r="J273" s="19">
        <v>321</v>
      </c>
      <c r="K273" s="19" t="s">
        <v>35</v>
      </c>
      <c r="L273" s="22" t="s">
        <v>36</v>
      </c>
      <c r="M273" s="19">
        <v>1</v>
      </c>
      <c r="N273" s="19">
        <v>5</v>
      </c>
      <c r="O273" s="19">
        <v>3</v>
      </c>
      <c r="P273" s="19" t="s">
        <v>53</v>
      </c>
      <c r="Q273" s="19">
        <v>5</v>
      </c>
      <c r="R273" s="23" t="s">
        <v>38</v>
      </c>
      <c r="S273" s="23">
        <v>668</v>
      </c>
      <c r="T273" s="22">
        <v>0.8</v>
      </c>
      <c r="U273" s="19">
        <v>8</v>
      </c>
      <c r="V273" s="24">
        <v>515</v>
      </c>
      <c r="W273" s="25">
        <v>0.51500000000000001</v>
      </c>
      <c r="X273" s="26"/>
      <c r="Y273" s="27"/>
      <c r="Z273" s="28">
        <v>44926</v>
      </c>
      <c r="AA273" t="e">
        <f>INDEX([1]Funding!A$6:E$675,MATCH('[1]due date'!A273,[1]Funding!E$6:E$675,0),3)</f>
        <v>#N/A</v>
      </c>
      <c r="AB273" s="29" t="e">
        <v>#N/A</v>
      </c>
    </row>
    <row r="274" spans="1:28" x14ac:dyDescent="0.25">
      <c r="A274" s="18">
        <v>732878</v>
      </c>
      <c r="B274" s="19" t="s">
        <v>693</v>
      </c>
      <c r="C274" s="19" t="s">
        <v>739</v>
      </c>
      <c r="D274" s="19">
        <v>0</v>
      </c>
      <c r="E274" s="19"/>
      <c r="F274" s="20" t="s">
        <v>734</v>
      </c>
      <c r="G274" s="20" t="s">
        <v>740</v>
      </c>
      <c r="H274" s="19">
        <v>52.5</v>
      </c>
      <c r="I274" s="19">
        <v>700</v>
      </c>
      <c r="J274" s="19">
        <v>321</v>
      </c>
      <c r="K274" s="19" t="s">
        <v>35</v>
      </c>
      <c r="L274" s="22" t="s">
        <v>36</v>
      </c>
      <c r="M274" s="19">
        <v>1</v>
      </c>
      <c r="N274" s="19">
        <v>5</v>
      </c>
      <c r="O274" s="19">
        <v>3</v>
      </c>
      <c r="P274" s="19" t="s">
        <v>37</v>
      </c>
      <c r="Q274" s="19">
        <v>6</v>
      </c>
      <c r="R274" s="23" t="s">
        <v>38</v>
      </c>
      <c r="S274" s="23">
        <v>845</v>
      </c>
      <c r="T274" s="22">
        <v>1.05</v>
      </c>
      <c r="U274" s="19">
        <v>8</v>
      </c>
      <c r="V274" s="24">
        <v>652</v>
      </c>
      <c r="W274" s="25">
        <v>0.65200000000000002</v>
      </c>
      <c r="X274" s="26"/>
      <c r="Y274" s="27"/>
      <c r="Z274" s="28">
        <v>44926</v>
      </c>
      <c r="AA274" t="e">
        <f>INDEX([1]Funding!A$6:E$675,MATCH('[1]due date'!A274,[1]Funding!E$6:E$675,0),3)</f>
        <v>#N/A</v>
      </c>
      <c r="AB274" s="29" t="e">
        <v>#N/A</v>
      </c>
    </row>
    <row r="275" spans="1:28" x14ac:dyDescent="0.25">
      <c r="A275" s="18">
        <v>733016</v>
      </c>
      <c r="B275" s="19" t="s">
        <v>693</v>
      </c>
      <c r="C275" s="19" t="s">
        <v>741</v>
      </c>
      <c r="D275" s="19">
        <v>10</v>
      </c>
      <c r="E275" s="19"/>
      <c r="F275" s="20" t="s">
        <v>519</v>
      </c>
      <c r="G275" s="20" t="s">
        <v>742</v>
      </c>
      <c r="H275" s="19">
        <v>27</v>
      </c>
      <c r="I275" s="19">
        <v>441</v>
      </c>
      <c r="J275" s="19">
        <v>321</v>
      </c>
      <c r="K275" s="19" t="s">
        <v>35</v>
      </c>
      <c r="L275" s="22" t="s">
        <v>36</v>
      </c>
      <c r="M275" s="19">
        <v>1</v>
      </c>
      <c r="N275" s="19">
        <v>5</v>
      </c>
      <c r="O275" s="19">
        <v>3</v>
      </c>
      <c r="P275" s="19" t="s">
        <v>37</v>
      </c>
      <c r="Q275" s="19">
        <v>6</v>
      </c>
      <c r="R275" s="23" t="s">
        <v>38</v>
      </c>
      <c r="S275" s="23">
        <v>897</v>
      </c>
      <c r="T275" s="22">
        <v>1.1499999999999999</v>
      </c>
      <c r="U275" s="19">
        <v>8</v>
      </c>
      <c r="V275" s="24">
        <v>692</v>
      </c>
      <c r="W275" s="25">
        <v>0.69199999999999995</v>
      </c>
      <c r="X275" s="26"/>
      <c r="Y275" s="27"/>
      <c r="Z275" s="28">
        <v>44926</v>
      </c>
      <c r="AA275" t="e">
        <f>INDEX([1]Funding!A$6:E$675,MATCH('[1]due date'!A275,[1]Funding!E$6:E$675,0),3)</f>
        <v>#N/A</v>
      </c>
      <c r="AB275" s="29" t="e">
        <v>#N/A</v>
      </c>
    </row>
    <row r="276" spans="1:28" x14ac:dyDescent="0.25">
      <c r="A276" s="18">
        <v>733032</v>
      </c>
      <c r="B276" s="19" t="s">
        <v>693</v>
      </c>
      <c r="C276" s="19" t="s">
        <v>743</v>
      </c>
      <c r="D276" s="19">
        <v>50</v>
      </c>
      <c r="E276" s="19"/>
      <c r="F276" s="20" t="s">
        <v>705</v>
      </c>
      <c r="G276" s="20" t="s">
        <v>744</v>
      </c>
      <c r="H276" s="19">
        <v>44</v>
      </c>
      <c r="I276" s="19">
        <v>770</v>
      </c>
      <c r="J276" s="19">
        <v>321</v>
      </c>
      <c r="K276" s="19" t="s">
        <v>35</v>
      </c>
      <c r="L276" s="22" t="s">
        <v>36</v>
      </c>
      <c r="M276" s="19">
        <v>1</v>
      </c>
      <c r="N276" s="19">
        <v>5</v>
      </c>
      <c r="O276" s="19">
        <v>3</v>
      </c>
      <c r="P276" s="19" t="s">
        <v>53</v>
      </c>
      <c r="Q276" s="19">
        <v>5</v>
      </c>
      <c r="R276" s="23" t="s">
        <v>38</v>
      </c>
      <c r="S276" s="23">
        <v>308</v>
      </c>
      <c r="T276" s="22">
        <v>0.35</v>
      </c>
      <c r="U276" s="19">
        <v>8</v>
      </c>
      <c r="V276" s="24">
        <v>237</v>
      </c>
      <c r="W276" s="25">
        <v>0.23699999999999999</v>
      </c>
      <c r="X276" s="26"/>
      <c r="Y276" s="27"/>
      <c r="Z276" s="28">
        <v>44926</v>
      </c>
      <c r="AA276" t="e">
        <f>INDEX([1]Funding!A$6:E$675,MATCH('[1]due date'!A276,[1]Funding!E$6:E$675,0),3)</f>
        <v>#N/A</v>
      </c>
      <c r="AB276" s="29" t="e">
        <v>#N/A</v>
      </c>
    </row>
    <row r="277" spans="1:28" x14ac:dyDescent="0.25">
      <c r="A277" s="18">
        <v>733075</v>
      </c>
      <c r="B277" s="19" t="s">
        <v>693</v>
      </c>
      <c r="C277" s="19" t="s">
        <v>745</v>
      </c>
      <c r="D277" s="19">
        <v>90</v>
      </c>
      <c r="E277" s="19"/>
      <c r="F277" s="20" t="s">
        <v>746</v>
      </c>
      <c r="G277" s="20" t="s">
        <v>747</v>
      </c>
      <c r="H277" s="19">
        <v>31</v>
      </c>
      <c r="I277" s="19">
        <v>398</v>
      </c>
      <c r="J277" s="19">
        <v>321</v>
      </c>
      <c r="K277" s="19" t="s">
        <v>35</v>
      </c>
      <c r="L277" s="22" t="s">
        <v>36</v>
      </c>
      <c r="M277" s="19">
        <v>1</v>
      </c>
      <c r="N277" s="19">
        <v>5</v>
      </c>
      <c r="O277" s="19">
        <v>3</v>
      </c>
      <c r="P277" s="19" t="s">
        <v>37</v>
      </c>
      <c r="Q277" s="19">
        <v>5</v>
      </c>
      <c r="R277" s="23" t="s">
        <v>38</v>
      </c>
      <c r="S277" s="23">
        <v>1650</v>
      </c>
      <c r="T277" s="22">
        <v>1.5</v>
      </c>
      <c r="U277" s="19">
        <v>6</v>
      </c>
      <c r="V277" s="24">
        <v>990</v>
      </c>
      <c r="W277" s="25">
        <v>0.99</v>
      </c>
      <c r="X277" s="26"/>
      <c r="Y277" s="27"/>
      <c r="Z277" s="28">
        <v>44926</v>
      </c>
      <c r="AA277" t="e">
        <f>INDEX([1]Funding!A$6:E$675,MATCH('[1]due date'!A277,[1]Funding!E$6:E$675,0),3)</f>
        <v>#N/A</v>
      </c>
      <c r="AB277" s="29" t="e">
        <v>#N/A</v>
      </c>
    </row>
    <row r="278" spans="1:28" x14ac:dyDescent="0.25">
      <c r="A278" s="18">
        <v>733202</v>
      </c>
      <c r="B278" s="19" t="s">
        <v>693</v>
      </c>
      <c r="C278" s="19" t="s">
        <v>152</v>
      </c>
      <c r="D278" s="19">
        <v>4360</v>
      </c>
      <c r="E278" s="19"/>
      <c r="F278" s="20" t="s">
        <v>748</v>
      </c>
      <c r="G278" s="20" t="s">
        <v>749</v>
      </c>
      <c r="H278" s="19">
        <v>50</v>
      </c>
      <c r="I278" s="19">
        <v>700</v>
      </c>
      <c r="J278" s="19">
        <v>364</v>
      </c>
      <c r="K278" s="19" t="s">
        <v>35</v>
      </c>
      <c r="L278" s="22" t="s">
        <v>36</v>
      </c>
      <c r="M278" s="19">
        <v>1</v>
      </c>
      <c r="N278" s="19">
        <v>5</v>
      </c>
      <c r="O278" s="19">
        <v>3</v>
      </c>
      <c r="P278" s="19" t="s">
        <v>53</v>
      </c>
      <c r="Q278" s="19">
        <v>6</v>
      </c>
      <c r="R278" s="23" t="s">
        <v>38</v>
      </c>
      <c r="S278" s="23">
        <v>289</v>
      </c>
      <c r="T278" s="22">
        <v>0.3</v>
      </c>
      <c r="U278" s="19">
        <v>6</v>
      </c>
      <c r="V278" s="24">
        <v>173</v>
      </c>
      <c r="W278" s="25">
        <v>0.17299999999999999</v>
      </c>
      <c r="X278" s="26"/>
      <c r="Y278" s="27"/>
      <c r="Z278" s="28">
        <v>44926</v>
      </c>
      <c r="AA278" t="e">
        <f>INDEX([1]Funding!A$6:E$675,MATCH('[1]due date'!A278,[1]Funding!E$6:E$675,0),3)</f>
        <v>#N/A</v>
      </c>
      <c r="AB278" s="29" t="e">
        <v>#N/A</v>
      </c>
    </row>
    <row r="279" spans="1:28" x14ac:dyDescent="0.25">
      <c r="A279" s="18">
        <v>733288</v>
      </c>
      <c r="B279" s="19" t="s">
        <v>693</v>
      </c>
      <c r="C279" s="19" t="s">
        <v>750</v>
      </c>
      <c r="D279" s="19">
        <v>10</v>
      </c>
      <c r="E279" s="19"/>
      <c r="F279" s="20" t="s">
        <v>751</v>
      </c>
      <c r="G279" s="20" t="s">
        <v>752</v>
      </c>
      <c r="H279" s="19">
        <v>26</v>
      </c>
      <c r="I279" s="19">
        <v>442</v>
      </c>
      <c r="J279" s="19">
        <v>321</v>
      </c>
      <c r="K279" s="19" t="s">
        <v>35</v>
      </c>
      <c r="L279" s="22" t="s">
        <v>36</v>
      </c>
      <c r="M279" s="19">
        <v>1</v>
      </c>
      <c r="N279" s="19">
        <v>5</v>
      </c>
      <c r="O279" s="19">
        <v>3</v>
      </c>
      <c r="P279" s="19" t="s">
        <v>53</v>
      </c>
      <c r="Q279" s="19">
        <v>5</v>
      </c>
      <c r="R279" s="23" t="s">
        <v>38</v>
      </c>
      <c r="S279" s="23">
        <v>386</v>
      </c>
      <c r="T279" s="22">
        <v>0.5</v>
      </c>
      <c r="U279" s="19">
        <v>8</v>
      </c>
      <c r="V279" s="24">
        <v>298</v>
      </c>
      <c r="W279" s="25">
        <v>0.29799999999999999</v>
      </c>
      <c r="X279" s="26"/>
      <c r="Y279" s="27"/>
      <c r="Z279" s="28">
        <v>44926</v>
      </c>
      <c r="AA279" t="e">
        <f>INDEX([1]Funding!A$6:E$675,MATCH('[1]due date'!A279,[1]Funding!E$6:E$675,0),3)</f>
        <v>#N/A</v>
      </c>
      <c r="AB279" s="29" t="e">
        <v>#N/A</v>
      </c>
    </row>
    <row r="280" spans="1:28" x14ac:dyDescent="0.25">
      <c r="A280" s="18">
        <v>733377</v>
      </c>
      <c r="B280" s="19" t="s">
        <v>693</v>
      </c>
      <c r="C280" s="19" t="s">
        <v>753</v>
      </c>
      <c r="D280" s="19">
        <v>40</v>
      </c>
      <c r="E280" s="19"/>
      <c r="F280" s="20" t="s">
        <v>754</v>
      </c>
      <c r="G280" s="20" t="s">
        <v>755</v>
      </c>
      <c r="H280" s="19">
        <v>28</v>
      </c>
      <c r="I280" s="19">
        <v>644</v>
      </c>
      <c r="J280" s="19">
        <v>111</v>
      </c>
      <c r="K280" s="19" t="s">
        <v>35</v>
      </c>
      <c r="L280" s="22" t="s">
        <v>36</v>
      </c>
      <c r="M280" s="19">
        <v>1</v>
      </c>
      <c r="N280" s="19">
        <v>5</v>
      </c>
      <c r="O280" s="19">
        <v>3</v>
      </c>
      <c r="P280" s="19" t="s">
        <v>37</v>
      </c>
      <c r="Q280" s="19">
        <v>5</v>
      </c>
      <c r="R280" s="23" t="s">
        <v>38</v>
      </c>
      <c r="S280" s="23">
        <v>1597</v>
      </c>
      <c r="T280" s="22">
        <v>1.5</v>
      </c>
      <c r="U280" s="19">
        <v>6</v>
      </c>
      <c r="V280" s="24">
        <v>958</v>
      </c>
      <c r="W280" s="25">
        <v>0.95799999999999996</v>
      </c>
      <c r="X280" s="26"/>
      <c r="Y280" s="27"/>
      <c r="Z280" s="28">
        <v>44926</v>
      </c>
      <c r="AA280" t="e">
        <f>INDEX([1]Funding!A$6:E$675,MATCH('[1]due date'!A280,[1]Funding!E$6:E$675,0),3)</f>
        <v>#N/A</v>
      </c>
      <c r="AB280" s="29" t="e">
        <v>#N/A</v>
      </c>
    </row>
    <row r="281" spans="1:28" x14ac:dyDescent="0.25">
      <c r="A281" s="18">
        <v>733385</v>
      </c>
      <c r="B281" s="19" t="s">
        <v>693</v>
      </c>
      <c r="C281" s="19" t="s">
        <v>756</v>
      </c>
      <c r="D281" s="19">
        <v>300</v>
      </c>
      <c r="E281" s="19"/>
      <c r="F281" s="20" t="s">
        <v>705</v>
      </c>
      <c r="G281" s="20" t="s">
        <v>757</v>
      </c>
      <c r="H281" s="19">
        <v>70</v>
      </c>
      <c r="I281" s="21">
        <v>1033</v>
      </c>
      <c r="J281" s="19">
        <v>353</v>
      </c>
      <c r="K281" s="19" t="s">
        <v>35</v>
      </c>
      <c r="L281" s="22" t="s">
        <v>36</v>
      </c>
      <c r="M281" s="19">
        <v>1</v>
      </c>
      <c r="N281" s="19">
        <v>5</v>
      </c>
      <c r="O281" s="19">
        <v>3</v>
      </c>
      <c r="P281" s="19" t="s">
        <v>53</v>
      </c>
      <c r="Q281" s="19">
        <v>5</v>
      </c>
      <c r="R281" s="23" t="s">
        <v>38</v>
      </c>
      <c r="S281" s="23">
        <v>380</v>
      </c>
      <c r="T281" s="22">
        <v>0.5</v>
      </c>
      <c r="U281" s="19">
        <v>8</v>
      </c>
      <c r="V281" s="24">
        <v>293</v>
      </c>
      <c r="W281" s="25">
        <v>0.29299999999999998</v>
      </c>
      <c r="X281" s="26"/>
      <c r="Y281" s="27"/>
      <c r="Z281" s="28">
        <v>44926</v>
      </c>
      <c r="AA281" t="e">
        <f>INDEX([1]Funding!A$6:E$675,MATCH('[1]due date'!A281,[1]Funding!E$6:E$675,0),3)</f>
        <v>#N/A</v>
      </c>
      <c r="AB281" s="29" t="e">
        <v>#N/A</v>
      </c>
    </row>
    <row r="282" spans="1:28" x14ac:dyDescent="0.25">
      <c r="A282" s="18">
        <v>733407</v>
      </c>
      <c r="B282" s="19" t="s">
        <v>693</v>
      </c>
      <c r="C282" s="19" t="s">
        <v>758</v>
      </c>
      <c r="D282" s="19">
        <v>80</v>
      </c>
      <c r="E282" s="19"/>
      <c r="F282" s="20" t="s">
        <v>754</v>
      </c>
      <c r="G282" s="20" t="s">
        <v>759</v>
      </c>
      <c r="H282" s="19">
        <v>31</v>
      </c>
      <c r="I282" s="19">
        <v>524</v>
      </c>
      <c r="J282" s="19">
        <v>321</v>
      </c>
      <c r="K282" s="19" t="s">
        <v>35</v>
      </c>
      <c r="L282" s="22" t="s">
        <v>36</v>
      </c>
      <c r="M282" s="19">
        <v>1</v>
      </c>
      <c r="N282" s="19">
        <v>5</v>
      </c>
      <c r="O282" s="19">
        <v>3</v>
      </c>
      <c r="P282" s="19" t="s">
        <v>53</v>
      </c>
      <c r="Q282" s="19">
        <v>6</v>
      </c>
      <c r="R282" s="23" t="s">
        <v>38</v>
      </c>
      <c r="S282" s="23">
        <v>364</v>
      </c>
      <c r="T282" s="22">
        <v>0.45</v>
      </c>
      <c r="U282" s="19">
        <v>8</v>
      </c>
      <c r="V282" s="24">
        <v>280</v>
      </c>
      <c r="W282" s="25">
        <v>0.28000000000000003</v>
      </c>
      <c r="X282" s="26"/>
      <c r="Y282" s="27"/>
      <c r="Z282" s="28">
        <v>44926</v>
      </c>
      <c r="AA282" t="e">
        <f>INDEX([1]Funding!A$6:E$675,MATCH('[1]due date'!A282,[1]Funding!E$6:E$675,0),3)</f>
        <v>#N/A</v>
      </c>
      <c r="AB282" s="29" t="e">
        <v>#N/A</v>
      </c>
    </row>
    <row r="283" spans="1:28" x14ac:dyDescent="0.25">
      <c r="A283" s="18">
        <v>733490</v>
      </c>
      <c r="B283" s="19" t="s">
        <v>693</v>
      </c>
      <c r="C283" s="19" t="s">
        <v>760</v>
      </c>
      <c r="D283" s="19">
        <v>23340</v>
      </c>
      <c r="E283" s="19"/>
      <c r="F283" s="20" t="s">
        <v>761</v>
      </c>
      <c r="G283" s="20" t="s">
        <v>762</v>
      </c>
      <c r="H283" s="19">
        <v>56</v>
      </c>
      <c r="I283" s="21">
        <v>3640</v>
      </c>
      <c r="J283" s="19">
        <v>195</v>
      </c>
      <c r="K283" s="19" t="s">
        <v>35</v>
      </c>
      <c r="L283" s="22" t="s">
        <v>36</v>
      </c>
      <c r="M283" s="19">
        <v>1</v>
      </c>
      <c r="N283" s="19">
        <v>5</v>
      </c>
      <c r="O283" s="19">
        <v>3</v>
      </c>
      <c r="P283" s="19" t="s">
        <v>37</v>
      </c>
      <c r="Q283" s="19">
        <v>6</v>
      </c>
      <c r="R283" s="23" t="s">
        <v>38</v>
      </c>
      <c r="S283" s="23">
        <v>1480</v>
      </c>
      <c r="T283" s="22">
        <v>1.25</v>
      </c>
      <c r="U283" s="19">
        <v>6</v>
      </c>
      <c r="V283" s="24">
        <v>890</v>
      </c>
      <c r="W283" s="25">
        <v>0.89</v>
      </c>
      <c r="X283" s="32" t="str">
        <f>VLOOKUP(A283,'[1]&lt; 1 mi'!A$3:D$92,2,FALSE)</f>
        <v>yes</v>
      </c>
      <c r="Y283" s="27"/>
      <c r="Z283" s="33">
        <v>43830</v>
      </c>
      <c r="AA283" t="e">
        <f>INDEX([1]Funding!A$6:E$675,MATCH('[1]due date'!A283,[1]Funding!E$6:E$675,0),3)</f>
        <v>#N/A</v>
      </c>
      <c r="AB283" s="29" t="e">
        <v>#N/A</v>
      </c>
    </row>
    <row r="284" spans="1:28" x14ac:dyDescent="0.25">
      <c r="A284" s="18">
        <v>733636</v>
      </c>
      <c r="B284" s="19" t="s">
        <v>693</v>
      </c>
      <c r="C284" s="19" t="s">
        <v>763</v>
      </c>
      <c r="D284" s="19">
        <v>20</v>
      </c>
      <c r="E284" s="19"/>
      <c r="F284" s="20" t="s">
        <v>703</v>
      </c>
      <c r="G284" s="20" t="s">
        <v>764</v>
      </c>
      <c r="H284" s="19">
        <v>112</v>
      </c>
      <c r="I284" s="21">
        <v>4032</v>
      </c>
      <c r="J284" s="19">
        <v>112</v>
      </c>
      <c r="K284" s="19" t="s">
        <v>35</v>
      </c>
      <c r="L284" s="22" t="s">
        <v>36</v>
      </c>
      <c r="M284" s="19">
        <v>1</v>
      </c>
      <c r="N284" s="19">
        <v>5</v>
      </c>
      <c r="O284" s="19">
        <v>3</v>
      </c>
      <c r="P284" s="19" t="s">
        <v>37</v>
      </c>
      <c r="Q284" s="19">
        <v>6</v>
      </c>
      <c r="R284" s="23" t="s">
        <v>38</v>
      </c>
      <c r="S284" s="23">
        <v>1430</v>
      </c>
      <c r="T284" s="22">
        <v>1.3</v>
      </c>
      <c r="U284" s="19">
        <v>6</v>
      </c>
      <c r="V284" s="24">
        <v>860</v>
      </c>
      <c r="W284" s="25">
        <v>0.86</v>
      </c>
      <c r="X284" s="26"/>
      <c r="Y284" s="27"/>
      <c r="Z284" s="28">
        <v>44926</v>
      </c>
      <c r="AA284" t="e">
        <f>INDEX([1]Funding!A$6:E$675,MATCH('[1]due date'!A284,[1]Funding!E$6:E$675,0),3)</f>
        <v>#N/A</v>
      </c>
      <c r="AB284" s="29" t="e">
        <v>#N/A</v>
      </c>
    </row>
    <row r="285" spans="1:28" x14ac:dyDescent="0.25">
      <c r="A285" s="18">
        <v>733687</v>
      </c>
      <c r="B285" s="19" t="s">
        <v>693</v>
      </c>
      <c r="C285" s="19" t="s">
        <v>765</v>
      </c>
      <c r="D285" s="19">
        <v>100</v>
      </c>
      <c r="E285" s="19"/>
      <c r="F285" s="20" t="s">
        <v>761</v>
      </c>
      <c r="G285" s="20" t="s">
        <v>766</v>
      </c>
      <c r="H285" s="19">
        <v>62</v>
      </c>
      <c r="I285" s="21">
        <v>1410</v>
      </c>
      <c r="J285" s="19">
        <v>321</v>
      </c>
      <c r="K285" s="19" t="s">
        <v>35</v>
      </c>
      <c r="L285" s="22" t="s">
        <v>36</v>
      </c>
      <c r="M285" s="19">
        <v>1</v>
      </c>
      <c r="N285" s="19">
        <v>5</v>
      </c>
      <c r="O285" s="19">
        <v>3</v>
      </c>
      <c r="P285" s="19" t="s">
        <v>37</v>
      </c>
      <c r="Q285" s="19">
        <v>5</v>
      </c>
      <c r="R285" s="23" t="s">
        <v>38</v>
      </c>
      <c r="S285" s="23">
        <v>1250</v>
      </c>
      <c r="T285" s="22">
        <v>1.5</v>
      </c>
      <c r="U285" s="19">
        <v>6</v>
      </c>
      <c r="V285" s="24">
        <v>940</v>
      </c>
      <c r="W285" s="25">
        <v>0.94</v>
      </c>
      <c r="X285" s="32" t="str">
        <f>VLOOKUP(A285,'[1]&lt; 1 mi'!A$3:D$92,2,FALSE)</f>
        <v>yes</v>
      </c>
      <c r="Y285" s="27"/>
      <c r="Z285" s="33">
        <v>43830</v>
      </c>
      <c r="AA285" t="e">
        <f>INDEX([1]Funding!A$6:E$675,MATCH('[1]due date'!A285,[1]Funding!E$6:E$675,0),3)</f>
        <v>#N/A</v>
      </c>
      <c r="AB285" s="29" t="e">
        <v>#N/A</v>
      </c>
    </row>
    <row r="286" spans="1:28" x14ac:dyDescent="0.25">
      <c r="A286" s="18">
        <v>733776</v>
      </c>
      <c r="B286" s="19" t="s">
        <v>693</v>
      </c>
      <c r="C286" s="19" t="s">
        <v>767</v>
      </c>
      <c r="D286" s="19">
        <v>10</v>
      </c>
      <c r="E286" s="19"/>
      <c r="F286" s="20" t="s">
        <v>751</v>
      </c>
      <c r="G286" s="20" t="s">
        <v>768</v>
      </c>
      <c r="H286" s="19">
        <v>25</v>
      </c>
      <c r="I286" s="19">
        <v>420</v>
      </c>
      <c r="J286" s="19">
        <v>321</v>
      </c>
      <c r="K286" s="19" t="s">
        <v>35</v>
      </c>
      <c r="L286" s="22" t="s">
        <v>36</v>
      </c>
      <c r="M286" s="19">
        <v>1</v>
      </c>
      <c r="N286" s="19">
        <v>5</v>
      </c>
      <c r="O286" s="19">
        <v>3</v>
      </c>
      <c r="P286" s="19" t="s">
        <v>37</v>
      </c>
      <c r="Q286" s="19">
        <v>5</v>
      </c>
      <c r="R286" s="23" t="s">
        <v>42</v>
      </c>
      <c r="S286" s="23">
        <v>1610</v>
      </c>
      <c r="T286" s="22">
        <v>1.5</v>
      </c>
      <c r="U286" s="19">
        <v>6</v>
      </c>
      <c r="V286" s="24">
        <v>970</v>
      </c>
      <c r="W286" s="25">
        <v>0.97</v>
      </c>
      <c r="X286" s="26"/>
      <c r="Y286" s="27"/>
      <c r="Z286" s="28">
        <v>44926</v>
      </c>
      <c r="AA286" t="e">
        <f>INDEX([1]Funding!A$6:E$675,MATCH('[1]due date'!A286,[1]Funding!E$6:E$675,0),3)</f>
        <v>#N/A</v>
      </c>
      <c r="AB286" s="29" t="e">
        <v>#N/A</v>
      </c>
    </row>
    <row r="287" spans="1:28" x14ac:dyDescent="0.25">
      <c r="A287" s="18">
        <v>733822</v>
      </c>
      <c r="B287" s="19" t="s">
        <v>693</v>
      </c>
      <c r="C287" s="19" t="s">
        <v>769</v>
      </c>
      <c r="D287" s="19">
        <v>10</v>
      </c>
      <c r="E287" s="19"/>
      <c r="F287" s="20" t="s">
        <v>770</v>
      </c>
      <c r="G287" s="20" t="s">
        <v>771</v>
      </c>
      <c r="H287" s="19">
        <v>40</v>
      </c>
      <c r="I287" s="19">
        <v>678</v>
      </c>
      <c r="J287" s="19">
        <v>322</v>
      </c>
      <c r="K287" s="19" t="s">
        <v>35</v>
      </c>
      <c r="L287" s="22" t="s">
        <v>36</v>
      </c>
      <c r="M287" s="19">
        <v>1</v>
      </c>
      <c r="N287" s="19">
        <v>5</v>
      </c>
      <c r="O287" s="19">
        <v>3</v>
      </c>
      <c r="P287" s="19" t="s">
        <v>53</v>
      </c>
      <c r="Q287" s="19">
        <v>4</v>
      </c>
      <c r="R287" s="23" t="s">
        <v>42</v>
      </c>
      <c r="S287" s="23">
        <v>376</v>
      </c>
      <c r="T287" s="22">
        <v>0.5</v>
      </c>
      <c r="U287" s="19">
        <v>8</v>
      </c>
      <c r="V287" s="24">
        <v>290</v>
      </c>
      <c r="W287" s="25">
        <v>0.28999999999999998</v>
      </c>
      <c r="X287" s="26"/>
      <c r="Y287" s="27"/>
      <c r="Z287" s="28">
        <v>44926</v>
      </c>
      <c r="AA287" t="e">
        <f>INDEX([1]Funding!A$6:E$675,MATCH('[1]due date'!A287,[1]Funding!E$6:E$675,0),3)</f>
        <v>#N/A</v>
      </c>
      <c r="AB287" s="29" t="e">
        <v>#N/A</v>
      </c>
    </row>
    <row r="288" spans="1:28" x14ac:dyDescent="0.25">
      <c r="A288" s="18">
        <v>733938</v>
      </c>
      <c r="B288" s="19" t="s">
        <v>693</v>
      </c>
      <c r="C288" s="19" t="s">
        <v>772</v>
      </c>
      <c r="D288" s="19">
        <v>20</v>
      </c>
      <c r="E288" s="19"/>
      <c r="F288" s="20" t="s">
        <v>773</v>
      </c>
      <c r="G288" s="20" t="s">
        <v>774</v>
      </c>
      <c r="H288" s="19">
        <v>33</v>
      </c>
      <c r="I288" s="19">
        <v>657</v>
      </c>
      <c r="J288" s="19">
        <v>321</v>
      </c>
      <c r="K288" s="19" t="s">
        <v>35</v>
      </c>
      <c r="L288" s="22" t="s">
        <v>36</v>
      </c>
      <c r="M288" s="19">
        <v>1</v>
      </c>
      <c r="N288" s="19">
        <v>5</v>
      </c>
      <c r="O288" s="19">
        <v>3</v>
      </c>
      <c r="P288" s="19" t="s">
        <v>37</v>
      </c>
      <c r="Q288" s="19">
        <v>5</v>
      </c>
      <c r="R288" s="23" t="s">
        <v>38</v>
      </c>
      <c r="S288" s="23">
        <v>685</v>
      </c>
      <c r="T288" s="22">
        <v>0.8</v>
      </c>
      <c r="U288" s="19">
        <v>8</v>
      </c>
      <c r="V288" s="24">
        <v>528</v>
      </c>
      <c r="W288" s="25">
        <v>0.52800000000000002</v>
      </c>
      <c r="X288" s="26"/>
      <c r="Y288" s="27"/>
      <c r="Z288" s="28">
        <v>44926</v>
      </c>
      <c r="AA288" t="e">
        <f>INDEX([1]Funding!A$6:E$675,MATCH('[1]due date'!A288,[1]Funding!E$6:E$675,0),3)</f>
        <v>#N/A</v>
      </c>
      <c r="AB288" s="29" t="e">
        <v>#N/A</v>
      </c>
    </row>
    <row r="289" spans="1:28" x14ac:dyDescent="0.25">
      <c r="A289" s="18">
        <v>734012</v>
      </c>
      <c r="B289" s="19" t="s">
        <v>693</v>
      </c>
      <c r="C289" s="19" t="s">
        <v>566</v>
      </c>
      <c r="D289" s="19">
        <v>110</v>
      </c>
      <c r="E289" s="19"/>
      <c r="F289" s="20" t="s">
        <v>705</v>
      </c>
      <c r="G289" s="20" t="s">
        <v>775</v>
      </c>
      <c r="H289" s="19">
        <v>122</v>
      </c>
      <c r="I289" s="21">
        <v>3175</v>
      </c>
      <c r="J289" s="19" t="s">
        <v>49</v>
      </c>
      <c r="K289" s="19" t="s">
        <v>35</v>
      </c>
      <c r="L289" s="22" t="s">
        <v>36</v>
      </c>
      <c r="M289" s="19">
        <v>1</v>
      </c>
      <c r="N289" s="19">
        <v>5</v>
      </c>
      <c r="O289" s="19">
        <v>3</v>
      </c>
      <c r="P289" s="19" t="s">
        <v>37</v>
      </c>
      <c r="Q289" s="19">
        <v>6</v>
      </c>
      <c r="R289" s="23" t="s">
        <v>46</v>
      </c>
      <c r="S289" s="23">
        <v>1250</v>
      </c>
      <c r="T289" s="22">
        <v>1.5</v>
      </c>
      <c r="U289" s="19">
        <v>6</v>
      </c>
      <c r="V289" s="24">
        <v>920</v>
      </c>
      <c r="W289" s="25">
        <v>0.92</v>
      </c>
      <c r="X289" s="26"/>
      <c r="Y289" s="27"/>
      <c r="Z289" s="28">
        <v>44926</v>
      </c>
      <c r="AA289" t="e">
        <f>INDEX([1]Funding!A$6:E$675,MATCH('[1]due date'!A289,[1]Funding!E$6:E$675,0),3)</f>
        <v>#N/A</v>
      </c>
      <c r="AB289" s="29" t="e">
        <v>#N/A</v>
      </c>
    </row>
    <row r="290" spans="1:28" x14ac:dyDescent="0.25">
      <c r="A290" s="18">
        <v>734020</v>
      </c>
      <c r="B290" s="19" t="s">
        <v>693</v>
      </c>
      <c r="C290" s="19" t="s">
        <v>700</v>
      </c>
      <c r="D290" s="19">
        <v>17040</v>
      </c>
      <c r="E290" s="19"/>
      <c r="F290" s="20" t="s">
        <v>701</v>
      </c>
      <c r="G290" s="20" t="s">
        <v>776</v>
      </c>
      <c r="H290" s="19">
        <v>29</v>
      </c>
      <c r="I290" s="19">
        <v>710</v>
      </c>
      <c r="J290" s="19">
        <v>321</v>
      </c>
      <c r="K290" s="19" t="s">
        <v>35</v>
      </c>
      <c r="L290" s="22" t="s">
        <v>36</v>
      </c>
      <c r="M290" s="19">
        <v>1</v>
      </c>
      <c r="N290" s="19">
        <v>5</v>
      </c>
      <c r="O290" s="19">
        <v>3</v>
      </c>
      <c r="P290" s="19" t="s">
        <v>53</v>
      </c>
      <c r="Q290" s="19">
        <v>4</v>
      </c>
      <c r="R290" s="23" t="s">
        <v>42</v>
      </c>
      <c r="S290" s="23">
        <v>458</v>
      </c>
      <c r="T290" s="22">
        <v>0.55000000000000004</v>
      </c>
      <c r="U290" s="19">
        <v>8</v>
      </c>
      <c r="V290" s="24">
        <v>353</v>
      </c>
      <c r="W290" s="25">
        <v>0.35299999999999998</v>
      </c>
      <c r="X290" s="26"/>
      <c r="Y290" s="27"/>
      <c r="Z290" s="28">
        <v>44926</v>
      </c>
      <c r="AA290" t="e">
        <f>INDEX([1]Funding!A$6:E$675,MATCH('[1]due date'!A290,[1]Funding!E$6:E$675,0),3)</f>
        <v>#N/A</v>
      </c>
      <c r="AB290" s="29" t="e">
        <v>#N/A</v>
      </c>
    </row>
    <row r="291" spans="1:28" x14ac:dyDescent="0.25">
      <c r="A291" s="18">
        <v>734098</v>
      </c>
      <c r="B291" s="19" t="s">
        <v>693</v>
      </c>
      <c r="C291" s="19" t="s">
        <v>760</v>
      </c>
      <c r="D291" s="19">
        <v>4020</v>
      </c>
      <c r="E291" s="19"/>
      <c r="F291" s="20" t="s">
        <v>777</v>
      </c>
      <c r="G291" s="20" t="s">
        <v>778</v>
      </c>
      <c r="H291" s="19">
        <v>41</v>
      </c>
      <c r="I291" s="21">
        <v>1055</v>
      </c>
      <c r="J291" s="19">
        <v>321</v>
      </c>
      <c r="K291" s="19" t="s">
        <v>35</v>
      </c>
      <c r="L291" s="22" t="s">
        <v>36</v>
      </c>
      <c r="M291" s="19">
        <v>1</v>
      </c>
      <c r="N291" s="19">
        <v>5</v>
      </c>
      <c r="O291" s="19">
        <v>3</v>
      </c>
      <c r="P291" s="19" t="s">
        <v>37</v>
      </c>
      <c r="Q291" s="19">
        <v>5</v>
      </c>
      <c r="R291" s="23" t="s">
        <v>38</v>
      </c>
      <c r="S291" s="23">
        <v>1250</v>
      </c>
      <c r="T291" s="22">
        <v>1.35</v>
      </c>
      <c r="U291" s="19">
        <v>6</v>
      </c>
      <c r="V291" s="24">
        <v>750</v>
      </c>
      <c r="W291" s="25">
        <v>0.75</v>
      </c>
      <c r="X291" s="26"/>
      <c r="Y291" s="27"/>
      <c r="Z291" s="28">
        <v>44926</v>
      </c>
      <c r="AA291" t="e">
        <f>INDEX([1]Funding!A$6:E$675,MATCH('[1]due date'!A291,[1]Funding!E$6:E$675,0),3)</f>
        <v>#N/A</v>
      </c>
      <c r="AB291" s="29" t="e">
        <v>#N/A</v>
      </c>
    </row>
    <row r="292" spans="1:28" x14ac:dyDescent="0.25">
      <c r="A292" s="18">
        <v>734144</v>
      </c>
      <c r="B292" s="19" t="s">
        <v>693</v>
      </c>
      <c r="C292" s="19" t="s">
        <v>779</v>
      </c>
      <c r="D292" s="19">
        <v>300</v>
      </c>
      <c r="E292" s="19"/>
      <c r="F292" s="20" t="s">
        <v>51</v>
      </c>
      <c r="G292" s="20" t="s">
        <v>780</v>
      </c>
      <c r="H292" s="19">
        <v>30</v>
      </c>
      <c r="I292" s="19">
        <v>720</v>
      </c>
      <c r="J292" s="19">
        <v>321</v>
      </c>
      <c r="K292" s="19" t="s">
        <v>35</v>
      </c>
      <c r="L292" s="22" t="s">
        <v>36</v>
      </c>
      <c r="M292" s="19">
        <v>1</v>
      </c>
      <c r="N292" s="19">
        <v>5</v>
      </c>
      <c r="O292" s="19">
        <v>3</v>
      </c>
      <c r="P292" s="19" t="s">
        <v>37</v>
      </c>
      <c r="Q292" s="19">
        <v>5</v>
      </c>
      <c r="R292" s="23" t="s">
        <v>38</v>
      </c>
      <c r="S292" s="23">
        <v>458</v>
      </c>
      <c r="T292" s="22">
        <v>0.55000000000000004</v>
      </c>
      <c r="U292" s="19">
        <v>8</v>
      </c>
      <c r="V292" s="24">
        <v>353</v>
      </c>
      <c r="W292" s="25">
        <v>0.35299999999999998</v>
      </c>
      <c r="X292" s="26"/>
      <c r="Y292" s="27"/>
      <c r="Z292" s="28">
        <v>44926</v>
      </c>
      <c r="AA292" t="e">
        <f>INDEX([1]Funding!A$6:E$675,MATCH('[1]due date'!A292,[1]Funding!E$6:E$675,0),3)</f>
        <v>#N/A</v>
      </c>
      <c r="AB292" s="29" t="e">
        <v>#N/A</v>
      </c>
    </row>
    <row r="293" spans="1:28" x14ac:dyDescent="0.25">
      <c r="A293" s="18">
        <v>734160</v>
      </c>
      <c r="B293" s="19" t="s">
        <v>693</v>
      </c>
      <c r="C293" s="19" t="s">
        <v>560</v>
      </c>
      <c r="D293" s="19">
        <v>27460</v>
      </c>
      <c r="E293" s="19"/>
      <c r="F293" s="20" t="s">
        <v>697</v>
      </c>
      <c r="G293" s="20" t="s">
        <v>781</v>
      </c>
      <c r="H293" s="19">
        <v>73</v>
      </c>
      <c r="I293" s="21">
        <v>1825</v>
      </c>
      <c r="J293" s="19" t="s">
        <v>49</v>
      </c>
      <c r="K293" s="19" t="s">
        <v>35</v>
      </c>
      <c r="L293" s="22" t="s">
        <v>36</v>
      </c>
      <c r="M293" s="19">
        <v>1</v>
      </c>
      <c r="N293" s="19">
        <v>5</v>
      </c>
      <c r="O293" s="19">
        <v>3</v>
      </c>
      <c r="P293" s="19" t="s">
        <v>37</v>
      </c>
      <c r="Q293" s="19">
        <v>5</v>
      </c>
      <c r="R293" s="23" t="s">
        <v>38</v>
      </c>
      <c r="S293" s="23">
        <v>425</v>
      </c>
      <c r="T293" s="22">
        <v>0.5</v>
      </c>
      <c r="U293" s="19">
        <v>8</v>
      </c>
      <c r="V293" s="24">
        <v>328</v>
      </c>
      <c r="W293" s="25">
        <v>0.32800000000000001</v>
      </c>
      <c r="X293" s="26"/>
      <c r="Y293" s="27"/>
      <c r="Z293" s="28">
        <v>44926</v>
      </c>
      <c r="AA293" t="e">
        <f>INDEX([1]Funding!A$6:E$675,MATCH('[1]due date'!A293,[1]Funding!E$6:E$675,0),3)</f>
        <v>#N/A</v>
      </c>
      <c r="AB293" s="29" t="e">
        <v>#N/A</v>
      </c>
    </row>
    <row r="294" spans="1:28" x14ac:dyDescent="0.25">
      <c r="A294" s="18">
        <v>734322</v>
      </c>
      <c r="B294" s="19" t="s">
        <v>693</v>
      </c>
      <c r="C294" s="19" t="s">
        <v>563</v>
      </c>
      <c r="D294" s="19">
        <v>13500</v>
      </c>
      <c r="E294" s="19"/>
      <c r="F294" s="20" t="s">
        <v>773</v>
      </c>
      <c r="G294" s="20" t="s">
        <v>782</v>
      </c>
      <c r="H294" s="19">
        <v>33</v>
      </c>
      <c r="I294" s="19">
        <v>803</v>
      </c>
      <c r="J294" s="19">
        <v>321</v>
      </c>
      <c r="K294" s="19" t="s">
        <v>35</v>
      </c>
      <c r="L294" s="22" t="s">
        <v>36</v>
      </c>
      <c r="M294" s="19">
        <v>1</v>
      </c>
      <c r="N294" s="19">
        <v>5</v>
      </c>
      <c r="O294" s="19">
        <v>3</v>
      </c>
      <c r="P294" s="19" t="s">
        <v>37</v>
      </c>
      <c r="Q294" s="19">
        <v>6</v>
      </c>
      <c r="R294" s="23" t="s">
        <v>38</v>
      </c>
      <c r="S294" s="23">
        <v>1250</v>
      </c>
      <c r="T294" s="22">
        <v>1.5</v>
      </c>
      <c r="U294" s="19">
        <v>6</v>
      </c>
      <c r="V294" s="24">
        <v>940</v>
      </c>
      <c r="W294" s="25">
        <v>0.94</v>
      </c>
      <c r="X294" s="26"/>
      <c r="Y294" s="27"/>
      <c r="Z294" s="28">
        <v>44926</v>
      </c>
      <c r="AA294" t="e">
        <f>INDEX([1]Funding!A$6:E$675,MATCH('[1]due date'!A294,[1]Funding!E$6:E$675,0),3)</f>
        <v>#N/A</v>
      </c>
      <c r="AB294" s="29" t="e">
        <v>#N/A</v>
      </c>
    </row>
    <row r="295" spans="1:28" x14ac:dyDescent="0.25">
      <c r="A295" s="18">
        <v>830097</v>
      </c>
      <c r="B295" s="19" t="s">
        <v>783</v>
      </c>
      <c r="C295" s="19" t="s">
        <v>784</v>
      </c>
      <c r="D295" s="19">
        <v>870</v>
      </c>
      <c r="E295" s="19"/>
      <c r="F295" s="20" t="s">
        <v>785</v>
      </c>
      <c r="G295" s="20" t="s">
        <v>786</v>
      </c>
      <c r="H295" s="19">
        <v>27</v>
      </c>
      <c r="I295" s="19">
        <v>646</v>
      </c>
      <c r="J295" s="19">
        <v>131</v>
      </c>
      <c r="K295" s="19" t="s">
        <v>35</v>
      </c>
      <c r="L295" s="22" t="s">
        <v>36</v>
      </c>
      <c r="M295" s="19">
        <v>1</v>
      </c>
      <c r="N295" s="19">
        <v>5</v>
      </c>
      <c r="O295" s="19">
        <v>3</v>
      </c>
      <c r="P295" s="19" t="s">
        <v>37</v>
      </c>
      <c r="Q295" s="19">
        <v>7</v>
      </c>
      <c r="R295" s="23" t="s">
        <v>46</v>
      </c>
      <c r="S295" s="23">
        <v>1559</v>
      </c>
      <c r="T295" s="22">
        <v>1.3</v>
      </c>
      <c r="U295" s="19">
        <v>6</v>
      </c>
      <c r="V295" s="24">
        <v>935</v>
      </c>
      <c r="W295" s="25">
        <v>0.93500000000000005</v>
      </c>
      <c r="X295" s="26"/>
      <c r="Y295" s="27"/>
      <c r="Z295" s="28">
        <v>44926</v>
      </c>
      <c r="AA295" t="e">
        <f>INDEX([1]Funding!A$6:E$675,MATCH('[1]due date'!A295,[1]Funding!E$6:E$675,0),3)</f>
        <v>#N/A</v>
      </c>
      <c r="AB295" s="29" t="e">
        <v>#N/A</v>
      </c>
    </row>
    <row r="296" spans="1:28" x14ac:dyDescent="0.25">
      <c r="A296" s="18">
        <v>830224</v>
      </c>
      <c r="B296" s="19" t="s">
        <v>783</v>
      </c>
      <c r="C296" s="19" t="s">
        <v>784</v>
      </c>
      <c r="D296" s="19">
        <v>4450</v>
      </c>
      <c r="E296" s="19"/>
      <c r="F296" s="20" t="s">
        <v>787</v>
      </c>
      <c r="G296" s="20" t="s">
        <v>788</v>
      </c>
      <c r="H296" s="19">
        <v>30</v>
      </c>
      <c r="I296" s="19">
        <v>721</v>
      </c>
      <c r="J296" s="19">
        <v>131</v>
      </c>
      <c r="K296" s="19" t="s">
        <v>35</v>
      </c>
      <c r="L296" s="22" t="s">
        <v>36</v>
      </c>
      <c r="M296" s="19">
        <v>1</v>
      </c>
      <c r="N296" s="19">
        <v>5</v>
      </c>
      <c r="O296" s="19">
        <v>3</v>
      </c>
      <c r="P296" s="19" t="s">
        <v>37</v>
      </c>
      <c r="Q296" s="19">
        <v>7</v>
      </c>
      <c r="R296" s="23" t="s">
        <v>46</v>
      </c>
      <c r="S296" s="23">
        <v>1272</v>
      </c>
      <c r="T296" s="22">
        <v>1.05</v>
      </c>
      <c r="U296" s="19">
        <v>6</v>
      </c>
      <c r="V296" s="24">
        <v>763</v>
      </c>
      <c r="W296" s="25">
        <v>0.76300000000000001</v>
      </c>
      <c r="X296" s="26"/>
      <c r="Y296" s="27"/>
      <c r="Z296" s="28">
        <v>44926</v>
      </c>
      <c r="AA296" t="e">
        <f>INDEX([1]Funding!A$6:E$675,MATCH('[1]due date'!A296,[1]Funding!E$6:E$675,0),3)</f>
        <v>#N/A</v>
      </c>
      <c r="AB296" s="29" t="e">
        <v>#N/A</v>
      </c>
    </row>
    <row r="297" spans="1:28" x14ac:dyDescent="0.25">
      <c r="A297" s="18">
        <v>830275</v>
      </c>
      <c r="B297" s="19" t="s">
        <v>783</v>
      </c>
      <c r="C297" s="19" t="s">
        <v>789</v>
      </c>
      <c r="D297" s="19">
        <v>3380</v>
      </c>
      <c r="E297" s="19"/>
      <c r="F297" s="20" t="s">
        <v>790</v>
      </c>
      <c r="G297" s="20" t="s">
        <v>791</v>
      </c>
      <c r="H297" s="19">
        <v>21</v>
      </c>
      <c r="I297" s="19">
        <v>441</v>
      </c>
      <c r="J297" s="19">
        <v>321</v>
      </c>
      <c r="K297" s="19" t="s">
        <v>35</v>
      </c>
      <c r="L297" s="22" t="s">
        <v>36</v>
      </c>
      <c r="M297" s="19">
        <v>1</v>
      </c>
      <c r="N297" s="19">
        <v>5</v>
      </c>
      <c r="O297" s="19">
        <v>3</v>
      </c>
      <c r="P297" s="19" t="s">
        <v>37</v>
      </c>
      <c r="Q297" s="19">
        <v>6</v>
      </c>
      <c r="R297" s="23" t="s">
        <v>38</v>
      </c>
      <c r="S297" s="23">
        <v>1250</v>
      </c>
      <c r="T297" s="22">
        <v>1.35</v>
      </c>
      <c r="U297" s="19">
        <v>6</v>
      </c>
      <c r="V297" s="24">
        <v>750</v>
      </c>
      <c r="W297" s="25">
        <v>0.75</v>
      </c>
      <c r="X297" s="26"/>
      <c r="Y297" s="27"/>
      <c r="Z297" s="28">
        <v>44926</v>
      </c>
      <c r="AA297" t="e">
        <f>INDEX([1]Funding!A$6:E$675,MATCH('[1]due date'!A297,[1]Funding!E$6:E$675,0),3)</f>
        <v>#N/A</v>
      </c>
      <c r="AB297" s="29" t="e">
        <v>#N/A</v>
      </c>
    </row>
    <row r="298" spans="1:28" x14ac:dyDescent="0.25">
      <c r="A298" s="18">
        <v>830321</v>
      </c>
      <c r="B298" s="19" t="s">
        <v>783</v>
      </c>
      <c r="C298" s="19" t="s">
        <v>792</v>
      </c>
      <c r="D298" s="19">
        <v>2700</v>
      </c>
      <c r="E298" s="19"/>
      <c r="F298" s="20" t="s">
        <v>793</v>
      </c>
      <c r="G298" s="20" t="s">
        <v>794</v>
      </c>
      <c r="H298" s="19">
        <v>30</v>
      </c>
      <c r="I298" s="19">
        <v>721</v>
      </c>
      <c r="J298" s="19">
        <v>131</v>
      </c>
      <c r="K298" s="19" t="s">
        <v>35</v>
      </c>
      <c r="L298" s="22" t="s">
        <v>36</v>
      </c>
      <c r="M298" s="19">
        <v>1</v>
      </c>
      <c r="N298" s="19">
        <v>5</v>
      </c>
      <c r="O298" s="19">
        <v>3</v>
      </c>
      <c r="P298" s="19" t="s">
        <v>37</v>
      </c>
      <c r="Q298" s="19">
        <v>7</v>
      </c>
      <c r="R298" s="23" t="s">
        <v>46</v>
      </c>
      <c r="S298" s="23">
        <v>1137</v>
      </c>
      <c r="T298" s="22">
        <v>1.1499999999999999</v>
      </c>
      <c r="U298" s="19">
        <v>6</v>
      </c>
      <c r="V298" s="24">
        <v>835</v>
      </c>
      <c r="W298" s="25">
        <v>0.83499999999999996</v>
      </c>
      <c r="X298" s="26"/>
      <c r="Y298" s="27"/>
      <c r="Z298" s="28">
        <v>44926</v>
      </c>
      <c r="AA298" t="e">
        <f>INDEX([1]Funding!A$6:E$675,MATCH('[1]due date'!A298,[1]Funding!E$6:E$675,0),3)</f>
        <v>#N/A</v>
      </c>
      <c r="AB298" s="29" t="e">
        <v>#N/A</v>
      </c>
    </row>
    <row r="299" spans="1:28" x14ac:dyDescent="0.25">
      <c r="A299" s="18">
        <v>830356</v>
      </c>
      <c r="B299" s="19" t="s">
        <v>783</v>
      </c>
      <c r="C299" s="19" t="s">
        <v>795</v>
      </c>
      <c r="D299" s="19">
        <v>800</v>
      </c>
      <c r="E299" s="19"/>
      <c r="F299" s="20" t="s">
        <v>796</v>
      </c>
      <c r="G299" s="20" t="s">
        <v>797</v>
      </c>
      <c r="H299" s="19">
        <v>27</v>
      </c>
      <c r="I299" s="19">
        <v>657</v>
      </c>
      <c r="J299" s="19">
        <v>111</v>
      </c>
      <c r="K299" s="19" t="s">
        <v>35</v>
      </c>
      <c r="L299" s="22" t="s">
        <v>36</v>
      </c>
      <c r="M299" s="19">
        <v>1</v>
      </c>
      <c r="N299" s="19">
        <v>5</v>
      </c>
      <c r="O299" s="19">
        <v>3</v>
      </c>
      <c r="P299" s="19" t="s">
        <v>37</v>
      </c>
      <c r="Q299" s="19">
        <v>6</v>
      </c>
      <c r="R299" s="23" t="s">
        <v>38</v>
      </c>
      <c r="S299" s="23">
        <v>1450</v>
      </c>
      <c r="T299" s="22">
        <v>1.4</v>
      </c>
      <c r="U299" s="19">
        <v>6</v>
      </c>
      <c r="V299" s="24">
        <v>870</v>
      </c>
      <c r="W299" s="25">
        <v>0.87</v>
      </c>
      <c r="X299" s="26"/>
      <c r="Y299" s="27"/>
      <c r="Z299" s="28">
        <v>44926</v>
      </c>
      <c r="AA299" t="e">
        <f>INDEX([1]Funding!A$6:E$675,MATCH('[1]due date'!A299,[1]Funding!E$6:E$675,0),3)</f>
        <v>#N/A</v>
      </c>
      <c r="AB299" s="29" t="e">
        <v>#N/A</v>
      </c>
    </row>
    <row r="300" spans="1:28" x14ac:dyDescent="0.25">
      <c r="A300" s="18">
        <v>830488</v>
      </c>
      <c r="B300" s="19" t="s">
        <v>783</v>
      </c>
      <c r="C300" s="19" t="s">
        <v>711</v>
      </c>
      <c r="D300" s="19">
        <v>640</v>
      </c>
      <c r="E300" s="19"/>
      <c r="F300" s="20" t="s">
        <v>798</v>
      </c>
      <c r="G300" s="20" t="s">
        <v>799</v>
      </c>
      <c r="H300" s="19">
        <v>25</v>
      </c>
      <c r="I300" s="19">
        <v>603</v>
      </c>
      <c r="J300" s="19">
        <v>131</v>
      </c>
      <c r="K300" s="19" t="s">
        <v>35</v>
      </c>
      <c r="L300" s="22" t="s">
        <v>36</v>
      </c>
      <c r="M300" s="19">
        <v>1</v>
      </c>
      <c r="N300" s="19">
        <v>5</v>
      </c>
      <c r="O300" s="19">
        <v>3</v>
      </c>
      <c r="P300" s="19" t="s">
        <v>37</v>
      </c>
      <c r="Q300" s="19">
        <v>4</v>
      </c>
      <c r="R300" s="23" t="s">
        <v>42</v>
      </c>
      <c r="S300" s="23">
        <v>1250</v>
      </c>
      <c r="T300" s="22">
        <v>1.5</v>
      </c>
      <c r="U300" s="19">
        <v>6</v>
      </c>
      <c r="V300" s="24">
        <v>940</v>
      </c>
      <c r="W300" s="25">
        <v>0.94</v>
      </c>
      <c r="X300" s="26"/>
      <c r="Y300" s="27"/>
      <c r="Z300" s="28">
        <v>44926</v>
      </c>
      <c r="AA300" t="e">
        <f>INDEX([1]Funding!A$6:E$675,MATCH('[1]due date'!A300,[1]Funding!E$6:E$675,0),3)</f>
        <v>#N/A</v>
      </c>
      <c r="AB300" s="29" t="e">
        <v>#N/A</v>
      </c>
    </row>
    <row r="301" spans="1:28" x14ac:dyDescent="0.25">
      <c r="A301" s="18">
        <v>830518</v>
      </c>
      <c r="B301" s="19" t="s">
        <v>783</v>
      </c>
      <c r="C301" s="19" t="s">
        <v>711</v>
      </c>
      <c r="D301" s="19">
        <v>1610</v>
      </c>
      <c r="E301" s="19"/>
      <c r="F301" s="20" t="s">
        <v>800</v>
      </c>
      <c r="G301" s="20" t="s">
        <v>801</v>
      </c>
      <c r="H301" s="19">
        <v>57</v>
      </c>
      <c r="I301" s="21">
        <v>1399</v>
      </c>
      <c r="J301" s="19">
        <v>321</v>
      </c>
      <c r="K301" s="19" t="s">
        <v>35</v>
      </c>
      <c r="L301" s="22" t="s">
        <v>36</v>
      </c>
      <c r="M301" s="19">
        <v>1</v>
      </c>
      <c r="N301" s="19">
        <v>5</v>
      </c>
      <c r="O301" s="19">
        <v>3</v>
      </c>
      <c r="P301" s="19" t="s">
        <v>37</v>
      </c>
      <c r="Q301" s="19">
        <v>7</v>
      </c>
      <c r="R301" s="23" t="s">
        <v>46</v>
      </c>
      <c r="S301" s="23">
        <v>650</v>
      </c>
      <c r="T301" s="22">
        <v>1.5</v>
      </c>
      <c r="U301" s="19">
        <v>6</v>
      </c>
      <c r="V301" s="24">
        <v>390</v>
      </c>
      <c r="W301" s="25">
        <v>0.39</v>
      </c>
      <c r="X301" s="26"/>
      <c r="Y301" s="27"/>
      <c r="Z301" s="28">
        <v>44926</v>
      </c>
      <c r="AA301" t="e">
        <f>INDEX([1]Funding!A$6:E$675,MATCH('[1]due date'!A301,[1]Funding!E$6:E$675,0),3)</f>
        <v>#N/A</v>
      </c>
      <c r="AB301" s="29" t="e">
        <v>#N/A</v>
      </c>
    </row>
    <row r="302" spans="1:28" x14ac:dyDescent="0.25">
      <c r="A302" s="18">
        <v>830585</v>
      </c>
      <c r="B302" s="19" t="s">
        <v>783</v>
      </c>
      <c r="C302" s="19" t="s">
        <v>647</v>
      </c>
      <c r="D302" s="19">
        <v>610</v>
      </c>
      <c r="E302" s="19"/>
      <c r="F302" s="20" t="s">
        <v>802</v>
      </c>
      <c r="G302" s="20" t="s">
        <v>803</v>
      </c>
      <c r="H302" s="19">
        <v>36</v>
      </c>
      <c r="I302" s="19">
        <v>883</v>
      </c>
      <c r="J302" s="19">
        <v>321</v>
      </c>
      <c r="K302" s="19" t="s">
        <v>35</v>
      </c>
      <c r="L302" s="22" t="s">
        <v>36</v>
      </c>
      <c r="M302" s="19">
        <v>1</v>
      </c>
      <c r="N302" s="19">
        <v>5</v>
      </c>
      <c r="O302" s="19">
        <v>3</v>
      </c>
      <c r="P302" s="19" t="s">
        <v>37</v>
      </c>
      <c r="Q302" s="19">
        <v>6</v>
      </c>
      <c r="R302" s="23" t="s">
        <v>38</v>
      </c>
      <c r="S302" s="23">
        <v>830</v>
      </c>
      <c r="T302" s="22">
        <v>1.5</v>
      </c>
      <c r="U302" s="19">
        <v>7</v>
      </c>
      <c r="V302" s="24">
        <v>610</v>
      </c>
      <c r="W302" s="25">
        <v>0.61</v>
      </c>
      <c r="X302" s="26"/>
      <c r="Y302" s="27"/>
      <c r="Z302" s="28">
        <v>44926</v>
      </c>
      <c r="AA302" t="e">
        <f>INDEX([1]Funding!A$6:E$675,MATCH('[1]due date'!A302,[1]Funding!E$6:E$675,0),3)</f>
        <v>#N/A</v>
      </c>
      <c r="AB302" s="29" t="e">
        <v>#N/A</v>
      </c>
    </row>
    <row r="303" spans="1:28" x14ac:dyDescent="0.25">
      <c r="A303" s="18">
        <v>830593</v>
      </c>
      <c r="B303" s="19" t="s">
        <v>783</v>
      </c>
      <c r="C303" s="19" t="s">
        <v>647</v>
      </c>
      <c r="D303" s="19">
        <v>730</v>
      </c>
      <c r="E303" s="19"/>
      <c r="F303" s="20" t="s">
        <v>802</v>
      </c>
      <c r="G303" s="20" t="s">
        <v>804</v>
      </c>
      <c r="H303" s="19">
        <v>32</v>
      </c>
      <c r="I303" s="19">
        <v>797</v>
      </c>
      <c r="J303" s="19">
        <v>321</v>
      </c>
      <c r="K303" s="19" t="s">
        <v>35</v>
      </c>
      <c r="L303" s="22" t="s">
        <v>36</v>
      </c>
      <c r="M303" s="19">
        <v>1</v>
      </c>
      <c r="N303" s="19">
        <v>5</v>
      </c>
      <c r="O303" s="19">
        <v>3</v>
      </c>
      <c r="P303" s="19" t="s">
        <v>37</v>
      </c>
      <c r="Q303" s="19">
        <v>6</v>
      </c>
      <c r="R303" s="23" t="s">
        <v>38</v>
      </c>
      <c r="S303" s="23">
        <v>830</v>
      </c>
      <c r="T303" s="22">
        <v>1.5</v>
      </c>
      <c r="U303" s="19">
        <v>7</v>
      </c>
      <c r="V303" s="24">
        <v>610</v>
      </c>
      <c r="W303" s="25">
        <v>0.61</v>
      </c>
      <c r="X303" s="26"/>
      <c r="Y303" s="27"/>
      <c r="Z303" s="28">
        <v>44926</v>
      </c>
      <c r="AA303" t="e">
        <f>INDEX([1]Funding!A$6:E$675,MATCH('[1]due date'!A303,[1]Funding!E$6:E$675,0),3)</f>
        <v>#N/A</v>
      </c>
      <c r="AB303" s="29" t="e">
        <v>#N/A</v>
      </c>
    </row>
    <row r="304" spans="1:28" x14ac:dyDescent="0.25">
      <c r="A304" s="18">
        <v>830666</v>
      </c>
      <c r="B304" s="19" t="s">
        <v>783</v>
      </c>
      <c r="C304" s="19" t="s">
        <v>805</v>
      </c>
      <c r="D304" s="19">
        <v>500</v>
      </c>
      <c r="E304" s="19"/>
      <c r="F304" s="20" t="s">
        <v>806</v>
      </c>
      <c r="G304" s="20" t="s">
        <v>807</v>
      </c>
      <c r="H304" s="19">
        <v>160</v>
      </c>
      <c r="I304" s="21">
        <v>2605</v>
      </c>
      <c r="J304" s="19">
        <v>444</v>
      </c>
      <c r="K304" s="19" t="s">
        <v>35</v>
      </c>
      <c r="L304" s="22" t="s">
        <v>36</v>
      </c>
      <c r="M304" s="19">
        <v>1</v>
      </c>
      <c r="N304" s="19">
        <v>5</v>
      </c>
      <c r="O304" s="19">
        <v>3</v>
      </c>
      <c r="P304" s="19" t="s">
        <v>53</v>
      </c>
      <c r="Q304" s="19">
        <v>5</v>
      </c>
      <c r="R304" s="23" t="s">
        <v>38</v>
      </c>
      <c r="S304" s="23">
        <v>250</v>
      </c>
      <c r="T304" s="22">
        <v>0.25</v>
      </c>
      <c r="U304" s="19">
        <v>8</v>
      </c>
      <c r="V304" s="24">
        <v>190</v>
      </c>
      <c r="W304" s="25">
        <v>0.19</v>
      </c>
      <c r="X304" s="26"/>
      <c r="Y304" s="27"/>
      <c r="Z304" s="28">
        <v>44926</v>
      </c>
      <c r="AA304" t="e">
        <f>INDEX([1]Funding!A$6:E$675,MATCH('[1]due date'!A304,[1]Funding!E$6:E$675,0),3)</f>
        <v>#N/A</v>
      </c>
      <c r="AB304" s="29" t="e">
        <v>#N/A</v>
      </c>
    </row>
    <row r="305" spans="1:28" x14ac:dyDescent="0.25">
      <c r="A305" s="18">
        <v>830992</v>
      </c>
      <c r="B305" s="19" t="s">
        <v>783</v>
      </c>
      <c r="C305" s="19" t="s">
        <v>808</v>
      </c>
      <c r="D305" s="19">
        <v>2970</v>
      </c>
      <c r="E305" s="19"/>
      <c r="F305" s="20" t="s">
        <v>809</v>
      </c>
      <c r="G305" s="20" t="s">
        <v>810</v>
      </c>
      <c r="H305" s="19">
        <v>22</v>
      </c>
      <c r="I305" s="19">
        <v>398</v>
      </c>
      <c r="J305" s="19">
        <v>321</v>
      </c>
      <c r="K305" s="19" t="s">
        <v>35</v>
      </c>
      <c r="L305" s="22" t="s">
        <v>36</v>
      </c>
      <c r="M305" s="19">
        <v>1</v>
      </c>
      <c r="N305" s="19">
        <v>5</v>
      </c>
      <c r="O305" s="19">
        <v>3</v>
      </c>
      <c r="P305" s="19" t="s">
        <v>53</v>
      </c>
      <c r="Q305" s="19">
        <v>6</v>
      </c>
      <c r="R305" s="23" t="s">
        <v>38</v>
      </c>
      <c r="S305" s="23">
        <v>711</v>
      </c>
      <c r="T305" s="22">
        <v>0.65</v>
      </c>
      <c r="U305" s="19">
        <v>6</v>
      </c>
      <c r="V305" s="24">
        <v>427</v>
      </c>
      <c r="W305" s="25">
        <v>0.42699999999999999</v>
      </c>
      <c r="X305" s="26"/>
      <c r="Y305" s="27"/>
      <c r="Z305" s="28">
        <v>44926</v>
      </c>
      <c r="AA305" t="e">
        <f>INDEX([1]Funding!A$6:E$675,MATCH('[1]due date'!A305,[1]Funding!E$6:E$675,0),3)</f>
        <v>#N/A</v>
      </c>
      <c r="AB305" s="29" t="e">
        <v>#N/A</v>
      </c>
    </row>
    <row r="306" spans="1:28" x14ac:dyDescent="0.25">
      <c r="A306" s="18">
        <v>831042</v>
      </c>
      <c r="B306" s="19" t="s">
        <v>783</v>
      </c>
      <c r="C306" s="19" t="s">
        <v>811</v>
      </c>
      <c r="D306" s="19">
        <v>2350</v>
      </c>
      <c r="E306" s="19"/>
      <c r="F306" s="20" t="s">
        <v>812</v>
      </c>
      <c r="G306" s="20" t="s">
        <v>813</v>
      </c>
      <c r="H306" s="19">
        <v>46</v>
      </c>
      <c r="I306" s="19">
        <v>764</v>
      </c>
      <c r="J306" s="19">
        <v>321</v>
      </c>
      <c r="K306" s="19" t="s">
        <v>35</v>
      </c>
      <c r="L306" s="22" t="s">
        <v>36</v>
      </c>
      <c r="M306" s="19">
        <v>1</v>
      </c>
      <c r="N306" s="19">
        <v>5</v>
      </c>
      <c r="O306" s="19">
        <v>3</v>
      </c>
      <c r="P306" s="19" t="s">
        <v>53</v>
      </c>
      <c r="Q306" s="19">
        <v>8</v>
      </c>
      <c r="R306" s="23" t="s">
        <v>46</v>
      </c>
      <c r="S306" s="23">
        <v>717</v>
      </c>
      <c r="T306" s="22">
        <v>0.65</v>
      </c>
      <c r="U306" s="19">
        <v>6</v>
      </c>
      <c r="V306" s="24">
        <v>430</v>
      </c>
      <c r="W306" s="25">
        <v>0.43</v>
      </c>
      <c r="X306" s="26"/>
      <c r="Y306" s="27"/>
      <c r="Z306" s="28">
        <v>44926</v>
      </c>
      <c r="AA306" t="e">
        <f>INDEX([1]Funding!A$6:E$675,MATCH('[1]due date'!A306,[1]Funding!E$6:E$675,0),3)</f>
        <v>#N/A</v>
      </c>
      <c r="AB306" s="29" t="e">
        <v>#N/A</v>
      </c>
    </row>
    <row r="307" spans="1:28" x14ac:dyDescent="0.25">
      <c r="A307" s="18">
        <v>831123</v>
      </c>
      <c r="B307" s="19" t="s">
        <v>783</v>
      </c>
      <c r="C307" s="19" t="s">
        <v>814</v>
      </c>
      <c r="D307" s="19">
        <v>1890</v>
      </c>
      <c r="E307" s="19"/>
      <c r="F307" s="20" t="s">
        <v>51</v>
      </c>
      <c r="G307" s="20" t="s">
        <v>815</v>
      </c>
      <c r="H307" s="19">
        <v>21</v>
      </c>
      <c r="I307" s="19">
        <v>323</v>
      </c>
      <c r="J307" s="19">
        <v>321</v>
      </c>
      <c r="K307" s="19" t="s">
        <v>35</v>
      </c>
      <c r="L307" s="22" t="s">
        <v>36</v>
      </c>
      <c r="M307" s="19">
        <v>1</v>
      </c>
      <c r="N307" s="19">
        <v>5</v>
      </c>
      <c r="O307" s="19">
        <v>3</v>
      </c>
      <c r="P307" s="19" t="s">
        <v>37</v>
      </c>
      <c r="Q307" s="19">
        <v>6</v>
      </c>
      <c r="R307" s="23" t="s">
        <v>38</v>
      </c>
      <c r="S307" s="23">
        <v>1030</v>
      </c>
      <c r="T307" s="22">
        <v>1.5</v>
      </c>
      <c r="U307" s="19">
        <v>7</v>
      </c>
      <c r="V307" s="24">
        <v>750</v>
      </c>
      <c r="W307" s="25">
        <v>0.75</v>
      </c>
      <c r="X307" s="26"/>
      <c r="Y307" s="27"/>
      <c r="Z307" s="28">
        <v>44926</v>
      </c>
      <c r="AA307" t="e">
        <f>INDEX([1]Funding!A$6:E$675,MATCH('[1]due date'!A307,[1]Funding!E$6:E$675,0),3)</f>
        <v>#N/A</v>
      </c>
      <c r="AB307" s="29" t="e">
        <v>#N/A</v>
      </c>
    </row>
    <row r="308" spans="1:28" x14ac:dyDescent="0.25">
      <c r="A308" s="18">
        <v>831131</v>
      </c>
      <c r="B308" s="19" t="s">
        <v>783</v>
      </c>
      <c r="C308" s="19" t="s">
        <v>814</v>
      </c>
      <c r="D308" s="19">
        <v>6300</v>
      </c>
      <c r="E308" s="19"/>
      <c r="F308" s="20" t="s">
        <v>816</v>
      </c>
      <c r="G308" s="20" t="s">
        <v>817</v>
      </c>
      <c r="H308" s="19">
        <v>22</v>
      </c>
      <c r="I308" s="19">
        <v>366</v>
      </c>
      <c r="J308" s="19">
        <v>321</v>
      </c>
      <c r="K308" s="19" t="s">
        <v>35</v>
      </c>
      <c r="L308" s="22" t="s">
        <v>36</v>
      </c>
      <c r="M308" s="19">
        <v>1</v>
      </c>
      <c r="N308" s="19">
        <v>5</v>
      </c>
      <c r="O308" s="19">
        <v>3</v>
      </c>
      <c r="P308" s="19" t="s">
        <v>37</v>
      </c>
      <c r="Q308" s="19">
        <v>6</v>
      </c>
      <c r="R308" s="23" t="s">
        <v>38</v>
      </c>
      <c r="S308" s="23">
        <v>1030</v>
      </c>
      <c r="T308" s="22">
        <v>1.5</v>
      </c>
      <c r="U308" s="19">
        <v>7</v>
      </c>
      <c r="V308" s="24">
        <v>750</v>
      </c>
      <c r="W308" s="25">
        <v>0.75</v>
      </c>
      <c r="X308" s="26"/>
      <c r="Y308" s="27"/>
      <c r="Z308" s="28">
        <v>44926</v>
      </c>
      <c r="AA308" t="e">
        <f>INDEX([1]Funding!A$6:E$675,MATCH('[1]due date'!A308,[1]Funding!E$6:E$675,0),3)</f>
        <v>#N/A</v>
      </c>
      <c r="AB308" s="29" t="e">
        <v>#N/A</v>
      </c>
    </row>
    <row r="309" spans="1:28" x14ac:dyDescent="0.25">
      <c r="A309" s="18">
        <v>831174</v>
      </c>
      <c r="B309" s="19" t="s">
        <v>783</v>
      </c>
      <c r="C309" s="19" t="s">
        <v>818</v>
      </c>
      <c r="D309" s="19">
        <v>20</v>
      </c>
      <c r="E309" s="19"/>
      <c r="F309" s="20" t="s">
        <v>61</v>
      </c>
      <c r="G309" s="20" t="s">
        <v>819</v>
      </c>
      <c r="H309" s="19">
        <v>85</v>
      </c>
      <c r="I309" s="21">
        <v>1335</v>
      </c>
      <c r="J309" s="19" t="s">
        <v>49</v>
      </c>
      <c r="K309" s="19" t="s">
        <v>35</v>
      </c>
      <c r="L309" s="22" t="s">
        <v>36</v>
      </c>
      <c r="M309" s="19">
        <v>1</v>
      </c>
      <c r="N309" s="19">
        <v>5</v>
      </c>
      <c r="O309" s="19">
        <v>3</v>
      </c>
      <c r="P309" s="19" t="s">
        <v>37</v>
      </c>
      <c r="Q309" s="19">
        <v>6</v>
      </c>
      <c r="R309" s="23" t="s">
        <v>38</v>
      </c>
      <c r="S309" s="23">
        <v>1075</v>
      </c>
      <c r="T309" s="22">
        <v>1</v>
      </c>
      <c r="U309" s="19">
        <v>6</v>
      </c>
      <c r="V309" s="24">
        <v>670</v>
      </c>
      <c r="W309" s="25">
        <v>0.67</v>
      </c>
      <c r="X309" s="26"/>
      <c r="Y309" s="27"/>
      <c r="Z309" s="28">
        <v>44926</v>
      </c>
      <c r="AA309" t="e">
        <f>INDEX([1]Funding!A$6:E$675,MATCH('[1]due date'!A309,[1]Funding!E$6:E$675,0),3)</f>
        <v>#N/A</v>
      </c>
      <c r="AB309" s="29" t="e">
        <v>#N/A</v>
      </c>
    </row>
    <row r="310" spans="1:28" x14ac:dyDescent="0.25">
      <c r="A310" s="18">
        <v>831190</v>
      </c>
      <c r="B310" s="19" t="s">
        <v>783</v>
      </c>
      <c r="C310" s="19" t="s">
        <v>818</v>
      </c>
      <c r="D310" s="19">
        <v>1060</v>
      </c>
      <c r="E310" s="19"/>
      <c r="F310" s="20" t="s">
        <v>51</v>
      </c>
      <c r="G310" s="20" t="s">
        <v>820</v>
      </c>
      <c r="H310" s="19">
        <v>22</v>
      </c>
      <c r="I310" s="19">
        <v>463</v>
      </c>
      <c r="J310" s="19">
        <v>131</v>
      </c>
      <c r="K310" s="19" t="s">
        <v>35</v>
      </c>
      <c r="L310" s="22" t="s">
        <v>36</v>
      </c>
      <c r="M310" s="19">
        <v>1</v>
      </c>
      <c r="N310" s="19">
        <v>5</v>
      </c>
      <c r="O310" s="19">
        <v>3</v>
      </c>
      <c r="P310" s="19" t="s">
        <v>37</v>
      </c>
      <c r="Q310" s="19">
        <v>7</v>
      </c>
      <c r="R310" s="23" t="s">
        <v>46</v>
      </c>
      <c r="S310" s="23">
        <v>1250</v>
      </c>
      <c r="T310" s="22">
        <v>1.5</v>
      </c>
      <c r="U310" s="19">
        <v>6</v>
      </c>
      <c r="V310" s="24">
        <v>860</v>
      </c>
      <c r="W310" s="25">
        <v>0.86</v>
      </c>
      <c r="X310" s="26"/>
      <c r="Y310" s="27"/>
      <c r="Z310" s="28">
        <v>44926</v>
      </c>
      <c r="AA310" t="e">
        <f>INDEX([1]Funding!A$6:E$675,MATCH('[1]due date'!A310,[1]Funding!E$6:E$675,0),3)</f>
        <v>#N/A</v>
      </c>
      <c r="AB310" s="29" t="e">
        <v>#N/A</v>
      </c>
    </row>
    <row r="311" spans="1:28" x14ac:dyDescent="0.25">
      <c r="A311" s="18">
        <v>831271</v>
      </c>
      <c r="B311" s="19" t="s">
        <v>783</v>
      </c>
      <c r="C311" s="19" t="s">
        <v>821</v>
      </c>
      <c r="D311" s="19">
        <v>3200</v>
      </c>
      <c r="E311" s="19"/>
      <c r="F311" s="20" t="s">
        <v>822</v>
      </c>
      <c r="G311" s="20" t="s">
        <v>823</v>
      </c>
      <c r="H311" s="19">
        <v>29</v>
      </c>
      <c r="I311" s="19">
        <v>538</v>
      </c>
      <c r="J311" s="19">
        <v>321</v>
      </c>
      <c r="K311" s="19" t="s">
        <v>35</v>
      </c>
      <c r="L311" s="22" t="s">
        <v>36</v>
      </c>
      <c r="M311" s="19">
        <v>1</v>
      </c>
      <c r="N311" s="19">
        <v>5</v>
      </c>
      <c r="O311" s="19">
        <v>3</v>
      </c>
      <c r="P311" s="19" t="s">
        <v>53</v>
      </c>
      <c r="Q311" s="19">
        <v>6</v>
      </c>
      <c r="R311" s="23" t="s">
        <v>38</v>
      </c>
      <c r="S311" s="23">
        <v>797</v>
      </c>
      <c r="T311" s="22">
        <v>0.65</v>
      </c>
      <c r="U311" s="19">
        <v>6</v>
      </c>
      <c r="V311" s="24">
        <v>478</v>
      </c>
      <c r="W311" s="25">
        <v>0.47799999999999998</v>
      </c>
      <c r="X311" s="26"/>
      <c r="Y311" s="27"/>
      <c r="Z311" s="28">
        <v>44926</v>
      </c>
      <c r="AA311" t="e">
        <f>INDEX([1]Funding!A$6:E$675,MATCH('[1]due date'!A311,[1]Funding!E$6:E$675,0),3)</f>
        <v>#N/A</v>
      </c>
      <c r="AB311" s="29" t="e">
        <v>#N/A</v>
      </c>
    </row>
    <row r="312" spans="1:28" x14ac:dyDescent="0.25">
      <c r="A312" s="18">
        <v>831328</v>
      </c>
      <c r="B312" s="19" t="s">
        <v>783</v>
      </c>
      <c r="C312" s="19" t="s">
        <v>824</v>
      </c>
      <c r="D312" s="19">
        <v>390</v>
      </c>
      <c r="E312" s="19"/>
      <c r="F312" s="20" t="s">
        <v>825</v>
      </c>
      <c r="G312" s="20" t="s">
        <v>826</v>
      </c>
      <c r="H312" s="19">
        <v>52</v>
      </c>
      <c r="I312" s="19">
        <v>829</v>
      </c>
      <c r="J312" s="19" t="s">
        <v>49</v>
      </c>
      <c r="K312" s="19" t="s">
        <v>35</v>
      </c>
      <c r="L312" s="22" t="s">
        <v>36</v>
      </c>
      <c r="M312" s="19">
        <v>1</v>
      </c>
      <c r="N312" s="19">
        <v>5</v>
      </c>
      <c r="O312" s="19">
        <v>3</v>
      </c>
      <c r="P312" s="19" t="s">
        <v>37</v>
      </c>
      <c r="Q312" s="19">
        <v>4</v>
      </c>
      <c r="R312" s="23" t="s">
        <v>42</v>
      </c>
      <c r="S312" s="23">
        <v>1030</v>
      </c>
      <c r="T312" s="22">
        <v>1</v>
      </c>
      <c r="U312" s="19">
        <v>7</v>
      </c>
      <c r="V312" s="24">
        <v>750</v>
      </c>
      <c r="W312" s="25">
        <v>0.75</v>
      </c>
      <c r="X312" s="26"/>
      <c r="Y312" s="27"/>
      <c r="Z312" s="28">
        <v>44926</v>
      </c>
      <c r="AA312" t="e">
        <f>INDEX([1]Funding!A$6:E$675,MATCH('[1]due date'!A312,[1]Funding!E$6:E$675,0),3)</f>
        <v>#N/A</v>
      </c>
      <c r="AB312" s="29" t="e">
        <v>#N/A</v>
      </c>
    </row>
    <row r="313" spans="1:28" x14ac:dyDescent="0.25">
      <c r="A313" s="18">
        <v>831336</v>
      </c>
      <c r="B313" s="19" t="s">
        <v>783</v>
      </c>
      <c r="C313" s="19" t="s">
        <v>824</v>
      </c>
      <c r="D313" s="19">
        <v>660</v>
      </c>
      <c r="E313" s="19"/>
      <c r="F313" s="20" t="s">
        <v>825</v>
      </c>
      <c r="G313" s="20" t="s">
        <v>827</v>
      </c>
      <c r="H313" s="19">
        <v>33</v>
      </c>
      <c r="I313" s="19">
        <v>527</v>
      </c>
      <c r="J313" s="19">
        <v>363</v>
      </c>
      <c r="K313" s="19" t="s">
        <v>35</v>
      </c>
      <c r="L313" s="22" t="s">
        <v>36</v>
      </c>
      <c r="M313" s="19">
        <v>1</v>
      </c>
      <c r="N313" s="19">
        <v>5</v>
      </c>
      <c r="O313" s="19">
        <v>3</v>
      </c>
      <c r="P313" s="19" t="s">
        <v>37</v>
      </c>
      <c r="Q313" s="19">
        <v>5</v>
      </c>
      <c r="R313" s="23" t="s">
        <v>42</v>
      </c>
      <c r="S313" s="23">
        <v>1030</v>
      </c>
      <c r="T313" s="22">
        <v>1</v>
      </c>
      <c r="U313" s="19">
        <v>7</v>
      </c>
      <c r="V313" s="24">
        <v>750</v>
      </c>
      <c r="W313" s="25">
        <v>0.75</v>
      </c>
      <c r="X313" s="26"/>
      <c r="Y313" s="27"/>
      <c r="Z313" s="28">
        <v>44926</v>
      </c>
      <c r="AA313" t="e">
        <f>INDEX([1]Funding!A$6:E$675,MATCH('[1]due date'!A313,[1]Funding!E$6:E$675,0),3)</f>
        <v>#N/A</v>
      </c>
      <c r="AB313" s="29" t="e">
        <v>#N/A</v>
      </c>
    </row>
    <row r="314" spans="1:28" x14ac:dyDescent="0.25">
      <c r="A314" s="18">
        <v>831352</v>
      </c>
      <c r="B314" s="19" t="s">
        <v>783</v>
      </c>
      <c r="C314" s="19" t="s">
        <v>824</v>
      </c>
      <c r="D314" s="19">
        <v>1150</v>
      </c>
      <c r="E314" s="19"/>
      <c r="F314" s="20" t="s">
        <v>825</v>
      </c>
      <c r="G314" s="20" t="s">
        <v>828</v>
      </c>
      <c r="H314" s="19">
        <v>24</v>
      </c>
      <c r="I314" s="19">
        <v>394</v>
      </c>
      <c r="J314" s="19">
        <v>321</v>
      </c>
      <c r="K314" s="19" t="s">
        <v>35</v>
      </c>
      <c r="L314" s="22" t="s">
        <v>36</v>
      </c>
      <c r="M314" s="19">
        <v>1</v>
      </c>
      <c r="N314" s="19">
        <v>5</v>
      </c>
      <c r="O314" s="19">
        <v>3</v>
      </c>
      <c r="P314" s="19" t="s">
        <v>37</v>
      </c>
      <c r="Q314" s="19">
        <v>5</v>
      </c>
      <c r="R314" s="23" t="s">
        <v>38</v>
      </c>
      <c r="S314" s="23">
        <v>1220</v>
      </c>
      <c r="T314" s="22">
        <v>1.1499999999999999</v>
      </c>
      <c r="U314" s="19">
        <v>7</v>
      </c>
      <c r="V314" s="24">
        <v>890</v>
      </c>
      <c r="W314" s="25">
        <v>0.89</v>
      </c>
      <c r="X314" s="26"/>
      <c r="Y314" s="27"/>
      <c r="Z314" s="28">
        <v>44926</v>
      </c>
      <c r="AA314" t="e">
        <f>INDEX([1]Funding!A$6:E$675,MATCH('[1]due date'!A314,[1]Funding!E$6:E$675,0),3)</f>
        <v>#N/A</v>
      </c>
      <c r="AB314" s="29" t="e">
        <v>#N/A</v>
      </c>
    </row>
    <row r="315" spans="1:28" x14ac:dyDescent="0.25">
      <c r="A315" s="18">
        <v>831379</v>
      </c>
      <c r="B315" s="19" t="s">
        <v>783</v>
      </c>
      <c r="C315" s="19" t="s">
        <v>767</v>
      </c>
      <c r="D315" s="19">
        <v>1010</v>
      </c>
      <c r="E315" s="19"/>
      <c r="F315" s="20" t="s">
        <v>829</v>
      </c>
      <c r="G315" s="20" t="s">
        <v>830</v>
      </c>
      <c r="H315" s="19">
        <v>38</v>
      </c>
      <c r="I315" s="19">
        <v>614</v>
      </c>
      <c r="J315" s="19">
        <v>321</v>
      </c>
      <c r="K315" s="19" t="s">
        <v>35</v>
      </c>
      <c r="L315" s="22" t="s">
        <v>36</v>
      </c>
      <c r="M315" s="19">
        <v>1</v>
      </c>
      <c r="N315" s="19">
        <v>5</v>
      </c>
      <c r="O315" s="19">
        <v>3</v>
      </c>
      <c r="P315" s="19" t="s">
        <v>37</v>
      </c>
      <c r="Q315" s="19">
        <v>6</v>
      </c>
      <c r="R315" s="23" t="s">
        <v>38</v>
      </c>
      <c r="S315" s="23">
        <v>1223</v>
      </c>
      <c r="T315" s="22">
        <v>1.05</v>
      </c>
      <c r="U315" s="19">
        <v>6</v>
      </c>
      <c r="V315" s="24">
        <v>734</v>
      </c>
      <c r="W315" s="25">
        <v>0.73399999999999999</v>
      </c>
      <c r="X315" s="26"/>
      <c r="Y315" s="27"/>
      <c r="Z315" s="28">
        <v>44926</v>
      </c>
      <c r="AA315" t="e">
        <f>INDEX([1]Funding!A$6:E$675,MATCH('[1]due date'!A315,[1]Funding!E$6:E$675,0),3)</f>
        <v>#N/A</v>
      </c>
      <c r="AB315" s="29" t="e">
        <v>#N/A</v>
      </c>
    </row>
    <row r="316" spans="1:28" x14ac:dyDescent="0.25">
      <c r="A316" s="18">
        <v>831409</v>
      </c>
      <c r="B316" s="19" t="s">
        <v>783</v>
      </c>
      <c r="C316" s="19" t="s">
        <v>831</v>
      </c>
      <c r="D316" s="19">
        <v>20</v>
      </c>
      <c r="E316" s="19"/>
      <c r="F316" s="20" t="s">
        <v>832</v>
      </c>
      <c r="G316" s="20" t="s">
        <v>833</v>
      </c>
      <c r="H316" s="19">
        <v>28</v>
      </c>
      <c r="I316" s="19">
        <v>463</v>
      </c>
      <c r="J316" s="19">
        <v>321</v>
      </c>
      <c r="K316" s="19" t="s">
        <v>35</v>
      </c>
      <c r="L316" s="22" t="s">
        <v>36</v>
      </c>
      <c r="M316" s="19">
        <v>1</v>
      </c>
      <c r="N316" s="19">
        <v>5</v>
      </c>
      <c r="O316" s="19">
        <v>3</v>
      </c>
      <c r="P316" s="19" t="s">
        <v>37</v>
      </c>
      <c r="Q316" s="19">
        <v>5</v>
      </c>
      <c r="R316" s="23" t="s">
        <v>38</v>
      </c>
      <c r="S316" s="23">
        <v>1250</v>
      </c>
      <c r="T316" s="22">
        <v>1.25</v>
      </c>
      <c r="U316" s="19">
        <v>7</v>
      </c>
      <c r="V316" s="24">
        <v>920</v>
      </c>
      <c r="W316" s="25">
        <v>0.92</v>
      </c>
      <c r="X316" s="26"/>
      <c r="Y316" s="27"/>
      <c r="Z316" s="28">
        <v>44926</v>
      </c>
      <c r="AA316" t="e">
        <f>INDEX([1]Funding!A$6:E$675,MATCH('[1]due date'!A316,[1]Funding!E$6:E$675,0),3)</f>
        <v>#N/A</v>
      </c>
      <c r="AB316" s="29" t="e">
        <v>#N/A</v>
      </c>
    </row>
    <row r="317" spans="1:28" x14ac:dyDescent="0.25">
      <c r="A317" s="18">
        <v>831603</v>
      </c>
      <c r="B317" s="19" t="s">
        <v>783</v>
      </c>
      <c r="C317" s="19" t="s">
        <v>834</v>
      </c>
      <c r="D317" s="19">
        <v>4060</v>
      </c>
      <c r="E317" s="19"/>
      <c r="F317" s="20" t="s">
        <v>51</v>
      </c>
      <c r="G317" s="20" t="s">
        <v>835</v>
      </c>
      <c r="H317" s="19">
        <v>25</v>
      </c>
      <c r="I317" s="19">
        <v>517</v>
      </c>
      <c r="J317" s="19">
        <v>321</v>
      </c>
      <c r="K317" s="19" t="s">
        <v>35</v>
      </c>
      <c r="L317" s="22" t="s">
        <v>36</v>
      </c>
      <c r="M317" s="19">
        <v>1</v>
      </c>
      <c r="N317" s="19">
        <v>5</v>
      </c>
      <c r="O317" s="19">
        <v>3</v>
      </c>
      <c r="P317" s="19" t="s">
        <v>37</v>
      </c>
      <c r="Q317" s="19">
        <v>7</v>
      </c>
      <c r="R317" s="23" t="s">
        <v>46</v>
      </c>
      <c r="S317" s="23">
        <v>1250</v>
      </c>
      <c r="T317" s="22">
        <v>1.25</v>
      </c>
      <c r="U317" s="19">
        <v>7</v>
      </c>
      <c r="V317" s="24">
        <v>940</v>
      </c>
      <c r="W317" s="25">
        <v>0.94</v>
      </c>
      <c r="X317" s="26"/>
      <c r="Y317" s="27"/>
      <c r="Z317" s="28">
        <v>44926</v>
      </c>
      <c r="AA317" t="e">
        <f>INDEX([1]Funding!A$6:E$675,MATCH('[1]due date'!A317,[1]Funding!E$6:E$675,0),3)</f>
        <v>#N/A</v>
      </c>
      <c r="AB317" s="29" t="e">
        <v>#N/A</v>
      </c>
    </row>
    <row r="318" spans="1:28" x14ac:dyDescent="0.25">
      <c r="A318" s="18">
        <v>831719</v>
      </c>
      <c r="B318" s="19" t="s">
        <v>783</v>
      </c>
      <c r="C318" s="19" t="s">
        <v>836</v>
      </c>
      <c r="D318" s="19">
        <v>2370</v>
      </c>
      <c r="E318" s="19"/>
      <c r="F318" s="20" t="s">
        <v>837</v>
      </c>
      <c r="G318" s="20" t="s">
        <v>838</v>
      </c>
      <c r="H318" s="19">
        <v>50</v>
      </c>
      <c r="I318" s="19">
        <v>807</v>
      </c>
      <c r="J318" s="19" t="s">
        <v>49</v>
      </c>
      <c r="K318" s="19" t="s">
        <v>35</v>
      </c>
      <c r="L318" s="22" t="s">
        <v>36</v>
      </c>
      <c r="M318" s="19">
        <v>1</v>
      </c>
      <c r="N318" s="19">
        <v>5</v>
      </c>
      <c r="O318" s="19">
        <v>3</v>
      </c>
      <c r="P318" s="19" t="s">
        <v>37</v>
      </c>
      <c r="Q318" s="19">
        <v>6</v>
      </c>
      <c r="R318" s="23" t="s">
        <v>38</v>
      </c>
      <c r="S318" s="23">
        <v>1440</v>
      </c>
      <c r="T318" s="22">
        <v>1.5</v>
      </c>
      <c r="U318" s="19">
        <v>6</v>
      </c>
      <c r="V318" s="24">
        <v>860</v>
      </c>
      <c r="W318" s="25">
        <v>0.86</v>
      </c>
      <c r="X318" s="26"/>
      <c r="Y318" s="27"/>
      <c r="Z318" s="28">
        <v>44926</v>
      </c>
      <c r="AA318" t="e">
        <f>INDEX([1]Funding!A$6:E$675,MATCH('[1]due date'!A318,[1]Funding!E$6:E$675,0),3)</f>
        <v>#N/A</v>
      </c>
      <c r="AB318" s="29" t="e">
        <v>#N/A</v>
      </c>
    </row>
    <row r="319" spans="1:28" x14ac:dyDescent="0.25">
      <c r="A319" s="18">
        <v>831948</v>
      </c>
      <c r="B319" s="19" t="s">
        <v>783</v>
      </c>
      <c r="C319" s="19" t="s">
        <v>839</v>
      </c>
      <c r="D319" s="19">
        <v>710</v>
      </c>
      <c r="E319" s="19"/>
      <c r="F319" s="20" t="s">
        <v>840</v>
      </c>
      <c r="G319" s="20" t="s">
        <v>841</v>
      </c>
      <c r="H319" s="19">
        <v>34</v>
      </c>
      <c r="I319" s="19">
        <v>581</v>
      </c>
      <c r="J319" s="19">
        <v>322</v>
      </c>
      <c r="K319" s="19" t="s">
        <v>35</v>
      </c>
      <c r="L319" s="22" t="s">
        <v>36</v>
      </c>
      <c r="M319" s="19">
        <v>1</v>
      </c>
      <c r="N319" s="19">
        <v>5</v>
      </c>
      <c r="O319" s="19">
        <v>3</v>
      </c>
      <c r="P319" s="19" t="s">
        <v>53</v>
      </c>
      <c r="Q319" s="19">
        <v>4</v>
      </c>
      <c r="R319" s="23" t="s">
        <v>42</v>
      </c>
      <c r="S319" s="23">
        <v>615</v>
      </c>
      <c r="T319" s="22">
        <v>0.65</v>
      </c>
      <c r="U319" s="19">
        <v>6</v>
      </c>
      <c r="V319" s="24">
        <v>427</v>
      </c>
      <c r="W319" s="25">
        <v>0.42699999999999999</v>
      </c>
      <c r="X319" s="26"/>
      <c r="Y319" s="27"/>
      <c r="Z319" s="28">
        <v>44926</v>
      </c>
      <c r="AA319" t="e">
        <f>INDEX([1]Funding!A$6:E$675,MATCH('[1]due date'!A319,[1]Funding!E$6:E$675,0),3)</f>
        <v>#N/A</v>
      </c>
      <c r="AB319" s="29" t="e">
        <v>#N/A</v>
      </c>
    </row>
    <row r="320" spans="1:28" x14ac:dyDescent="0.25">
      <c r="A320" s="18">
        <v>831972</v>
      </c>
      <c r="B320" s="19" t="s">
        <v>783</v>
      </c>
      <c r="C320" s="19" t="s">
        <v>842</v>
      </c>
      <c r="D320" s="19">
        <v>500</v>
      </c>
      <c r="E320" s="19"/>
      <c r="F320" s="20" t="s">
        <v>843</v>
      </c>
      <c r="G320" s="20" t="s">
        <v>844</v>
      </c>
      <c r="H320" s="19">
        <v>23</v>
      </c>
      <c r="I320" s="19">
        <v>484</v>
      </c>
      <c r="J320" s="19">
        <v>131</v>
      </c>
      <c r="K320" s="19" t="s">
        <v>35</v>
      </c>
      <c r="L320" s="22" t="s">
        <v>36</v>
      </c>
      <c r="M320" s="19">
        <v>1</v>
      </c>
      <c r="N320" s="19">
        <v>5</v>
      </c>
      <c r="O320" s="19">
        <v>3</v>
      </c>
      <c r="P320" s="19" t="s">
        <v>37</v>
      </c>
      <c r="Q320" s="19">
        <v>8</v>
      </c>
      <c r="R320" s="23" t="s">
        <v>46</v>
      </c>
      <c r="S320" s="23">
        <v>1435</v>
      </c>
      <c r="T320" s="22">
        <v>1.25</v>
      </c>
      <c r="U320" s="19">
        <v>6</v>
      </c>
      <c r="V320" s="24">
        <v>861</v>
      </c>
      <c r="W320" s="25">
        <v>0.86099999999999999</v>
      </c>
      <c r="X320" s="26"/>
      <c r="Y320" s="27"/>
      <c r="Z320" s="28">
        <v>44926</v>
      </c>
      <c r="AA320" t="e">
        <f>INDEX([1]Funding!A$6:E$675,MATCH('[1]due date'!A320,[1]Funding!E$6:E$675,0),3)</f>
        <v>#N/A</v>
      </c>
      <c r="AB320" s="29" t="e">
        <v>#N/A</v>
      </c>
    </row>
    <row r="321" spans="1:28" x14ac:dyDescent="0.25">
      <c r="A321" s="18">
        <v>832103</v>
      </c>
      <c r="B321" s="19" t="s">
        <v>783</v>
      </c>
      <c r="C321" s="19" t="s">
        <v>845</v>
      </c>
      <c r="D321" s="19">
        <v>2150</v>
      </c>
      <c r="E321" s="19"/>
      <c r="F321" s="20" t="s">
        <v>846</v>
      </c>
      <c r="G321" s="20" t="s">
        <v>847</v>
      </c>
      <c r="H321" s="19">
        <v>48</v>
      </c>
      <c r="I321" s="19">
        <v>786</v>
      </c>
      <c r="J321" s="19" t="s">
        <v>49</v>
      </c>
      <c r="K321" s="19" t="s">
        <v>35</v>
      </c>
      <c r="L321" s="22" t="s">
        <v>36</v>
      </c>
      <c r="M321" s="19">
        <v>1</v>
      </c>
      <c r="N321" s="19">
        <v>5</v>
      </c>
      <c r="O321" s="19">
        <v>3</v>
      </c>
      <c r="P321" s="19" t="s">
        <v>37</v>
      </c>
      <c r="Q321" s="19">
        <v>6</v>
      </c>
      <c r="R321" s="23" t="s">
        <v>38</v>
      </c>
      <c r="S321" s="23">
        <v>1250</v>
      </c>
      <c r="T321" s="22">
        <v>1.5</v>
      </c>
      <c r="U321" s="19">
        <v>6</v>
      </c>
      <c r="V321" s="24">
        <v>750</v>
      </c>
      <c r="W321" s="25">
        <v>0.75</v>
      </c>
      <c r="X321" s="26"/>
      <c r="Y321" s="27"/>
      <c r="Z321" s="28">
        <v>44926</v>
      </c>
      <c r="AA321" t="e">
        <f>INDEX([1]Funding!A$6:E$675,MATCH('[1]due date'!A321,[1]Funding!E$6:E$675,0),3)</f>
        <v>#N/A</v>
      </c>
      <c r="AB321" s="29" t="e">
        <v>#N/A</v>
      </c>
    </row>
    <row r="322" spans="1:28" x14ac:dyDescent="0.25">
      <c r="A322" s="18">
        <v>832111</v>
      </c>
      <c r="B322" s="19" t="s">
        <v>783</v>
      </c>
      <c r="C322" s="19" t="s">
        <v>848</v>
      </c>
      <c r="D322" s="19">
        <v>130</v>
      </c>
      <c r="E322" s="19"/>
      <c r="F322" s="20" t="s">
        <v>849</v>
      </c>
      <c r="G322" s="20" t="s">
        <v>850</v>
      </c>
      <c r="H322" s="19">
        <v>30</v>
      </c>
      <c r="I322" s="19">
        <v>646</v>
      </c>
      <c r="J322" s="19">
        <v>131</v>
      </c>
      <c r="K322" s="19" t="s">
        <v>35</v>
      </c>
      <c r="L322" s="22" t="s">
        <v>36</v>
      </c>
      <c r="M322" s="19">
        <v>1</v>
      </c>
      <c r="N322" s="19">
        <v>5</v>
      </c>
      <c r="O322" s="19">
        <v>3</v>
      </c>
      <c r="P322" s="19" t="s">
        <v>37</v>
      </c>
      <c r="Q322" s="19">
        <v>8</v>
      </c>
      <c r="R322" s="23" t="s">
        <v>46</v>
      </c>
      <c r="S322" s="23">
        <v>1353</v>
      </c>
      <c r="T322" s="22">
        <v>1.1499999999999999</v>
      </c>
      <c r="U322" s="19">
        <v>6</v>
      </c>
      <c r="V322" s="24">
        <v>812</v>
      </c>
      <c r="W322" s="25">
        <v>0.81200000000000006</v>
      </c>
      <c r="X322" s="26"/>
      <c r="Y322" s="27"/>
      <c r="Z322" s="28">
        <v>44926</v>
      </c>
      <c r="AA322" t="e">
        <f>INDEX([1]Funding!A$6:E$675,MATCH('[1]due date'!A322,[1]Funding!E$6:E$675,0),3)</f>
        <v>#N/A</v>
      </c>
      <c r="AB322" s="29" t="e">
        <v>#N/A</v>
      </c>
    </row>
    <row r="323" spans="1:28" x14ac:dyDescent="0.25">
      <c r="A323" s="18">
        <v>832197</v>
      </c>
      <c r="B323" s="19" t="s">
        <v>783</v>
      </c>
      <c r="C323" s="19" t="s">
        <v>851</v>
      </c>
      <c r="D323" s="19">
        <v>2320</v>
      </c>
      <c r="E323" s="19"/>
      <c r="F323" s="20" t="s">
        <v>852</v>
      </c>
      <c r="G323" s="20" t="s">
        <v>853</v>
      </c>
      <c r="H323" s="19">
        <v>41</v>
      </c>
      <c r="I323" s="19">
        <v>657</v>
      </c>
      <c r="J323" s="19">
        <v>321</v>
      </c>
      <c r="K323" s="19" t="s">
        <v>35</v>
      </c>
      <c r="L323" s="22" t="s">
        <v>36</v>
      </c>
      <c r="M323" s="19">
        <v>1</v>
      </c>
      <c r="N323" s="19">
        <v>5</v>
      </c>
      <c r="O323" s="19">
        <v>3</v>
      </c>
      <c r="P323" s="19" t="s">
        <v>37</v>
      </c>
      <c r="Q323" s="19">
        <v>5</v>
      </c>
      <c r="R323" s="23" t="s">
        <v>38</v>
      </c>
      <c r="S323" s="23">
        <v>1203</v>
      </c>
      <c r="T323" s="22">
        <v>1.05</v>
      </c>
      <c r="U323" s="19">
        <v>6</v>
      </c>
      <c r="V323" s="24">
        <v>720</v>
      </c>
      <c r="W323" s="25">
        <v>0.72</v>
      </c>
      <c r="X323" s="26"/>
      <c r="Y323" s="27"/>
      <c r="Z323" s="28">
        <v>44926</v>
      </c>
      <c r="AA323" t="e">
        <f>INDEX([1]Funding!A$6:E$675,MATCH('[1]due date'!A323,[1]Funding!E$6:E$675,0),3)</f>
        <v>#N/A</v>
      </c>
      <c r="AB323" s="29" t="e">
        <v>#N/A</v>
      </c>
    </row>
    <row r="324" spans="1:28" x14ac:dyDescent="0.25">
      <c r="A324" s="18">
        <v>832200</v>
      </c>
      <c r="B324" s="19" t="s">
        <v>783</v>
      </c>
      <c r="C324" s="19" t="s">
        <v>854</v>
      </c>
      <c r="D324" s="19">
        <v>410</v>
      </c>
      <c r="E324" s="19"/>
      <c r="F324" s="20" t="s">
        <v>51</v>
      </c>
      <c r="G324" s="20" t="s">
        <v>855</v>
      </c>
      <c r="H324" s="19">
        <v>31</v>
      </c>
      <c r="I324" s="19">
        <v>527</v>
      </c>
      <c r="J324" s="19">
        <v>321</v>
      </c>
      <c r="K324" s="19" t="s">
        <v>35</v>
      </c>
      <c r="L324" s="22" t="s">
        <v>36</v>
      </c>
      <c r="M324" s="19">
        <v>1</v>
      </c>
      <c r="N324" s="19">
        <v>5</v>
      </c>
      <c r="O324" s="19">
        <v>3</v>
      </c>
      <c r="P324" s="19" t="s">
        <v>37</v>
      </c>
      <c r="Q324" s="19">
        <v>4</v>
      </c>
      <c r="R324" s="23" t="s">
        <v>42</v>
      </c>
      <c r="S324" s="23">
        <v>1330</v>
      </c>
      <c r="T324" s="22">
        <v>1.4</v>
      </c>
      <c r="U324" s="19">
        <v>6</v>
      </c>
      <c r="V324" s="24">
        <v>800</v>
      </c>
      <c r="W324" s="25">
        <v>0.8</v>
      </c>
      <c r="X324" s="26"/>
      <c r="Y324" s="27"/>
      <c r="Z324" s="28">
        <v>44926</v>
      </c>
      <c r="AA324" t="e">
        <f>INDEX([1]Funding!A$6:E$675,MATCH('[1]due date'!A324,[1]Funding!E$6:E$675,0),3)</f>
        <v>#N/A</v>
      </c>
      <c r="AB324" s="29" t="e">
        <v>#N/A</v>
      </c>
    </row>
    <row r="325" spans="1:28" x14ac:dyDescent="0.25">
      <c r="A325" s="18">
        <v>832219</v>
      </c>
      <c r="B325" s="19" t="s">
        <v>783</v>
      </c>
      <c r="C325" s="19" t="s">
        <v>854</v>
      </c>
      <c r="D325" s="19">
        <v>3500</v>
      </c>
      <c r="E325" s="19"/>
      <c r="F325" s="20" t="s">
        <v>51</v>
      </c>
      <c r="G325" s="20" t="s">
        <v>856</v>
      </c>
      <c r="H325" s="19">
        <v>24</v>
      </c>
      <c r="I325" s="19">
        <v>380</v>
      </c>
      <c r="J325" s="19">
        <v>321</v>
      </c>
      <c r="K325" s="19" t="s">
        <v>35</v>
      </c>
      <c r="L325" s="22" t="s">
        <v>36</v>
      </c>
      <c r="M325" s="19">
        <v>1</v>
      </c>
      <c r="N325" s="19">
        <v>5</v>
      </c>
      <c r="O325" s="19">
        <v>3</v>
      </c>
      <c r="P325" s="19" t="s">
        <v>53</v>
      </c>
      <c r="Q325" s="19">
        <v>5</v>
      </c>
      <c r="R325" s="23" t="s">
        <v>38</v>
      </c>
      <c r="S325" s="23">
        <v>893</v>
      </c>
      <c r="T325" s="22">
        <v>0.75</v>
      </c>
      <c r="U325" s="19">
        <v>6</v>
      </c>
      <c r="V325" s="24">
        <v>535</v>
      </c>
      <c r="W325" s="25">
        <v>0.53500000000000003</v>
      </c>
      <c r="X325" s="26"/>
      <c r="Y325" s="27"/>
      <c r="Z325" s="28">
        <v>44926</v>
      </c>
      <c r="AA325" t="e">
        <f>INDEX([1]Funding!A$6:E$675,MATCH('[1]due date'!A325,[1]Funding!E$6:E$675,0),3)</f>
        <v>#N/A</v>
      </c>
      <c r="AB325" s="29" t="e">
        <v>#N/A</v>
      </c>
    </row>
    <row r="326" spans="1:28" x14ac:dyDescent="0.25">
      <c r="A326" s="18">
        <v>832227</v>
      </c>
      <c r="B326" s="19" t="s">
        <v>783</v>
      </c>
      <c r="C326" s="19" t="s">
        <v>857</v>
      </c>
      <c r="D326" s="19">
        <v>630</v>
      </c>
      <c r="E326" s="19"/>
      <c r="F326" s="20" t="s">
        <v>51</v>
      </c>
      <c r="G326" s="20" t="s">
        <v>858</v>
      </c>
      <c r="H326" s="19">
        <v>23</v>
      </c>
      <c r="I326" s="19">
        <v>463</v>
      </c>
      <c r="J326" s="19">
        <v>321</v>
      </c>
      <c r="K326" s="19" t="s">
        <v>35</v>
      </c>
      <c r="L326" s="22" t="s">
        <v>36</v>
      </c>
      <c r="M326" s="19">
        <v>1</v>
      </c>
      <c r="N326" s="19">
        <v>5</v>
      </c>
      <c r="O326" s="19">
        <v>3</v>
      </c>
      <c r="P326" s="19" t="s">
        <v>53</v>
      </c>
      <c r="Q326" s="19">
        <v>5</v>
      </c>
      <c r="R326" s="23" t="s">
        <v>38</v>
      </c>
      <c r="S326" s="23">
        <v>326</v>
      </c>
      <c r="T326" s="22">
        <v>0.3</v>
      </c>
      <c r="U326" s="19">
        <v>6</v>
      </c>
      <c r="V326" s="24">
        <v>195</v>
      </c>
      <c r="W326" s="25">
        <v>0.19500000000000001</v>
      </c>
      <c r="X326" s="26"/>
      <c r="Y326" s="27"/>
      <c r="Z326" s="28">
        <v>44926</v>
      </c>
      <c r="AA326" t="e">
        <f>INDEX([1]Funding!A$6:E$675,MATCH('[1]due date'!A326,[1]Funding!E$6:E$675,0),3)</f>
        <v>#N/A</v>
      </c>
      <c r="AB326" s="29" t="e">
        <v>#N/A</v>
      </c>
    </row>
    <row r="327" spans="1:28" x14ac:dyDescent="0.25">
      <c r="A327" s="18">
        <v>832308</v>
      </c>
      <c r="B327" s="19" t="s">
        <v>783</v>
      </c>
      <c r="C327" s="19" t="s">
        <v>611</v>
      </c>
      <c r="D327" s="19">
        <v>2890</v>
      </c>
      <c r="E327" s="19"/>
      <c r="F327" s="20" t="s">
        <v>51</v>
      </c>
      <c r="G327" s="20" t="s">
        <v>859</v>
      </c>
      <c r="H327" s="19">
        <v>36</v>
      </c>
      <c r="I327" s="19">
        <v>743</v>
      </c>
      <c r="J327" s="19">
        <v>321</v>
      </c>
      <c r="K327" s="19" t="s">
        <v>35</v>
      </c>
      <c r="L327" s="22" t="s">
        <v>36</v>
      </c>
      <c r="M327" s="19">
        <v>1</v>
      </c>
      <c r="N327" s="19">
        <v>5</v>
      </c>
      <c r="O327" s="19">
        <v>3</v>
      </c>
      <c r="P327" s="19" t="s">
        <v>37</v>
      </c>
      <c r="Q327" s="19">
        <v>7</v>
      </c>
      <c r="R327" s="23" t="s">
        <v>46</v>
      </c>
      <c r="S327" s="23">
        <v>846</v>
      </c>
      <c r="T327" s="22">
        <v>0.7</v>
      </c>
      <c r="U327" s="19">
        <v>6</v>
      </c>
      <c r="V327" s="24">
        <v>507</v>
      </c>
      <c r="W327" s="25">
        <v>0.50700000000000001</v>
      </c>
      <c r="X327" s="26"/>
      <c r="Y327" s="27"/>
      <c r="Z327" s="28">
        <v>44926</v>
      </c>
      <c r="AA327" t="e">
        <f>INDEX([1]Funding!A$6:E$675,MATCH('[1]due date'!A327,[1]Funding!E$6:E$675,0),3)</f>
        <v>#N/A</v>
      </c>
      <c r="AB327" s="29" t="e">
        <v>#N/A</v>
      </c>
    </row>
    <row r="328" spans="1:28" x14ac:dyDescent="0.25">
      <c r="A328" s="18">
        <v>832375</v>
      </c>
      <c r="B328" s="19" t="s">
        <v>783</v>
      </c>
      <c r="C328" s="19" t="s">
        <v>860</v>
      </c>
      <c r="D328" s="19">
        <v>940</v>
      </c>
      <c r="E328" s="19"/>
      <c r="F328" s="20" t="s">
        <v>861</v>
      </c>
      <c r="G328" s="20" t="s">
        <v>862</v>
      </c>
      <c r="H328" s="19">
        <v>28</v>
      </c>
      <c r="I328" s="19">
        <v>420</v>
      </c>
      <c r="J328" s="19">
        <v>321</v>
      </c>
      <c r="K328" s="19" t="s">
        <v>35</v>
      </c>
      <c r="L328" s="22" t="s">
        <v>36</v>
      </c>
      <c r="M328" s="19">
        <v>1</v>
      </c>
      <c r="N328" s="19">
        <v>5</v>
      </c>
      <c r="O328" s="19">
        <v>3</v>
      </c>
      <c r="P328" s="19" t="s">
        <v>37</v>
      </c>
      <c r="Q328" s="19">
        <v>6</v>
      </c>
      <c r="R328" s="23" t="s">
        <v>46</v>
      </c>
      <c r="S328" s="23">
        <v>1140</v>
      </c>
      <c r="T328" s="22">
        <v>1</v>
      </c>
      <c r="U328" s="19">
        <v>7</v>
      </c>
      <c r="V328" s="24">
        <v>830</v>
      </c>
      <c r="W328" s="25">
        <v>0.83</v>
      </c>
      <c r="X328" s="26"/>
      <c r="Y328" s="27"/>
      <c r="Z328" s="28">
        <v>44926</v>
      </c>
      <c r="AA328" t="e">
        <f>INDEX([1]Funding!A$6:E$675,MATCH('[1]due date'!A328,[1]Funding!E$6:E$675,0),3)</f>
        <v>#N/A</v>
      </c>
      <c r="AB328" s="29" t="e">
        <v>#N/A</v>
      </c>
    </row>
    <row r="329" spans="1:28" x14ac:dyDescent="0.25">
      <c r="A329" s="18">
        <v>832383</v>
      </c>
      <c r="B329" s="19" t="s">
        <v>783</v>
      </c>
      <c r="C329" s="19" t="s">
        <v>860</v>
      </c>
      <c r="D329" s="19">
        <v>2500</v>
      </c>
      <c r="E329" s="19"/>
      <c r="F329" s="20" t="s">
        <v>863</v>
      </c>
      <c r="G329" s="20" t="s">
        <v>864</v>
      </c>
      <c r="H329" s="19">
        <v>35</v>
      </c>
      <c r="I329" s="19">
        <v>560</v>
      </c>
      <c r="J329" s="19">
        <v>321</v>
      </c>
      <c r="K329" s="19" t="s">
        <v>35</v>
      </c>
      <c r="L329" s="22" t="s">
        <v>36</v>
      </c>
      <c r="M329" s="19">
        <v>1</v>
      </c>
      <c r="N329" s="19">
        <v>5</v>
      </c>
      <c r="O329" s="19">
        <v>3</v>
      </c>
      <c r="P329" s="19" t="s">
        <v>37</v>
      </c>
      <c r="Q329" s="19">
        <v>6</v>
      </c>
      <c r="R329" s="23" t="s">
        <v>46</v>
      </c>
      <c r="S329" s="23">
        <v>1030</v>
      </c>
      <c r="T329" s="22">
        <v>1</v>
      </c>
      <c r="U329" s="19">
        <v>7</v>
      </c>
      <c r="V329" s="24">
        <v>750</v>
      </c>
      <c r="W329" s="25">
        <v>0.75</v>
      </c>
      <c r="X329" s="26"/>
      <c r="Y329" s="27"/>
      <c r="Z329" s="28">
        <v>44926</v>
      </c>
      <c r="AA329" t="e">
        <f>INDEX([1]Funding!A$6:E$675,MATCH('[1]due date'!A329,[1]Funding!E$6:E$675,0),3)</f>
        <v>#N/A</v>
      </c>
      <c r="AB329" s="29" t="e">
        <v>#N/A</v>
      </c>
    </row>
    <row r="330" spans="1:28" x14ac:dyDescent="0.25">
      <c r="A330" s="18">
        <v>832413</v>
      </c>
      <c r="B330" s="19" t="s">
        <v>783</v>
      </c>
      <c r="C330" s="19" t="s">
        <v>865</v>
      </c>
      <c r="D330" s="19">
        <v>120</v>
      </c>
      <c r="E330" s="19"/>
      <c r="F330" s="20" t="s">
        <v>866</v>
      </c>
      <c r="G330" s="20" t="s">
        <v>867</v>
      </c>
      <c r="H330" s="19">
        <v>32</v>
      </c>
      <c r="I330" s="19">
        <v>463</v>
      </c>
      <c r="J330" s="19">
        <v>321</v>
      </c>
      <c r="K330" s="19" t="s">
        <v>35</v>
      </c>
      <c r="L330" s="22" t="s">
        <v>36</v>
      </c>
      <c r="M330" s="19">
        <v>1</v>
      </c>
      <c r="N330" s="19">
        <v>5</v>
      </c>
      <c r="O330" s="19">
        <v>3</v>
      </c>
      <c r="P330" s="19" t="s">
        <v>53</v>
      </c>
      <c r="Q330" s="19">
        <v>4</v>
      </c>
      <c r="R330" s="23" t="s">
        <v>42</v>
      </c>
      <c r="S330" s="23">
        <v>350</v>
      </c>
      <c r="T330" s="22">
        <v>0.3</v>
      </c>
      <c r="U330" s="19">
        <v>6</v>
      </c>
      <c r="V330" s="24">
        <v>179</v>
      </c>
      <c r="W330" s="25">
        <v>0.17899999999999999</v>
      </c>
      <c r="X330" s="26"/>
      <c r="Y330" s="27"/>
      <c r="Z330" s="28">
        <v>44926</v>
      </c>
      <c r="AA330" t="e">
        <f>INDEX([1]Funding!A$6:E$675,MATCH('[1]due date'!A330,[1]Funding!E$6:E$675,0),3)</f>
        <v>#N/A</v>
      </c>
      <c r="AB330" s="29" t="e">
        <v>#N/A</v>
      </c>
    </row>
    <row r="331" spans="1:28" x14ac:dyDescent="0.25">
      <c r="A331" s="18">
        <v>832456</v>
      </c>
      <c r="B331" s="19" t="s">
        <v>783</v>
      </c>
      <c r="C331" s="19" t="s">
        <v>868</v>
      </c>
      <c r="D331" s="19">
        <v>2920</v>
      </c>
      <c r="E331" s="19"/>
      <c r="F331" s="20" t="s">
        <v>787</v>
      </c>
      <c r="G331" s="20" t="s">
        <v>869</v>
      </c>
      <c r="H331" s="19">
        <v>33</v>
      </c>
      <c r="I331" s="19">
        <v>484</v>
      </c>
      <c r="J331" s="19">
        <v>321</v>
      </c>
      <c r="K331" s="19" t="s">
        <v>35</v>
      </c>
      <c r="L331" s="22" t="s">
        <v>36</v>
      </c>
      <c r="M331" s="19">
        <v>1</v>
      </c>
      <c r="N331" s="19">
        <v>5</v>
      </c>
      <c r="O331" s="19">
        <v>3</v>
      </c>
      <c r="P331" s="19" t="s">
        <v>37</v>
      </c>
      <c r="Q331" s="19">
        <v>7</v>
      </c>
      <c r="R331" s="23" t="s">
        <v>46</v>
      </c>
      <c r="S331" s="23">
        <v>1200</v>
      </c>
      <c r="T331" s="22">
        <v>1.25</v>
      </c>
      <c r="U331" s="19">
        <v>7</v>
      </c>
      <c r="V331" s="24">
        <v>720</v>
      </c>
      <c r="W331" s="25">
        <v>0.72</v>
      </c>
      <c r="X331" s="26"/>
      <c r="Y331" s="27"/>
      <c r="Z331" s="28">
        <v>44926</v>
      </c>
      <c r="AA331" t="e">
        <f>INDEX([1]Funding!A$6:E$675,MATCH('[1]due date'!A331,[1]Funding!E$6:E$675,0),3)</f>
        <v>#N/A</v>
      </c>
      <c r="AB331" s="29" t="e">
        <v>#N/A</v>
      </c>
    </row>
    <row r="332" spans="1:28" x14ac:dyDescent="0.25">
      <c r="A332" s="18">
        <v>832464</v>
      </c>
      <c r="B332" s="19" t="s">
        <v>783</v>
      </c>
      <c r="C332" s="19" t="s">
        <v>868</v>
      </c>
      <c r="D332" s="19">
        <v>6430</v>
      </c>
      <c r="E332" s="19"/>
      <c r="F332" s="20" t="s">
        <v>51</v>
      </c>
      <c r="G332" s="20" t="s">
        <v>870</v>
      </c>
      <c r="H332" s="19">
        <v>21</v>
      </c>
      <c r="I332" s="19">
        <v>377</v>
      </c>
      <c r="J332" s="19">
        <v>131</v>
      </c>
      <c r="K332" s="19" t="s">
        <v>35</v>
      </c>
      <c r="L332" s="22" t="s">
        <v>36</v>
      </c>
      <c r="M332" s="19">
        <v>1</v>
      </c>
      <c r="N332" s="19">
        <v>5</v>
      </c>
      <c r="O332" s="19">
        <v>3</v>
      </c>
      <c r="P332" s="19" t="s">
        <v>37</v>
      </c>
      <c r="Q332" s="19">
        <v>7</v>
      </c>
      <c r="R332" s="23" t="s">
        <v>46</v>
      </c>
      <c r="S332" s="23">
        <v>1146</v>
      </c>
      <c r="T332" s="22">
        <v>1</v>
      </c>
      <c r="U332" s="19">
        <v>6</v>
      </c>
      <c r="V332" s="24">
        <v>687</v>
      </c>
      <c r="W332" s="25">
        <v>0.68700000000000006</v>
      </c>
      <c r="X332" s="26"/>
      <c r="Y332" s="27"/>
      <c r="Z332" s="28">
        <v>44926</v>
      </c>
      <c r="AA332" t="e">
        <f>INDEX([1]Funding!A$6:E$675,MATCH('[1]due date'!A332,[1]Funding!E$6:E$675,0),3)</f>
        <v>#N/A</v>
      </c>
      <c r="AB332" s="29" t="e">
        <v>#N/A</v>
      </c>
    </row>
    <row r="333" spans="1:28" x14ac:dyDescent="0.25">
      <c r="A333" s="18">
        <v>832472</v>
      </c>
      <c r="B333" s="19" t="s">
        <v>783</v>
      </c>
      <c r="C333" s="19" t="s">
        <v>871</v>
      </c>
      <c r="D333" s="19">
        <v>10</v>
      </c>
      <c r="E333" s="19"/>
      <c r="F333" s="20" t="s">
        <v>825</v>
      </c>
      <c r="G333" s="20" t="s">
        <v>872</v>
      </c>
      <c r="H333" s="19">
        <v>21</v>
      </c>
      <c r="I333" s="19">
        <v>398</v>
      </c>
      <c r="J333" s="19">
        <v>321</v>
      </c>
      <c r="K333" s="19" t="s">
        <v>35</v>
      </c>
      <c r="L333" s="22" t="s">
        <v>36</v>
      </c>
      <c r="M333" s="19">
        <v>1</v>
      </c>
      <c r="N333" s="19">
        <v>5</v>
      </c>
      <c r="O333" s="19">
        <v>3</v>
      </c>
      <c r="P333" s="19" t="s">
        <v>37</v>
      </c>
      <c r="Q333" s="19">
        <v>7</v>
      </c>
      <c r="R333" s="23" t="s">
        <v>46</v>
      </c>
      <c r="S333" s="23">
        <v>1061</v>
      </c>
      <c r="T333" s="22">
        <v>1.05</v>
      </c>
      <c r="U333" s="19">
        <v>6</v>
      </c>
      <c r="V333" s="24">
        <v>636</v>
      </c>
      <c r="W333" s="25">
        <v>0.63600000000000001</v>
      </c>
      <c r="X333" s="26"/>
      <c r="Y333" s="27"/>
      <c r="Z333" s="28">
        <v>44926</v>
      </c>
      <c r="AA333" t="e">
        <f>INDEX([1]Funding!A$6:E$675,MATCH('[1]due date'!A333,[1]Funding!E$6:E$675,0),3)</f>
        <v>#N/A</v>
      </c>
      <c r="AB333" s="29" t="e">
        <v>#N/A</v>
      </c>
    </row>
    <row r="334" spans="1:28" x14ac:dyDescent="0.25">
      <c r="A334" s="18">
        <v>832588</v>
      </c>
      <c r="B334" s="19" t="s">
        <v>783</v>
      </c>
      <c r="C334" s="19" t="s">
        <v>873</v>
      </c>
      <c r="D334" s="19">
        <v>3230</v>
      </c>
      <c r="E334" s="19"/>
      <c r="F334" s="20" t="s">
        <v>874</v>
      </c>
      <c r="G334" s="20" t="s">
        <v>875</v>
      </c>
      <c r="H334" s="19">
        <v>21</v>
      </c>
      <c r="I334" s="19">
        <v>347</v>
      </c>
      <c r="J334" s="19">
        <v>321</v>
      </c>
      <c r="K334" s="19" t="s">
        <v>35</v>
      </c>
      <c r="L334" s="22" t="s">
        <v>36</v>
      </c>
      <c r="M334" s="19">
        <v>1</v>
      </c>
      <c r="N334" s="19">
        <v>5</v>
      </c>
      <c r="O334" s="19">
        <v>3</v>
      </c>
      <c r="P334" s="19" t="s">
        <v>37</v>
      </c>
      <c r="Q334" s="19">
        <v>7</v>
      </c>
      <c r="R334" s="23" t="s">
        <v>46</v>
      </c>
      <c r="S334" s="23">
        <v>1430</v>
      </c>
      <c r="T334" s="22">
        <v>1.5</v>
      </c>
      <c r="U334" s="19">
        <v>6</v>
      </c>
      <c r="V334" s="24">
        <v>860</v>
      </c>
      <c r="W334" s="25">
        <v>0.86</v>
      </c>
      <c r="X334" s="26"/>
      <c r="Y334" s="27"/>
      <c r="Z334" s="28">
        <v>44926</v>
      </c>
      <c r="AA334" t="e">
        <f>INDEX([1]Funding!A$6:E$675,MATCH('[1]due date'!A334,[1]Funding!E$6:E$675,0),3)</f>
        <v>#N/A</v>
      </c>
      <c r="AB334" s="29" t="e">
        <v>#N/A</v>
      </c>
    </row>
    <row r="335" spans="1:28" x14ac:dyDescent="0.25">
      <c r="A335" s="18">
        <v>832596</v>
      </c>
      <c r="B335" s="19" t="s">
        <v>783</v>
      </c>
      <c r="C335" s="19" t="s">
        <v>876</v>
      </c>
      <c r="D335" s="19">
        <v>880</v>
      </c>
      <c r="E335" s="19"/>
      <c r="F335" s="20" t="s">
        <v>822</v>
      </c>
      <c r="G335" s="20" t="s">
        <v>877</v>
      </c>
      <c r="H335" s="19">
        <v>22</v>
      </c>
      <c r="I335" s="19">
        <v>334</v>
      </c>
      <c r="J335" s="19">
        <v>321</v>
      </c>
      <c r="K335" s="19" t="s">
        <v>35</v>
      </c>
      <c r="L335" s="22" t="s">
        <v>36</v>
      </c>
      <c r="M335" s="19">
        <v>1</v>
      </c>
      <c r="N335" s="19">
        <v>5</v>
      </c>
      <c r="O335" s="19">
        <v>3</v>
      </c>
      <c r="P335" s="19" t="s">
        <v>37</v>
      </c>
      <c r="Q335" s="19">
        <v>4</v>
      </c>
      <c r="R335" s="23" t="s">
        <v>42</v>
      </c>
      <c r="S335" s="23">
        <v>1030</v>
      </c>
      <c r="T335" s="22">
        <v>1.5</v>
      </c>
      <c r="U335" s="19">
        <v>7</v>
      </c>
      <c r="V335" s="24">
        <v>750</v>
      </c>
      <c r="W335" s="25">
        <v>0.75</v>
      </c>
      <c r="X335" s="26"/>
      <c r="Y335" s="27"/>
      <c r="Z335" s="28">
        <v>44926</v>
      </c>
      <c r="AA335" t="e">
        <f>INDEX([1]Funding!A$6:E$675,MATCH('[1]due date'!A335,[1]Funding!E$6:E$675,0),3)</f>
        <v>#N/A</v>
      </c>
      <c r="AB335" s="29" t="e">
        <v>#N/A</v>
      </c>
    </row>
    <row r="336" spans="1:28" x14ac:dyDescent="0.25">
      <c r="A336" s="18">
        <v>832626</v>
      </c>
      <c r="B336" s="19" t="s">
        <v>783</v>
      </c>
      <c r="C336" s="19" t="s">
        <v>878</v>
      </c>
      <c r="D336" s="19">
        <v>1190</v>
      </c>
      <c r="E336" s="19"/>
      <c r="F336" s="20" t="s">
        <v>879</v>
      </c>
      <c r="G336" s="20" t="s">
        <v>880</v>
      </c>
      <c r="H336" s="19">
        <v>29</v>
      </c>
      <c r="I336" s="19">
        <v>463</v>
      </c>
      <c r="J336" s="19">
        <v>321</v>
      </c>
      <c r="K336" s="19" t="s">
        <v>35</v>
      </c>
      <c r="L336" s="22" t="s">
        <v>36</v>
      </c>
      <c r="M336" s="19">
        <v>1</v>
      </c>
      <c r="N336" s="19">
        <v>5</v>
      </c>
      <c r="O336" s="19">
        <v>3</v>
      </c>
      <c r="P336" s="19" t="s">
        <v>53</v>
      </c>
      <c r="Q336" s="19">
        <v>5</v>
      </c>
      <c r="R336" s="23" t="s">
        <v>38</v>
      </c>
      <c r="S336" s="23">
        <v>613</v>
      </c>
      <c r="T336" s="22">
        <v>0.55000000000000004</v>
      </c>
      <c r="U336" s="19">
        <v>6</v>
      </c>
      <c r="V336" s="24">
        <v>385</v>
      </c>
      <c r="W336" s="25">
        <v>0.38500000000000001</v>
      </c>
      <c r="X336" s="26"/>
      <c r="Y336" s="27"/>
      <c r="Z336" s="28">
        <v>44926</v>
      </c>
      <c r="AA336" t="e">
        <f>INDEX([1]Funding!A$6:E$675,MATCH('[1]due date'!A336,[1]Funding!E$6:E$675,0),3)</f>
        <v>#N/A</v>
      </c>
      <c r="AB336" s="29" t="e">
        <v>#N/A</v>
      </c>
    </row>
    <row r="337" spans="1:28" x14ac:dyDescent="0.25">
      <c r="A337" s="18">
        <v>832642</v>
      </c>
      <c r="B337" s="19" t="s">
        <v>783</v>
      </c>
      <c r="C337" s="19" t="s">
        <v>881</v>
      </c>
      <c r="D337" s="19">
        <v>280</v>
      </c>
      <c r="E337" s="19"/>
      <c r="F337" s="20" t="s">
        <v>882</v>
      </c>
      <c r="G337" s="20" t="s">
        <v>883</v>
      </c>
      <c r="H337" s="19">
        <v>33</v>
      </c>
      <c r="I337" s="19">
        <v>592</v>
      </c>
      <c r="J337" s="19">
        <v>321</v>
      </c>
      <c r="K337" s="19" t="s">
        <v>35</v>
      </c>
      <c r="L337" s="22" t="s">
        <v>36</v>
      </c>
      <c r="M337" s="19">
        <v>1</v>
      </c>
      <c r="N337" s="19">
        <v>5</v>
      </c>
      <c r="O337" s="19">
        <v>3</v>
      </c>
      <c r="P337" s="19" t="s">
        <v>53</v>
      </c>
      <c r="Q337" s="19">
        <v>6</v>
      </c>
      <c r="R337" s="23" t="s">
        <v>38</v>
      </c>
      <c r="S337" s="23">
        <v>765</v>
      </c>
      <c r="T337" s="22">
        <v>0.65</v>
      </c>
      <c r="U337" s="19">
        <v>6</v>
      </c>
      <c r="V337" s="24">
        <v>459</v>
      </c>
      <c r="W337" s="25">
        <v>0.45900000000000002</v>
      </c>
      <c r="X337" s="26"/>
      <c r="Y337" s="27"/>
      <c r="Z337" s="28">
        <v>44926</v>
      </c>
      <c r="AA337" t="e">
        <f>INDEX([1]Funding!A$6:E$675,MATCH('[1]due date'!A337,[1]Funding!E$6:E$675,0),3)</f>
        <v>#N/A</v>
      </c>
      <c r="AB337" s="29" t="e">
        <v>#N/A</v>
      </c>
    </row>
    <row r="338" spans="1:28" x14ac:dyDescent="0.25">
      <c r="A338" s="18">
        <v>832650</v>
      </c>
      <c r="B338" s="19" t="s">
        <v>783</v>
      </c>
      <c r="C338" s="19" t="s">
        <v>881</v>
      </c>
      <c r="D338" s="19">
        <v>1680</v>
      </c>
      <c r="E338" s="19"/>
      <c r="F338" s="20" t="s">
        <v>51</v>
      </c>
      <c r="G338" s="20" t="s">
        <v>884</v>
      </c>
      <c r="H338" s="19">
        <v>24</v>
      </c>
      <c r="I338" s="19">
        <v>377</v>
      </c>
      <c r="J338" s="19">
        <v>321</v>
      </c>
      <c r="K338" s="19" t="s">
        <v>35</v>
      </c>
      <c r="L338" s="22" t="s">
        <v>36</v>
      </c>
      <c r="M338" s="19">
        <v>1</v>
      </c>
      <c r="N338" s="19">
        <v>5</v>
      </c>
      <c r="O338" s="19">
        <v>3</v>
      </c>
      <c r="P338" s="19" t="s">
        <v>37</v>
      </c>
      <c r="Q338" s="19">
        <v>6</v>
      </c>
      <c r="R338" s="23" t="s">
        <v>38</v>
      </c>
      <c r="S338" s="23">
        <v>830</v>
      </c>
      <c r="T338" s="22">
        <v>1</v>
      </c>
      <c r="U338" s="19">
        <v>7</v>
      </c>
      <c r="V338" s="24">
        <v>610</v>
      </c>
      <c r="W338" s="25">
        <v>0.61</v>
      </c>
      <c r="X338" s="26"/>
      <c r="Y338" s="27"/>
      <c r="Z338" s="28">
        <v>44926</v>
      </c>
      <c r="AA338" t="e">
        <f>INDEX([1]Funding!A$6:E$675,MATCH('[1]due date'!A338,[1]Funding!E$6:E$675,0),3)</f>
        <v>#N/A</v>
      </c>
      <c r="AB338" s="29" t="e">
        <v>#N/A</v>
      </c>
    </row>
    <row r="339" spans="1:28" x14ac:dyDescent="0.25">
      <c r="A339" s="18">
        <v>832723</v>
      </c>
      <c r="B339" s="19" t="s">
        <v>783</v>
      </c>
      <c r="C339" s="19" t="s">
        <v>885</v>
      </c>
      <c r="D339" s="19">
        <v>2650</v>
      </c>
      <c r="E339" s="19"/>
      <c r="F339" s="20" t="s">
        <v>863</v>
      </c>
      <c r="G339" s="20" t="s">
        <v>886</v>
      </c>
      <c r="H339" s="19">
        <v>27</v>
      </c>
      <c r="I339" s="19">
        <v>452</v>
      </c>
      <c r="J339" s="19">
        <v>321</v>
      </c>
      <c r="K339" s="19" t="s">
        <v>35</v>
      </c>
      <c r="L339" s="22" t="s">
        <v>36</v>
      </c>
      <c r="M339" s="19">
        <v>1</v>
      </c>
      <c r="N339" s="19">
        <v>5</v>
      </c>
      <c r="O339" s="19">
        <v>3</v>
      </c>
      <c r="P339" s="19" t="s">
        <v>37</v>
      </c>
      <c r="Q339" s="19">
        <v>4</v>
      </c>
      <c r="R339" s="23" t="s">
        <v>42</v>
      </c>
      <c r="S339" s="23">
        <v>1250</v>
      </c>
      <c r="T339" s="22">
        <v>1.2</v>
      </c>
      <c r="U339" s="19">
        <v>7</v>
      </c>
      <c r="V339" s="24">
        <v>920</v>
      </c>
      <c r="W339" s="25">
        <v>0.92</v>
      </c>
      <c r="X339" s="26"/>
      <c r="Y339" s="27"/>
      <c r="Z339" s="28">
        <v>44926</v>
      </c>
      <c r="AA339" t="e">
        <f>INDEX([1]Funding!A$6:E$675,MATCH('[1]due date'!A339,[1]Funding!E$6:E$675,0),3)</f>
        <v>#N/A</v>
      </c>
      <c r="AB339" s="29" t="e">
        <v>#N/A</v>
      </c>
    </row>
    <row r="340" spans="1:28" x14ac:dyDescent="0.25">
      <c r="A340" s="18">
        <v>832766</v>
      </c>
      <c r="B340" s="19" t="s">
        <v>783</v>
      </c>
      <c r="C340" s="19" t="s">
        <v>887</v>
      </c>
      <c r="D340" s="19">
        <v>670</v>
      </c>
      <c r="E340" s="19"/>
      <c r="F340" s="20" t="s">
        <v>888</v>
      </c>
      <c r="G340" s="20" t="s">
        <v>889</v>
      </c>
      <c r="H340" s="19">
        <v>29</v>
      </c>
      <c r="I340" s="19">
        <v>527</v>
      </c>
      <c r="J340" s="19">
        <v>321</v>
      </c>
      <c r="K340" s="19" t="s">
        <v>35</v>
      </c>
      <c r="L340" s="22" t="s">
        <v>36</v>
      </c>
      <c r="M340" s="19">
        <v>1</v>
      </c>
      <c r="N340" s="19">
        <v>5</v>
      </c>
      <c r="O340" s="19">
        <v>3</v>
      </c>
      <c r="P340" s="19" t="s">
        <v>53</v>
      </c>
      <c r="Q340" s="19">
        <v>6</v>
      </c>
      <c r="R340" s="23" t="s">
        <v>38</v>
      </c>
      <c r="S340" s="23">
        <v>415</v>
      </c>
      <c r="T340" s="22">
        <v>0.35</v>
      </c>
      <c r="U340" s="19">
        <v>6</v>
      </c>
      <c r="V340" s="24">
        <v>129</v>
      </c>
      <c r="W340" s="25">
        <v>0.129</v>
      </c>
      <c r="X340" s="26"/>
      <c r="Y340" s="27"/>
      <c r="Z340" s="28">
        <v>44926</v>
      </c>
      <c r="AA340" t="e">
        <f>INDEX([1]Funding!A$6:E$675,MATCH('[1]due date'!A340,[1]Funding!E$6:E$675,0),3)</f>
        <v>#N/A</v>
      </c>
      <c r="AB340" s="29" t="e">
        <v>#N/A</v>
      </c>
    </row>
    <row r="341" spans="1:28" x14ac:dyDescent="0.25">
      <c r="A341" s="18">
        <v>832790</v>
      </c>
      <c r="B341" s="19" t="s">
        <v>783</v>
      </c>
      <c r="C341" s="19" t="s">
        <v>890</v>
      </c>
      <c r="D341" s="19">
        <v>630</v>
      </c>
      <c r="E341" s="19"/>
      <c r="F341" s="20" t="s">
        <v>891</v>
      </c>
      <c r="G341" s="20" t="s">
        <v>892</v>
      </c>
      <c r="H341" s="19">
        <v>26</v>
      </c>
      <c r="I341" s="19">
        <v>420</v>
      </c>
      <c r="J341" s="19">
        <v>321</v>
      </c>
      <c r="K341" s="19" t="s">
        <v>35</v>
      </c>
      <c r="L341" s="22" t="s">
        <v>36</v>
      </c>
      <c r="M341" s="19">
        <v>1</v>
      </c>
      <c r="N341" s="19">
        <v>5</v>
      </c>
      <c r="O341" s="19">
        <v>3</v>
      </c>
      <c r="P341" s="19" t="s">
        <v>37</v>
      </c>
      <c r="Q341" s="19">
        <v>7</v>
      </c>
      <c r="R341" s="23" t="s">
        <v>38</v>
      </c>
      <c r="S341" s="23">
        <v>970</v>
      </c>
      <c r="T341" s="22">
        <v>1</v>
      </c>
      <c r="U341" s="19">
        <v>7</v>
      </c>
      <c r="V341" s="24">
        <v>720</v>
      </c>
      <c r="W341" s="25">
        <v>0.72</v>
      </c>
      <c r="X341" s="26"/>
      <c r="Y341" s="27"/>
      <c r="Z341" s="28">
        <v>44926</v>
      </c>
      <c r="AA341" t="e">
        <f>INDEX([1]Funding!A$6:E$675,MATCH('[1]due date'!A341,[1]Funding!E$6:E$675,0),3)</f>
        <v>#N/A</v>
      </c>
      <c r="AB341" s="29" t="e">
        <v>#N/A</v>
      </c>
    </row>
    <row r="342" spans="1:28" x14ac:dyDescent="0.25">
      <c r="A342" s="18">
        <v>832820</v>
      </c>
      <c r="B342" s="19" t="s">
        <v>783</v>
      </c>
      <c r="C342" s="19" t="s">
        <v>893</v>
      </c>
      <c r="D342" s="19">
        <v>780</v>
      </c>
      <c r="E342" s="19"/>
      <c r="F342" s="20" t="s">
        <v>843</v>
      </c>
      <c r="G342" s="20" t="s">
        <v>894</v>
      </c>
      <c r="H342" s="19">
        <v>50</v>
      </c>
      <c r="I342" s="21">
        <v>1195</v>
      </c>
      <c r="J342" s="19">
        <v>321</v>
      </c>
      <c r="K342" s="19" t="s">
        <v>35</v>
      </c>
      <c r="L342" s="22" t="s">
        <v>36</v>
      </c>
      <c r="M342" s="19">
        <v>1</v>
      </c>
      <c r="N342" s="19">
        <v>5</v>
      </c>
      <c r="O342" s="19">
        <v>3</v>
      </c>
      <c r="P342" s="19" t="s">
        <v>37</v>
      </c>
      <c r="Q342" s="19">
        <v>6</v>
      </c>
      <c r="R342" s="23" t="s">
        <v>46</v>
      </c>
      <c r="S342" s="23">
        <v>1030</v>
      </c>
      <c r="T342" s="22">
        <v>1.4</v>
      </c>
      <c r="U342" s="19">
        <v>7</v>
      </c>
      <c r="V342" s="24">
        <v>750</v>
      </c>
      <c r="W342" s="25">
        <v>0.75</v>
      </c>
      <c r="X342" s="26"/>
      <c r="Y342" s="27"/>
      <c r="Z342" s="28">
        <v>44926</v>
      </c>
      <c r="AA342" t="e">
        <f>INDEX([1]Funding!A$6:E$675,MATCH('[1]due date'!A342,[1]Funding!E$6:E$675,0),3)</f>
        <v>#N/A</v>
      </c>
      <c r="AB342" s="29" t="e">
        <v>#N/A</v>
      </c>
    </row>
    <row r="343" spans="1:28" x14ac:dyDescent="0.25">
      <c r="A343" s="18">
        <v>832863</v>
      </c>
      <c r="B343" s="19" t="s">
        <v>783</v>
      </c>
      <c r="C343" s="19" t="s">
        <v>893</v>
      </c>
      <c r="D343" s="19">
        <v>2870</v>
      </c>
      <c r="E343" s="19"/>
      <c r="F343" s="20" t="s">
        <v>895</v>
      </c>
      <c r="G343" s="20" t="s">
        <v>896</v>
      </c>
      <c r="H343" s="19">
        <v>27</v>
      </c>
      <c r="I343" s="19">
        <v>753</v>
      </c>
      <c r="J343" s="19">
        <v>131</v>
      </c>
      <c r="K343" s="19" t="s">
        <v>35</v>
      </c>
      <c r="L343" s="22" t="s">
        <v>36</v>
      </c>
      <c r="M343" s="19">
        <v>1</v>
      </c>
      <c r="N343" s="19">
        <v>5</v>
      </c>
      <c r="O343" s="19">
        <v>3</v>
      </c>
      <c r="P343" s="19" t="s">
        <v>37</v>
      </c>
      <c r="Q343" s="19">
        <v>7</v>
      </c>
      <c r="R343" s="23" t="s">
        <v>46</v>
      </c>
      <c r="S343" s="23">
        <v>1228</v>
      </c>
      <c r="T343" s="22">
        <v>1.05</v>
      </c>
      <c r="U343" s="19">
        <v>6</v>
      </c>
      <c r="V343" s="24">
        <v>737</v>
      </c>
      <c r="W343" s="25">
        <v>0.73699999999999999</v>
      </c>
      <c r="X343" s="26"/>
      <c r="Y343" s="27"/>
      <c r="Z343" s="28">
        <v>44926</v>
      </c>
      <c r="AA343" t="e">
        <f>INDEX([1]Funding!A$6:E$675,MATCH('[1]due date'!A343,[1]Funding!E$6:E$675,0),3)</f>
        <v>#N/A</v>
      </c>
      <c r="AB343" s="29" t="e">
        <v>#N/A</v>
      </c>
    </row>
    <row r="344" spans="1:28" x14ac:dyDescent="0.25">
      <c r="A344" s="18">
        <v>832944</v>
      </c>
      <c r="B344" s="19" t="s">
        <v>783</v>
      </c>
      <c r="C344" s="19" t="s">
        <v>897</v>
      </c>
      <c r="D344" s="19">
        <v>650</v>
      </c>
      <c r="E344" s="19"/>
      <c r="F344" s="20" t="s">
        <v>898</v>
      </c>
      <c r="G344" s="20" t="s">
        <v>899</v>
      </c>
      <c r="H344" s="19">
        <v>57</v>
      </c>
      <c r="I344" s="21">
        <v>1152</v>
      </c>
      <c r="J344" s="19" t="s">
        <v>49</v>
      </c>
      <c r="K344" s="19" t="s">
        <v>35</v>
      </c>
      <c r="L344" s="22" t="s">
        <v>36</v>
      </c>
      <c r="M344" s="19">
        <v>1</v>
      </c>
      <c r="N344" s="19">
        <v>5</v>
      </c>
      <c r="O344" s="19">
        <v>3</v>
      </c>
      <c r="P344" s="19" t="s">
        <v>37</v>
      </c>
      <c r="Q344" s="19">
        <v>6</v>
      </c>
      <c r="R344" s="23" t="s">
        <v>42</v>
      </c>
      <c r="S344" s="23">
        <v>920</v>
      </c>
      <c r="T344" s="22">
        <v>1</v>
      </c>
      <c r="U344" s="19">
        <v>6</v>
      </c>
      <c r="V344" s="24">
        <v>550</v>
      </c>
      <c r="W344" s="25">
        <v>0.55000000000000004</v>
      </c>
      <c r="X344" s="26"/>
      <c r="Y344" s="27"/>
      <c r="Z344" s="28">
        <v>44926</v>
      </c>
      <c r="AA344" t="e">
        <f>INDEX([1]Funding!A$6:E$675,MATCH('[1]due date'!A344,[1]Funding!E$6:E$675,0),3)</f>
        <v>#N/A</v>
      </c>
      <c r="AB344" s="29" t="e">
        <v>#N/A</v>
      </c>
    </row>
    <row r="345" spans="1:28" x14ac:dyDescent="0.25">
      <c r="A345" s="18">
        <v>833029</v>
      </c>
      <c r="B345" s="19" t="s">
        <v>783</v>
      </c>
      <c r="C345" s="19" t="s">
        <v>900</v>
      </c>
      <c r="D345" s="19">
        <v>6510</v>
      </c>
      <c r="E345" s="19"/>
      <c r="F345" s="20" t="s">
        <v>901</v>
      </c>
      <c r="G345" s="20" t="s">
        <v>902</v>
      </c>
      <c r="H345" s="19">
        <v>36</v>
      </c>
      <c r="I345" s="19">
        <v>861</v>
      </c>
      <c r="J345" s="19">
        <v>322</v>
      </c>
      <c r="K345" s="19" t="s">
        <v>35</v>
      </c>
      <c r="L345" s="22" t="s">
        <v>36</v>
      </c>
      <c r="M345" s="19">
        <v>1</v>
      </c>
      <c r="N345" s="19">
        <v>5</v>
      </c>
      <c r="O345" s="19">
        <v>3</v>
      </c>
      <c r="P345" s="19" t="s">
        <v>53</v>
      </c>
      <c r="Q345" s="19">
        <v>6</v>
      </c>
      <c r="R345" s="23" t="s">
        <v>38</v>
      </c>
      <c r="S345" s="23">
        <v>882</v>
      </c>
      <c r="T345" s="22">
        <v>0.85</v>
      </c>
      <c r="U345" s="19">
        <v>6</v>
      </c>
      <c r="V345" s="24">
        <v>528</v>
      </c>
      <c r="W345" s="25">
        <v>0.52800000000000002</v>
      </c>
      <c r="X345" s="26"/>
      <c r="Y345" s="27"/>
      <c r="Z345" s="28">
        <v>44926</v>
      </c>
      <c r="AA345" t="e">
        <f>INDEX([1]Funding!A$6:E$675,MATCH('[1]due date'!A345,[1]Funding!E$6:E$675,0),3)</f>
        <v>#N/A</v>
      </c>
      <c r="AB345" s="29" t="e">
        <v>#N/A</v>
      </c>
    </row>
    <row r="346" spans="1:28" x14ac:dyDescent="0.25">
      <c r="A346" s="18">
        <v>833053</v>
      </c>
      <c r="B346" s="19" t="s">
        <v>783</v>
      </c>
      <c r="C346" s="19" t="s">
        <v>903</v>
      </c>
      <c r="D346" s="19">
        <v>80</v>
      </c>
      <c r="E346" s="19"/>
      <c r="F346" s="20" t="s">
        <v>904</v>
      </c>
      <c r="G346" s="20" t="s">
        <v>905</v>
      </c>
      <c r="H346" s="19">
        <v>64</v>
      </c>
      <c r="I346" s="21">
        <v>1023</v>
      </c>
      <c r="J346" s="19" t="s">
        <v>49</v>
      </c>
      <c r="K346" s="19" t="s">
        <v>35</v>
      </c>
      <c r="L346" s="22" t="s">
        <v>36</v>
      </c>
      <c r="M346" s="19">
        <v>1</v>
      </c>
      <c r="N346" s="19">
        <v>5</v>
      </c>
      <c r="O346" s="19">
        <v>3</v>
      </c>
      <c r="P346" s="19" t="s">
        <v>37</v>
      </c>
      <c r="Q346" s="19">
        <v>6</v>
      </c>
      <c r="R346" s="23" t="s">
        <v>38</v>
      </c>
      <c r="S346" s="23">
        <v>1230</v>
      </c>
      <c r="T346" s="22">
        <v>1.5</v>
      </c>
      <c r="U346" s="19">
        <v>6</v>
      </c>
      <c r="V346" s="24">
        <v>740</v>
      </c>
      <c r="W346" s="25">
        <v>0.74</v>
      </c>
      <c r="X346" s="26"/>
      <c r="Y346" s="27"/>
      <c r="Z346" s="28">
        <v>44926</v>
      </c>
      <c r="AA346" t="e">
        <f>INDEX([1]Funding!A$6:E$675,MATCH('[1]due date'!A346,[1]Funding!E$6:E$675,0),3)</f>
        <v>#N/A</v>
      </c>
      <c r="AB346" s="29" t="e">
        <v>#N/A</v>
      </c>
    </row>
    <row r="347" spans="1:28" x14ac:dyDescent="0.25">
      <c r="A347" s="18">
        <v>833126</v>
      </c>
      <c r="B347" s="19" t="s">
        <v>783</v>
      </c>
      <c r="C347" s="19" t="s">
        <v>903</v>
      </c>
      <c r="D347" s="19">
        <v>3300</v>
      </c>
      <c r="E347" s="19"/>
      <c r="F347" s="20" t="s">
        <v>906</v>
      </c>
      <c r="G347" s="20" t="s">
        <v>907</v>
      </c>
      <c r="H347" s="19">
        <v>166</v>
      </c>
      <c r="I347" s="21">
        <v>2691</v>
      </c>
      <c r="J347" s="19">
        <v>444</v>
      </c>
      <c r="K347" s="19" t="s">
        <v>35</v>
      </c>
      <c r="L347" s="22" t="s">
        <v>36</v>
      </c>
      <c r="M347" s="19">
        <v>1</v>
      </c>
      <c r="N347" s="19">
        <v>5</v>
      </c>
      <c r="O347" s="19">
        <v>3</v>
      </c>
      <c r="P347" s="19" t="s">
        <v>53</v>
      </c>
      <c r="Q347" s="19">
        <v>4</v>
      </c>
      <c r="R347" s="23" t="s">
        <v>42</v>
      </c>
      <c r="S347" s="23">
        <v>210</v>
      </c>
      <c r="T347" s="22">
        <v>0.2</v>
      </c>
      <c r="U347" s="19">
        <v>6</v>
      </c>
      <c r="V347" s="24">
        <v>160</v>
      </c>
      <c r="W347" s="25">
        <v>0.16</v>
      </c>
      <c r="X347" s="26"/>
      <c r="Y347" s="27"/>
      <c r="Z347" s="28">
        <v>44926</v>
      </c>
      <c r="AA347" t="e">
        <f>INDEX([1]Funding!A$6:E$675,MATCH('[1]due date'!A347,[1]Funding!E$6:E$675,0),3)</f>
        <v>#N/A</v>
      </c>
      <c r="AB347" s="29" t="e">
        <v>#N/A</v>
      </c>
    </row>
    <row r="348" spans="1:28" x14ac:dyDescent="0.25">
      <c r="A348" s="18">
        <v>833355</v>
      </c>
      <c r="B348" s="19" t="s">
        <v>783</v>
      </c>
      <c r="C348" s="19" t="s">
        <v>908</v>
      </c>
      <c r="D348" s="19">
        <v>170</v>
      </c>
      <c r="E348" s="19"/>
      <c r="F348" s="20" t="s">
        <v>51</v>
      </c>
      <c r="G348" s="20" t="s">
        <v>909</v>
      </c>
      <c r="H348" s="19">
        <v>22</v>
      </c>
      <c r="I348" s="19">
        <v>538</v>
      </c>
      <c r="J348" s="19">
        <v>131</v>
      </c>
      <c r="K348" s="19" t="s">
        <v>35</v>
      </c>
      <c r="L348" s="22" t="s">
        <v>36</v>
      </c>
      <c r="M348" s="19">
        <v>1</v>
      </c>
      <c r="N348" s="19">
        <v>5</v>
      </c>
      <c r="O348" s="19">
        <v>3</v>
      </c>
      <c r="P348" s="19" t="s">
        <v>37</v>
      </c>
      <c r="Q348" s="19">
        <v>6</v>
      </c>
      <c r="R348" s="23" t="s">
        <v>38</v>
      </c>
      <c r="S348" s="23">
        <v>1250</v>
      </c>
      <c r="T348" s="22">
        <v>1.5</v>
      </c>
      <c r="U348" s="19">
        <v>6</v>
      </c>
      <c r="V348" s="24">
        <v>890</v>
      </c>
      <c r="W348" s="25">
        <v>0.89</v>
      </c>
      <c r="X348" s="26"/>
      <c r="Y348" s="27"/>
      <c r="Z348" s="28">
        <v>44926</v>
      </c>
      <c r="AA348" t="e">
        <f>INDEX([1]Funding!A$6:E$675,MATCH('[1]due date'!A348,[1]Funding!E$6:E$675,0),3)</f>
        <v>#N/A</v>
      </c>
      <c r="AB348" s="29" t="e">
        <v>#N/A</v>
      </c>
    </row>
    <row r="349" spans="1:28" x14ac:dyDescent="0.25">
      <c r="A349" s="18">
        <v>833363</v>
      </c>
      <c r="B349" s="19" t="s">
        <v>783</v>
      </c>
      <c r="C349" s="19" t="s">
        <v>908</v>
      </c>
      <c r="D349" s="19">
        <v>210</v>
      </c>
      <c r="E349" s="19"/>
      <c r="F349" s="20" t="s">
        <v>51</v>
      </c>
      <c r="G349" s="20" t="s">
        <v>910</v>
      </c>
      <c r="H349" s="19">
        <v>21</v>
      </c>
      <c r="I349" s="19">
        <v>517</v>
      </c>
      <c r="J349" s="19">
        <v>131</v>
      </c>
      <c r="K349" s="19" t="s">
        <v>35</v>
      </c>
      <c r="L349" s="22" t="s">
        <v>36</v>
      </c>
      <c r="M349" s="19">
        <v>1</v>
      </c>
      <c r="N349" s="19">
        <v>5</v>
      </c>
      <c r="O349" s="19">
        <v>3</v>
      </c>
      <c r="P349" s="19" t="s">
        <v>37</v>
      </c>
      <c r="Q349" s="19">
        <v>6</v>
      </c>
      <c r="R349" s="23" t="s">
        <v>38</v>
      </c>
      <c r="S349" s="23">
        <v>1250</v>
      </c>
      <c r="T349" s="22">
        <v>1.5</v>
      </c>
      <c r="U349" s="19">
        <v>6</v>
      </c>
      <c r="V349" s="24">
        <v>940</v>
      </c>
      <c r="W349" s="25">
        <v>0.94</v>
      </c>
      <c r="X349" s="26"/>
      <c r="Y349" s="27"/>
      <c r="Z349" s="28">
        <v>44926</v>
      </c>
      <c r="AA349" t="e">
        <f>INDEX([1]Funding!A$6:E$675,MATCH('[1]due date'!A349,[1]Funding!E$6:E$675,0),3)</f>
        <v>#N/A</v>
      </c>
      <c r="AB349" s="29" t="e">
        <v>#N/A</v>
      </c>
    </row>
    <row r="350" spans="1:28" x14ac:dyDescent="0.25">
      <c r="A350" s="18">
        <v>833436</v>
      </c>
      <c r="B350" s="19" t="s">
        <v>783</v>
      </c>
      <c r="C350" s="19" t="s">
        <v>911</v>
      </c>
      <c r="D350" s="19">
        <v>280</v>
      </c>
      <c r="E350" s="19"/>
      <c r="F350" s="20" t="s">
        <v>912</v>
      </c>
      <c r="G350" s="20" t="s">
        <v>913</v>
      </c>
      <c r="H350" s="19">
        <v>93</v>
      </c>
      <c r="I350" s="21">
        <v>1862</v>
      </c>
      <c r="J350" s="19" t="s">
        <v>49</v>
      </c>
      <c r="K350" s="19" t="s">
        <v>35</v>
      </c>
      <c r="L350" s="22" t="s">
        <v>36</v>
      </c>
      <c r="M350" s="19">
        <v>1</v>
      </c>
      <c r="N350" s="19">
        <v>5</v>
      </c>
      <c r="O350" s="19">
        <v>3</v>
      </c>
      <c r="P350" s="19" t="s">
        <v>53</v>
      </c>
      <c r="Q350" s="19">
        <v>4</v>
      </c>
      <c r="R350" s="23" t="s">
        <v>42</v>
      </c>
      <c r="S350" s="23">
        <v>710</v>
      </c>
      <c r="T350" s="22">
        <v>0.6</v>
      </c>
      <c r="U350" s="19">
        <v>6</v>
      </c>
      <c r="V350" s="24">
        <v>426</v>
      </c>
      <c r="W350" s="25">
        <v>0.42599999999999999</v>
      </c>
      <c r="X350" s="26"/>
      <c r="Y350" s="27"/>
      <c r="Z350" s="28">
        <v>44926</v>
      </c>
      <c r="AA350" t="e">
        <f>INDEX([1]Funding!A$6:E$675,MATCH('[1]due date'!A350,[1]Funding!E$6:E$675,0),3)</f>
        <v>#N/A</v>
      </c>
      <c r="AB350" s="29" t="e">
        <v>#N/A</v>
      </c>
    </row>
    <row r="351" spans="1:28" x14ac:dyDescent="0.25">
      <c r="A351" s="18">
        <v>833517</v>
      </c>
      <c r="B351" s="19" t="s">
        <v>783</v>
      </c>
      <c r="C351" s="19" t="s">
        <v>914</v>
      </c>
      <c r="D351" s="19">
        <v>30</v>
      </c>
      <c r="E351" s="19"/>
      <c r="F351" s="20" t="s">
        <v>915</v>
      </c>
      <c r="G351" s="20" t="s">
        <v>916</v>
      </c>
      <c r="H351" s="19">
        <v>22</v>
      </c>
      <c r="I351" s="19">
        <v>463</v>
      </c>
      <c r="J351" s="19">
        <v>131</v>
      </c>
      <c r="K351" s="19" t="s">
        <v>35</v>
      </c>
      <c r="L351" s="22" t="s">
        <v>36</v>
      </c>
      <c r="M351" s="19">
        <v>1</v>
      </c>
      <c r="N351" s="19">
        <v>5</v>
      </c>
      <c r="O351" s="19">
        <v>3</v>
      </c>
      <c r="P351" s="19" t="s">
        <v>37</v>
      </c>
      <c r="Q351" s="19">
        <v>6</v>
      </c>
      <c r="R351" s="23" t="s">
        <v>38</v>
      </c>
      <c r="S351" s="23">
        <v>1250</v>
      </c>
      <c r="T351" s="22">
        <v>1.4</v>
      </c>
      <c r="U351" s="19">
        <v>6</v>
      </c>
      <c r="V351" s="24">
        <v>810</v>
      </c>
      <c r="W351" s="25">
        <v>0.81</v>
      </c>
      <c r="X351" s="26"/>
      <c r="Y351" s="27"/>
      <c r="Z351" s="28">
        <v>44926</v>
      </c>
      <c r="AA351" t="e">
        <f>INDEX([1]Funding!A$6:E$675,MATCH('[1]due date'!A351,[1]Funding!E$6:E$675,0),3)</f>
        <v>#N/A</v>
      </c>
      <c r="AB351" s="29" t="e">
        <v>#N/A</v>
      </c>
    </row>
    <row r="352" spans="1:28" x14ac:dyDescent="0.25">
      <c r="A352" s="18">
        <v>833533</v>
      </c>
      <c r="B352" s="19" t="s">
        <v>783</v>
      </c>
      <c r="C352" s="19" t="s">
        <v>917</v>
      </c>
      <c r="D352" s="19">
        <v>420</v>
      </c>
      <c r="E352" s="19"/>
      <c r="F352" s="20" t="s">
        <v>904</v>
      </c>
      <c r="G352" s="20" t="s">
        <v>918</v>
      </c>
      <c r="H352" s="19">
        <v>113</v>
      </c>
      <c r="I352" s="21">
        <v>3821</v>
      </c>
      <c r="J352" s="19">
        <v>322</v>
      </c>
      <c r="K352" s="19" t="s">
        <v>35</v>
      </c>
      <c r="L352" s="22" t="s">
        <v>36</v>
      </c>
      <c r="M352" s="19">
        <v>1</v>
      </c>
      <c r="N352" s="19">
        <v>5</v>
      </c>
      <c r="O352" s="19">
        <v>3</v>
      </c>
      <c r="P352" s="19" t="s">
        <v>53</v>
      </c>
      <c r="Q352" s="19">
        <v>4</v>
      </c>
      <c r="R352" s="23" t="s">
        <v>42</v>
      </c>
      <c r="S352" s="23">
        <v>764</v>
      </c>
      <c r="T352" s="22">
        <v>0.7</v>
      </c>
      <c r="U352" s="19">
        <v>6</v>
      </c>
      <c r="V352" s="24">
        <v>458</v>
      </c>
      <c r="W352" s="25">
        <v>0.45800000000000002</v>
      </c>
      <c r="X352" s="26"/>
      <c r="Y352" s="27"/>
      <c r="Z352" s="28">
        <v>44926</v>
      </c>
      <c r="AA352" t="e">
        <f>INDEX([1]Funding!A$6:E$675,MATCH('[1]due date'!A352,[1]Funding!E$6:E$675,0),3)</f>
        <v>#N/A</v>
      </c>
      <c r="AB352" s="29" t="e">
        <v>#N/A</v>
      </c>
    </row>
    <row r="353" spans="1:28" x14ac:dyDescent="0.25">
      <c r="A353" s="18">
        <v>833568</v>
      </c>
      <c r="B353" s="19" t="s">
        <v>783</v>
      </c>
      <c r="C353" s="19" t="s">
        <v>917</v>
      </c>
      <c r="D353" s="19">
        <v>880</v>
      </c>
      <c r="E353" s="19"/>
      <c r="F353" s="20" t="s">
        <v>51</v>
      </c>
      <c r="G353" s="20" t="s">
        <v>919</v>
      </c>
      <c r="H353" s="19">
        <v>24</v>
      </c>
      <c r="I353" s="19">
        <v>721</v>
      </c>
      <c r="J353" s="19">
        <v>131</v>
      </c>
      <c r="K353" s="19" t="s">
        <v>35</v>
      </c>
      <c r="L353" s="22" t="s">
        <v>36</v>
      </c>
      <c r="M353" s="19">
        <v>1</v>
      </c>
      <c r="N353" s="19">
        <v>5</v>
      </c>
      <c r="O353" s="19">
        <v>3</v>
      </c>
      <c r="P353" s="19" t="s">
        <v>37</v>
      </c>
      <c r="Q353" s="19">
        <v>7</v>
      </c>
      <c r="R353" s="23" t="s">
        <v>46</v>
      </c>
      <c r="S353" s="23">
        <v>1344</v>
      </c>
      <c r="T353" s="22">
        <v>1.1000000000000001</v>
      </c>
      <c r="U353" s="19">
        <v>6</v>
      </c>
      <c r="V353" s="24">
        <v>807</v>
      </c>
      <c r="W353" s="25">
        <v>0.80700000000000005</v>
      </c>
      <c r="X353" s="26"/>
      <c r="Y353" s="27"/>
      <c r="Z353" s="28">
        <v>44926</v>
      </c>
      <c r="AA353" t="e">
        <f>INDEX([1]Funding!A$6:E$675,MATCH('[1]due date'!A353,[1]Funding!E$6:E$675,0),3)</f>
        <v>#N/A</v>
      </c>
      <c r="AB353" s="29" t="e">
        <v>#N/A</v>
      </c>
    </row>
    <row r="354" spans="1:28" x14ac:dyDescent="0.25">
      <c r="A354" s="18">
        <v>833665</v>
      </c>
      <c r="B354" s="19" t="s">
        <v>783</v>
      </c>
      <c r="C354" s="19" t="s">
        <v>920</v>
      </c>
      <c r="D354" s="19">
        <v>2950</v>
      </c>
      <c r="E354" s="19"/>
      <c r="F354" s="20" t="s">
        <v>51</v>
      </c>
      <c r="G354" s="20" t="s">
        <v>921</v>
      </c>
      <c r="H354" s="19">
        <v>25</v>
      </c>
      <c r="I354" s="19">
        <v>538</v>
      </c>
      <c r="J354" s="19">
        <v>321</v>
      </c>
      <c r="K354" s="19" t="s">
        <v>35</v>
      </c>
      <c r="L354" s="22" t="s">
        <v>36</v>
      </c>
      <c r="M354" s="19">
        <v>1</v>
      </c>
      <c r="N354" s="19">
        <v>5</v>
      </c>
      <c r="O354" s="19">
        <v>3</v>
      </c>
      <c r="P354" s="19" t="s">
        <v>37</v>
      </c>
      <c r="Q354" s="19">
        <v>6</v>
      </c>
      <c r="R354" s="23" t="s">
        <v>38</v>
      </c>
      <c r="S354" s="23">
        <v>1220</v>
      </c>
      <c r="T354" s="22">
        <v>1.1499999999999999</v>
      </c>
      <c r="U354" s="19">
        <v>7</v>
      </c>
      <c r="V354" s="24">
        <v>890</v>
      </c>
      <c r="W354" s="25">
        <v>0.89</v>
      </c>
      <c r="X354" s="26"/>
      <c r="Y354" s="27"/>
      <c r="Z354" s="28">
        <v>44926</v>
      </c>
      <c r="AA354" t="e">
        <f>INDEX([1]Funding!A$6:E$675,MATCH('[1]due date'!A354,[1]Funding!E$6:E$675,0),3)</f>
        <v>#N/A</v>
      </c>
      <c r="AB354" s="29" t="e">
        <v>#N/A</v>
      </c>
    </row>
    <row r="355" spans="1:28" x14ac:dyDescent="0.25">
      <c r="A355" s="18">
        <v>833673</v>
      </c>
      <c r="B355" s="19" t="s">
        <v>783</v>
      </c>
      <c r="C355" s="19" t="s">
        <v>922</v>
      </c>
      <c r="D355" s="19">
        <v>3830</v>
      </c>
      <c r="E355" s="19"/>
      <c r="F355" s="20" t="s">
        <v>51</v>
      </c>
      <c r="G355" s="20" t="s">
        <v>923</v>
      </c>
      <c r="H355" s="19">
        <v>23</v>
      </c>
      <c r="I355" s="19">
        <v>463</v>
      </c>
      <c r="J355" s="19">
        <v>321</v>
      </c>
      <c r="K355" s="19" t="s">
        <v>35</v>
      </c>
      <c r="L355" s="22" t="s">
        <v>36</v>
      </c>
      <c r="M355" s="19">
        <v>1</v>
      </c>
      <c r="N355" s="19">
        <v>5</v>
      </c>
      <c r="O355" s="19">
        <v>3</v>
      </c>
      <c r="P355" s="19" t="s">
        <v>37</v>
      </c>
      <c r="Q355" s="19">
        <v>5</v>
      </c>
      <c r="R355" s="23" t="s">
        <v>38</v>
      </c>
      <c r="S355" s="23">
        <v>1030</v>
      </c>
      <c r="T355" s="22">
        <v>1</v>
      </c>
      <c r="U355" s="19">
        <v>7</v>
      </c>
      <c r="V355" s="24">
        <v>750</v>
      </c>
      <c r="W355" s="25">
        <v>0.75</v>
      </c>
      <c r="X355" s="26"/>
      <c r="Y355" s="27"/>
      <c r="Z355" s="28">
        <v>44926</v>
      </c>
      <c r="AA355" t="e">
        <f>INDEX([1]Funding!A$6:E$675,MATCH('[1]due date'!A355,[1]Funding!E$6:E$675,0),3)</f>
        <v>#N/A</v>
      </c>
      <c r="AB355" s="29" t="e">
        <v>#N/A</v>
      </c>
    </row>
    <row r="356" spans="1:28" x14ac:dyDescent="0.25">
      <c r="A356" s="18">
        <v>833681</v>
      </c>
      <c r="B356" s="19" t="s">
        <v>783</v>
      </c>
      <c r="C356" s="19" t="s">
        <v>922</v>
      </c>
      <c r="D356" s="19">
        <v>4330</v>
      </c>
      <c r="E356" s="19"/>
      <c r="F356" s="20" t="s">
        <v>924</v>
      </c>
      <c r="G356" s="20" t="s">
        <v>925</v>
      </c>
      <c r="H356" s="19">
        <v>31</v>
      </c>
      <c r="I356" s="19">
        <v>678</v>
      </c>
      <c r="J356" s="19">
        <v>395</v>
      </c>
      <c r="K356" s="19" t="s">
        <v>35</v>
      </c>
      <c r="L356" s="22" t="s">
        <v>36</v>
      </c>
      <c r="M356" s="19">
        <v>1</v>
      </c>
      <c r="N356" s="19">
        <v>5</v>
      </c>
      <c r="O356" s="19">
        <v>3</v>
      </c>
      <c r="P356" s="19" t="s">
        <v>37</v>
      </c>
      <c r="Q356" s="19">
        <v>6</v>
      </c>
      <c r="R356" s="23" t="s">
        <v>38</v>
      </c>
      <c r="S356" s="23">
        <v>990</v>
      </c>
      <c r="T356" s="22">
        <v>1.5</v>
      </c>
      <c r="U356" s="19">
        <v>6</v>
      </c>
      <c r="V356" s="24">
        <v>990</v>
      </c>
      <c r="W356" s="25">
        <v>0.99</v>
      </c>
      <c r="X356" s="26"/>
      <c r="Y356" s="27"/>
      <c r="Z356" s="28">
        <v>44926</v>
      </c>
      <c r="AA356" t="e">
        <f>INDEX([1]Funding!A$6:E$675,MATCH('[1]due date'!A356,[1]Funding!E$6:E$675,0),3)</f>
        <v>#N/A</v>
      </c>
      <c r="AB356" s="29" t="e">
        <v>#N/A</v>
      </c>
    </row>
    <row r="357" spans="1:28" x14ac:dyDescent="0.25">
      <c r="A357" s="18">
        <v>833738</v>
      </c>
      <c r="B357" s="19" t="s">
        <v>783</v>
      </c>
      <c r="C357" s="19" t="s">
        <v>669</v>
      </c>
      <c r="D357" s="19">
        <v>720</v>
      </c>
      <c r="E357" s="19"/>
      <c r="F357" s="20" t="s">
        <v>926</v>
      </c>
      <c r="G357" s="20" t="s">
        <v>927</v>
      </c>
      <c r="H357" s="19">
        <v>25</v>
      </c>
      <c r="I357" s="19">
        <v>603</v>
      </c>
      <c r="J357" s="19">
        <v>321</v>
      </c>
      <c r="K357" s="19" t="s">
        <v>35</v>
      </c>
      <c r="L357" s="22" t="s">
        <v>36</v>
      </c>
      <c r="M357" s="19">
        <v>1</v>
      </c>
      <c r="N357" s="19">
        <v>5</v>
      </c>
      <c r="O357" s="19">
        <v>3</v>
      </c>
      <c r="P357" s="19" t="s">
        <v>37</v>
      </c>
      <c r="Q357" s="19">
        <v>7</v>
      </c>
      <c r="R357" s="23" t="s">
        <v>46</v>
      </c>
      <c r="S357" s="23">
        <v>1440</v>
      </c>
      <c r="T357" s="22">
        <v>1.5</v>
      </c>
      <c r="U357" s="19">
        <v>6</v>
      </c>
      <c r="V357" s="24">
        <v>860</v>
      </c>
      <c r="W357" s="25">
        <v>0.86</v>
      </c>
      <c r="X357" s="26"/>
      <c r="Y357" s="27"/>
      <c r="Z357" s="28">
        <v>44926</v>
      </c>
      <c r="AA357" t="e">
        <f>INDEX([1]Funding!A$6:E$675,MATCH('[1]due date'!A357,[1]Funding!E$6:E$675,0),3)</f>
        <v>#N/A</v>
      </c>
      <c r="AB357" s="29" t="e">
        <v>#N/A</v>
      </c>
    </row>
    <row r="358" spans="1:28" x14ac:dyDescent="0.25">
      <c r="A358" s="18">
        <v>833843</v>
      </c>
      <c r="B358" s="19" t="s">
        <v>783</v>
      </c>
      <c r="C358" s="19" t="s">
        <v>928</v>
      </c>
      <c r="D358" s="19">
        <v>2800</v>
      </c>
      <c r="E358" s="19"/>
      <c r="F358" s="20" t="s">
        <v>929</v>
      </c>
      <c r="G358" s="20" t="s">
        <v>930</v>
      </c>
      <c r="H358" s="19">
        <v>28</v>
      </c>
      <c r="I358" s="19">
        <v>689</v>
      </c>
      <c r="J358" s="19">
        <v>111</v>
      </c>
      <c r="K358" s="19" t="s">
        <v>35</v>
      </c>
      <c r="L358" s="22" t="s">
        <v>36</v>
      </c>
      <c r="M358" s="19">
        <v>1</v>
      </c>
      <c r="N358" s="19">
        <v>5</v>
      </c>
      <c r="O358" s="19">
        <v>3</v>
      </c>
      <c r="P358" s="19" t="s">
        <v>53</v>
      </c>
      <c r="Q358" s="19">
        <v>5</v>
      </c>
      <c r="R358" s="23" t="s">
        <v>38</v>
      </c>
      <c r="S358" s="23">
        <v>774</v>
      </c>
      <c r="T358" s="22">
        <v>0.6</v>
      </c>
      <c r="U358" s="19">
        <v>6</v>
      </c>
      <c r="V358" s="24">
        <v>464</v>
      </c>
      <c r="W358" s="25">
        <v>0.46400000000000002</v>
      </c>
      <c r="X358" s="26"/>
      <c r="Y358" s="27"/>
      <c r="Z358" s="28">
        <v>44926</v>
      </c>
      <c r="AA358" t="e">
        <f>INDEX([1]Funding!A$6:E$675,MATCH('[1]due date'!A358,[1]Funding!E$6:E$675,0),3)</f>
        <v>#N/A</v>
      </c>
      <c r="AB358" s="29" t="e">
        <v>#N/A</v>
      </c>
    </row>
    <row r="359" spans="1:28" x14ac:dyDescent="0.25">
      <c r="A359" s="18">
        <v>833851</v>
      </c>
      <c r="B359" s="19" t="s">
        <v>783</v>
      </c>
      <c r="C359" s="19" t="s">
        <v>931</v>
      </c>
      <c r="D359" s="19">
        <v>610</v>
      </c>
      <c r="E359" s="19"/>
      <c r="F359" s="20" t="s">
        <v>932</v>
      </c>
      <c r="G359" s="20" t="s">
        <v>933</v>
      </c>
      <c r="H359" s="19">
        <v>45</v>
      </c>
      <c r="I359" s="19">
        <v>904</v>
      </c>
      <c r="J359" s="19">
        <v>321</v>
      </c>
      <c r="K359" s="19" t="s">
        <v>35</v>
      </c>
      <c r="L359" s="22" t="s">
        <v>36</v>
      </c>
      <c r="M359" s="19">
        <v>1</v>
      </c>
      <c r="N359" s="19">
        <v>5</v>
      </c>
      <c r="O359" s="19">
        <v>3</v>
      </c>
      <c r="P359" s="19" t="s">
        <v>37</v>
      </c>
      <c r="Q359" s="19">
        <v>4</v>
      </c>
      <c r="R359" s="23" t="s">
        <v>42</v>
      </c>
      <c r="S359" s="23">
        <v>1030</v>
      </c>
      <c r="T359" s="22">
        <v>0.7</v>
      </c>
      <c r="U359" s="19">
        <v>6</v>
      </c>
      <c r="V359" s="24">
        <v>485</v>
      </c>
      <c r="W359" s="25">
        <v>0.48499999999999999</v>
      </c>
      <c r="X359" s="26"/>
      <c r="Y359" s="27"/>
      <c r="Z359" s="28">
        <v>44926</v>
      </c>
      <c r="AA359" t="e">
        <f>INDEX([1]Funding!A$6:E$675,MATCH('[1]due date'!A359,[1]Funding!E$6:E$675,0),3)</f>
        <v>#N/A</v>
      </c>
      <c r="AB359" s="29" t="e">
        <v>#N/A</v>
      </c>
    </row>
    <row r="360" spans="1:28" x14ac:dyDescent="0.25">
      <c r="A360" s="18">
        <v>834068</v>
      </c>
      <c r="B360" s="19" t="s">
        <v>783</v>
      </c>
      <c r="C360" s="19" t="s">
        <v>934</v>
      </c>
      <c r="D360" s="19">
        <v>3190</v>
      </c>
      <c r="E360" s="19"/>
      <c r="F360" s="20" t="s">
        <v>935</v>
      </c>
      <c r="G360" s="20" t="s">
        <v>936</v>
      </c>
      <c r="H360" s="19">
        <v>21</v>
      </c>
      <c r="I360" s="19">
        <v>506</v>
      </c>
      <c r="J360" s="19">
        <v>111</v>
      </c>
      <c r="K360" s="19" t="s">
        <v>35</v>
      </c>
      <c r="L360" s="22" t="s">
        <v>36</v>
      </c>
      <c r="M360" s="19">
        <v>1</v>
      </c>
      <c r="N360" s="19">
        <v>5</v>
      </c>
      <c r="O360" s="19">
        <v>3</v>
      </c>
      <c r="P360" s="19" t="s">
        <v>37</v>
      </c>
      <c r="Q360" s="19">
        <v>8</v>
      </c>
      <c r="R360" s="23" t="s">
        <v>46</v>
      </c>
      <c r="S360" s="23">
        <v>960</v>
      </c>
      <c r="T360" s="22">
        <v>1</v>
      </c>
      <c r="U360" s="19">
        <v>6</v>
      </c>
      <c r="V360" s="24">
        <v>570</v>
      </c>
      <c r="W360" s="25">
        <v>0.56999999999999995</v>
      </c>
      <c r="X360" s="26"/>
      <c r="Y360" s="27"/>
      <c r="Z360" s="28">
        <v>44926</v>
      </c>
      <c r="AA360" t="e">
        <f>INDEX([1]Funding!A$6:E$675,MATCH('[1]due date'!A360,[1]Funding!E$6:E$675,0),3)</f>
        <v>#N/A</v>
      </c>
      <c r="AB360" s="29" t="e">
        <v>#N/A</v>
      </c>
    </row>
    <row r="361" spans="1:28" x14ac:dyDescent="0.25">
      <c r="A361" s="18">
        <v>834076</v>
      </c>
      <c r="B361" s="19" t="s">
        <v>783</v>
      </c>
      <c r="C361" s="19" t="s">
        <v>937</v>
      </c>
      <c r="D361" s="19">
        <v>60</v>
      </c>
      <c r="E361" s="19"/>
      <c r="F361" s="20" t="s">
        <v>938</v>
      </c>
      <c r="G361" s="20" t="s">
        <v>939</v>
      </c>
      <c r="H361" s="19">
        <v>160</v>
      </c>
      <c r="I361" s="21">
        <v>2207</v>
      </c>
      <c r="J361" s="19">
        <v>444</v>
      </c>
      <c r="K361" s="19" t="s">
        <v>35</v>
      </c>
      <c r="L361" s="22" t="s">
        <v>36</v>
      </c>
      <c r="M361" s="19">
        <v>1</v>
      </c>
      <c r="N361" s="19">
        <v>5</v>
      </c>
      <c r="O361" s="19">
        <v>3</v>
      </c>
      <c r="P361" s="19" t="s">
        <v>53</v>
      </c>
      <c r="Q361" s="19">
        <v>4</v>
      </c>
      <c r="R361" s="23" t="s">
        <v>42</v>
      </c>
      <c r="S361" s="23">
        <v>190</v>
      </c>
      <c r="T361" s="22">
        <v>0.3</v>
      </c>
      <c r="U361" s="19">
        <v>8</v>
      </c>
      <c r="V361" s="24">
        <v>150</v>
      </c>
      <c r="W361" s="25">
        <v>0.15</v>
      </c>
      <c r="X361" s="26"/>
      <c r="Y361" s="27"/>
      <c r="Z361" s="28">
        <v>44926</v>
      </c>
      <c r="AA361" t="e">
        <f>INDEX([1]Funding!A$6:E$675,MATCH('[1]due date'!A361,[1]Funding!E$6:E$675,0),3)</f>
        <v>#N/A</v>
      </c>
      <c r="AB361" s="29" t="e">
        <v>#N/A</v>
      </c>
    </row>
    <row r="362" spans="1:28" x14ac:dyDescent="0.25">
      <c r="A362" s="18">
        <v>834165</v>
      </c>
      <c r="B362" s="19" t="s">
        <v>783</v>
      </c>
      <c r="C362" s="19" t="s">
        <v>940</v>
      </c>
      <c r="D362" s="19">
        <v>700</v>
      </c>
      <c r="E362" s="19"/>
      <c r="F362" s="20" t="s">
        <v>941</v>
      </c>
      <c r="G362" s="20" t="s">
        <v>942</v>
      </c>
      <c r="H362" s="19">
        <v>25</v>
      </c>
      <c r="I362" s="19">
        <v>506</v>
      </c>
      <c r="J362" s="19">
        <v>321</v>
      </c>
      <c r="K362" s="19" t="s">
        <v>35</v>
      </c>
      <c r="L362" s="22" t="s">
        <v>36</v>
      </c>
      <c r="M362" s="19">
        <v>1</v>
      </c>
      <c r="N362" s="19">
        <v>5</v>
      </c>
      <c r="O362" s="19">
        <v>3</v>
      </c>
      <c r="P362" s="19" t="s">
        <v>53</v>
      </c>
      <c r="Q362" s="19">
        <v>6</v>
      </c>
      <c r="R362" s="23" t="s">
        <v>38</v>
      </c>
      <c r="S362" s="23">
        <v>251</v>
      </c>
      <c r="T362" s="22">
        <v>0.2</v>
      </c>
      <c r="U362" s="19">
        <v>6</v>
      </c>
      <c r="V362" s="24">
        <v>151</v>
      </c>
      <c r="W362" s="25">
        <v>0.151</v>
      </c>
      <c r="X362" s="26"/>
      <c r="Y362" s="27"/>
      <c r="Z362" s="28">
        <v>44926</v>
      </c>
      <c r="AA362" t="e">
        <f>INDEX([1]Funding!A$6:E$675,MATCH('[1]due date'!A362,[1]Funding!E$6:E$675,0),3)</f>
        <v>#N/A</v>
      </c>
      <c r="AB362" s="29" t="e">
        <v>#N/A</v>
      </c>
    </row>
    <row r="363" spans="1:28" x14ac:dyDescent="0.25">
      <c r="A363" s="18">
        <v>834238</v>
      </c>
      <c r="B363" s="19" t="s">
        <v>783</v>
      </c>
      <c r="C363" s="19" t="s">
        <v>943</v>
      </c>
      <c r="D363" s="19">
        <v>320</v>
      </c>
      <c r="E363" s="19"/>
      <c r="F363" s="20" t="s">
        <v>51</v>
      </c>
      <c r="G363" s="20" t="s">
        <v>944</v>
      </c>
      <c r="H363" s="19">
        <v>22</v>
      </c>
      <c r="I363" s="19">
        <v>592</v>
      </c>
      <c r="J363" s="19">
        <v>111</v>
      </c>
      <c r="K363" s="19" t="s">
        <v>35</v>
      </c>
      <c r="L363" s="22" t="s">
        <v>36</v>
      </c>
      <c r="M363" s="19">
        <v>1</v>
      </c>
      <c r="N363" s="19">
        <v>5</v>
      </c>
      <c r="O363" s="19">
        <v>3</v>
      </c>
      <c r="P363" s="19" t="s">
        <v>37</v>
      </c>
      <c r="Q363" s="19">
        <v>4</v>
      </c>
      <c r="R363" s="23" t="s">
        <v>38</v>
      </c>
      <c r="S363" s="23">
        <v>1650</v>
      </c>
      <c r="T363" s="22">
        <v>1.5</v>
      </c>
      <c r="U363" s="19">
        <v>6</v>
      </c>
      <c r="V363" s="24">
        <v>990</v>
      </c>
      <c r="W363" s="25">
        <v>0.99</v>
      </c>
      <c r="X363" s="26"/>
      <c r="Y363" s="27"/>
      <c r="Z363" s="28">
        <v>44926</v>
      </c>
      <c r="AA363" t="e">
        <f>INDEX([1]Funding!A$6:E$675,MATCH('[1]due date'!A363,[1]Funding!E$6:E$675,0),3)</f>
        <v>#N/A</v>
      </c>
      <c r="AB363" s="29" t="e">
        <v>#N/A</v>
      </c>
    </row>
    <row r="364" spans="1:28" x14ac:dyDescent="0.25">
      <c r="A364" s="18">
        <v>834378</v>
      </c>
      <c r="B364" s="19" t="s">
        <v>783</v>
      </c>
      <c r="C364" s="19" t="s">
        <v>779</v>
      </c>
      <c r="D364" s="19">
        <v>1780</v>
      </c>
      <c r="E364" s="19"/>
      <c r="F364" s="20" t="s">
        <v>822</v>
      </c>
      <c r="G364" s="20" t="s">
        <v>945</v>
      </c>
      <c r="H364" s="19">
        <v>23</v>
      </c>
      <c r="I364" s="19">
        <v>409</v>
      </c>
      <c r="J364" s="19">
        <v>321</v>
      </c>
      <c r="K364" s="19" t="s">
        <v>35</v>
      </c>
      <c r="L364" s="22" t="s">
        <v>36</v>
      </c>
      <c r="M364" s="19">
        <v>1</v>
      </c>
      <c r="N364" s="19">
        <v>5</v>
      </c>
      <c r="O364" s="19">
        <v>3</v>
      </c>
      <c r="P364" s="19" t="s">
        <v>37</v>
      </c>
      <c r="Q364" s="19">
        <v>6</v>
      </c>
      <c r="R364" s="23" t="s">
        <v>38</v>
      </c>
      <c r="S364" s="23">
        <v>1030</v>
      </c>
      <c r="T364" s="22">
        <v>1</v>
      </c>
      <c r="U364" s="19">
        <v>7</v>
      </c>
      <c r="V364" s="24">
        <v>750</v>
      </c>
      <c r="W364" s="25">
        <v>0.75</v>
      </c>
      <c r="X364" s="26"/>
      <c r="Y364" s="27"/>
      <c r="Z364" s="28">
        <v>44926</v>
      </c>
      <c r="AA364" t="e">
        <f>INDEX([1]Funding!A$6:E$675,MATCH('[1]due date'!A364,[1]Funding!E$6:E$675,0),3)</f>
        <v>#N/A</v>
      </c>
      <c r="AB364" s="29" t="e">
        <v>#N/A</v>
      </c>
    </row>
    <row r="365" spans="1:28" x14ac:dyDescent="0.25">
      <c r="A365" s="18">
        <v>834408</v>
      </c>
      <c r="B365" s="19" t="s">
        <v>783</v>
      </c>
      <c r="C365" s="19" t="s">
        <v>591</v>
      </c>
      <c r="D365" s="19">
        <v>1960</v>
      </c>
      <c r="E365" s="19"/>
      <c r="F365" s="20" t="s">
        <v>51</v>
      </c>
      <c r="G365" s="20" t="s">
        <v>946</v>
      </c>
      <c r="H365" s="19">
        <v>24</v>
      </c>
      <c r="I365" s="19">
        <v>581</v>
      </c>
      <c r="J365" s="19">
        <v>131</v>
      </c>
      <c r="K365" s="19" t="s">
        <v>35</v>
      </c>
      <c r="L365" s="22" t="s">
        <v>36</v>
      </c>
      <c r="M365" s="19">
        <v>1</v>
      </c>
      <c r="N365" s="19">
        <v>5</v>
      </c>
      <c r="O365" s="19">
        <v>3</v>
      </c>
      <c r="P365" s="19" t="s">
        <v>37</v>
      </c>
      <c r="Q365" s="19">
        <v>7</v>
      </c>
      <c r="R365" s="23" t="s">
        <v>46</v>
      </c>
      <c r="S365" s="23">
        <v>1305</v>
      </c>
      <c r="T365" s="22">
        <v>1.1000000000000001</v>
      </c>
      <c r="U365" s="19">
        <v>6</v>
      </c>
      <c r="V365" s="24">
        <v>783</v>
      </c>
      <c r="W365" s="25">
        <v>0.78300000000000003</v>
      </c>
      <c r="X365" s="26"/>
      <c r="Y365" s="27"/>
      <c r="Z365" s="28">
        <v>44926</v>
      </c>
      <c r="AA365" t="e">
        <f>INDEX([1]Funding!A$6:E$675,MATCH('[1]due date'!A365,[1]Funding!E$6:E$675,0),3)</f>
        <v>#N/A</v>
      </c>
      <c r="AB365" s="29" t="e">
        <v>#N/A</v>
      </c>
    </row>
    <row r="366" spans="1:28" x14ac:dyDescent="0.25">
      <c r="A366" s="18">
        <v>834416</v>
      </c>
      <c r="B366" s="19" t="s">
        <v>783</v>
      </c>
      <c r="C366" s="19" t="s">
        <v>947</v>
      </c>
      <c r="D366" s="19">
        <v>90</v>
      </c>
      <c r="E366" s="19"/>
      <c r="F366" s="20" t="s">
        <v>51</v>
      </c>
      <c r="G366" s="20" t="s">
        <v>948</v>
      </c>
      <c r="H366" s="19">
        <v>22</v>
      </c>
      <c r="I366" s="19">
        <v>527</v>
      </c>
      <c r="J366" s="19">
        <v>131</v>
      </c>
      <c r="K366" s="19" t="s">
        <v>35</v>
      </c>
      <c r="L366" s="22" t="s">
        <v>36</v>
      </c>
      <c r="M366" s="19">
        <v>1</v>
      </c>
      <c r="N366" s="19">
        <v>5</v>
      </c>
      <c r="O366" s="19">
        <v>3</v>
      </c>
      <c r="P366" s="19" t="s">
        <v>37</v>
      </c>
      <c r="Q366" s="19">
        <v>7</v>
      </c>
      <c r="R366" s="23" t="s">
        <v>46</v>
      </c>
      <c r="S366" s="23">
        <v>1250</v>
      </c>
      <c r="T366" s="22">
        <v>1.45</v>
      </c>
      <c r="U366" s="19">
        <v>6</v>
      </c>
      <c r="V366" s="24">
        <v>860</v>
      </c>
      <c r="W366" s="25">
        <v>0.86</v>
      </c>
      <c r="X366" s="26"/>
      <c r="Y366" s="27"/>
      <c r="Z366" s="28">
        <v>44926</v>
      </c>
      <c r="AA366" t="e">
        <f>INDEX([1]Funding!A$6:E$675,MATCH('[1]due date'!A366,[1]Funding!E$6:E$675,0),3)</f>
        <v>#N/A</v>
      </c>
      <c r="AB366" s="29" t="e">
        <v>#N/A</v>
      </c>
    </row>
    <row r="367" spans="1:28" x14ac:dyDescent="0.25">
      <c r="A367" s="18">
        <v>834424</v>
      </c>
      <c r="B367" s="19" t="s">
        <v>783</v>
      </c>
      <c r="C367" s="19" t="s">
        <v>949</v>
      </c>
      <c r="D367" s="19">
        <v>710</v>
      </c>
      <c r="E367" s="19"/>
      <c r="F367" s="20" t="s">
        <v>51</v>
      </c>
      <c r="G367" s="20" t="s">
        <v>950</v>
      </c>
      <c r="H367" s="19">
        <v>23</v>
      </c>
      <c r="I367" s="19">
        <v>549</v>
      </c>
      <c r="J367" s="19">
        <v>131</v>
      </c>
      <c r="K367" s="19" t="s">
        <v>35</v>
      </c>
      <c r="L367" s="22" t="s">
        <v>36</v>
      </c>
      <c r="M367" s="19">
        <v>1</v>
      </c>
      <c r="N367" s="19">
        <v>5</v>
      </c>
      <c r="O367" s="19">
        <v>3</v>
      </c>
      <c r="P367" s="19" t="s">
        <v>37</v>
      </c>
      <c r="Q367" s="19">
        <v>8</v>
      </c>
      <c r="R367" s="23" t="s">
        <v>46</v>
      </c>
      <c r="S367" s="23">
        <v>1452</v>
      </c>
      <c r="T367" s="22">
        <v>1.2</v>
      </c>
      <c r="U367" s="19">
        <v>6</v>
      </c>
      <c r="V367" s="24">
        <v>871</v>
      </c>
      <c r="W367" s="25">
        <v>0.871</v>
      </c>
      <c r="X367" s="26"/>
      <c r="Y367" s="27"/>
      <c r="Z367" s="28">
        <v>44926</v>
      </c>
      <c r="AA367" t="e">
        <f>INDEX([1]Funding!A$6:E$675,MATCH('[1]due date'!A367,[1]Funding!E$6:E$675,0),3)</f>
        <v>#N/A</v>
      </c>
      <c r="AB367" s="29" t="e">
        <v>#N/A</v>
      </c>
    </row>
    <row r="368" spans="1:28" x14ac:dyDescent="0.25">
      <c r="A368" s="18">
        <v>834467</v>
      </c>
      <c r="B368" s="19" t="s">
        <v>783</v>
      </c>
      <c r="C368" s="19" t="s">
        <v>951</v>
      </c>
      <c r="D368" s="19">
        <v>710</v>
      </c>
      <c r="E368" s="19"/>
      <c r="F368" s="20" t="s">
        <v>51</v>
      </c>
      <c r="G368" s="20" t="s">
        <v>952</v>
      </c>
      <c r="H368" s="19">
        <v>30</v>
      </c>
      <c r="I368" s="19">
        <v>721</v>
      </c>
      <c r="J368" s="19">
        <v>131</v>
      </c>
      <c r="K368" s="19" t="s">
        <v>35</v>
      </c>
      <c r="L368" s="22" t="s">
        <v>36</v>
      </c>
      <c r="M368" s="19">
        <v>1</v>
      </c>
      <c r="N368" s="19">
        <v>5</v>
      </c>
      <c r="O368" s="19">
        <v>3</v>
      </c>
      <c r="P368" s="19" t="s">
        <v>37</v>
      </c>
      <c r="Q368" s="19">
        <v>8</v>
      </c>
      <c r="R368" s="23" t="s">
        <v>46</v>
      </c>
      <c r="S368" s="23">
        <v>1234</v>
      </c>
      <c r="T368" s="22">
        <v>1.05</v>
      </c>
      <c r="U368" s="19">
        <v>6</v>
      </c>
      <c r="V368" s="24">
        <v>740</v>
      </c>
      <c r="W368" s="25">
        <v>0.74</v>
      </c>
      <c r="X368" s="26"/>
      <c r="Y368" s="27"/>
      <c r="Z368" s="28">
        <v>44926</v>
      </c>
      <c r="AA368" t="e">
        <f>INDEX([1]Funding!A$6:E$675,MATCH('[1]due date'!A368,[1]Funding!E$6:E$675,0),3)</f>
        <v>#N/A</v>
      </c>
      <c r="AB368" s="29" t="e">
        <v>#N/A</v>
      </c>
    </row>
    <row r="369" spans="1:28" x14ac:dyDescent="0.25">
      <c r="A369" s="18">
        <v>834513</v>
      </c>
      <c r="B369" s="19" t="s">
        <v>783</v>
      </c>
      <c r="C369" s="19" t="s">
        <v>953</v>
      </c>
      <c r="D369" s="19">
        <v>630</v>
      </c>
      <c r="E369" s="19"/>
      <c r="F369" s="20" t="s">
        <v>51</v>
      </c>
      <c r="G369" s="20" t="s">
        <v>954</v>
      </c>
      <c r="H369" s="19">
        <v>24</v>
      </c>
      <c r="I369" s="19">
        <v>581</v>
      </c>
      <c r="J369" s="19">
        <v>131</v>
      </c>
      <c r="K369" s="19" t="s">
        <v>35</v>
      </c>
      <c r="L369" s="22" t="s">
        <v>36</v>
      </c>
      <c r="M369" s="19">
        <v>1</v>
      </c>
      <c r="N369" s="19">
        <v>5</v>
      </c>
      <c r="O369" s="19">
        <v>3</v>
      </c>
      <c r="P369" s="19" t="s">
        <v>37</v>
      </c>
      <c r="Q369" s="19">
        <v>8</v>
      </c>
      <c r="R369" s="23" t="s">
        <v>46</v>
      </c>
      <c r="S369" s="23">
        <v>1226</v>
      </c>
      <c r="T369" s="22">
        <v>1</v>
      </c>
      <c r="U369" s="19">
        <v>6</v>
      </c>
      <c r="V369" s="24">
        <v>736</v>
      </c>
      <c r="W369" s="25">
        <v>0.73599999999999999</v>
      </c>
      <c r="X369" s="26"/>
      <c r="Y369" s="27"/>
      <c r="Z369" s="28">
        <v>44926</v>
      </c>
      <c r="AA369" t="e">
        <f>INDEX([1]Funding!A$6:E$675,MATCH('[1]due date'!A369,[1]Funding!E$6:E$675,0),3)</f>
        <v>#N/A</v>
      </c>
      <c r="AB369" s="29" t="e">
        <v>#N/A</v>
      </c>
    </row>
    <row r="370" spans="1:28" x14ac:dyDescent="0.25">
      <c r="A370" s="18">
        <v>834548</v>
      </c>
      <c r="B370" s="19" t="s">
        <v>783</v>
      </c>
      <c r="C370" s="19" t="s">
        <v>955</v>
      </c>
      <c r="D370" s="19">
        <v>2030</v>
      </c>
      <c r="E370" s="19"/>
      <c r="F370" s="20" t="s">
        <v>51</v>
      </c>
      <c r="G370" s="20" t="s">
        <v>956</v>
      </c>
      <c r="H370" s="19">
        <v>21</v>
      </c>
      <c r="I370" s="19">
        <v>506</v>
      </c>
      <c r="J370" s="19">
        <v>131</v>
      </c>
      <c r="K370" s="19" t="s">
        <v>35</v>
      </c>
      <c r="L370" s="22" t="s">
        <v>36</v>
      </c>
      <c r="M370" s="19">
        <v>1</v>
      </c>
      <c r="N370" s="19">
        <v>5</v>
      </c>
      <c r="O370" s="19">
        <v>3</v>
      </c>
      <c r="P370" s="19" t="s">
        <v>37</v>
      </c>
      <c r="Q370" s="19">
        <v>8</v>
      </c>
      <c r="R370" s="23" t="s">
        <v>46</v>
      </c>
      <c r="S370" s="23">
        <v>1432</v>
      </c>
      <c r="T370" s="22">
        <v>1.3</v>
      </c>
      <c r="U370" s="19">
        <v>6</v>
      </c>
      <c r="V370" s="24">
        <v>859</v>
      </c>
      <c r="W370" s="25">
        <v>0.85899999999999999</v>
      </c>
      <c r="X370" s="26"/>
      <c r="Y370" s="27"/>
      <c r="Z370" s="28">
        <v>44926</v>
      </c>
      <c r="AA370" t="e">
        <f>INDEX([1]Funding!A$6:E$675,MATCH('[1]due date'!A370,[1]Funding!E$6:E$675,0),3)</f>
        <v>#N/A</v>
      </c>
      <c r="AB370" s="29" t="e">
        <v>#N/A</v>
      </c>
    </row>
    <row r="371" spans="1:28" x14ac:dyDescent="0.25">
      <c r="A371" s="18">
        <v>834564</v>
      </c>
      <c r="B371" s="19" t="s">
        <v>783</v>
      </c>
      <c r="C371" s="19" t="s">
        <v>957</v>
      </c>
      <c r="D371" s="19">
        <v>650</v>
      </c>
      <c r="E371" s="19"/>
      <c r="F371" s="20" t="s">
        <v>843</v>
      </c>
      <c r="G371" s="20" t="s">
        <v>958</v>
      </c>
      <c r="H371" s="19">
        <v>30</v>
      </c>
      <c r="I371" s="19">
        <v>807</v>
      </c>
      <c r="J371" s="19">
        <v>131</v>
      </c>
      <c r="K371" s="19" t="s">
        <v>35</v>
      </c>
      <c r="L371" s="22" t="s">
        <v>36</v>
      </c>
      <c r="M371" s="19">
        <v>1</v>
      </c>
      <c r="N371" s="19">
        <v>5</v>
      </c>
      <c r="O371" s="19">
        <v>3</v>
      </c>
      <c r="P371" s="19" t="s">
        <v>37</v>
      </c>
      <c r="Q371" s="19">
        <v>7</v>
      </c>
      <c r="R371" s="23" t="s">
        <v>46</v>
      </c>
      <c r="S371" s="23">
        <v>1137</v>
      </c>
      <c r="T371" s="22">
        <v>1.1499999999999999</v>
      </c>
      <c r="U371" s="19">
        <v>6</v>
      </c>
      <c r="V371" s="24">
        <v>835</v>
      </c>
      <c r="W371" s="25">
        <v>0.83499999999999996</v>
      </c>
      <c r="X371" s="26"/>
      <c r="Y371" s="27"/>
      <c r="Z371" s="28">
        <v>44926</v>
      </c>
      <c r="AA371" t="e">
        <f>INDEX([1]Funding!A$6:E$675,MATCH('[1]due date'!A371,[1]Funding!E$6:E$675,0),3)</f>
        <v>#N/A</v>
      </c>
      <c r="AB371" s="29" t="e">
        <v>#N/A</v>
      </c>
    </row>
    <row r="372" spans="1:28" x14ac:dyDescent="0.25">
      <c r="A372" s="18">
        <v>834610</v>
      </c>
      <c r="B372" s="19" t="s">
        <v>783</v>
      </c>
      <c r="C372" s="19" t="s">
        <v>653</v>
      </c>
      <c r="D372" s="19">
        <v>40</v>
      </c>
      <c r="E372" s="19"/>
      <c r="F372" s="20" t="s">
        <v>51</v>
      </c>
      <c r="G372" s="20" t="s">
        <v>959</v>
      </c>
      <c r="H372" s="19">
        <v>30</v>
      </c>
      <c r="I372" s="19">
        <v>721</v>
      </c>
      <c r="J372" s="19">
        <v>131</v>
      </c>
      <c r="K372" s="19" t="s">
        <v>35</v>
      </c>
      <c r="L372" s="22" t="s">
        <v>36</v>
      </c>
      <c r="M372" s="19">
        <v>1</v>
      </c>
      <c r="N372" s="19">
        <v>5</v>
      </c>
      <c r="O372" s="19">
        <v>3</v>
      </c>
      <c r="P372" s="19" t="s">
        <v>37</v>
      </c>
      <c r="Q372" s="19">
        <v>8</v>
      </c>
      <c r="R372" s="23" t="s">
        <v>46</v>
      </c>
      <c r="S372" s="23">
        <v>1228</v>
      </c>
      <c r="T372" s="22">
        <v>1.05</v>
      </c>
      <c r="U372" s="19">
        <v>6</v>
      </c>
      <c r="V372" s="24">
        <v>737</v>
      </c>
      <c r="W372" s="25">
        <v>0.73699999999999999</v>
      </c>
      <c r="X372" s="26"/>
      <c r="Y372" s="27"/>
      <c r="Z372" s="28">
        <v>44926</v>
      </c>
      <c r="AA372" t="e">
        <f>INDEX([1]Funding!A$6:E$675,MATCH('[1]due date'!A372,[1]Funding!E$6:E$675,0),3)</f>
        <v>#N/A</v>
      </c>
      <c r="AB372" s="29" t="e">
        <v>#N/A</v>
      </c>
    </row>
    <row r="373" spans="1:28" x14ac:dyDescent="0.25">
      <c r="A373" s="18">
        <v>834769</v>
      </c>
      <c r="B373" s="19" t="s">
        <v>783</v>
      </c>
      <c r="C373" s="19" t="s">
        <v>960</v>
      </c>
      <c r="D373" s="19">
        <v>10</v>
      </c>
      <c r="E373" s="19"/>
      <c r="F373" s="20" t="s">
        <v>51</v>
      </c>
      <c r="G373" s="20" t="s">
        <v>961</v>
      </c>
      <c r="H373" s="19">
        <v>24</v>
      </c>
      <c r="I373" s="19">
        <v>506</v>
      </c>
      <c r="J373" s="19">
        <v>131</v>
      </c>
      <c r="K373" s="19" t="s">
        <v>35</v>
      </c>
      <c r="L373" s="22" t="s">
        <v>36</v>
      </c>
      <c r="M373" s="19">
        <v>1</v>
      </c>
      <c r="N373" s="19">
        <v>5</v>
      </c>
      <c r="O373" s="19">
        <v>3</v>
      </c>
      <c r="P373" s="19" t="s">
        <v>37</v>
      </c>
      <c r="Q373" s="19">
        <v>8</v>
      </c>
      <c r="R373" s="23" t="s">
        <v>46</v>
      </c>
      <c r="S373" s="23">
        <v>1250</v>
      </c>
      <c r="T373" s="22">
        <v>1.5</v>
      </c>
      <c r="U373" s="19">
        <v>6</v>
      </c>
      <c r="V373" s="24">
        <v>940</v>
      </c>
      <c r="W373" s="25">
        <v>0.94</v>
      </c>
      <c r="X373" s="26"/>
      <c r="Y373" s="27"/>
      <c r="Z373" s="28">
        <v>44926</v>
      </c>
      <c r="AA373" t="e">
        <f>INDEX([1]Funding!A$6:E$675,MATCH('[1]due date'!A373,[1]Funding!E$6:E$675,0),3)</f>
        <v>#N/A</v>
      </c>
      <c r="AB373" s="29" t="e">
        <v>#N/A</v>
      </c>
    </row>
    <row r="374" spans="1:28" x14ac:dyDescent="0.25">
      <c r="A374" s="18">
        <v>834807</v>
      </c>
      <c r="B374" s="19" t="s">
        <v>783</v>
      </c>
      <c r="C374" s="19" t="s">
        <v>566</v>
      </c>
      <c r="D374" s="19">
        <v>8260</v>
      </c>
      <c r="E374" s="19"/>
      <c r="F374" s="20" t="s">
        <v>962</v>
      </c>
      <c r="G374" s="20" t="s">
        <v>963</v>
      </c>
      <c r="H374" s="19">
        <v>164</v>
      </c>
      <c r="I374" s="21">
        <v>5909</v>
      </c>
      <c r="J374" s="19">
        <v>112</v>
      </c>
      <c r="K374" s="19" t="s">
        <v>35</v>
      </c>
      <c r="L374" s="22" t="s">
        <v>36</v>
      </c>
      <c r="M374" s="19">
        <v>1</v>
      </c>
      <c r="N374" s="19">
        <v>5</v>
      </c>
      <c r="O374" s="19">
        <v>3</v>
      </c>
      <c r="P374" s="19" t="s">
        <v>53</v>
      </c>
      <c r="Q374" s="19">
        <v>5</v>
      </c>
      <c r="R374" s="23" t="s">
        <v>38</v>
      </c>
      <c r="S374" s="23">
        <v>874</v>
      </c>
      <c r="T374" s="22">
        <v>0.8</v>
      </c>
      <c r="U374" s="19">
        <v>6</v>
      </c>
      <c r="V374" s="24">
        <v>523</v>
      </c>
      <c r="W374" s="25">
        <v>0.52300000000000002</v>
      </c>
      <c r="X374" s="26"/>
      <c r="Y374" s="27"/>
      <c r="Z374" s="28">
        <v>44926</v>
      </c>
      <c r="AA374" t="e">
        <f>INDEX([1]Funding!A$6:E$675,MATCH('[1]due date'!A374,[1]Funding!E$6:E$675,0),3)</f>
        <v>#N/A</v>
      </c>
      <c r="AB374" s="29" t="e">
        <v>#N/A</v>
      </c>
    </row>
    <row r="375" spans="1:28" x14ac:dyDescent="0.25">
      <c r="A375" s="18">
        <v>834815</v>
      </c>
      <c r="B375" s="19" t="s">
        <v>783</v>
      </c>
      <c r="C375" s="19" t="s">
        <v>566</v>
      </c>
      <c r="D375" s="19">
        <v>8420</v>
      </c>
      <c r="E375" s="19"/>
      <c r="F375" s="20" t="s">
        <v>58</v>
      </c>
      <c r="G375" s="20" t="s">
        <v>964</v>
      </c>
      <c r="H375" s="19">
        <v>140</v>
      </c>
      <c r="I375" s="21">
        <v>5038</v>
      </c>
      <c r="J375" s="19">
        <v>322</v>
      </c>
      <c r="K375" s="19" t="s">
        <v>35</v>
      </c>
      <c r="L375" s="22" t="s">
        <v>36</v>
      </c>
      <c r="M375" s="19">
        <v>1</v>
      </c>
      <c r="N375" s="19">
        <v>5</v>
      </c>
      <c r="O375" s="19">
        <v>3</v>
      </c>
      <c r="P375" s="19" t="s">
        <v>37</v>
      </c>
      <c r="Q375" s="19">
        <v>5</v>
      </c>
      <c r="R375" s="23" t="s">
        <v>38</v>
      </c>
      <c r="S375" s="23">
        <v>1380</v>
      </c>
      <c r="T375" s="22">
        <v>1.5</v>
      </c>
      <c r="U375" s="19">
        <v>6</v>
      </c>
      <c r="V375" s="24">
        <v>830</v>
      </c>
      <c r="W375" s="25">
        <v>0.83</v>
      </c>
      <c r="X375" s="26"/>
      <c r="Y375" s="27"/>
      <c r="Z375" s="28">
        <v>44926</v>
      </c>
      <c r="AA375" t="e">
        <f>INDEX([1]Funding!A$6:E$675,MATCH('[1]due date'!A375,[1]Funding!E$6:E$675,0),3)</f>
        <v>#N/A</v>
      </c>
      <c r="AB375" s="29" t="e">
        <v>#N/A</v>
      </c>
    </row>
    <row r="376" spans="1:28" x14ac:dyDescent="0.25">
      <c r="A376" s="18">
        <v>834823</v>
      </c>
      <c r="B376" s="19" t="s">
        <v>783</v>
      </c>
      <c r="C376" s="19" t="s">
        <v>566</v>
      </c>
      <c r="D376" s="19">
        <v>11250</v>
      </c>
      <c r="E376" s="19"/>
      <c r="F376" s="20" t="s">
        <v>965</v>
      </c>
      <c r="G376" s="20" t="s">
        <v>966</v>
      </c>
      <c r="H376" s="19">
        <v>158</v>
      </c>
      <c r="I376" s="21">
        <v>5371</v>
      </c>
      <c r="J376" s="19">
        <v>322</v>
      </c>
      <c r="K376" s="19" t="s">
        <v>35</v>
      </c>
      <c r="L376" s="22" t="s">
        <v>36</v>
      </c>
      <c r="M376" s="19">
        <v>1</v>
      </c>
      <c r="N376" s="19">
        <v>5</v>
      </c>
      <c r="O376" s="19">
        <v>3</v>
      </c>
      <c r="P376" s="19" t="s">
        <v>37</v>
      </c>
      <c r="Q376" s="19">
        <v>5</v>
      </c>
      <c r="R376" s="23" t="s">
        <v>38</v>
      </c>
      <c r="S376" s="23">
        <v>1080</v>
      </c>
      <c r="T376" s="22">
        <v>1.1000000000000001</v>
      </c>
      <c r="U376" s="19">
        <v>6</v>
      </c>
      <c r="V376" s="24">
        <v>640</v>
      </c>
      <c r="W376" s="25">
        <v>0.64</v>
      </c>
      <c r="X376" s="26"/>
      <c r="Y376" s="27"/>
      <c r="Z376" s="28">
        <v>44926</v>
      </c>
      <c r="AA376" t="e">
        <f>INDEX([1]Funding!A$6:E$675,MATCH('[1]due date'!A376,[1]Funding!E$6:E$675,0),3)</f>
        <v>#N/A</v>
      </c>
      <c r="AB376" s="29" t="e">
        <v>#N/A</v>
      </c>
    </row>
    <row r="377" spans="1:28" x14ac:dyDescent="0.25">
      <c r="A377" s="18">
        <v>834874</v>
      </c>
      <c r="B377" s="19" t="s">
        <v>783</v>
      </c>
      <c r="C377" s="19" t="s">
        <v>967</v>
      </c>
      <c r="D377" s="19">
        <v>5090</v>
      </c>
      <c r="E377" s="19"/>
      <c r="F377" s="20" t="s">
        <v>968</v>
      </c>
      <c r="G377" s="20" t="s">
        <v>969</v>
      </c>
      <c r="H377" s="19">
        <v>30</v>
      </c>
      <c r="I377" s="19">
        <v>721</v>
      </c>
      <c r="J377" s="19">
        <v>131</v>
      </c>
      <c r="K377" s="19" t="s">
        <v>35</v>
      </c>
      <c r="L377" s="22" t="s">
        <v>36</v>
      </c>
      <c r="M377" s="19">
        <v>1</v>
      </c>
      <c r="N377" s="19">
        <v>5</v>
      </c>
      <c r="O377" s="19">
        <v>3</v>
      </c>
      <c r="P377" s="19" t="s">
        <v>37</v>
      </c>
      <c r="Q377" s="19">
        <v>8</v>
      </c>
      <c r="R377" s="23" t="s">
        <v>46</v>
      </c>
      <c r="S377" s="23">
        <v>1137</v>
      </c>
      <c r="T377" s="22">
        <v>1.1499999999999999</v>
      </c>
      <c r="U377" s="19">
        <v>6</v>
      </c>
      <c r="V377" s="24">
        <v>835</v>
      </c>
      <c r="W377" s="25">
        <v>0.83499999999999996</v>
      </c>
      <c r="X377" s="26"/>
      <c r="Y377" s="27"/>
      <c r="Z377" s="28">
        <v>44926</v>
      </c>
      <c r="AA377" t="e">
        <f>INDEX([1]Funding!A$6:E$675,MATCH('[1]due date'!A377,[1]Funding!E$6:E$675,0),3)</f>
        <v>#N/A</v>
      </c>
      <c r="AB377" s="29" t="e">
        <v>#N/A</v>
      </c>
    </row>
    <row r="378" spans="1:28" x14ac:dyDescent="0.25">
      <c r="A378" s="18">
        <v>834882</v>
      </c>
      <c r="B378" s="19" t="s">
        <v>783</v>
      </c>
      <c r="C378" s="19" t="s">
        <v>903</v>
      </c>
      <c r="D378" s="19">
        <v>6980</v>
      </c>
      <c r="E378" s="19"/>
      <c r="F378" s="20" t="s">
        <v>51</v>
      </c>
      <c r="G378" s="20" t="s">
        <v>970</v>
      </c>
      <c r="H378" s="19">
        <v>30</v>
      </c>
      <c r="I378" s="19">
        <v>721</v>
      </c>
      <c r="J378" s="19">
        <v>131</v>
      </c>
      <c r="K378" s="19" t="s">
        <v>35</v>
      </c>
      <c r="L378" s="22" t="s">
        <v>36</v>
      </c>
      <c r="M378" s="19">
        <v>1</v>
      </c>
      <c r="N378" s="19">
        <v>5</v>
      </c>
      <c r="O378" s="19">
        <v>3</v>
      </c>
      <c r="P378" s="19" t="s">
        <v>37</v>
      </c>
      <c r="Q378" s="19">
        <v>7</v>
      </c>
      <c r="R378" s="23" t="s">
        <v>46</v>
      </c>
      <c r="S378" s="23">
        <v>1228</v>
      </c>
      <c r="T378" s="22">
        <v>1.05</v>
      </c>
      <c r="U378" s="19">
        <v>6</v>
      </c>
      <c r="V378" s="24">
        <v>737</v>
      </c>
      <c r="W378" s="25">
        <v>0.73699999999999999</v>
      </c>
      <c r="X378" s="26"/>
      <c r="Y378" s="27"/>
      <c r="Z378" s="28">
        <v>44926</v>
      </c>
      <c r="AA378" t="e">
        <f>INDEX([1]Funding!A$6:E$675,MATCH('[1]due date'!A378,[1]Funding!E$6:E$675,0),3)</f>
        <v>#N/A</v>
      </c>
      <c r="AB378" s="29" t="e">
        <v>#N/A</v>
      </c>
    </row>
    <row r="379" spans="1:28" x14ac:dyDescent="0.25">
      <c r="A379" s="18">
        <v>834904</v>
      </c>
      <c r="B379" s="19" t="s">
        <v>783</v>
      </c>
      <c r="C379" s="19" t="s">
        <v>971</v>
      </c>
      <c r="D379" s="19">
        <v>540</v>
      </c>
      <c r="E379" s="19"/>
      <c r="F379" s="20" t="s">
        <v>800</v>
      </c>
      <c r="G379" s="20" t="s">
        <v>972</v>
      </c>
      <c r="H379" s="19">
        <v>30</v>
      </c>
      <c r="I379" s="19">
        <v>818</v>
      </c>
      <c r="J379" s="19">
        <v>131</v>
      </c>
      <c r="K379" s="19" t="s">
        <v>35</v>
      </c>
      <c r="L379" s="22" t="s">
        <v>36</v>
      </c>
      <c r="M379" s="19">
        <v>1</v>
      </c>
      <c r="N379" s="19">
        <v>5</v>
      </c>
      <c r="O379" s="19">
        <v>3</v>
      </c>
      <c r="P379" s="19" t="s">
        <v>37</v>
      </c>
      <c r="Q379" s="19">
        <v>7</v>
      </c>
      <c r="R379" s="23" t="s">
        <v>46</v>
      </c>
      <c r="S379" s="23">
        <v>1270</v>
      </c>
      <c r="T379" s="22">
        <v>1.05</v>
      </c>
      <c r="U379" s="19">
        <v>6</v>
      </c>
      <c r="V379" s="24">
        <v>762</v>
      </c>
      <c r="W379" s="25">
        <v>0.76200000000000001</v>
      </c>
      <c r="X379" s="26"/>
      <c r="Y379" s="27"/>
      <c r="Z379" s="28">
        <v>44926</v>
      </c>
      <c r="AA379" t="e">
        <f>INDEX([1]Funding!A$6:E$675,MATCH('[1]due date'!A379,[1]Funding!E$6:E$675,0),3)</f>
        <v>#N/A</v>
      </c>
      <c r="AB379" s="29" t="e">
        <v>#N/A</v>
      </c>
    </row>
    <row r="380" spans="1:28" x14ac:dyDescent="0.25">
      <c r="A380" s="18">
        <v>834947</v>
      </c>
      <c r="B380" s="19" t="s">
        <v>783</v>
      </c>
      <c r="C380" s="19" t="s">
        <v>678</v>
      </c>
      <c r="D380" s="19">
        <v>20</v>
      </c>
      <c r="E380" s="19"/>
      <c r="F380" s="20" t="s">
        <v>973</v>
      </c>
      <c r="G380" s="20" t="s">
        <v>974</v>
      </c>
      <c r="H380" s="19">
        <v>30</v>
      </c>
      <c r="I380" s="19">
        <v>818</v>
      </c>
      <c r="J380" s="19">
        <v>131</v>
      </c>
      <c r="K380" s="19" t="s">
        <v>35</v>
      </c>
      <c r="L380" s="22" t="s">
        <v>36</v>
      </c>
      <c r="M380" s="19">
        <v>1</v>
      </c>
      <c r="N380" s="19">
        <v>5</v>
      </c>
      <c r="O380" s="19">
        <v>3</v>
      </c>
      <c r="P380" s="19" t="s">
        <v>37</v>
      </c>
      <c r="Q380" s="19">
        <v>7</v>
      </c>
      <c r="R380" s="23" t="s">
        <v>46</v>
      </c>
      <c r="S380" s="23">
        <v>1311</v>
      </c>
      <c r="T380" s="22">
        <v>1.1000000000000001</v>
      </c>
      <c r="U380" s="19">
        <v>6</v>
      </c>
      <c r="V380" s="24">
        <v>787</v>
      </c>
      <c r="W380" s="25">
        <v>0.78700000000000003</v>
      </c>
      <c r="X380" s="26"/>
      <c r="Y380" s="27"/>
      <c r="Z380" s="28">
        <v>44926</v>
      </c>
      <c r="AA380" t="e">
        <f>INDEX([1]Funding!A$6:E$675,MATCH('[1]due date'!A380,[1]Funding!E$6:E$675,0),3)</f>
        <v>#N/A</v>
      </c>
      <c r="AB380" s="29" t="e">
        <v>#N/A</v>
      </c>
    </row>
    <row r="381" spans="1:28" x14ac:dyDescent="0.25">
      <c r="A381" s="18">
        <v>835080</v>
      </c>
      <c r="B381" s="19" t="s">
        <v>783</v>
      </c>
      <c r="C381" s="19" t="s">
        <v>975</v>
      </c>
      <c r="D381" s="19">
        <v>220</v>
      </c>
      <c r="E381" s="19"/>
      <c r="F381" s="20" t="s">
        <v>904</v>
      </c>
      <c r="G381" s="20" t="s">
        <v>976</v>
      </c>
      <c r="H381" s="19">
        <v>30</v>
      </c>
      <c r="I381" s="19">
        <v>721</v>
      </c>
      <c r="J381" s="19">
        <v>131</v>
      </c>
      <c r="K381" s="19" t="s">
        <v>35</v>
      </c>
      <c r="L381" s="22" t="s">
        <v>36</v>
      </c>
      <c r="M381" s="19">
        <v>1</v>
      </c>
      <c r="N381" s="19">
        <v>5</v>
      </c>
      <c r="O381" s="19">
        <v>3</v>
      </c>
      <c r="P381" s="19" t="s">
        <v>37</v>
      </c>
      <c r="Q381" s="19">
        <v>8</v>
      </c>
      <c r="R381" s="23" t="s">
        <v>46</v>
      </c>
      <c r="S381" s="23">
        <v>1311</v>
      </c>
      <c r="T381" s="22">
        <v>1.1000000000000001</v>
      </c>
      <c r="U381" s="19">
        <v>6</v>
      </c>
      <c r="V381" s="24">
        <v>787</v>
      </c>
      <c r="W381" s="25">
        <v>0.78700000000000003</v>
      </c>
      <c r="X381" s="26"/>
      <c r="Y381" s="27"/>
      <c r="Z381" s="28">
        <v>44926</v>
      </c>
      <c r="AA381" t="e">
        <f>INDEX([1]Funding!A$6:E$675,MATCH('[1]due date'!A381,[1]Funding!E$6:E$675,0),3)</f>
        <v>#N/A</v>
      </c>
      <c r="AB381" s="29" t="e">
        <v>#N/A</v>
      </c>
    </row>
    <row r="382" spans="1:28" x14ac:dyDescent="0.25">
      <c r="A382" s="18">
        <v>835099</v>
      </c>
      <c r="B382" s="19" t="s">
        <v>783</v>
      </c>
      <c r="C382" s="19" t="s">
        <v>560</v>
      </c>
      <c r="D382" s="19">
        <v>5620</v>
      </c>
      <c r="E382" s="19"/>
      <c r="F382" s="20" t="s">
        <v>51</v>
      </c>
      <c r="G382" s="20" t="s">
        <v>977</v>
      </c>
      <c r="H382" s="19">
        <v>30</v>
      </c>
      <c r="I382" s="19">
        <v>807</v>
      </c>
      <c r="J382" s="19">
        <v>131</v>
      </c>
      <c r="K382" s="19" t="s">
        <v>35</v>
      </c>
      <c r="L382" s="22" t="s">
        <v>36</v>
      </c>
      <c r="M382" s="19">
        <v>1</v>
      </c>
      <c r="N382" s="19">
        <v>5</v>
      </c>
      <c r="O382" s="19">
        <v>3</v>
      </c>
      <c r="P382" s="19" t="s">
        <v>37</v>
      </c>
      <c r="Q382" s="19">
        <v>8</v>
      </c>
      <c r="R382" s="23" t="s">
        <v>46</v>
      </c>
      <c r="S382" s="23">
        <v>1288</v>
      </c>
      <c r="T382" s="22">
        <v>1.05</v>
      </c>
      <c r="U382" s="19">
        <v>6</v>
      </c>
      <c r="V382" s="24">
        <v>737</v>
      </c>
      <c r="W382" s="25">
        <v>0.73699999999999999</v>
      </c>
      <c r="X382" s="26"/>
      <c r="Y382" s="27"/>
      <c r="Z382" s="28">
        <v>44926</v>
      </c>
      <c r="AA382" t="e">
        <f>INDEX([1]Funding!A$6:E$675,MATCH('[1]due date'!A382,[1]Funding!E$6:E$675,0),3)</f>
        <v>#N/A</v>
      </c>
      <c r="AB382" s="29" t="e">
        <v>#N/A</v>
      </c>
    </row>
    <row r="383" spans="1:28" x14ac:dyDescent="0.25">
      <c r="A383" s="18">
        <v>835110</v>
      </c>
      <c r="B383" s="19" t="s">
        <v>783</v>
      </c>
      <c r="C383" s="19" t="s">
        <v>978</v>
      </c>
      <c r="D383" s="19">
        <v>760</v>
      </c>
      <c r="E383" s="19"/>
      <c r="F383" s="20" t="s">
        <v>51</v>
      </c>
      <c r="G383" s="20" t="s">
        <v>979</v>
      </c>
      <c r="H383" s="19">
        <v>30</v>
      </c>
      <c r="I383" s="19">
        <v>721</v>
      </c>
      <c r="J383" s="19">
        <v>131</v>
      </c>
      <c r="K383" s="19" t="s">
        <v>35</v>
      </c>
      <c r="L383" s="22" t="s">
        <v>36</v>
      </c>
      <c r="M383" s="19">
        <v>1</v>
      </c>
      <c r="N383" s="19">
        <v>5</v>
      </c>
      <c r="O383" s="19">
        <v>3</v>
      </c>
      <c r="P383" s="19" t="s">
        <v>37</v>
      </c>
      <c r="Q383" s="19">
        <v>8</v>
      </c>
      <c r="R383" s="23" t="s">
        <v>46</v>
      </c>
      <c r="S383" s="23">
        <v>1353</v>
      </c>
      <c r="T383" s="22">
        <v>1.1499999999999999</v>
      </c>
      <c r="U383" s="19">
        <v>6</v>
      </c>
      <c r="V383" s="24">
        <v>812</v>
      </c>
      <c r="W383" s="25">
        <v>0.81200000000000006</v>
      </c>
      <c r="X383" s="26"/>
      <c r="Y383" s="27"/>
      <c r="Z383" s="28">
        <v>44926</v>
      </c>
      <c r="AA383" t="e">
        <f>INDEX([1]Funding!A$6:E$675,MATCH('[1]due date'!A383,[1]Funding!E$6:E$675,0),3)</f>
        <v>#N/A</v>
      </c>
      <c r="AB383" s="29" t="e">
        <v>#N/A</v>
      </c>
    </row>
    <row r="384" spans="1:28" x14ac:dyDescent="0.25">
      <c r="A384" s="18">
        <v>835153</v>
      </c>
      <c r="B384" s="19" t="s">
        <v>783</v>
      </c>
      <c r="C384" s="19" t="s">
        <v>789</v>
      </c>
      <c r="D384" s="19">
        <v>1140</v>
      </c>
      <c r="E384" s="19"/>
      <c r="F384" s="20" t="s">
        <v>51</v>
      </c>
      <c r="G384" s="20" t="s">
        <v>980</v>
      </c>
      <c r="H384" s="19">
        <v>30</v>
      </c>
      <c r="I384" s="19">
        <v>807</v>
      </c>
      <c r="J384" s="19">
        <v>131</v>
      </c>
      <c r="K384" s="19" t="s">
        <v>35</v>
      </c>
      <c r="L384" s="22" t="s">
        <v>36</v>
      </c>
      <c r="M384" s="19">
        <v>1</v>
      </c>
      <c r="N384" s="19">
        <v>5</v>
      </c>
      <c r="O384" s="19">
        <v>3</v>
      </c>
      <c r="P384" s="19" t="s">
        <v>37</v>
      </c>
      <c r="Q384" s="19">
        <v>8</v>
      </c>
      <c r="R384" s="23" t="s">
        <v>46</v>
      </c>
      <c r="S384" s="23">
        <v>1137</v>
      </c>
      <c r="T384" s="22">
        <v>1.1499999999999999</v>
      </c>
      <c r="U384" s="19">
        <v>6</v>
      </c>
      <c r="V384" s="24">
        <v>835</v>
      </c>
      <c r="W384" s="25">
        <v>0.83499999999999996</v>
      </c>
      <c r="X384" s="26"/>
      <c r="Y384" s="27"/>
      <c r="Z384" s="28">
        <v>44926</v>
      </c>
      <c r="AA384" t="e">
        <f>INDEX([1]Funding!A$6:E$675,MATCH('[1]due date'!A384,[1]Funding!E$6:E$675,0),3)</f>
        <v>#N/A</v>
      </c>
      <c r="AB384" s="29" t="e">
        <v>#N/A</v>
      </c>
    </row>
    <row r="385" spans="1:28" x14ac:dyDescent="0.25">
      <c r="A385" s="18">
        <v>835161</v>
      </c>
      <c r="B385" s="19" t="s">
        <v>783</v>
      </c>
      <c r="C385" s="19" t="s">
        <v>808</v>
      </c>
      <c r="D385" s="19">
        <v>4270</v>
      </c>
      <c r="E385" s="19"/>
      <c r="F385" s="20" t="s">
        <v>51</v>
      </c>
      <c r="G385" s="20" t="s">
        <v>981</v>
      </c>
      <c r="H385" s="19">
        <v>30</v>
      </c>
      <c r="I385" s="19">
        <v>807</v>
      </c>
      <c r="J385" s="19">
        <v>131</v>
      </c>
      <c r="K385" s="19" t="s">
        <v>35</v>
      </c>
      <c r="L385" s="22" t="s">
        <v>36</v>
      </c>
      <c r="M385" s="19">
        <v>1</v>
      </c>
      <c r="N385" s="19">
        <v>5</v>
      </c>
      <c r="O385" s="19">
        <v>3</v>
      </c>
      <c r="P385" s="19" t="s">
        <v>37</v>
      </c>
      <c r="Q385" s="19">
        <v>8</v>
      </c>
      <c r="R385" s="23" t="s">
        <v>46</v>
      </c>
      <c r="S385" s="23">
        <v>1228</v>
      </c>
      <c r="T385" s="22">
        <v>1.05</v>
      </c>
      <c r="U385" s="19">
        <v>6</v>
      </c>
      <c r="V385" s="24">
        <v>737</v>
      </c>
      <c r="W385" s="25">
        <v>0.73699999999999999</v>
      </c>
      <c r="X385" s="26"/>
      <c r="Y385" s="27"/>
      <c r="Z385" s="28">
        <v>44926</v>
      </c>
      <c r="AA385" t="e">
        <f>INDEX([1]Funding!A$6:E$675,MATCH('[1]due date'!A385,[1]Funding!E$6:E$675,0),3)</f>
        <v>#N/A</v>
      </c>
      <c r="AB385" s="29" t="e">
        <v>#N/A</v>
      </c>
    </row>
    <row r="386" spans="1:28" x14ac:dyDescent="0.25">
      <c r="A386" s="18">
        <v>835188</v>
      </c>
      <c r="B386" s="19" t="s">
        <v>783</v>
      </c>
      <c r="C386" s="19" t="s">
        <v>767</v>
      </c>
      <c r="D386" s="19">
        <v>1320</v>
      </c>
      <c r="E386" s="19"/>
      <c r="F386" s="20" t="s">
        <v>51</v>
      </c>
      <c r="G386" s="20" t="s">
        <v>982</v>
      </c>
      <c r="H386" s="19">
        <v>27</v>
      </c>
      <c r="I386" s="19">
        <v>646</v>
      </c>
      <c r="J386" s="19">
        <v>131</v>
      </c>
      <c r="K386" s="19" t="s">
        <v>35</v>
      </c>
      <c r="L386" s="22" t="s">
        <v>36</v>
      </c>
      <c r="M386" s="19">
        <v>1</v>
      </c>
      <c r="N386" s="19">
        <v>5</v>
      </c>
      <c r="O386" s="19">
        <v>3</v>
      </c>
      <c r="P386" s="19" t="s">
        <v>37</v>
      </c>
      <c r="Q386" s="19">
        <v>7</v>
      </c>
      <c r="R386" s="23" t="s">
        <v>46</v>
      </c>
      <c r="S386" s="23">
        <v>1353</v>
      </c>
      <c r="T386" s="22">
        <v>1.1499999999999999</v>
      </c>
      <c r="U386" s="19">
        <v>6</v>
      </c>
      <c r="V386" s="24">
        <v>812</v>
      </c>
      <c r="W386" s="25">
        <v>0.81200000000000006</v>
      </c>
      <c r="X386" s="26"/>
      <c r="Y386" s="27"/>
      <c r="Z386" s="28">
        <v>44926</v>
      </c>
      <c r="AA386" t="e">
        <f>INDEX([1]Funding!A$6:E$675,MATCH('[1]due date'!A386,[1]Funding!E$6:E$675,0),3)</f>
        <v>#N/A</v>
      </c>
      <c r="AB386" s="29" t="e">
        <v>#N/A</v>
      </c>
    </row>
    <row r="387" spans="1:28" x14ac:dyDescent="0.25">
      <c r="A387" s="18">
        <v>835234</v>
      </c>
      <c r="B387" s="19" t="s">
        <v>783</v>
      </c>
      <c r="C387" s="19" t="s">
        <v>983</v>
      </c>
      <c r="D387" s="19">
        <v>1040</v>
      </c>
      <c r="E387" s="19"/>
      <c r="F387" s="20" t="s">
        <v>51</v>
      </c>
      <c r="G387" s="20" t="s">
        <v>984</v>
      </c>
      <c r="H387" s="19">
        <v>30</v>
      </c>
      <c r="I387" s="19">
        <v>807</v>
      </c>
      <c r="J387" s="19">
        <v>131</v>
      </c>
      <c r="K387" s="19" t="s">
        <v>35</v>
      </c>
      <c r="L387" s="22" t="s">
        <v>36</v>
      </c>
      <c r="M387" s="19">
        <v>1</v>
      </c>
      <c r="N387" s="19">
        <v>5</v>
      </c>
      <c r="O387" s="19">
        <v>3</v>
      </c>
      <c r="P387" s="19" t="s">
        <v>37</v>
      </c>
      <c r="Q387" s="19">
        <v>8</v>
      </c>
      <c r="R387" s="23" t="s">
        <v>46</v>
      </c>
      <c r="S387" s="23">
        <v>1228</v>
      </c>
      <c r="T387" s="22">
        <v>1.05</v>
      </c>
      <c r="U387" s="19">
        <v>6</v>
      </c>
      <c r="V387" s="24">
        <v>737</v>
      </c>
      <c r="W387" s="25">
        <v>0.73699999999999999</v>
      </c>
      <c r="X387" s="26"/>
      <c r="Y387" s="27"/>
      <c r="Z387" s="28">
        <v>44926</v>
      </c>
      <c r="AA387" t="e">
        <f>INDEX([1]Funding!A$6:E$675,MATCH('[1]due date'!A387,[1]Funding!E$6:E$675,0),3)</f>
        <v>#N/A</v>
      </c>
      <c r="AB387" s="29" t="e">
        <v>#N/A</v>
      </c>
    </row>
    <row r="388" spans="1:28" x14ac:dyDescent="0.25">
      <c r="A388" s="18">
        <v>835242</v>
      </c>
      <c r="B388" s="19" t="s">
        <v>783</v>
      </c>
      <c r="C388" s="19" t="s">
        <v>302</v>
      </c>
      <c r="D388" s="19">
        <v>1380</v>
      </c>
      <c r="E388" s="19"/>
      <c r="F388" s="20" t="s">
        <v>51</v>
      </c>
      <c r="G388" s="20" t="s">
        <v>985</v>
      </c>
      <c r="H388" s="19">
        <v>30</v>
      </c>
      <c r="I388" s="19">
        <v>807</v>
      </c>
      <c r="J388" s="19">
        <v>131</v>
      </c>
      <c r="K388" s="19" t="s">
        <v>35</v>
      </c>
      <c r="L388" s="22" t="s">
        <v>36</v>
      </c>
      <c r="M388" s="19">
        <v>1</v>
      </c>
      <c r="N388" s="19">
        <v>5</v>
      </c>
      <c r="O388" s="19">
        <v>3</v>
      </c>
      <c r="P388" s="19" t="s">
        <v>37</v>
      </c>
      <c r="Q388" s="19">
        <v>8</v>
      </c>
      <c r="R388" s="23" t="s">
        <v>46</v>
      </c>
      <c r="S388" s="23">
        <v>1270</v>
      </c>
      <c r="T388" s="22">
        <v>1.05</v>
      </c>
      <c r="U388" s="19">
        <v>6</v>
      </c>
      <c r="V388" s="24">
        <v>762</v>
      </c>
      <c r="W388" s="25">
        <v>0.76200000000000001</v>
      </c>
      <c r="X388" s="26"/>
      <c r="Y388" s="27"/>
      <c r="Z388" s="28">
        <v>44926</v>
      </c>
      <c r="AA388" t="e">
        <f>INDEX([1]Funding!A$6:E$675,MATCH('[1]due date'!A388,[1]Funding!E$6:E$675,0),3)</f>
        <v>#N/A</v>
      </c>
      <c r="AB388" s="29" t="e">
        <v>#N/A</v>
      </c>
    </row>
    <row r="389" spans="1:28" x14ac:dyDescent="0.25">
      <c r="A389" s="18">
        <v>835250</v>
      </c>
      <c r="B389" s="19" t="s">
        <v>783</v>
      </c>
      <c r="C389" s="19" t="s">
        <v>805</v>
      </c>
      <c r="D389" s="19">
        <v>1650</v>
      </c>
      <c r="E389" s="19"/>
      <c r="F389" s="20" t="s">
        <v>51</v>
      </c>
      <c r="G389" s="20" t="s">
        <v>986</v>
      </c>
      <c r="H389" s="19">
        <v>30</v>
      </c>
      <c r="I389" s="19">
        <v>807</v>
      </c>
      <c r="J389" s="19">
        <v>131</v>
      </c>
      <c r="K389" s="19" t="s">
        <v>35</v>
      </c>
      <c r="L389" s="22" t="s">
        <v>36</v>
      </c>
      <c r="M389" s="19">
        <v>1</v>
      </c>
      <c r="N389" s="19">
        <v>5</v>
      </c>
      <c r="O389" s="19">
        <v>3</v>
      </c>
      <c r="P389" s="19" t="s">
        <v>37</v>
      </c>
      <c r="Q389" s="19">
        <v>8</v>
      </c>
      <c r="R389" s="23" t="s">
        <v>46</v>
      </c>
      <c r="S389" s="23">
        <v>1311</v>
      </c>
      <c r="T389" s="22">
        <v>1.1000000000000001</v>
      </c>
      <c r="U389" s="19">
        <v>6</v>
      </c>
      <c r="V389" s="24">
        <v>787</v>
      </c>
      <c r="W389" s="25">
        <v>0.78700000000000003</v>
      </c>
      <c r="X389" s="26"/>
      <c r="Y389" s="27"/>
      <c r="Z389" s="28">
        <v>44926</v>
      </c>
      <c r="AA389" t="e">
        <f>INDEX([1]Funding!A$6:E$675,MATCH('[1]due date'!A389,[1]Funding!E$6:E$675,0),3)</f>
        <v>#N/A</v>
      </c>
      <c r="AB389" s="29" t="e">
        <v>#N/A</v>
      </c>
    </row>
    <row r="390" spans="1:28" x14ac:dyDescent="0.25">
      <c r="A390" s="18">
        <v>835315</v>
      </c>
      <c r="B390" s="19" t="s">
        <v>783</v>
      </c>
      <c r="C390" s="19" t="s">
        <v>784</v>
      </c>
      <c r="D390" s="19">
        <v>4260</v>
      </c>
      <c r="E390" s="19"/>
      <c r="F390" s="20" t="s">
        <v>987</v>
      </c>
      <c r="G390" s="20" t="s">
        <v>988</v>
      </c>
      <c r="H390" s="19">
        <v>30</v>
      </c>
      <c r="I390" s="19">
        <v>807</v>
      </c>
      <c r="J390" s="19">
        <v>131</v>
      </c>
      <c r="K390" s="19" t="s">
        <v>35</v>
      </c>
      <c r="L390" s="22" t="s">
        <v>36</v>
      </c>
      <c r="M390" s="19">
        <v>1</v>
      </c>
      <c r="N390" s="19">
        <v>5</v>
      </c>
      <c r="O390" s="19">
        <v>3</v>
      </c>
      <c r="P390" s="19" t="s">
        <v>37</v>
      </c>
      <c r="Q390" s="19">
        <v>7</v>
      </c>
      <c r="R390" s="23" t="s">
        <v>46</v>
      </c>
      <c r="S390" s="23">
        <v>1394</v>
      </c>
      <c r="T390" s="22">
        <v>1.1499999999999999</v>
      </c>
      <c r="U390" s="19">
        <v>6</v>
      </c>
      <c r="V390" s="24">
        <v>837</v>
      </c>
      <c r="W390" s="25">
        <v>0.83699999999999997</v>
      </c>
      <c r="X390" s="26"/>
      <c r="Y390" s="27"/>
      <c r="Z390" s="28">
        <v>44926</v>
      </c>
      <c r="AA390" t="e">
        <f>INDEX([1]Funding!A$6:E$675,MATCH('[1]due date'!A390,[1]Funding!E$6:E$675,0),3)</f>
        <v>#N/A</v>
      </c>
      <c r="AB390" s="29" t="e">
        <v>#N/A</v>
      </c>
    </row>
    <row r="391" spans="1:28" x14ac:dyDescent="0.25">
      <c r="A391" s="18">
        <v>835676</v>
      </c>
      <c r="B391" s="19" t="s">
        <v>783</v>
      </c>
      <c r="C391" s="19" t="s">
        <v>989</v>
      </c>
      <c r="D391" s="19">
        <v>720</v>
      </c>
      <c r="E391" s="19"/>
      <c r="F391" s="20" t="s">
        <v>861</v>
      </c>
      <c r="G391" s="20" t="s">
        <v>990</v>
      </c>
      <c r="H391" s="19">
        <v>30</v>
      </c>
      <c r="I391" s="19">
        <v>721</v>
      </c>
      <c r="J391" s="19">
        <v>131</v>
      </c>
      <c r="K391" s="19" t="s">
        <v>35</v>
      </c>
      <c r="L391" s="22" t="s">
        <v>36</v>
      </c>
      <c r="M391" s="19">
        <v>1</v>
      </c>
      <c r="N391" s="19">
        <v>5</v>
      </c>
      <c r="O391" s="19">
        <v>3</v>
      </c>
      <c r="P391" s="19" t="s">
        <v>37</v>
      </c>
      <c r="Q391" s="19">
        <v>8</v>
      </c>
      <c r="R391" s="23" t="s">
        <v>46</v>
      </c>
      <c r="S391" s="23">
        <v>1299</v>
      </c>
      <c r="T391" s="22">
        <v>1.1000000000000001</v>
      </c>
      <c r="U391" s="19">
        <v>6</v>
      </c>
      <c r="V391" s="24">
        <v>779</v>
      </c>
      <c r="W391" s="25">
        <v>0.77900000000000003</v>
      </c>
      <c r="X391" s="26"/>
      <c r="Y391" s="27"/>
      <c r="Z391" s="28">
        <v>44926</v>
      </c>
      <c r="AA391" t="e">
        <f>INDEX([1]Funding!A$6:E$675,MATCH('[1]due date'!A391,[1]Funding!E$6:E$675,0),3)</f>
        <v>#N/A</v>
      </c>
      <c r="AB391" s="29" t="e">
        <v>#N/A</v>
      </c>
    </row>
    <row r="392" spans="1:28" x14ac:dyDescent="0.25">
      <c r="A392" s="18">
        <v>930288</v>
      </c>
      <c r="B392" s="19" t="s">
        <v>991</v>
      </c>
      <c r="C392" s="19" t="s">
        <v>134</v>
      </c>
      <c r="D392" s="19">
        <v>5000</v>
      </c>
      <c r="E392" s="19"/>
      <c r="F392" s="20" t="s">
        <v>992</v>
      </c>
      <c r="G392" s="20" t="s">
        <v>993</v>
      </c>
      <c r="H392" s="19">
        <v>166</v>
      </c>
      <c r="I392" s="21">
        <v>4402</v>
      </c>
      <c r="J392" s="19" t="s">
        <v>49</v>
      </c>
      <c r="K392" s="19" t="s">
        <v>35</v>
      </c>
      <c r="L392" s="22" t="s">
        <v>36</v>
      </c>
      <c r="M392" s="19">
        <v>1</v>
      </c>
      <c r="N392" s="19">
        <v>5</v>
      </c>
      <c r="O392" s="19">
        <v>3</v>
      </c>
      <c r="P392" s="19" t="s">
        <v>37</v>
      </c>
      <c r="Q392" s="19">
        <v>4</v>
      </c>
      <c r="R392" s="23" t="s">
        <v>42</v>
      </c>
      <c r="S392" s="23">
        <v>1160</v>
      </c>
      <c r="T392" s="22">
        <v>1.45</v>
      </c>
      <c r="U392" s="19">
        <v>6</v>
      </c>
      <c r="V392" s="24">
        <v>670</v>
      </c>
      <c r="W392" s="25">
        <v>0.67</v>
      </c>
      <c r="X392" s="26"/>
      <c r="Y392" s="27"/>
      <c r="Z392" s="28">
        <v>44926</v>
      </c>
      <c r="AA392" t="e">
        <f>INDEX([1]Funding!A$6:E$675,MATCH('[1]due date'!A392,[1]Funding!E$6:E$675,0),3)</f>
        <v>#N/A</v>
      </c>
      <c r="AB392" s="29" t="e">
        <v>#N/A</v>
      </c>
    </row>
    <row r="393" spans="1:28" x14ac:dyDescent="0.25">
      <c r="A393" s="18">
        <v>930334</v>
      </c>
      <c r="B393" s="19" t="s">
        <v>991</v>
      </c>
      <c r="C393" s="19" t="s">
        <v>994</v>
      </c>
      <c r="D393" s="19">
        <v>2520</v>
      </c>
      <c r="E393" s="19"/>
      <c r="F393" s="20" t="s">
        <v>995</v>
      </c>
      <c r="G393" s="20" t="s">
        <v>996</v>
      </c>
      <c r="H393" s="19">
        <v>165</v>
      </c>
      <c r="I393" s="21">
        <v>3961</v>
      </c>
      <c r="J393" s="19">
        <v>231</v>
      </c>
      <c r="K393" s="19" t="s">
        <v>35</v>
      </c>
      <c r="L393" s="22" t="s">
        <v>36</v>
      </c>
      <c r="M393" s="19">
        <v>1</v>
      </c>
      <c r="N393" s="19">
        <v>5</v>
      </c>
      <c r="O393" s="19">
        <v>3</v>
      </c>
      <c r="P393" s="19" t="s">
        <v>53</v>
      </c>
      <c r="Q393" s="19">
        <v>3</v>
      </c>
      <c r="R393" s="23" t="s">
        <v>42</v>
      </c>
      <c r="S393" s="23">
        <v>340</v>
      </c>
      <c r="T393" s="22">
        <v>0.3</v>
      </c>
      <c r="U393" s="19">
        <v>8</v>
      </c>
      <c r="V393" s="24">
        <v>200</v>
      </c>
      <c r="W393" s="25">
        <v>0.2</v>
      </c>
      <c r="X393" s="26"/>
      <c r="Y393" s="27"/>
      <c r="Z393" s="28">
        <v>44926</v>
      </c>
      <c r="AA393" t="e">
        <f>INDEX([1]Funding!A$6:E$675,MATCH('[1]due date'!A393,[1]Funding!E$6:E$675,0),3)</f>
        <v>#N/A</v>
      </c>
      <c r="AB393" s="29" t="e">
        <v>#N/A</v>
      </c>
    </row>
    <row r="394" spans="1:28" x14ac:dyDescent="0.25">
      <c r="A394" s="18">
        <v>930857</v>
      </c>
      <c r="B394" s="19" t="s">
        <v>991</v>
      </c>
      <c r="C394" s="19" t="s">
        <v>997</v>
      </c>
      <c r="D394" s="19">
        <v>2710</v>
      </c>
      <c r="E394" s="19"/>
      <c r="F394" s="20" t="s">
        <v>998</v>
      </c>
      <c r="G394" s="20" t="s">
        <v>999</v>
      </c>
      <c r="H394" s="19">
        <v>29.8</v>
      </c>
      <c r="I394" s="19">
        <v>864</v>
      </c>
      <c r="J394" s="19">
        <v>111</v>
      </c>
      <c r="K394" s="19" t="s">
        <v>35</v>
      </c>
      <c r="L394" s="22" t="s">
        <v>36</v>
      </c>
      <c r="M394" s="19">
        <v>1</v>
      </c>
      <c r="N394" s="19">
        <v>5</v>
      </c>
      <c r="O394" s="19">
        <v>3</v>
      </c>
      <c r="P394" s="19" t="s">
        <v>37</v>
      </c>
      <c r="Q394" s="19">
        <v>4</v>
      </c>
      <c r="R394" s="23" t="s">
        <v>42</v>
      </c>
      <c r="S394" s="23">
        <v>1052</v>
      </c>
      <c r="T394" s="22">
        <v>1</v>
      </c>
      <c r="U394" s="19">
        <v>6</v>
      </c>
      <c r="V394" s="24">
        <v>741</v>
      </c>
      <c r="W394" s="25">
        <v>0.74099999999999999</v>
      </c>
      <c r="X394" s="26"/>
      <c r="Y394" s="27"/>
      <c r="Z394" s="28">
        <v>44926</v>
      </c>
      <c r="AA394" t="e">
        <f>INDEX([1]Funding!A$6:E$675,MATCH('[1]due date'!A394,[1]Funding!E$6:E$675,0),3)</f>
        <v>#N/A</v>
      </c>
      <c r="AB394" s="29" t="e">
        <v>#N/A</v>
      </c>
    </row>
    <row r="395" spans="1:28" x14ac:dyDescent="0.25">
      <c r="A395" s="18">
        <v>931012</v>
      </c>
      <c r="B395" s="19" t="s">
        <v>991</v>
      </c>
      <c r="C395" s="19" t="s">
        <v>808</v>
      </c>
      <c r="D395" s="19">
        <v>7490</v>
      </c>
      <c r="E395" s="19"/>
      <c r="F395" s="20" t="s">
        <v>1000</v>
      </c>
      <c r="G395" s="20" t="s">
        <v>1001</v>
      </c>
      <c r="H395" s="19">
        <v>61</v>
      </c>
      <c r="I395" s="21">
        <v>1464</v>
      </c>
      <c r="J395" s="19">
        <v>231</v>
      </c>
      <c r="K395" s="19" t="s">
        <v>35</v>
      </c>
      <c r="L395" s="22" t="s">
        <v>36</v>
      </c>
      <c r="M395" s="19">
        <v>1</v>
      </c>
      <c r="N395" s="19">
        <v>5</v>
      </c>
      <c r="O395" s="19">
        <v>3</v>
      </c>
      <c r="P395" s="19" t="s">
        <v>53</v>
      </c>
      <c r="Q395" s="19">
        <v>5</v>
      </c>
      <c r="R395" s="23" t="s">
        <v>38</v>
      </c>
      <c r="S395" s="23">
        <v>710</v>
      </c>
      <c r="T395" s="22">
        <v>0.8</v>
      </c>
      <c r="U395" s="19">
        <v>8</v>
      </c>
      <c r="V395" s="24">
        <v>548</v>
      </c>
      <c r="W395" s="25">
        <v>0.54800000000000004</v>
      </c>
      <c r="X395" s="26"/>
      <c r="Y395" s="27"/>
      <c r="Z395" s="28">
        <v>44926</v>
      </c>
      <c r="AA395" t="e">
        <f>INDEX([1]Funding!A$6:E$675,MATCH('[1]due date'!A395,[1]Funding!E$6:E$675,0),3)</f>
        <v>#N/A</v>
      </c>
      <c r="AB395" s="29" t="e">
        <v>#N/A</v>
      </c>
    </row>
    <row r="396" spans="1:28" x14ac:dyDescent="0.25">
      <c r="A396" s="18">
        <v>931292</v>
      </c>
      <c r="B396" s="19" t="s">
        <v>991</v>
      </c>
      <c r="C396" s="19" t="s">
        <v>1002</v>
      </c>
      <c r="D396" s="19">
        <v>500</v>
      </c>
      <c r="E396" s="19"/>
      <c r="F396" s="20" t="s">
        <v>1003</v>
      </c>
      <c r="G396" s="20" t="s">
        <v>1004</v>
      </c>
      <c r="H396" s="19">
        <v>21</v>
      </c>
      <c r="I396" s="21">
        <v>1012</v>
      </c>
      <c r="J396" s="19">
        <v>112</v>
      </c>
      <c r="K396" s="19" t="s">
        <v>35</v>
      </c>
      <c r="L396" s="22" t="s">
        <v>36</v>
      </c>
      <c r="M396" s="19">
        <v>1</v>
      </c>
      <c r="N396" s="19">
        <v>5</v>
      </c>
      <c r="O396" s="19">
        <v>3</v>
      </c>
      <c r="P396" s="19" t="s">
        <v>37</v>
      </c>
      <c r="Q396" s="19">
        <v>6</v>
      </c>
      <c r="R396" s="23" t="s">
        <v>38</v>
      </c>
      <c r="S396" s="23">
        <v>1410</v>
      </c>
      <c r="T396" s="22">
        <v>1.5</v>
      </c>
      <c r="U396" s="19">
        <v>6</v>
      </c>
      <c r="V396" s="24">
        <v>840</v>
      </c>
      <c r="W396" s="25">
        <v>0.84</v>
      </c>
      <c r="X396" s="26"/>
      <c r="Y396" s="27"/>
      <c r="Z396" s="28">
        <v>44926</v>
      </c>
      <c r="AA396" t="e">
        <f>INDEX([1]Funding!A$6:E$675,MATCH('[1]due date'!A396,[1]Funding!E$6:E$675,0),3)</f>
        <v>#N/A</v>
      </c>
      <c r="AB396" s="29" t="e">
        <v>#N/A</v>
      </c>
    </row>
    <row r="397" spans="1:28" x14ac:dyDescent="0.25">
      <c r="A397" s="18">
        <v>931322</v>
      </c>
      <c r="B397" s="19" t="s">
        <v>991</v>
      </c>
      <c r="C397" s="19" t="s">
        <v>1005</v>
      </c>
      <c r="D397" s="19">
        <v>1600</v>
      </c>
      <c r="E397" s="19"/>
      <c r="F397" s="20" t="s">
        <v>1006</v>
      </c>
      <c r="G397" s="20" t="s">
        <v>1007</v>
      </c>
      <c r="H397" s="19">
        <v>73</v>
      </c>
      <c r="I397" s="21">
        <v>1755</v>
      </c>
      <c r="J397" s="19" t="s">
        <v>49</v>
      </c>
      <c r="K397" s="19" t="s">
        <v>35</v>
      </c>
      <c r="L397" s="22" t="s">
        <v>36</v>
      </c>
      <c r="M397" s="19">
        <v>1</v>
      </c>
      <c r="N397" s="19">
        <v>5</v>
      </c>
      <c r="O397" s="19">
        <v>3</v>
      </c>
      <c r="P397" s="19" t="s">
        <v>37</v>
      </c>
      <c r="Q397" s="19">
        <v>3</v>
      </c>
      <c r="R397" s="23" t="s">
        <v>42</v>
      </c>
      <c r="S397" s="23">
        <v>1500</v>
      </c>
      <c r="T397" s="22">
        <v>1.5</v>
      </c>
      <c r="U397" s="19">
        <v>6</v>
      </c>
      <c r="V397" s="24">
        <v>900</v>
      </c>
      <c r="W397" s="25">
        <v>0.9</v>
      </c>
      <c r="X397" s="26"/>
      <c r="Y397" s="27"/>
      <c r="Z397" s="28">
        <v>44926</v>
      </c>
      <c r="AA397" t="e">
        <f>INDEX([1]Funding!A$6:E$675,MATCH('[1]due date'!A397,[1]Funding!E$6:E$675,0),3)</f>
        <v>#N/A</v>
      </c>
      <c r="AB397" s="29" t="e">
        <v>#N/A</v>
      </c>
    </row>
    <row r="398" spans="1:28" x14ac:dyDescent="0.25">
      <c r="A398" s="18">
        <v>931608</v>
      </c>
      <c r="B398" s="19" t="s">
        <v>991</v>
      </c>
      <c r="C398" s="19" t="s">
        <v>1008</v>
      </c>
      <c r="D398" s="19">
        <v>470</v>
      </c>
      <c r="E398" s="19"/>
      <c r="F398" s="20" t="s">
        <v>1009</v>
      </c>
      <c r="G398" s="20" t="s">
        <v>1010</v>
      </c>
      <c r="H398" s="19">
        <v>33</v>
      </c>
      <c r="I398" s="19">
        <v>897</v>
      </c>
      <c r="J398" s="19">
        <v>111</v>
      </c>
      <c r="K398" s="19" t="s">
        <v>35</v>
      </c>
      <c r="L398" s="22" t="s">
        <v>36</v>
      </c>
      <c r="M398" s="19">
        <v>1</v>
      </c>
      <c r="N398" s="19">
        <v>5</v>
      </c>
      <c r="O398" s="19">
        <v>3</v>
      </c>
      <c r="P398" s="19" t="s">
        <v>37</v>
      </c>
      <c r="Q398" s="19">
        <v>5</v>
      </c>
      <c r="R398" s="23" t="s">
        <v>38</v>
      </c>
      <c r="S398" s="23">
        <v>1030</v>
      </c>
      <c r="T398" s="22">
        <v>1.05</v>
      </c>
      <c r="U398" s="19">
        <v>8</v>
      </c>
      <c r="V398" s="24">
        <v>620</v>
      </c>
      <c r="W398" s="25">
        <v>0.62</v>
      </c>
      <c r="X398" s="26"/>
      <c r="Y398" s="27"/>
      <c r="Z398" s="28">
        <v>44926</v>
      </c>
      <c r="AA398" t="e">
        <f>INDEX([1]Funding!A$6:E$675,MATCH('[1]due date'!A398,[1]Funding!E$6:E$675,0),3)</f>
        <v>#N/A</v>
      </c>
      <c r="AB398" s="29" t="e">
        <v>#N/A</v>
      </c>
    </row>
    <row r="399" spans="1:28" x14ac:dyDescent="0.25">
      <c r="A399" s="18">
        <v>931624</v>
      </c>
      <c r="B399" s="19" t="s">
        <v>991</v>
      </c>
      <c r="C399" s="19" t="s">
        <v>1011</v>
      </c>
      <c r="D399" s="19">
        <v>920</v>
      </c>
      <c r="E399" s="19"/>
      <c r="F399" s="20" t="s">
        <v>1012</v>
      </c>
      <c r="G399" s="20" t="s">
        <v>1013</v>
      </c>
      <c r="H399" s="19">
        <v>72</v>
      </c>
      <c r="I399" s="21">
        <v>2045</v>
      </c>
      <c r="J399" s="19">
        <v>231</v>
      </c>
      <c r="K399" s="19" t="s">
        <v>35</v>
      </c>
      <c r="L399" s="22" t="s">
        <v>36</v>
      </c>
      <c r="M399" s="19">
        <v>1</v>
      </c>
      <c r="N399" s="19">
        <v>5</v>
      </c>
      <c r="O399" s="19">
        <v>3</v>
      </c>
      <c r="P399" s="19" t="s">
        <v>53</v>
      </c>
      <c r="Q399" s="19">
        <v>4</v>
      </c>
      <c r="R399" s="23" t="s">
        <v>42</v>
      </c>
      <c r="S399" s="23">
        <v>862</v>
      </c>
      <c r="T399" s="22">
        <v>0.8</v>
      </c>
      <c r="U399" s="19">
        <v>6</v>
      </c>
      <c r="V399" s="24">
        <v>516</v>
      </c>
      <c r="W399" s="25">
        <v>0.51600000000000001</v>
      </c>
      <c r="X399" s="26"/>
      <c r="Y399" s="27"/>
      <c r="Z399" s="28">
        <v>44926</v>
      </c>
      <c r="AA399" t="e">
        <f>INDEX([1]Funding!A$6:E$675,MATCH('[1]due date'!A399,[1]Funding!E$6:E$675,0),3)</f>
        <v>#N/A</v>
      </c>
      <c r="AB399" s="29" t="e">
        <v>#N/A</v>
      </c>
    </row>
    <row r="400" spans="1:28" x14ac:dyDescent="0.25">
      <c r="A400" s="18">
        <v>932132</v>
      </c>
      <c r="B400" s="19" t="s">
        <v>991</v>
      </c>
      <c r="C400" s="19" t="s">
        <v>1014</v>
      </c>
      <c r="D400" s="19">
        <v>410</v>
      </c>
      <c r="E400" s="19"/>
      <c r="F400" s="20" t="s">
        <v>1015</v>
      </c>
      <c r="G400" s="20" t="s">
        <v>1016</v>
      </c>
      <c r="H400" s="19">
        <v>212</v>
      </c>
      <c r="I400" s="21">
        <v>6781</v>
      </c>
      <c r="J400" s="19">
        <v>322</v>
      </c>
      <c r="K400" s="19" t="s">
        <v>35</v>
      </c>
      <c r="L400" s="22" t="s">
        <v>36</v>
      </c>
      <c r="M400" s="19">
        <v>1</v>
      </c>
      <c r="N400" s="19">
        <v>5</v>
      </c>
      <c r="O400" s="19">
        <v>3</v>
      </c>
      <c r="P400" s="19" t="s">
        <v>37</v>
      </c>
      <c r="Q400" s="19">
        <v>7</v>
      </c>
      <c r="R400" s="23" t="s">
        <v>46</v>
      </c>
      <c r="S400" s="23">
        <v>1510</v>
      </c>
      <c r="T400" s="22">
        <v>1.5</v>
      </c>
      <c r="U400" s="19">
        <v>6</v>
      </c>
      <c r="V400" s="24">
        <v>910</v>
      </c>
      <c r="W400" s="25">
        <v>0.91</v>
      </c>
      <c r="X400" s="26"/>
      <c r="Y400" s="27"/>
      <c r="Z400" s="28">
        <v>44926</v>
      </c>
      <c r="AA400" t="e">
        <f>INDEX([1]Funding!A$6:E$675,MATCH('[1]due date'!A400,[1]Funding!E$6:E$675,0),3)</f>
        <v>#N/A</v>
      </c>
      <c r="AB400" s="29" t="e">
        <v>#N/A</v>
      </c>
    </row>
    <row r="401" spans="1:28" x14ac:dyDescent="0.25">
      <c r="A401" s="18">
        <v>932604</v>
      </c>
      <c r="B401" s="19" t="s">
        <v>991</v>
      </c>
      <c r="C401" s="19" t="s">
        <v>1017</v>
      </c>
      <c r="D401" s="19">
        <v>2290</v>
      </c>
      <c r="E401" s="19"/>
      <c r="F401" s="20" t="s">
        <v>1000</v>
      </c>
      <c r="G401" s="20" t="s">
        <v>1018</v>
      </c>
      <c r="H401" s="19">
        <v>112</v>
      </c>
      <c r="I401" s="21">
        <v>3132</v>
      </c>
      <c r="J401" s="19">
        <v>231</v>
      </c>
      <c r="K401" s="19" t="s">
        <v>35</v>
      </c>
      <c r="L401" s="22" t="s">
        <v>36</v>
      </c>
      <c r="M401" s="19">
        <v>1</v>
      </c>
      <c r="N401" s="19">
        <v>5</v>
      </c>
      <c r="O401" s="19">
        <v>3</v>
      </c>
      <c r="P401" s="19" t="s">
        <v>37</v>
      </c>
      <c r="Q401" s="19">
        <v>4</v>
      </c>
      <c r="R401" s="23" t="s">
        <v>42</v>
      </c>
      <c r="S401" s="23">
        <v>1340</v>
      </c>
      <c r="T401" s="22">
        <v>1.44</v>
      </c>
      <c r="U401" s="19">
        <v>6</v>
      </c>
      <c r="V401" s="24">
        <v>800</v>
      </c>
      <c r="W401" s="25">
        <v>0.8</v>
      </c>
      <c r="X401" s="26"/>
      <c r="Y401" s="27"/>
      <c r="Z401" s="28">
        <v>44926</v>
      </c>
      <c r="AA401" t="e">
        <f>INDEX([1]Funding!A$6:E$675,MATCH('[1]due date'!A401,[1]Funding!E$6:E$675,0),3)</f>
        <v>#N/A</v>
      </c>
      <c r="AB401" s="29" t="e">
        <v>#N/A</v>
      </c>
    </row>
    <row r="402" spans="1:28" x14ac:dyDescent="0.25">
      <c r="A402" s="18">
        <v>932841</v>
      </c>
      <c r="B402" s="19" t="s">
        <v>991</v>
      </c>
      <c r="C402" s="19" t="s">
        <v>792</v>
      </c>
      <c r="D402" s="19">
        <v>4950</v>
      </c>
      <c r="E402" s="19"/>
      <c r="F402" s="20" t="s">
        <v>1019</v>
      </c>
      <c r="G402" s="20" t="s">
        <v>1020</v>
      </c>
      <c r="H402" s="19">
        <v>144</v>
      </c>
      <c r="I402" s="21">
        <v>4037</v>
      </c>
      <c r="J402" s="19">
        <v>231</v>
      </c>
      <c r="K402" s="19" t="s">
        <v>35</v>
      </c>
      <c r="L402" s="22" t="s">
        <v>36</v>
      </c>
      <c r="M402" s="19">
        <v>1</v>
      </c>
      <c r="N402" s="19">
        <v>2</v>
      </c>
      <c r="O402" s="19">
        <v>3</v>
      </c>
      <c r="P402" s="19" t="s">
        <v>37</v>
      </c>
      <c r="Q402" s="19">
        <v>5</v>
      </c>
      <c r="R402" s="23" t="s">
        <v>38</v>
      </c>
      <c r="S402" s="23">
        <v>1470</v>
      </c>
      <c r="T402" s="22">
        <v>1.5</v>
      </c>
      <c r="U402" s="19">
        <v>8</v>
      </c>
      <c r="V402" s="24">
        <v>630</v>
      </c>
      <c r="W402" s="25">
        <v>0.63</v>
      </c>
      <c r="X402" s="26"/>
      <c r="Y402" s="27"/>
      <c r="Z402" s="28">
        <v>44926</v>
      </c>
      <c r="AA402" t="e">
        <f>INDEX([1]Funding!A$6:E$675,MATCH('[1]due date'!A402,[1]Funding!E$6:E$675,0),3)</f>
        <v>#N/A</v>
      </c>
      <c r="AB402" s="29" t="e">
        <v>#N/A</v>
      </c>
    </row>
    <row r="403" spans="1:28" x14ac:dyDescent="0.25">
      <c r="A403" s="18">
        <v>933252</v>
      </c>
      <c r="B403" s="19" t="s">
        <v>991</v>
      </c>
      <c r="C403" s="19" t="s">
        <v>1021</v>
      </c>
      <c r="D403" s="19">
        <v>1300</v>
      </c>
      <c r="E403" s="19"/>
      <c r="F403" s="20" t="s">
        <v>1022</v>
      </c>
      <c r="G403" s="20" t="s">
        <v>1023</v>
      </c>
      <c r="H403" s="19">
        <v>51</v>
      </c>
      <c r="I403" s="21">
        <v>1432</v>
      </c>
      <c r="J403" s="19">
        <v>321</v>
      </c>
      <c r="K403" s="19" t="s">
        <v>35</v>
      </c>
      <c r="L403" s="22" t="s">
        <v>36</v>
      </c>
      <c r="M403" s="19">
        <v>1</v>
      </c>
      <c r="N403" s="19">
        <v>5</v>
      </c>
      <c r="O403" s="19">
        <v>3</v>
      </c>
      <c r="P403" s="19" t="s">
        <v>37</v>
      </c>
      <c r="Q403" s="19">
        <v>6</v>
      </c>
      <c r="R403" s="23" t="s">
        <v>38</v>
      </c>
      <c r="S403" s="23">
        <v>1140</v>
      </c>
      <c r="T403" s="22">
        <v>1.35</v>
      </c>
      <c r="U403" s="19">
        <v>6</v>
      </c>
      <c r="V403" s="24">
        <v>690</v>
      </c>
      <c r="W403" s="25">
        <v>0.69</v>
      </c>
      <c r="X403" s="26"/>
      <c r="Y403" s="27"/>
      <c r="Z403" s="28">
        <v>44926</v>
      </c>
      <c r="AA403" t="e">
        <f>INDEX([1]Funding!A$6:E$675,MATCH('[1]due date'!A403,[1]Funding!E$6:E$675,0),3)</f>
        <v>#N/A</v>
      </c>
      <c r="AB403" s="29" t="e">
        <v>#N/A</v>
      </c>
    </row>
    <row r="404" spans="1:28" x14ac:dyDescent="0.25">
      <c r="A404" s="18">
        <v>933341</v>
      </c>
      <c r="B404" s="19" t="s">
        <v>991</v>
      </c>
      <c r="C404" s="19" t="s">
        <v>216</v>
      </c>
      <c r="D404" s="19">
        <v>2370</v>
      </c>
      <c r="E404" s="19"/>
      <c r="F404" s="20" t="s">
        <v>1024</v>
      </c>
      <c r="G404" s="20" t="s">
        <v>1025</v>
      </c>
      <c r="H404" s="19">
        <v>26</v>
      </c>
      <c r="I404" s="19">
        <v>710</v>
      </c>
      <c r="J404" s="19">
        <v>111</v>
      </c>
      <c r="K404" s="19" t="s">
        <v>35</v>
      </c>
      <c r="L404" s="22" t="s">
        <v>36</v>
      </c>
      <c r="M404" s="19">
        <v>1</v>
      </c>
      <c r="N404" s="19">
        <v>5</v>
      </c>
      <c r="O404" s="19">
        <v>3</v>
      </c>
      <c r="P404" s="19" t="s">
        <v>37</v>
      </c>
      <c r="Q404" s="19">
        <v>7</v>
      </c>
      <c r="R404" s="23" t="s">
        <v>46</v>
      </c>
      <c r="S404" s="23">
        <v>1590</v>
      </c>
      <c r="T404" s="22">
        <v>1.5</v>
      </c>
      <c r="U404" s="19">
        <v>6</v>
      </c>
      <c r="V404" s="24">
        <v>960</v>
      </c>
      <c r="W404" s="25">
        <v>0.96</v>
      </c>
      <c r="X404" s="26"/>
      <c r="Y404" s="27"/>
      <c r="Z404" s="28">
        <v>44926</v>
      </c>
      <c r="AA404" t="e">
        <f>INDEX([1]Funding!A$6:E$675,MATCH('[1]due date'!A404,[1]Funding!E$6:E$675,0),3)</f>
        <v>#N/A</v>
      </c>
      <c r="AB404" s="29" t="e">
        <v>#N/A</v>
      </c>
    </row>
    <row r="405" spans="1:28" x14ac:dyDescent="0.25">
      <c r="A405" s="18">
        <v>933511</v>
      </c>
      <c r="B405" s="19" t="s">
        <v>991</v>
      </c>
      <c r="C405" s="19" t="s">
        <v>978</v>
      </c>
      <c r="D405" s="19">
        <v>620</v>
      </c>
      <c r="E405" s="19"/>
      <c r="F405" s="20" t="s">
        <v>1026</v>
      </c>
      <c r="G405" s="20" t="s">
        <v>1027</v>
      </c>
      <c r="H405" s="19">
        <v>44</v>
      </c>
      <c r="I405" s="19">
        <v>797</v>
      </c>
      <c r="J405" s="19">
        <v>321</v>
      </c>
      <c r="K405" s="19" t="s">
        <v>35</v>
      </c>
      <c r="L405" s="22" t="s">
        <v>36</v>
      </c>
      <c r="M405" s="19">
        <v>1</v>
      </c>
      <c r="N405" s="19">
        <v>5</v>
      </c>
      <c r="O405" s="19">
        <v>3</v>
      </c>
      <c r="P405" s="19" t="s">
        <v>37</v>
      </c>
      <c r="Q405" s="19">
        <v>5</v>
      </c>
      <c r="R405" s="23" t="s">
        <v>38</v>
      </c>
      <c r="S405" s="23">
        <v>1250</v>
      </c>
      <c r="T405" s="22">
        <v>1.45</v>
      </c>
      <c r="U405" s="19">
        <v>6</v>
      </c>
      <c r="V405" s="24">
        <v>830</v>
      </c>
      <c r="W405" s="25">
        <v>0.83</v>
      </c>
      <c r="X405" s="26"/>
      <c r="Y405" s="27"/>
      <c r="Z405" s="28">
        <v>44926</v>
      </c>
      <c r="AA405" t="e">
        <f>INDEX([1]Funding!A$6:E$675,MATCH('[1]due date'!A405,[1]Funding!E$6:E$675,0),3)</f>
        <v>#N/A</v>
      </c>
      <c r="AB405" s="29" t="e">
        <v>#N/A</v>
      </c>
    </row>
    <row r="406" spans="1:28" x14ac:dyDescent="0.25">
      <c r="A406" s="18">
        <v>933597</v>
      </c>
      <c r="B406" s="19" t="s">
        <v>991</v>
      </c>
      <c r="C406" s="19" t="s">
        <v>687</v>
      </c>
      <c r="D406" s="19">
        <v>620</v>
      </c>
      <c r="E406" s="19"/>
      <c r="F406" s="20" t="s">
        <v>1028</v>
      </c>
      <c r="G406" s="20" t="s">
        <v>1029</v>
      </c>
      <c r="H406" s="19">
        <v>83</v>
      </c>
      <c r="I406" s="21">
        <v>2013</v>
      </c>
      <c r="J406" s="19" t="s">
        <v>49</v>
      </c>
      <c r="K406" s="19" t="s">
        <v>35</v>
      </c>
      <c r="L406" s="22" t="s">
        <v>36</v>
      </c>
      <c r="M406" s="19">
        <v>1</v>
      </c>
      <c r="N406" s="19">
        <v>5</v>
      </c>
      <c r="O406" s="19">
        <v>3</v>
      </c>
      <c r="P406" s="19" t="s">
        <v>37</v>
      </c>
      <c r="Q406" s="19">
        <v>3</v>
      </c>
      <c r="R406" s="23" t="s">
        <v>42</v>
      </c>
      <c r="S406" s="23">
        <v>1340</v>
      </c>
      <c r="T406" s="22">
        <v>1.5</v>
      </c>
      <c r="U406" s="19">
        <v>6</v>
      </c>
      <c r="V406" s="24">
        <v>830</v>
      </c>
      <c r="W406" s="25">
        <v>0.83</v>
      </c>
      <c r="X406" s="26"/>
      <c r="Y406" s="27"/>
      <c r="Z406" s="28">
        <v>44926</v>
      </c>
      <c r="AA406" t="e">
        <f>INDEX([1]Funding!A$6:E$675,MATCH('[1]due date'!A406,[1]Funding!E$6:E$675,0),3)</f>
        <v>#N/A</v>
      </c>
      <c r="AB406" s="29" t="e">
        <v>#N/A</v>
      </c>
    </row>
    <row r="407" spans="1:28" x14ac:dyDescent="0.25">
      <c r="A407" s="18">
        <v>934852</v>
      </c>
      <c r="B407" s="19" t="s">
        <v>991</v>
      </c>
      <c r="C407" s="19" t="s">
        <v>647</v>
      </c>
      <c r="D407" s="19">
        <v>12530</v>
      </c>
      <c r="E407" s="19"/>
      <c r="F407" s="20" t="s">
        <v>1030</v>
      </c>
      <c r="G407" s="20" t="s">
        <v>1031</v>
      </c>
      <c r="H407" s="19">
        <v>57</v>
      </c>
      <c r="I407" s="21">
        <v>2788</v>
      </c>
      <c r="J407" s="19">
        <v>231</v>
      </c>
      <c r="K407" s="19" t="s">
        <v>35</v>
      </c>
      <c r="L407" s="22" t="s">
        <v>36</v>
      </c>
      <c r="M407" s="19">
        <v>1</v>
      </c>
      <c r="N407" s="19">
        <v>5</v>
      </c>
      <c r="O407" s="19">
        <v>3</v>
      </c>
      <c r="P407" s="19" t="s">
        <v>37</v>
      </c>
      <c r="Q407" s="19">
        <v>6</v>
      </c>
      <c r="R407" s="23" t="s">
        <v>42</v>
      </c>
      <c r="S407" s="23">
        <v>1094</v>
      </c>
      <c r="T407" s="22">
        <v>1.1000000000000001</v>
      </c>
      <c r="U407" s="19">
        <v>6</v>
      </c>
      <c r="V407" s="24">
        <v>754</v>
      </c>
      <c r="W407" s="25">
        <v>0.754</v>
      </c>
      <c r="X407" s="26"/>
      <c r="Y407" s="27"/>
      <c r="Z407" s="28">
        <v>44926</v>
      </c>
      <c r="AA407" t="e">
        <f>INDEX([1]Funding!A$6:E$675,MATCH('[1]due date'!A407,[1]Funding!E$6:E$675,0),3)</f>
        <v>#N/A</v>
      </c>
      <c r="AB407" s="29" t="e">
        <v>#N/A</v>
      </c>
    </row>
    <row r="408" spans="1:28" x14ac:dyDescent="0.25">
      <c r="A408" s="18">
        <v>935123</v>
      </c>
      <c r="B408" s="19" t="s">
        <v>991</v>
      </c>
      <c r="C408" s="19" t="s">
        <v>1032</v>
      </c>
      <c r="D408" s="19">
        <v>2320</v>
      </c>
      <c r="E408" s="19"/>
      <c r="F408" s="20" t="s">
        <v>51</v>
      </c>
      <c r="G408" s="20" t="s">
        <v>1033</v>
      </c>
      <c r="H408" s="19">
        <v>26</v>
      </c>
      <c r="I408" s="19">
        <v>915</v>
      </c>
      <c r="J408" s="19">
        <v>171</v>
      </c>
      <c r="K408" s="19" t="s">
        <v>35</v>
      </c>
      <c r="L408" s="22" t="s">
        <v>36</v>
      </c>
      <c r="M408" s="19">
        <v>1</v>
      </c>
      <c r="N408" s="19">
        <v>5</v>
      </c>
      <c r="O408" s="19">
        <v>3</v>
      </c>
      <c r="P408" s="19" t="s">
        <v>37</v>
      </c>
      <c r="Q408" s="19">
        <v>7</v>
      </c>
      <c r="R408" s="23" t="s">
        <v>46</v>
      </c>
      <c r="S408" s="23">
        <v>1450</v>
      </c>
      <c r="T408" s="22">
        <v>1.5</v>
      </c>
      <c r="U408" s="19">
        <v>6</v>
      </c>
      <c r="V408" s="24">
        <v>850</v>
      </c>
      <c r="W408" s="25">
        <v>0.85</v>
      </c>
      <c r="X408" s="26"/>
      <c r="Y408" s="27"/>
      <c r="Z408" s="28">
        <v>44926</v>
      </c>
      <c r="AA408" t="e">
        <f>INDEX([1]Funding!A$6:E$675,MATCH('[1]due date'!A408,[1]Funding!E$6:E$675,0),3)</f>
        <v>#N/A</v>
      </c>
      <c r="AB408" s="29" t="e">
        <v>#N/A</v>
      </c>
    </row>
    <row r="409" spans="1:28" x14ac:dyDescent="0.25">
      <c r="A409" s="18">
        <v>935352</v>
      </c>
      <c r="B409" s="19" t="s">
        <v>991</v>
      </c>
      <c r="C409" s="19" t="s">
        <v>860</v>
      </c>
      <c r="D409" s="19">
        <v>260</v>
      </c>
      <c r="E409" s="19"/>
      <c r="F409" s="20" t="s">
        <v>1034</v>
      </c>
      <c r="G409" s="20" t="s">
        <v>1035</v>
      </c>
      <c r="H409" s="19">
        <v>28</v>
      </c>
      <c r="I409" s="19">
        <v>840</v>
      </c>
      <c r="J409" s="19">
        <v>131</v>
      </c>
      <c r="K409" s="19" t="s">
        <v>35</v>
      </c>
      <c r="L409" s="22" t="s">
        <v>36</v>
      </c>
      <c r="M409" s="19">
        <v>1</v>
      </c>
      <c r="N409" s="19">
        <v>5</v>
      </c>
      <c r="O409" s="19">
        <v>3</v>
      </c>
      <c r="P409" s="19" t="s">
        <v>37</v>
      </c>
      <c r="Q409" s="19">
        <v>5</v>
      </c>
      <c r="R409" s="23" t="s">
        <v>38</v>
      </c>
      <c r="S409" s="23">
        <v>1250</v>
      </c>
      <c r="T409" s="22">
        <v>1.5</v>
      </c>
      <c r="U409" s="19">
        <v>6</v>
      </c>
      <c r="V409" s="24">
        <v>940</v>
      </c>
      <c r="W409" s="25">
        <v>0.94</v>
      </c>
      <c r="X409" s="26"/>
      <c r="Y409" s="27"/>
      <c r="Z409" s="28">
        <v>44926</v>
      </c>
      <c r="AA409" t="e">
        <f>INDEX([1]Funding!A$6:E$675,MATCH('[1]due date'!A409,[1]Funding!E$6:E$675,0),3)</f>
        <v>#N/A</v>
      </c>
      <c r="AB409" s="29" t="e">
        <v>#N/A</v>
      </c>
    </row>
    <row r="410" spans="1:28" x14ac:dyDescent="0.25">
      <c r="A410" s="18">
        <v>935603</v>
      </c>
      <c r="B410" s="19" t="s">
        <v>991</v>
      </c>
      <c r="C410" s="19" t="s">
        <v>1036</v>
      </c>
      <c r="D410" s="19">
        <v>3270</v>
      </c>
      <c r="E410" s="19"/>
      <c r="F410" s="20" t="s">
        <v>992</v>
      </c>
      <c r="G410" s="20" t="s">
        <v>1037</v>
      </c>
      <c r="H410" s="19">
        <v>71</v>
      </c>
      <c r="I410" s="21">
        <v>2271</v>
      </c>
      <c r="J410" s="19">
        <v>231</v>
      </c>
      <c r="K410" s="19" t="s">
        <v>35</v>
      </c>
      <c r="L410" s="22" t="s">
        <v>36</v>
      </c>
      <c r="M410" s="19">
        <v>1</v>
      </c>
      <c r="N410" s="19">
        <v>5</v>
      </c>
      <c r="O410" s="19">
        <v>3</v>
      </c>
      <c r="P410" s="19" t="s">
        <v>37</v>
      </c>
      <c r="Q410" s="19">
        <v>8</v>
      </c>
      <c r="R410" s="23" t="s">
        <v>46</v>
      </c>
      <c r="S410" s="23">
        <v>1330</v>
      </c>
      <c r="T410" s="22">
        <v>1.5</v>
      </c>
      <c r="U410" s="19">
        <v>8</v>
      </c>
      <c r="V410" s="24">
        <v>780</v>
      </c>
      <c r="W410" s="25">
        <v>0.78</v>
      </c>
      <c r="X410" s="26"/>
      <c r="Y410" s="27"/>
      <c r="Z410" s="28">
        <v>44926</v>
      </c>
      <c r="AA410" t="e">
        <f>INDEX([1]Funding!A$6:E$675,MATCH('[1]due date'!A410,[1]Funding!E$6:E$675,0),3)</f>
        <v>#N/A</v>
      </c>
      <c r="AB410" s="29" t="e">
        <v>#N/A</v>
      </c>
    </row>
    <row r="411" spans="1:28" x14ac:dyDescent="0.25">
      <c r="A411" s="18">
        <v>935611</v>
      </c>
      <c r="B411" s="19" t="s">
        <v>991</v>
      </c>
      <c r="C411" s="19" t="s">
        <v>1036</v>
      </c>
      <c r="D411" s="19">
        <v>3370</v>
      </c>
      <c r="E411" s="19"/>
      <c r="F411" s="20" t="s">
        <v>992</v>
      </c>
      <c r="G411" s="20" t="s">
        <v>1038</v>
      </c>
      <c r="H411" s="19">
        <v>76</v>
      </c>
      <c r="I411" s="21">
        <v>2433</v>
      </c>
      <c r="J411" s="19">
        <v>231</v>
      </c>
      <c r="K411" s="19" t="s">
        <v>35</v>
      </c>
      <c r="L411" s="22" t="s">
        <v>36</v>
      </c>
      <c r="M411" s="19">
        <v>1</v>
      </c>
      <c r="N411" s="19">
        <v>5</v>
      </c>
      <c r="O411" s="19">
        <v>3</v>
      </c>
      <c r="P411" s="19" t="s">
        <v>37</v>
      </c>
      <c r="Q411" s="19">
        <v>7</v>
      </c>
      <c r="R411" s="23" t="s">
        <v>46</v>
      </c>
      <c r="S411" s="23">
        <v>1310</v>
      </c>
      <c r="T411" s="22">
        <v>1.5</v>
      </c>
      <c r="U411" s="19">
        <v>8</v>
      </c>
      <c r="V411" s="24">
        <v>780</v>
      </c>
      <c r="W411" s="25">
        <v>0.78</v>
      </c>
      <c r="X411" s="26"/>
      <c r="Y411" s="27"/>
      <c r="Z411" s="28">
        <v>44926</v>
      </c>
      <c r="AA411" t="e">
        <f>INDEX([1]Funding!A$6:E$675,MATCH('[1]due date'!A411,[1]Funding!E$6:E$675,0),3)</f>
        <v>#N/A</v>
      </c>
      <c r="AB411" s="29" t="e">
        <v>#N/A</v>
      </c>
    </row>
    <row r="412" spans="1:28" x14ac:dyDescent="0.25">
      <c r="A412" s="18">
        <v>935735</v>
      </c>
      <c r="B412" s="19" t="s">
        <v>991</v>
      </c>
      <c r="C412" s="19" t="s">
        <v>1039</v>
      </c>
      <c r="D412" s="19">
        <v>390</v>
      </c>
      <c r="E412" s="19"/>
      <c r="F412" s="20" t="s">
        <v>1040</v>
      </c>
      <c r="G412" s="20" t="s">
        <v>1041</v>
      </c>
      <c r="H412" s="19">
        <v>178</v>
      </c>
      <c r="I412" s="21">
        <v>3455</v>
      </c>
      <c r="J412" s="19" t="s">
        <v>49</v>
      </c>
      <c r="K412" s="19" t="s">
        <v>35</v>
      </c>
      <c r="L412" s="22" t="s">
        <v>36</v>
      </c>
      <c r="M412" s="19">
        <v>1</v>
      </c>
      <c r="N412" s="19">
        <v>5</v>
      </c>
      <c r="O412" s="19">
        <v>3</v>
      </c>
      <c r="P412" s="19" t="s">
        <v>37</v>
      </c>
      <c r="Q412" s="19">
        <v>6</v>
      </c>
      <c r="R412" s="23" t="s">
        <v>42</v>
      </c>
      <c r="S412" s="23">
        <v>1290</v>
      </c>
      <c r="T412" s="22">
        <v>1.4</v>
      </c>
      <c r="U412" s="19">
        <v>6</v>
      </c>
      <c r="V412" s="24">
        <v>770</v>
      </c>
      <c r="W412" s="25">
        <v>0.77</v>
      </c>
      <c r="X412" s="26"/>
      <c r="Y412" s="27"/>
      <c r="Z412" s="28">
        <v>44926</v>
      </c>
      <c r="AA412" t="e">
        <f>INDEX([1]Funding!A$6:E$675,MATCH('[1]due date'!A412,[1]Funding!E$6:E$675,0),3)</f>
        <v>#N/A</v>
      </c>
      <c r="AB412" s="29" t="e">
        <v>#N/A</v>
      </c>
    </row>
    <row r="413" spans="1:28" x14ac:dyDescent="0.25">
      <c r="A413" s="18">
        <v>936642</v>
      </c>
      <c r="B413" s="19" t="s">
        <v>991</v>
      </c>
      <c r="C413" s="19">
        <v>70</v>
      </c>
      <c r="D413" s="19">
        <v>3990</v>
      </c>
      <c r="E413" s="19"/>
      <c r="F413" s="20" t="s">
        <v>664</v>
      </c>
      <c r="G413" s="20" t="s">
        <v>1042</v>
      </c>
      <c r="H413" s="19">
        <v>26</v>
      </c>
      <c r="I413" s="19">
        <v>732</v>
      </c>
      <c r="J413" s="19">
        <v>131</v>
      </c>
      <c r="K413" s="19" t="s">
        <v>35</v>
      </c>
      <c r="L413" s="22" t="s">
        <v>36</v>
      </c>
      <c r="M413" s="19">
        <v>1</v>
      </c>
      <c r="N413" s="19">
        <v>5</v>
      </c>
      <c r="O413" s="19">
        <v>3</v>
      </c>
      <c r="P413" s="19" t="s">
        <v>37</v>
      </c>
      <c r="Q413" s="19">
        <v>8</v>
      </c>
      <c r="R413" s="23" t="s">
        <v>46</v>
      </c>
      <c r="S413" s="23">
        <v>1250</v>
      </c>
      <c r="T413" s="22">
        <v>1.5</v>
      </c>
      <c r="U413" s="19">
        <v>6</v>
      </c>
      <c r="V413" s="24">
        <v>690</v>
      </c>
      <c r="W413" s="25">
        <v>0.69</v>
      </c>
      <c r="X413" s="26"/>
      <c r="Y413" s="27"/>
      <c r="Z413" s="28">
        <v>44926</v>
      </c>
      <c r="AA413" t="e">
        <f>INDEX([1]Funding!A$6:E$675,MATCH('[1]due date'!A413,[1]Funding!E$6:E$675,0),3)</f>
        <v>#N/A</v>
      </c>
      <c r="AB413" s="29" t="e">
        <v>#N/A</v>
      </c>
    </row>
    <row r="414" spans="1:28" x14ac:dyDescent="0.25">
      <c r="A414" s="18">
        <v>937045</v>
      </c>
      <c r="B414" s="19" t="s">
        <v>991</v>
      </c>
      <c r="C414" s="19" t="s">
        <v>694</v>
      </c>
      <c r="D414" s="19">
        <v>2790</v>
      </c>
      <c r="E414" s="19"/>
      <c r="F414" s="20" t="s">
        <v>111</v>
      </c>
      <c r="G414" s="20" t="s">
        <v>1043</v>
      </c>
      <c r="H414" s="19">
        <v>106</v>
      </c>
      <c r="I414" s="21">
        <v>4876</v>
      </c>
      <c r="J414" s="19">
        <v>112</v>
      </c>
      <c r="K414" s="19" t="s">
        <v>35</v>
      </c>
      <c r="L414" s="22" t="s">
        <v>36</v>
      </c>
      <c r="M414" s="19">
        <v>1</v>
      </c>
      <c r="N414" s="19">
        <v>5</v>
      </c>
      <c r="O414" s="19">
        <v>3</v>
      </c>
      <c r="P414" s="19" t="s">
        <v>37</v>
      </c>
      <c r="Q414" s="19">
        <v>6</v>
      </c>
      <c r="R414" s="23" t="s">
        <v>38</v>
      </c>
      <c r="S414" s="23">
        <v>1411</v>
      </c>
      <c r="T414" s="22">
        <v>1.3</v>
      </c>
      <c r="U414" s="19">
        <v>6</v>
      </c>
      <c r="V414" s="24">
        <v>845</v>
      </c>
      <c r="W414" s="25">
        <v>0.84499999999999997</v>
      </c>
      <c r="X414" s="26"/>
      <c r="Y414" s="27"/>
      <c r="Z414" s="28">
        <v>44926</v>
      </c>
      <c r="AA414" t="e">
        <f>INDEX([1]Funding!A$6:E$675,MATCH('[1]due date'!A414,[1]Funding!E$6:E$675,0),3)</f>
        <v>#N/A</v>
      </c>
      <c r="AB414" s="29" t="e">
        <v>#N/A</v>
      </c>
    </row>
    <row r="415" spans="1:28" x14ac:dyDescent="0.25">
      <c r="A415" s="18">
        <v>937053</v>
      </c>
      <c r="B415" s="19" t="s">
        <v>991</v>
      </c>
      <c r="C415" s="19" t="s">
        <v>694</v>
      </c>
      <c r="D415" s="19">
        <v>3060</v>
      </c>
      <c r="E415" s="19"/>
      <c r="F415" s="20" t="s">
        <v>1044</v>
      </c>
      <c r="G415" s="20" t="s">
        <v>1045</v>
      </c>
      <c r="H415" s="19">
        <v>106</v>
      </c>
      <c r="I415" s="21">
        <v>5936</v>
      </c>
      <c r="J415" s="19">
        <v>112</v>
      </c>
      <c r="K415" s="19" t="s">
        <v>35</v>
      </c>
      <c r="L415" s="22" t="s">
        <v>36</v>
      </c>
      <c r="M415" s="19">
        <v>1</v>
      </c>
      <c r="N415" s="19">
        <v>5</v>
      </c>
      <c r="O415" s="19">
        <v>3</v>
      </c>
      <c r="P415" s="19" t="s">
        <v>37</v>
      </c>
      <c r="Q415" s="19">
        <v>5</v>
      </c>
      <c r="R415" s="23" t="s">
        <v>38</v>
      </c>
      <c r="S415" s="23">
        <v>1411</v>
      </c>
      <c r="T415" s="22">
        <v>1.3</v>
      </c>
      <c r="U415" s="19">
        <v>6</v>
      </c>
      <c r="V415" s="24">
        <v>845</v>
      </c>
      <c r="W415" s="25">
        <v>0.84499999999999997</v>
      </c>
      <c r="X415" s="26"/>
      <c r="Y415" s="27"/>
      <c r="Z415" s="28">
        <v>44926</v>
      </c>
      <c r="AA415" t="e">
        <f>INDEX([1]Funding!A$6:E$675,MATCH('[1]due date'!A415,[1]Funding!E$6:E$675,0),3)</f>
        <v>#N/A</v>
      </c>
      <c r="AB415" s="29" t="e">
        <v>#N/A</v>
      </c>
    </row>
    <row r="416" spans="1:28" x14ac:dyDescent="0.25">
      <c r="A416" s="18">
        <v>1030299</v>
      </c>
      <c r="B416" s="19" t="s">
        <v>1046</v>
      </c>
      <c r="C416" s="19" t="s">
        <v>245</v>
      </c>
      <c r="D416" s="19">
        <v>2390</v>
      </c>
      <c r="E416" s="19"/>
      <c r="F416" s="20" t="s">
        <v>1047</v>
      </c>
      <c r="G416" s="20" t="s">
        <v>1048</v>
      </c>
      <c r="H416" s="19">
        <v>68</v>
      </c>
      <c r="I416" s="21">
        <v>1360</v>
      </c>
      <c r="J416" s="19" t="s">
        <v>49</v>
      </c>
      <c r="K416" s="19" t="s">
        <v>35</v>
      </c>
      <c r="L416" s="22" t="s">
        <v>36</v>
      </c>
      <c r="M416" s="19">
        <v>1</v>
      </c>
      <c r="N416" s="19">
        <v>5</v>
      </c>
      <c r="O416" s="19">
        <v>3</v>
      </c>
      <c r="P416" s="19" t="s">
        <v>37</v>
      </c>
      <c r="Q416" s="19">
        <v>5</v>
      </c>
      <c r="R416" s="23" t="s">
        <v>38</v>
      </c>
      <c r="S416" s="23">
        <v>1230</v>
      </c>
      <c r="T416" s="22">
        <v>1.5</v>
      </c>
      <c r="U416" s="19">
        <v>6</v>
      </c>
      <c r="V416" s="24">
        <v>740</v>
      </c>
      <c r="W416" s="25">
        <v>0.74</v>
      </c>
      <c r="X416" s="26"/>
      <c r="Y416" s="27"/>
      <c r="Z416" s="28">
        <v>44926</v>
      </c>
      <c r="AA416" t="e">
        <f>INDEX([1]Funding!A$6:E$675,MATCH('[1]due date'!A416,[1]Funding!E$6:E$675,0),3)</f>
        <v>#N/A</v>
      </c>
      <c r="AB416" s="29" t="e">
        <v>#N/A</v>
      </c>
    </row>
    <row r="417" spans="1:28" x14ac:dyDescent="0.25">
      <c r="A417" s="18">
        <v>1030523</v>
      </c>
      <c r="B417" s="19" t="s">
        <v>1046</v>
      </c>
      <c r="C417" s="19" t="s">
        <v>792</v>
      </c>
      <c r="D417" s="19">
        <v>3760</v>
      </c>
      <c r="E417" s="19"/>
      <c r="F417" s="20" t="s">
        <v>1049</v>
      </c>
      <c r="G417" s="20" t="s">
        <v>1050</v>
      </c>
      <c r="H417" s="19">
        <v>53</v>
      </c>
      <c r="I417" s="21">
        <v>1060</v>
      </c>
      <c r="J417" s="19" t="s">
        <v>49</v>
      </c>
      <c r="K417" s="19" t="s">
        <v>35</v>
      </c>
      <c r="L417" s="22" t="s">
        <v>36</v>
      </c>
      <c r="M417" s="19">
        <v>1</v>
      </c>
      <c r="N417" s="19">
        <v>5</v>
      </c>
      <c r="O417" s="19">
        <v>3</v>
      </c>
      <c r="P417" s="19" t="s">
        <v>37</v>
      </c>
      <c r="Q417" s="19">
        <v>6</v>
      </c>
      <c r="R417" s="23" t="s">
        <v>38</v>
      </c>
      <c r="S417" s="23">
        <v>1350</v>
      </c>
      <c r="T417" s="22">
        <v>1.5</v>
      </c>
      <c r="U417" s="19">
        <v>6</v>
      </c>
      <c r="V417" s="24">
        <v>890</v>
      </c>
      <c r="W417" s="25">
        <v>0.89</v>
      </c>
      <c r="X417" s="26"/>
      <c r="Y417" s="27"/>
      <c r="Z417" s="28">
        <v>44926</v>
      </c>
      <c r="AA417" t="e">
        <f>INDEX([1]Funding!A$6:E$675,MATCH('[1]due date'!A417,[1]Funding!E$6:E$675,0),3)</f>
        <v>#N/A</v>
      </c>
      <c r="AB417" s="29" t="e">
        <v>#N/A</v>
      </c>
    </row>
    <row r="418" spans="1:28" x14ac:dyDescent="0.25">
      <c r="A418" s="18">
        <v>1030582</v>
      </c>
      <c r="B418" s="19" t="s">
        <v>1046</v>
      </c>
      <c r="C418" s="19" t="s">
        <v>603</v>
      </c>
      <c r="D418" s="19">
        <v>6170</v>
      </c>
      <c r="E418" s="19"/>
      <c r="F418" s="20" t="s">
        <v>1051</v>
      </c>
      <c r="G418" s="20" t="s">
        <v>1052</v>
      </c>
      <c r="H418" s="19">
        <v>50</v>
      </c>
      <c r="I418" s="21">
        <v>1000</v>
      </c>
      <c r="J418" s="19" t="s">
        <v>49</v>
      </c>
      <c r="K418" s="19" t="s">
        <v>35</v>
      </c>
      <c r="L418" s="22" t="s">
        <v>36</v>
      </c>
      <c r="M418" s="19">
        <v>1</v>
      </c>
      <c r="N418" s="19">
        <v>5</v>
      </c>
      <c r="O418" s="19">
        <v>3</v>
      </c>
      <c r="P418" s="19" t="s">
        <v>37</v>
      </c>
      <c r="Q418" s="19">
        <v>5</v>
      </c>
      <c r="R418" s="23" t="s">
        <v>38</v>
      </c>
      <c r="S418" s="23">
        <v>1490</v>
      </c>
      <c r="T418" s="22">
        <v>1.5</v>
      </c>
      <c r="U418" s="19">
        <v>6</v>
      </c>
      <c r="V418" s="24">
        <v>890</v>
      </c>
      <c r="W418" s="25">
        <v>0.89</v>
      </c>
      <c r="X418" s="26"/>
      <c r="Y418" s="27"/>
      <c r="Z418" s="28">
        <v>44926</v>
      </c>
      <c r="AA418" t="e">
        <f>INDEX([1]Funding!A$6:E$675,MATCH('[1]due date'!A418,[1]Funding!E$6:E$675,0),3)</f>
        <v>#N/A</v>
      </c>
      <c r="AB418" s="29" t="e">
        <v>#N/A</v>
      </c>
    </row>
    <row r="419" spans="1:28" x14ac:dyDescent="0.25">
      <c r="A419" s="18">
        <v>1030779</v>
      </c>
      <c r="B419" s="19" t="s">
        <v>1046</v>
      </c>
      <c r="C419" s="19" t="s">
        <v>1053</v>
      </c>
      <c r="D419" s="19">
        <v>490</v>
      </c>
      <c r="E419" s="19"/>
      <c r="F419" s="20" t="s">
        <v>1054</v>
      </c>
      <c r="G419" s="20" t="s">
        <v>1055</v>
      </c>
      <c r="H419" s="19">
        <v>49</v>
      </c>
      <c r="I419" s="19">
        <v>980</v>
      </c>
      <c r="J419" s="19" t="s">
        <v>49</v>
      </c>
      <c r="K419" s="19" t="s">
        <v>35</v>
      </c>
      <c r="L419" s="22" t="s">
        <v>36</v>
      </c>
      <c r="M419" s="19">
        <v>1</v>
      </c>
      <c r="N419" s="19">
        <v>5</v>
      </c>
      <c r="O419" s="19">
        <v>3</v>
      </c>
      <c r="P419" s="19" t="s">
        <v>37</v>
      </c>
      <c r="Q419" s="19">
        <v>5</v>
      </c>
      <c r="R419" s="23" t="s">
        <v>38</v>
      </c>
      <c r="S419" s="23">
        <v>1660</v>
      </c>
      <c r="T419" s="22">
        <v>1.5</v>
      </c>
      <c r="U419" s="19">
        <v>6</v>
      </c>
      <c r="V419" s="24">
        <v>990</v>
      </c>
      <c r="W419" s="25">
        <v>0.99</v>
      </c>
      <c r="X419" s="26"/>
      <c r="Y419" s="27"/>
      <c r="Z419" s="28">
        <v>44926</v>
      </c>
      <c r="AA419" t="e">
        <f>INDEX([1]Funding!A$6:E$675,MATCH('[1]due date'!A419,[1]Funding!E$6:E$675,0),3)</f>
        <v>#N/A</v>
      </c>
      <c r="AB419" s="29" t="e">
        <v>#N/A</v>
      </c>
    </row>
    <row r="420" spans="1:28" x14ac:dyDescent="0.25">
      <c r="A420" s="18">
        <v>1030949</v>
      </c>
      <c r="B420" s="19" t="s">
        <v>1046</v>
      </c>
      <c r="C420" s="19" t="s">
        <v>865</v>
      </c>
      <c r="D420" s="19">
        <v>1000</v>
      </c>
      <c r="E420" s="19" t="s">
        <v>1056</v>
      </c>
      <c r="F420" s="20" t="s">
        <v>1057</v>
      </c>
      <c r="G420" s="20" t="s">
        <v>1058</v>
      </c>
      <c r="H420" s="19">
        <v>48</v>
      </c>
      <c r="I420" s="19">
        <v>816</v>
      </c>
      <c r="J420" s="19" t="s">
        <v>49</v>
      </c>
      <c r="K420" s="19" t="s">
        <v>35</v>
      </c>
      <c r="L420" s="22" t="s">
        <v>36</v>
      </c>
      <c r="M420" s="19">
        <v>1</v>
      </c>
      <c r="N420" s="19">
        <v>5</v>
      </c>
      <c r="O420" s="19">
        <v>3</v>
      </c>
      <c r="P420" s="19" t="s">
        <v>37</v>
      </c>
      <c r="Q420" s="19">
        <v>5</v>
      </c>
      <c r="R420" s="23" t="s">
        <v>38</v>
      </c>
      <c r="S420" s="23">
        <v>1300</v>
      </c>
      <c r="T420" s="22">
        <v>1.5</v>
      </c>
      <c r="U420" s="19">
        <v>6</v>
      </c>
      <c r="V420" s="24">
        <v>780</v>
      </c>
      <c r="W420" s="25">
        <v>0.78</v>
      </c>
      <c r="X420" s="26"/>
      <c r="Y420" s="27"/>
      <c r="Z420" s="28">
        <v>44926</v>
      </c>
      <c r="AA420" t="e">
        <f>INDEX([1]Funding!A$6:E$675,MATCH('[1]due date'!A420,[1]Funding!E$6:E$675,0),3)</f>
        <v>#N/A</v>
      </c>
      <c r="AB420" s="29" t="e">
        <v>#N/A</v>
      </c>
    </row>
    <row r="421" spans="1:28" x14ac:dyDescent="0.25">
      <c r="A421" s="18">
        <v>1031651</v>
      </c>
      <c r="B421" s="19" t="s">
        <v>1046</v>
      </c>
      <c r="C421" s="19" t="s">
        <v>1059</v>
      </c>
      <c r="D421" s="19">
        <v>5750</v>
      </c>
      <c r="E421" s="19" t="s">
        <v>1060</v>
      </c>
      <c r="F421" s="20" t="s">
        <v>1061</v>
      </c>
      <c r="G421" s="20" t="s">
        <v>1062</v>
      </c>
      <c r="H421" s="19">
        <v>63</v>
      </c>
      <c r="I421" s="21">
        <v>1260</v>
      </c>
      <c r="J421" s="19" t="s">
        <v>49</v>
      </c>
      <c r="K421" s="19" t="s">
        <v>35</v>
      </c>
      <c r="L421" s="22" t="s">
        <v>36</v>
      </c>
      <c r="M421" s="19">
        <v>1</v>
      </c>
      <c r="N421" s="19">
        <v>5</v>
      </c>
      <c r="O421" s="19">
        <v>3</v>
      </c>
      <c r="P421" s="19" t="s">
        <v>37</v>
      </c>
      <c r="Q421" s="19">
        <v>6</v>
      </c>
      <c r="R421" s="23" t="s">
        <v>42</v>
      </c>
      <c r="S421" s="23">
        <v>950</v>
      </c>
      <c r="T421" s="22">
        <v>1</v>
      </c>
      <c r="U421" s="19">
        <v>6</v>
      </c>
      <c r="V421" s="24">
        <v>570</v>
      </c>
      <c r="W421" s="25">
        <v>0.56999999999999995</v>
      </c>
      <c r="X421" s="26"/>
      <c r="Y421" s="27"/>
      <c r="Z421" s="28">
        <v>44926</v>
      </c>
      <c r="AA421" t="e">
        <f>INDEX([1]Funding!A$6:E$675,MATCH('[1]due date'!A421,[1]Funding!E$6:E$675,0),3)</f>
        <v>#N/A</v>
      </c>
      <c r="AB421" s="29" t="e">
        <v>#N/A</v>
      </c>
    </row>
    <row r="422" spans="1:28" x14ac:dyDescent="0.25">
      <c r="A422" s="18">
        <v>1032186</v>
      </c>
      <c r="B422" s="19" t="s">
        <v>1046</v>
      </c>
      <c r="C422" s="19" t="s">
        <v>1063</v>
      </c>
      <c r="D422" s="19">
        <v>60</v>
      </c>
      <c r="E422" s="19"/>
      <c r="F422" s="20" t="s">
        <v>1064</v>
      </c>
      <c r="G422" s="20" t="s">
        <v>1065</v>
      </c>
      <c r="H422" s="19">
        <v>38</v>
      </c>
      <c r="I422" s="19">
        <v>912</v>
      </c>
      <c r="J422" s="19">
        <v>321</v>
      </c>
      <c r="K422" s="19" t="s">
        <v>35</v>
      </c>
      <c r="L422" s="22" t="s">
        <v>36</v>
      </c>
      <c r="M422" s="19">
        <v>1</v>
      </c>
      <c r="N422" s="19">
        <v>5</v>
      </c>
      <c r="O422" s="19">
        <v>3</v>
      </c>
      <c r="P422" s="19" t="s">
        <v>37</v>
      </c>
      <c r="Q422" s="19">
        <v>5</v>
      </c>
      <c r="R422" s="23" t="s">
        <v>38</v>
      </c>
      <c r="S422" s="23">
        <v>1000</v>
      </c>
      <c r="T422" s="22">
        <v>1</v>
      </c>
      <c r="U422" s="19">
        <v>7</v>
      </c>
      <c r="V422" s="24">
        <v>900</v>
      </c>
      <c r="W422" s="25">
        <v>0.9</v>
      </c>
      <c r="X422" s="26"/>
      <c r="Y422" s="27"/>
      <c r="Z422" s="28">
        <v>44926</v>
      </c>
      <c r="AA422" t="e">
        <f>INDEX([1]Funding!A$6:E$675,MATCH('[1]due date'!A422,[1]Funding!E$6:E$675,0),3)</f>
        <v>#N/A</v>
      </c>
      <c r="AB422" s="29" t="e">
        <v>#N/A</v>
      </c>
    </row>
    <row r="423" spans="1:28" x14ac:dyDescent="0.25">
      <c r="A423" s="18">
        <v>1032216</v>
      </c>
      <c r="B423" s="19" t="s">
        <v>1046</v>
      </c>
      <c r="C423" s="19" t="s">
        <v>917</v>
      </c>
      <c r="D423" s="19">
        <v>1580</v>
      </c>
      <c r="E423" s="19"/>
      <c r="F423" s="20" t="s">
        <v>1066</v>
      </c>
      <c r="G423" s="20" t="s">
        <v>1067</v>
      </c>
      <c r="H423" s="19">
        <v>36</v>
      </c>
      <c r="I423" s="19">
        <v>864</v>
      </c>
      <c r="J423" s="19">
        <v>321</v>
      </c>
      <c r="K423" s="19" t="s">
        <v>35</v>
      </c>
      <c r="L423" s="22" t="s">
        <v>36</v>
      </c>
      <c r="M423" s="19">
        <v>1</v>
      </c>
      <c r="N423" s="19">
        <v>5</v>
      </c>
      <c r="O423" s="19">
        <v>3</v>
      </c>
      <c r="P423" s="19" t="s">
        <v>37</v>
      </c>
      <c r="Q423" s="19">
        <v>6</v>
      </c>
      <c r="R423" s="23" t="s">
        <v>38</v>
      </c>
      <c r="S423" s="23">
        <v>847</v>
      </c>
      <c r="T423" s="22">
        <v>1</v>
      </c>
      <c r="U423" s="19">
        <v>8</v>
      </c>
      <c r="V423" s="24">
        <v>654</v>
      </c>
      <c r="W423" s="25">
        <v>0.65400000000000003</v>
      </c>
      <c r="X423" s="26"/>
      <c r="Y423" s="27"/>
      <c r="Z423" s="28">
        <v>44926</v>
      </c>
      <c r="AA423" t="e">
        <f>INDEX([1]Funding!A$6:E$675,MATCH('[1]due date'!A423,[1]Funding!E$6:E$675,0),3)</f>
        <v>#N/A</v>
      </c>
      <c r="AB423" s="29" t="e">
        <v>#N/A</v>
      </c>
    </row>
    <row r="424" spans="1:28" x14ac:dyDescent="0.25">
      <c r="A424" s="18">
        <v>1032275</v>
      </c>
      <c r="B424" s="19" t="s">
        <v>1046</v>
      </c>
      <c r="C424" s="19" t="s">
        <v>1068</v>
      </c>
      <c r="D424" s="19">
        <v>300</v>
      </c>
      <c r="E424" s="19" t="s">
        <v>1056</v>
      </c>
      <c r="F424" s="20" t="s">
        <v>1069</v>
      </c>
      <c r="G424" s="20" t="s">
        <v>1070</v>
      </c>
      <c r="H424" s="19">
        <v>42</v>
      </c>
      <c r="I424" s="21">
        <v>1008</v>
      </c>
      <c r="J424" s="19">
        <v>321</v>
      </c>
      <c r="K424" s="19" t="s">
        <v>35</v>
      </c>
      <c r="L424" s="22" t="s">
        <v>36</v>
      </c>
      <c r="M424" s="19">
        <v>1</v>
      </c>
      <c r="N424" s="19">
        <v>5</v>
      </c>
      <c r="O424" s="19">
        <v>3</v>
      </c>
      <c r="P424" s="19" t="s">
        <v>53</v>
      </c>
      <c r="Q424" s="19">
        <v>5</v>
      </c>
      <c r="R424" s="23" t="s">
        <v>42</v>
      </c>
      <c r="S424" s="23">
        <v>516</v>
      </c>
      <c r="T424" s="22">
        <v>0.6</v>
      </c>
      <c r="U424" s="19">
        <v>8</v>
      </c>
      <c r="V424" s="24">
        <v>398</v>
      </c>
      <c r="W424" s="25">
        <v>0.39800000000000002</v>
      </c>
      <c r="X424" s="26"/>
      <c r="Y424" s="27"/>
      <c r="Z424" s="28">
        <v>44926</v>
      </c>
      <c r="AA424" t="e">
        <f>INDEX([1]Funding!A$6:E$675,MATCH('[1]due date'!A424,[1]Funding!E$6:E$675,0),3)</f>
        <v>#N/A</v>
      </c>
      <c r="AB424" s="29" t="e">
        <v>#N/A</v>
      </c>
    </row>
    <row r="425" spans="1:28" x14ac:dyDescent="0.25">
      <c r="A425" s="18">
        <v>1032283</v>
      </c>
      <c r="B425" s="19" t="s">
        <v>1046</v>
      </c>
      <c r="C425" s="19" t="s">
        <v>1071</v>
      </c>
      <c r="D425" s="19">
        <v>200</v>
      </c>
      <c r="E425" s="19" t="s">
        <v>1072</v>
      </c>
      <c r="F425" s="20" t="s">
        <v>1073</v>
      </c>
      <c r="G425" s="20" t="s">
        <v>1074</v>
      </c>
      <c r="H425" s="19">
        <v>44</v>
      </c>
      <c r="I425" s="21">
        <v>1082</v>
      </c>
      <c r="J425" s="19">
        <v>321</v>
      </c>
      <c r="K425" s="19" t="s">
        <v>35</v>
      </c>
      <c r="L425" s="22" t="s">
        <v>36</v>
      </c>
      <c r="M425" s="19">
        <v>1</v>
      </c>
      <c r="N425" s="19">
        <v>5</v>
      </c>
      <c r="O425" s="19">
        <v>3</v>
      </c>
      <c r="P425" s="19" t="s">
        <v>37</v>
      </c>
      <c r="Q425" s="19">
        <v>5</v>
      </c>
      <c r="R425" s="23" t="s">
        <v>38</v>
      </c>
      <c r="S425" s="23">
        <v>1000</v>
      </c>
      <c r="T425" s="22">
        <v>1</v>
      </c>
      <c r="U425" s="19">
        <v>7</v>
      </c>
      <c r="V425" s="24">
        <v>900</v>
      </c>
      <c r="W425" s="25">
        <v>0.9</v>
      </c>
      <c r="X425" s="26"/>
      <c r="Y425" s="27"/>
      <c r="Z425" s="28">
        <v>44926</v>
      </c>
      <c r="AA425" t="e">
        <f>INDEX([1]Funding!A$6:E$675,MATCH('[1]due date'!A425,[1]Funding!E$6:E$675,0),3)</f>
        <v>#N/A</v>
      </c>
      <c r="AB425" s="29" t="e">
        <v>#N/A</v>
      </c>
    </row>
    <row r="426" spans="1:28" x14ac:dyDescent="0.25">
      <c r="A426" s="18">
        <v>1032593</v>
      </c>
      <c r="B426" s="19" t="s">
        <v>1046</v>
      </c>
      <c r="C426" s="19" t="s">
        <v>569</v>
      </c>
      <c r="D426" s="19">
        <v>4140</v>
      </c>
      <c r="E426" s="19"/>
      <c r="F426" s="20" t="s">
        <v>1075</v>
      </c>
      <c r="G426" s="20" t="s">
        <v>1076</v>
      </c>
      <c r="H426" s="19">
        <v>36</v>
      </c>
      <c r="I426" s="19">
        <v>756</v>
      </c>
      <c r="J426" s="19">
        <v>321</v>
      </c>
      <c r="K426" s="19" t="s">
        <v>35</v>
      </c>
      <c r="L426" s="22" t="s">
        <v>36</v>
      </c>
      <c r="M426" s="19">
        <v>1</v>
      </c>
      <c r="N426" s="19">
        <v>5</v>
      </c>
      <c r="O426" s="19">
        <v>3</v>
      </c>
      <c r="P426" s="19" t="s">
        <v>37</v>
      </c>
      <c r="Q426" s="19">
        <v>5</v>
      </c>
      <c r="R426" s="23" t="s">
        <v>38</v>
      </c>
      <c r="S426" s="23">
        <v>1000</v>
      </c>
      <c r="T426" s="22">
        <v>1</v>
      </c>
      <c r="U426" s="19">
        <v>7</v>
      </c>
      <c r="V426" s="24">
        <v>900</v>
      </c>
      <c r="W426" s="25">
        <v>0.9</v>
      </c>
      <c r="X426" s="26"/>
      <c r="Y426" s="27"/>
      <c r="Z426" s="28">
        <v>44926</v>
      </c>
      <c r="AA426" t="e">
        <f>INDEX([1]Funding!A$6:E$675,MATCH('[1]due date'!A426,[1]Funding!E$6:E$675,0),3)</f>
        <v>#N/A</v>
      </c>
      <c r="AB426" s="29" t="e">
        <v>#N/A</v>
      </c>
    </row>
    <row r="427" spans="1:28" x14ac:dyDescent="0.25">
      <c r="A427" s="18">
        <v>1130072</v>
      </c>
      <c r="B427" s="19" t="s">
        <v>1077</v>
      </c>
      <c r="C427" s="19" t="s">
        <v>1078</v>
      </c>
      <c r="D427" s="19">
        <v>10640</v>
      </c>
      <c r="E427" s="19"/>
      <c r="F427" s="20" t="s">
        <v>1079</v>
      </c>
      <c r="G427" s="20" t="s">
        <v>1080</v>
      </c>
      <c r="H427" s="19">
        <v>104</v>
      </c>
      <c r="I427" s="21">
        <v>2496</v>
      </c>
      <c r="J427" s="19">
        <v>231</v>
      </c>
      <c r="K427" s="19" t="s">
        <v>35</v>
      </c>
      <c r="L427" s="22" t="s">
        <v>36</v>
      </c>
      <c r="M427" s="19">
        <v>1</v>
      </c>
      <c r="N427" s="19">
        <v>5</v>
      </c>
      <c r="O427" s="19">
        <v>3</v>
      </c>
      <c r="P427" s="19" t="s">
        <v>37</v>
      </c>
      <c r="Q427" s="19">
        <v>5</v>
      </c>
      <c r="R427" s="23" t="s">
        <v>38</v>
      </c>
      <c r="S427" s="23">
        <v>2110</v>
      </c>
      <c r="T427" s="22">
        <v>1.5</v>
      </c>
      <c r="U427" s="19">
        <v>6</v>
      </c>
      <c r="V427" s="24">
        <v>660</v>
      </c>
      <c r="W427" s="25">
        <v>0.66</v>
      </c>
      <c r="X427" s="26"/>
      <c r="Y427" s="27"/>
      <c r="Z427" s="28">
        <v>44926</v>
      </c>
      <c r="AA427" t="e">
        <f>INDEX([1]Funding!A$6:E$675,MATCH('[1]due date'!A427,[1]Funding!E$6:E$675,0),3)</f>
        <v>#N/A</v>
      </c>
      <c r="AB427" s="29" t="e">
        <v>#N/A</v>
      </c>
    </row>
    <row r="428" spans="1:28" x14ac:dyDescent="0.25">
      <c r="A428" s="18">
        <v>1130528</v>
      </c>
      <c r="B428" s="19" t="s">
        <v>1077</v>
      </c>
      <c r="C428" s="19" t="s">
        <v>1081</v>
      </c>
      <c r="D428" s="19">
        <v>280</v>
      </c>
      <c r="E428" s="19"/>
      <c r="F428" s="20" t="s">
        <v>350</v>
      </c>
      <c r="G428" s="20" t="s">
        <v>1082</v>
      </c>
      <c r="H428" s="19">
        <v>60</v>
      </c>
      <c r="I428" s="21">
        <v>1440</v>
      </c>
      <c r="J428" s="19">
        <v>231</v>
      </c>
      <c r="K428" s="19" t="s">
        <v>35</v>
      </c>
      <c r="L428" s="22" t="s">
        <v>36</v>
      </c>
      <c r="M428" s="19">
        <v>1</v>
      </c>
      <c r="N428" s="19">
        <v>5</v>
      </c>
      <c r="O428" s="19">
        <v>3</v>
      </c>
      <c r="P428" s="19" t="s">
        <v>37</v>
      </c>
      <c r="Q428" s="19">
        <v>7</v>
      </c>
      <c r="R428" s="23" t="s">
        <v>46</v>
      </c>
      <c r="S428" s="23">
        <v>2960</v>
      </c>
      <c r="T428" s="22">
        <v>1.5</v>
      </c>
      <c r="U428" s="19">
        <v>6</v>
      </c>
      <c r="V428" s="24">
        <v>890</v>
      </c>
      <c r="W428" s="25">
        <v>0.89</v>
      </c>
      <c r="X428" s="26"/>
      <c r="Y428" s="27"/>
      <c r="Z428" s="28">
        <v>44926</v>
      </c>
      <c r="AA428" t="e">
        <f>INDEX([1]Funding!A$6:E$675,MATCH('[1]due date'!A428,[1]Funding!E$6:E$675,0),3)</f>
        <v>#N/A</v>
      </c>
      <c r="AB428" s="29" t="e">
        <v>#N/A</v>
      </c>
    </row>
    <row r="429" spans="1:28" x14ac:dyDescent="0.25">
      <c r="A429" s="18">
        <v>1130595</v>
      </c>
      <c r="B429" s="19" t="s">
        <v>1077</v>
      </c>
      <c r="C429" s="19" t="s">
        <v>1083</v>
      </c>
      <c r="D429" s="19">
        <v>8240</v>
      </c>
      <c r="E429" s="19"/>
      <c r="F429" s="20" t="s">
        <v>1079</v>
      </c>
      <c r="G429" s="20" t="s">
        <v>1084</v>
      </c>
      <c r="H429" s="19">
        <v>93</v>
      </c>
      <c r="I429" s="21">
        <v>2232</v>
      </c>
      <c r="J429" s="19">
        <v>231</v>
      </c>
      <c r="K429" s="19" t="s">
        <v>35</v>
      </c>
      <c r="L429" s="22" t="s">
        <v>36</v>
      </c>
      <c r="M429" s="19">
        <v>1</v>
      </c>
      <c r="N429" s="19">
        <v>5</v>
      </c>
      <c r="O429" s="19">
        <v>3</v>
      </c>
      <c r="P429" s="19" t="s">
        <v>37</v>
      </c>
      <c r="Q429" s="19">
        <v>7</v>
      </c>
      <c r="R429" s="23" t="s">
        <v>46</v>
      </c>
      <c r="S429" s="23">
        <v>2350</v>
      </c>
      <c r="T429" s="22">
        <v>1.5</v>
      </c>
      <c r="U429" s="19">
        <v>6</v>
      </c>
      <c r="V429" s="24">
        <v>800</v>
      </c>
      <c r="W429" s="25">
        <v>0.8</v>
      </c>
      <c r="X429" s="26"/>
      <c r="Y429" s="27"/>
      <c r="Z429" s="28">
        <v>44926</v>
      </c>
      <c r="AA429" t="e">
        <f>INDEX([1]Funding!A$6:E$675,MATCH('[1]due date'!A429,[1]Funding!E$6:E$675,0),3)</f>
        <v>#N/A</v>
      </c>
      <c r="AB429" s="29" t="e">
        <v>#N/A</v>
      </c>
    </row>
    <row r="430" spans="1:28" x14ac:dyDescent="0.25">
      <c r="A430" s="18">
        <v>1130722</v>
      </c>
      <c r="B430" s="19" t="s">
        <v>1077</v>
      </c>
      <c r="C430" s="19" t="s">
        <v>1085</v>
      </c>
      <c r="D430" s="19">
        <v>3360</v>
      </c>
      <c r="E430" s="19"/>
      <c r="F430" s="20" t="s">
        <v>1086</v>
      </c>
      <c r="G430" s="20" t="s">
        <v>1087</v>
      </c>
      <c r="H430" s="19">
        <v>34</v>
      </c>
      <c r="I430" s="19">
        <v>816</v>
      </c>
      <c r="J430" s="19">
        <v>231</v>
      </c>
      <c r="K430" s="19" t="s">
        <v>35</v>
      </c>
      <c r="L430" s="22" t="s">
        <v>36</v>
      </c>
      <c r="M430" s="19">
        <v>1</v>
      </c>
      <c r="N430" s="19">
        <v>5</v>
      </c>
      <c r="O430" s="19">
        <v>3</v>
      </c>
      <c r="P430" s="19" t="s">
        <v>37</v>
      </c>
      <c r="Q430" s="19">
        <v>8</v>
      </c>
      <c r="R430" s="23" t="s">
        <v>46</v>
      </c>
      <c r="S430" s="23">
        <v>2670</v>
      </c>
      <c r="T430" s="22">
        <v>1.5</v>
      </c>
      <c r="U430" s="19">
        <v>6</v>
      </c>
      <c r="V430" s="24">
        <v>980</v>
      </c>
      <c r="W430" s="25">
        <v>0.98</v>
      </c>
      <c r="X430" s="26"/>
      <c r="Y430" s="27"/>
      <c r="Z430" s="28">
        <v>44926</v>
      </c>
      <c r="AA430" t="e">
        <f>INDEX([1]Funding!A$6:E$675,MATCH('[1]due date'!A430,[1]Funding!E$6:E$675,0),3)</f>
        <v>#N/A</v>
      </c>
      <c r="AB430" s="29" t="e">
        <v>#N/A</v>
      </c>
    </row>
    <row r="431" spans="1:28" x14ac:dyDescent="0.25">
      <c r="A431" s="18">
        <v>1130838</v>
      </c>
      <c r="B431" s="19" t="s">
        <v>1077</v>
      </c>
      <c r="C431" s="19" t="s">
        <v>655</v>
      </c>
      <c r="D431" s="19">
        <v>1240</v>
      </c>
      <c r="E431" s="19"/>
      <c r="F431" s="20" t="s">
        <v>1088</v>
      </c>
      <c r="G431" s="20" t="s">
        <v>1089</v>
      </c>
      <c r="H431" s="19">
        <v>40</v>
      </c>
      <c r="I431" s="19">
        <v>960</v>
      </c>
      <c r="J431" s="19">
        <v>231</v>
      </c>
      <c r="K431" s="19" t="s">
        <v>35</v>
      </c>
      <c r="L431" s="22" t="s">
        <v>36</v>
      </c>
      <c r="M431" s="19">
        <v>1</v>
      </c>
      <c r="N431" s="19">
        <v>5</v>
      </c>
      <c r="O431" s="19">
        <v>3</v>
      </c>
      <c r="P431" s="19" t="s">
        <v>37</v>
      </c>
      <c r="Q431" s="19">
        <v>8</v>
      </c>
      <c r="R431" s="23" t="s">
        <v>46</v>
      </c>
      <c r="S431" s="23">
        <v>2650</v>
      </c>
      <c r="T431" s="22">
        <v>1.5</v>
      </c>
      <c r="U431" s="19">
        <v>6</v>
      </c>
      <c r="V431" s="24">
        <v>900</v>
      </c>
      <c r="W431" s="25">
        <v>0.9</v>
      </c>
      <c r="X431" s="26"/>
      <c r="Y431" s="27"/>
      <c r="Z431" s="28">
        <v>44926</v>
      </c>
      <c r="AA431" t="e">
        <f>INDEX([1]Funding!A$6:E$675,MATCH('[1]due date'!A431,[1]Funding!E$6:E$675,0),3)</f>
        <v>#N/A</v>
      </c>
      <c r="AB431" s="29" t="e">
        <v>#N/A</v>
      </c>
    </row>
    <row r="432" spans="1:28" x14ac:dyDescent="0.25">
      <c r="A432" s="18">
        <v>1130994</v>
      </c>
      <c r="B432" s="19" t="s">
        <v>1077</v>
      </c>
      <c r="C432" s="19" t="s">
        <v>1090</v>
      </c>
      <c r="D432" s="19">
        <v>1620</v>
      </c>
      <c r="E432" s="19"/>
      <c r="F432" s="20" t="s">
        <v>1091</v>
      </c>
      <c r="G432" s="20" t="s">
        <v>1092</v>
      </c>
      <c r="H432" s="19">
        <v>59</v>
      </c>
      <c r="I432" s="21">
        <v>1416</v>
      </c>
      <c r="J432" s="19">
        <v>231</v>
      </c>
      <c r="K432" s="19" t="s">
        <v>35</v>
      </c>
      <c r="L432" s="22" t="s">
        <v>36</v>
      </c>
      <c r="M432" s="19">
        <v>1</v>
      </c>
      <c r="N432" s="19">
        <v>5</v>
      </c>
      <c r="O432" s="19">
        <v>3</v>
      </c>
      <c r="P432" s="19" t="s">
        <v>37</v>
      </c>
      <c r="Q432" s="19">
        <v>7</v>
      </c>
      <c r="R432" s="23" t="s">
        <v>46</v>
      </c>
      <c r="S432" s="23">
        <v>2830</v>
      </c>
      <c r="T432" s="22">
        <v>1.5</v>
      </c>
      <c r="U432" s="19">
        <v>6</v>
      </c>
      <c r="V432" s="24">
        <v>850</v>
      </c>
      <c r="W432" s="25">
        <v>0.85</v>
      </c>
      <c r="X432" s="26"/>
      <c r="Y432" s="27"/>
      <c r="Z432" s="28">
        <v>44926</v>
      </c>
      <c r="AA432" t="e">
        <f>INDEX([1]Funding!A$6:E$675,MATCH('[1]due date'!A432,[1]Funding!E$6:E$675,0),3)</f>
        <v>#N/A</v>
      </c>
      <c r="AB432" s="29" t="e">
        <v>#N/A</v>
      </c>
    </row>
    <row r="433" spans="1:28" x14ac:dyDescent="0.25">
      <c r="A433" s="18">
        <v>1131214</v>
      </c>
      <c r="B433" s="19" t="s">
        <v>1077</v>
      </c>
      <c r="C433" s="19" t="s">
        <v>1093</v>
      </c>
      <c r="D433" s="19">
        <v>770</v>
      </c>
      <c r="E433" s="19"/>
      <c r="F433" s="20" t="s">
        <v>1094</v>
      </c>
      <c r="G433" s="20" t="s">
        <v>1095</v>
      </c>
      <c r="H433" s="19">
        <v>37</v>
      </c>
      <c r="I433" s="19">
        <v>888</v>
      </c>
      <c r="J433" s="19">
        <v>231</v>
      </c>
      <c r="K433" s="19" t="s">
        <v>35</v>
      </c>
      <c r="L433" s="22" t="s">
        <v>36</v>
      </c>
      <c r="M433" s="19">
        <v>1</v>
      </c>
      <c r="N433" s="19">
        <v>5</v>
      </c>
      <c r="O433" s="19">
        <v>3</v>
      </c>
      <c r="P433" s="19" t="s">
        <v>37</v>
      </c>
      <c r="Q433" s="19">
        <v>8</v>
      </c>
      <c r="R433" s="23" t="s">
        <v>46</v>
      </c>
      <c r="S433" s="23">
        <v>2350</v>
      </c>
      <c r="T433" s="22">
        <v>1.5</v>
      </c>
      <c r="U433" s="19">
        <v>6</v>
      </c>
      <c r="V433" s="24">
        <v>830</v>
      </c>
      <c r="W433" s="25">
        <v>0.83</v>
      </c>
      <c r="X433" s="26"/>
      <c r="Y433" s="27"/>
      <c r="Z433" s="28">
        <v>44926</v>
      </c>
      <c r="AA433" t="e">
        <f>INDEX([1]Funding!A$6:E$675,MATCH('[1]due date'!A433,[1]Funding!E$6:E$675,0),3)</f>
        <v>#N/A</v>
      </c>
      <c r="AB433" s="29" t="e">
        <v>#N/A</v>
      </c>
    </row>
    <row r="434" spans="1:28" x14ac:dyDescent="0.25">
      <c r="A434" s="18">
        <v>1133055</v>
      </c>
      <c r="B434" s="19" t="s">
        <v>1077</v>
      </c>
      <c r="C434" s="19" t="s">
        <v>1096</v>
      </c>
      <c r="D434" s="19">
        <v>1360</v>
      </c>
      <c r="E434" s="19"/>
      <c r="F434" s="20" t="s">
        <v>1079</v>
      </c>
      <c r="G434" s="20" t="s">
        <v>1097</v>
      </c>
      <c r="H434" s="19">
        <v>92</v>
      </c>
      <c r="I434" s="21">
        <v>2576</v>
      </c>
      <c r="J434" s="19">
        <v>231</v>
      </c>
      <c r="K434" s="19" t="s">
        <v>35</v>
      </c>
      <c r="L434" s="22" t="s">
        <v>36</v>
      </c>
      <c r="M434" s="19">
        <v>1</v>
      </c>
      <c r="N434" s="19">
        <v>5</v>
      </c>
      <c r="O434" s="19">
        <v>3</v>
      </c>
      <c r="P434" s="19" t="s">
        <v>37</v>
      </c>
      <c r="Q434" s="19">
        <v>9</v>
      </c>
      <c r="R434" s="23" t="s">
        <v>46</v>
      </c>
      <c r="S434" s="23">
        <v>2550</v>
      </c>
      <c r="T434" s="22">
        <v>1.5</v>
      </c>
      <c r="U434" s="19">
        <v>6</v>
      </c>
      <c r="V434" s="24">
        <v>940</v>
      </c>
      <c r="W434" s="25">
        <v>0.94</v>
      </c>
      <c r="X434" s="26"/>
      <c r="Y434" s="27"/>
      <c r="Z434" s="28">
        <v>44926</v>
      </c>
      <c r="AA434" t="e">
        <f>INDEX([1]Funding!A$6:E$675,MATCH('[1]due date'!A434,[1]Funding!E$6:E$675,0),3)</f>
        <v>#N/A</v>
      </c>
      <c r="AB434" s="29" t="e">
        <v>#N/A</v>
      </c>
    </row>
    <row r="435" spans="1:28" x14ac:dyDescent="0.25">
      <c r="A435" s="18">
        <v>1133284</v>
      </c>
      <c r="B435" s="19" t="s">
        <v>1077</v>
      </c>
      <c r="C435" s="19" t="s">
        <v>599</v>
      </c>
      <c r="D435" s="19">
        <v>1110</v>
      </c>
      <c r="E435" s="19"/>
      <c r="F435" s="20" t="s">
        <v>1098</v>
      </c>
      <c r="G435" s="20" t="s">
        <v>1099</v>
      </c>
      <c r="H435" s="19">
        <v>57</v>
      </c>
      <c r="I435" s="21">
        <v>1596</v>
      </c>
      <c r="J435" s="19">
        <v>231</v>
      </c>
      <c r="K435" s="19" t="s">
        <v>35</v>
      </c>
      <c r="L435" s="22" t="s">
        <v>36</v>
      </c>
      <c r="M435" s="19">
        <v>1</v>
      </c>
      <c r="N435" s="19">
        <v>5</v>
      </c>
      <c r="O435" s="19">
        <v>3</v>
      </c>
      <c r="P435" s="19" t="s">
        <v>37</v>
      </c>
      <c r="Q435" s="19">
        <v>8</v>
      </c>
      <c r="R435" s="23" t="s">
        <v>46</v>
      </c>
      <c r="S435" s="23">
        <v>2620</v>
      </c>
      <c r="T435" s="22">
        <v>1.5</v>
      </c>
      <c r="U435" s="19">
        <v>6</v>
      </c>
      <c r="V435" s="24">
        <v>800</v>
      </c>
      <c r="W435" s="25">
        <v>0.8</v>
      </c>
      <c r="X435" s="26"/>
      <c r="Y435" s="27"/>
      <c r="Z435" s="28">
        <v>44926</v>
      </c>
      <c r="AA435" t="e">
        <f>INDEX([1]Funding!A$6:E$675,MATCH('[1]due date'!A435,[1]Funding!E$6:E$675,0),3)</f>
        <v>#N/A</v>
      </c>
      <c r="AB435" s="29" t="e">
        <v>#N/A</v>
      </c>
    </row>
    <row r="436" spans="1:28" x14ac:dyDescent="0.25">
      <c r="A436" s="18">
        <v>1133535</v>
      </c>
      <c r="B436" s="19" t="s">
        <v>1077</v>
      </c>
      <c r="C436" s="19" t="s">
        <v>957</v>
      </c>
      <c r="D436" s="19">
        <v>3760</v>
      </c>
      <c r="E436" s="19"/>
      <c r="F436" s="20" t="s">
        <v>1088</v>
      </c>
      <c r="G436" s="20" t="s">
        <v>1100</v>
      </c>
      <c r="H436" s="19">
        <v>53</v>
      </c>
      <c r="I436" s="21">
        <v>1484</v>
      </c>
      <c r="J436" s="19">
        <v>231</v>
      </c>
      <c r="K436" s="19" t="s">
        <v>35</v>
      </c>
      <c r="L436" s="22" t="s">
        <v>36</v>
      </c>
      <c r="M436" s="19">
        <v>1</v>
      </c>
      <c r="N436" s="19">
        <v>5</v>
      </c>
      <c r="O436" s="19">
        <v>3</v>
      </c>
      <c r="P436" s="19" t="s">
        <v>37</v>
      </c>
      <c r="Q436" s="19">
        <v>8</v>
      </c>
      <c r="R436" s="23" t="s">
        <v>46</v>
      </c>
      <c r="S436" s="23">
        <v>2990</v>
      </c>
      <c r="T436" s="22">
        <v>1.5</v>
      </c>
      <c r="U436" s="19">
        <v>6</v>
      </c>
      <c r="V436" s="24">
        <v>930</v>
      </c>
      <c r="W436" s="25">
        <v>0.93</v>
      </c>
      <c r="X436" s="26"/>
      <c r="Y436" s="27"/>
      <c r="Z436" s="28">
        <v>44926</v>
      </c>
      <c r="AA436" t="e">
        <f>INDEX([1]Funding!A$6:E$675,MATCH('[1]due date'!A436,[1]Funding!E$6:E$675,0),3)</f>
        <v>#N/A</v>
      </c>
      <c r="AB436" s="29" t="e">
        <v>#N/A</v>
      </c>
    </row>
    <row r="437" spans="1:28" x14ac:dyDescent="0.25">
      <c r="A437" s="18">
        <v>1133756</v>
      </c>
      <c r="B437" s="19" t="s">
        <v>1077</v>
      </c>
      <c r="C437" s="19" t="s">
        <v>1078</v>
      </c>
      <c r="D437" s="19">
        <v>50</v>
      </c>
      <c r="E437" s="19"/>
      <c r="F437" s="20" t="s">
        <v>1101</v>
      </c>
      <c r="G437" s="20" t="s">
        <v>1102</v>
      </c>
      <c r="H437" s="19">
        <v>48</v>
      </c>
      <c r="I437" s="21">
        <v>1344</v>
      </c>
      <c r="J437" s="19">
        <v>231</v>
      </c>
      <c r="K437" s="19" t="s">
        <v>35</v>
      </c>
      <c r="L437" s="22" t="s">
        <v>36</v>
      </c>
      <c r="M437" s="19">
        <v>1</v>
      </c>
      <c r="N437" s="19">
        <v>5</v>
      </c>
      <c r="O437" s="19">
        <v>3</v>
      </c>
      <c r="P437" s="19" t="s">
        <v>37</v>
      </c>
      <c r="Q437" s="19">
        <v>9</v>
      </c>
      <c r="R437" s="23" t="s">
        <v>46</v>
      </c>
      <c r="S437" s="23">
        <v>2900</v>
      </c>
      <c r="T437" s="22">
        <v>1.5</v>
      </c>
      <c r="U437" s="19">
        <v>6</v>
      </c>
      <c r="V437" s="24">
        <v>930</v>
      </c>
      <c r="W437" s="25">
        <v>0.93</v>
      </c>
      <c r="X437" s="26"/>
      <c r="Y437" s="27"/>
      <c r="Z437" s="28">
        <v>44926</v>
      </c>
      <c r="AA437" t="e">
        <f>INDEX([1]Funding!A$6:E$675,MATCH('[1]due date'!A437,[1]Funding!E$6:E$675,0),3)</f>
        <v>#N/A</v>
      </c>
      <c r="AB437" s="29" t="e">
        <v>#N/A</v>
      </c>
    </row>
    <row r="438" spans="1:28" x14ac:dyDescent="0.25">
      <c r="A438" s="18">
        <v>1230018</v>
      </c>
      <c r="B438" s="19" t="s">
        <v>1103</v>
      </c>
      <c r="C438" s="19" t="s">
        <v>1104</v>
      </c>
      <c r="D438" s="19">
        <v>3780</v>
      </c>
      <c r="E438" s="19"/>
      <c r="F438" s="20" t="s">
        <v>1105</v>
      </c>
      <c r="G438" s="20" t="s">
        <v>1106</v>
      </c>
      <c r="H438" s="19">
        <v>111</v>
      </c>
      <c r="I438" s="21">
        <v>3111</v>
      </c>
      <c r="J438" s="19">
        <v>322</v>
      </c>
      <c r="K438" s="19" t="s">
        <v>35</v>
      </c>
      <c r="L438" s="22" t="s">
        <v>36</v>
      </c>
      <c r="M438" s="19">
        <v>1</v>
      </c>
      <c r="N438" s="19">
        <v>5</v>
      </c>
      <c r="O438" s="19">
        <v>3</v>
      </c>
      <c r="P438" s="19" t="s">
        <v>37</v>
      </c>
      <c r="Q438" s="19">
        <v>6</v>
      </c>
      <c r="R438" s="23" t="s">
        <v>46</v>
      </c>
      <c r="S438" s="23">
        <v>1060</v>
      </c>
      <c r="T438" s="22">
        <v>1.05</v>
      </c>
      <c r="U438" s="19">
        <v>6</v>
      </c>
      <c r="V438" s="24">
        <v>630</v>
      </c>
      <c r="W438" s="25">
        <v>0.63</v>
      </c>
      <c r="X438" s="26"/>
      <c r="Y438" s="27"/>
      <c r="Z438" s="28">
        <v>44926</v>
      </c>
      <c r="AA438" t="e">
        <f>INDEX([1]Funding!A$6:E$675,MATCH('[1]due date'!A438,[1]Funding!E$6:E$675,0),3)</f>
        <v>#N/A</v>
      </c>
      <c r="AB438" s="29" t="e">
        <v>#N/A</v>
      </c>
    </row>
    <row r="439" spans="1:28" x14ac:dyDescent="0.25">
      <c r="A439" s="18">
        <v>1230069</v>
      </c>
      <c r="B439" s="19" t="s">
        <v>1103</v>
      </c>
      <c r="C439" s="19" t="s">
        <v>1107</v>
      </c>
      <c r="D439" s="19">
        <v>1730</v>
      </c>
      <c r="E439" s="19"/>
      <c r="F439" s="20" t="s">
        <v>1108</v>
      </c>
      <c r="G439" s="20" t="s">
        <v>1109</v>
      </c>
      <c r="H439" s="19">
        <v>101</v>
      </c>
      <c r="I439" s="21">
        <v>2831</v>
      </c>
      <c r="J439" s="19" t="s">
        <v>49</v>
      </c>
      <c r="K439" s="19" t="s">
        <v>35</v>
      </c>
      <c r="L439" s="22" t="s">
        <v>36</v>
      </c>
      <c r="M439" s="19">
        <v>1</v>
      </c>
      <c r="N439" s="19">
        <v>5</v>
      </c>
      <c r="O439" s="19">
        <v>3</v>
      </c>
      <c r="P439" s="19" t="s">
        <v>37</v>
      </c>
      <c r="Q439" s="19">
        <v>6</v>
      </c>
      <c r="R439" s="23" t="s">
        <v>38</v>
      </c>
      <c r="S439" s="23">
        <v>1270</v>
      </c>
      <c r="T439" s="22">
        <v>1.45</v>
      </c>
      <c r="U439" s="19">
        <v>6</v>
      </c>
      <c r="V439" s="24">
        <v>870</v>
      </c>
      <c r="W439" s="25">
        <v>0.87</v>
      </c>
      <c r="X439" s="26"/>
      <c r="Y439" s="27"/>
      <c r="Z439" s="28">
        <v>44926</v>
      </c>
      <c r="AA439" t="e">
        <f>INDEX([1]Funding!A$6:E$675,MATCH('[1]due date'!A439,[1]Funding!E$6:E$675,0),3)</f>
        <v>#N/A</v>
      </c>
      <c r="AB439" s="29" t="e">
        <v>#N/A</v>
      </c>
    </row>
    <row r="440" spans="1:28" x14ac:dyDescent="0.25">
      <c r="A440" s="18">
        <v>1230182</v>
      </c>
      <c r="B440" s="19" t="s">
        <v>1103</v>
      </c>
      <c r="C440" s="19" t="s">
        <v>1110</v>
      </c>
      <c r="D440" s="19">
        <v>5950</v>
      </c>
      <c r="E440" s="19"/>
      <c r="F440" s="20" t="s">
        <v>1111</v>
      </c>
      <c r="G440" s="20" t="s">
        <v>1112</v>
      </c>
      <c r="H440" s="19">
        <v>64</v>
      </c>
      <c r="I440" s="21">
        <v>1647</v>
      </c>
      <c r="J440" s="19">
        <v>231</v>
      </c>
      <c r="K440" s="19" t="s">
        <v>35</v>
      </c>
      <c r="L440" s="22" t="s">
        <v>36</v>
      </c>
      <c r="M440" s="19">
        <v>1</v>
      </c>
      <c r="N440" s="19">
        <v>5</v>
      </c>
      <c r="O440" s="19">
        <v>3</v>
      </c>
      <c r="P440" s="19" t="s">
        <v>37</v>
      </c>
      <c r="Q440" s="19">
        <v>6</v>
      </c>
      <c r="R440" s="23" t="s">
        <v>38</v>
      </c>
      <c r="S440" s="23">
        <v>1660</v>
      </c>
      <c r="T440" s="22">
        <v>1.5</v>
      </c>
      <c r="U440" s="19">
        <v>6</v>
      </c>
      <c r="V440" s="24">
        <v>990</v>
      </c>
      <c r="W440" s="25">
        <v>0.99</v>
      </c>
      <c r="X440" s="26"/>
      <c r="Y440" s="27"/>
      <c r="Z440" s="28">
        <v>44926</v>
      </c>
      <c r="AA440" t="e">
        <f>INDEX([1]Funding!A$6:E$675,MATCH('[1]due date'!A440,[1]Funding!E$6:E$675,0),3)</f>
        <v>#N/A</v>
      </c>
      <c r="AB440" s="29" t="e">
        <v>#N/A</v>
      </c>
    </row>
    <row r="441" spans="1:28" x14ac:dyDescent="0.25">
      <c r="A441" s="18">
        <v>1230328</v>
      </c>
      <c r="B441" s="19" t="s">
        <v>1103</v>
      </c>
      <c r="C441" s="19" t="s">
        <v>614</v>
      </c>
      <c r="D441" s="19">
        <v>1050</v>
      </c>
      <c r="E441" s="19"/>
      <c r="F441" s="20" t="s">
        <v>1113</v>
      </c>
      <c r="G441" s="20" t="s">
        <v>1114</v>
      </c>
      <c r="H441" s="19">
        <v>91</v>
      </c>
      <c r="I441" s="21">
        <v>2013</v>
      </c>
      <c r="J441" s="19" t="s">
        <v>49</v>
      </c>
      <c r="K441" s="19" t="s">
        <v>35</v>
      </c>
      <c r="L441" s="22" t="s">
        <v>36</v>
      </c>
      <c r="M441" s="19">
        <v>1</v>
      </c>
      <c r="N441" s="19">
        <v>5</v>
      </c>
      <c r="O441" s="19">
        <v>3</v>
      </c>
      <c r="P441" s="19" t="s">
        <v>37</v>
      </c>
      <c r="Q441" s="19">
        <v>6</v>
      </c>
      <c r="R441" s="23" t="s">
        <v>38</v>
      </c>
      <c r="S441" s="23">
        <v>890</v>
      </c>
      <c r="T441" s="22">
        <v>1</v>
      </c>
      <c r="U441" s="19">
        <v>6</v>
      </c>
      <c r="V441" s="24">
        <v>510</v>
      </c>
      <c r="W441" s="25">
        <v>0.51</v>
      </c>
      <c r="X441" s="26"/>
      <c r="Y441" s="27"/>
      <c r="Z441" s="28">
        <v>44926</v>
      </c>
      <c r="AA441" t="str">
        <f>INDEX([1]Funding!A$6:E$675,MATCH('[1]due date'!A441,[1]Funding!E$6:E$675,0),3)</f>
        <v>DLZ</v>
      </c>
      <c r="AB441" s="35" t="s">
        <v>1115</v>
      </c>
    </row>
    <row r="442" spans="1:28" x14ac:dyDescent="0.25">
      <c r="A442" s="18">
        <v>1230468</v>
      </c>
      <c r="B442" s="19" t="s">
        <v>1103</v>
      </c>
      <c r="C442" s="19" t="s">
        <v>1116</v>
      </c>
      <c r="D442" s="19">
        <v>180</v>
      </c>
      <c r="E442" s="19"/>
      <c r="F442" s="20" t="s">
        <v>1117</v>
      </c>
      <c r="G442" s="20" t="s">
        <v>1118</v>
      </c>
      <c r="H442" s="19">
        <v>81</v>
      </c>
      <c r="I442" s="21">
        <v>2153</v>
      </c>
      <c r="J442" s="19" t="s">
        <v>49</v>
      </c>
      <c r="K442" s="19" t="s">
        <v>35</v>
      </c>
      <c r="L442" s="22" t="s">
        <v>36</v>
      </c>
      <c r="M442" s="19">
        <v>1</v>
      </c>
      <c r="N442" s="19">
        <v>5</v>
      </c>
      <c r="O442" s="19">
        <v>3</v>
      </c>
      <c r="P442" s="19" t="s">
        <v>37</v>
      </c>
      <c r="Q442" s="19">
        <v>7</v>
      </c>
      <c r="R442" s="23" t="s">
        <v>46</v>
      </c>
      <c r="S442" s="23">
        <v>1180</v>
      </c>
      <c r="T442" s="22">
        <v>1.5</v>
      </c>
      <c r="U442" s="19">
        <v>6</v>
      </c>
      <c r="V442" s="24">
        <v>730</v>
      </c>
      <c r="W442" s="25">
        <v>0.73</v>
      </c>
      <c r="X442" s="26"/>
      <c r="Y442" s="27"/>
      <c r="Z442" s="28">
        <v>44926</v>
      </c>
      <c r="AA442" t="e">
        <f>INDEX([1]Funding!A$6:E$675,MATCH('[1]due date'!A442,[1]Funding!E$6:E$675,0),3)</f>
        <v>#N/A</v>
      </c>
      <c r="AB442" s="29" t="e">
        <v>#N/A</v>
      </c>
    </row>
    <row r="443" spans="1:28" x14ac:dyDescent="0.25">
      <c r="A443" s="18">
        <v>1230867</v>
      </c>
      <c r="B443" s="19" t="s">
        <v>1103</v>
      </c>
      <c r="C443" s="19" t="s">
        <v>947</v>
      </c>
      <c r="D443" s="19">
        <v>550</v>
      </c>
      <c r="E443" s="19"/>
      <c r="F443" s="20" t="s">
        <v>1119</v>
      </c>
      <c r="G443" s="20" t="s">
        <v>1120</v>
      </c>
      <c r="H443" s="19">
        <v>24</v>
      </c>
      <c r="I443" s="19">
        <v>431</v>
      </c>
      <c r="J443" s="19">
        <v>195</v>
      </c>
      <c r="K443" s="19" t="s">
        <v>35</v>
      </c>
      <c r="L443" s="22" t="s">
        <v>36</v>
      </c>
      <c r="M443" s="19">
        <v>1</v>
      </c>
      <c r="N443" s="19">
        <v>5</v>
      </c>
      <c r="O443" s="19">
        <v>3</v>
      </c>
      <c r="P443" s="19" t="s">
        <v>37</v>
      </c>
      <c r="Q443" s="19">
        <v>9</v>
      </c>
      <c r="R443" s="23" t="s">
        <v>46</v>
      </c>
      <c r="S443" s="23">
        <v>1650</v>
      </c>
      <c r="T443" s="22">
        <v>1.5</v>
      </c>
      <c r="U443" s="19">
        <v>6</v>
      </c>
      <c r="V443" s="24">
        <v>990</v>
      </c>
      <c r="W443" s="25">
        <v>0.99</v>
      </c>
      <c r="X443" s="26"/>
      <c r="Y443" s="27"/>
      <c r="Z443" s="28">
        <v>44926</v>
      </c>
      <c r="AA443" t="e">
        <f>INDEX([1]Funding!A$6:E$675,MATCH('[1]due date'!A443,[1]Funding!E$6:E$675,0),3)</f>
        <v>#N/A</v>
      </c>
      <c r="AB443" s="29" t="e">
        <v>#N/A</v>
      </c>
    </row>
    <row r="444" spans="1:28" x14ac:dyDescent="0.25">
      <c r="A444" s="18">
        <v>1231286</v>
      </c>
      <c r="B444" s="19" t="s">
        <v>1103</v>
      </c>
      <c r="C444" s="19" t="s">
        <v>1121</v>
      </c>
      <c r="D444" s="19">
        <v>3700</v>
      </c>
      <c r="E444" s="19"/>
      <c r="F444" s="20" t="s">
        <v>1122</v>
      </c>
      <c r="G444" s="20" t="s">
        <v>1123</v>
      </c>
      <c r="H444" s="19">
        <v>45</v>
      </c>
      <c r="I444" s="21">
        <v>1087</v>
      </c>
      <c r="J444" s="19">
        <v>321</v>
      </c>
      <c r="K444" s="19" t="s">
        <v>35</v>
      </c>
      <c r="L444" s="22" t="s">
        <v>36</v>
      </c>
      <c r="M444" s="19">
        <v>1</v>
      </c>
      <c r="N444" s="19">
        <v>5</v>
      </c>
      <c r="O444" s="19">
        <v>3</v>
      </c>
      <c r="P444" s="19" t="s">
        <v>37</v>
      </c>
      <c r="Q444" s="19">
        <v>5</v>
      </c>
      <c r="R444" s="23" t="s">
        <v>38</v>
      </c>
      <c r="S444" s="23">
        <v>1090</v>
      </c>
      <c r="T444" s="22">
        <v>1.2</v>
      </c>
      <c r="U444" s="19">
        <v>6</v>
      </c>
      <c r="V444" s="24">
        <v>650</v>
      </c>
      <c r="W444" s="25">
        <v>0.65</v>
      </c>
      <c r="X444" s="26"/>
      <c r="Y444" s="27"/>
      <c r="Z444" s="28">
        <v>44926</v>
      </c>
      <c r="AA444" t="e">
        <f>INDEX([1]Funding!A$6:E$675,MATCH('[1]due date'!A444,[1]Funding!E$6:E$675,0),3)</f>
        <v>#N/A</v>
      </c>
      <c r="AB444" s="29" t="e">
        <v>#N/A</v>
      </c>
    </row>
    <row r="445" spans="1:28" x14ac:dyDescent="0.25">
      <c r="A445" s="18">
        <v>1231367</v>
      </c>
      <c r="B445" s="19" t="s">
        <v>1103</v>
      </c>
      <c r="C445" s="19" t="s">
        <v>821</v>
      </c>
      <c r="D445" s="19">
        <v>770</v>
      </c>
      <c r="E445" s="19"/>
      <c r="F445" s="20" t="s">
        <v>1124</v>
      </c>
      <c r="G445" s="20" t="s">
        <v>1125</v>
      </c>
      <c r="H445" s="19">
        <v>36</v>
      </c>
      <c r="I445" s="19">
        <v>872</v>
      </c>
      <c r="J445" s="19">
        <v>231</v>
      </c>
      <c r="K445" s="19" t="s">
        <v>35</v>
      </c>
      <c r="L445" s="22" t="s">
        <v>36</v>
      </c>
      <c r="M445" s="19">
        <v>1</v>
      </c>
      <c r="N445" s="19">
        <v>5</v>
      </c>
      <c r="O445" s="19">
        <v>3</v>
      </c>
      <c r="P445" s="19" t="s">
        <v>37</v>
      </c>
      <c r="Q445" s="19">
        <v>6</v>
      </c>
      <c r="R445" s="23" t="s">
        <v>38</v>
      </c>
      <c r="S445" s="23">
        <v>1180</v>
      </c>
      <c r="T445" s="22">
        <v>1.25</v>
      </c>
      <c r="U445" s="19">
        <v>6</v>
      </c>
      <c r="V445" s="24">
        <v>710</v>
      </c>
      <c r="W445" s="25">
        <v>0.71</v>
      </c>
      <c r="X445" s="26"/>
      <c r="Y445" s="27"/>
      <c r="Z445" s="28">
        <v>44926</v>
      </c>
      <c r="AA445" t="str">
        <f>INDEX([1]Funding!A$6:E$675,MATCH('[1]due date'!A445,[1]Funding!E$6:E$675,0),3)</f>
        <v>Pennoni</v>
      </c>
      <c r="AB445" s="35" t="s">
        <v>1126</v>
      </c>
    </row>
    <row r="446" spans="1:28" x14ac:dyDescent="0.25">
      <c r="A446" s="18">
        <v>1231405</v>
      </c>
      <c r="B446" s="19" t="s">
        <v>1103</v>
      </c>
      <c r="C446" s="19" t="s">
        <v>1008</v>
      </c>
      <c r="D446" s="19">
        <v>1160</v>
      </c>
      <c r="E446" s="19"/>
      <c r="F446" s="20" t="s">
        <v>1127</v>
      </c>
      <c r="G446" s="20" t="s">
        <v>1128</v>
      </c>
      <c r="H446" s="19">
        <v>26</v>
      </c>
      <c r="I446" s="19">
        <v>549</v>
      </c>
      <c r="J446" s="19">
        <v>395</v>
      </c>
      <c r="K446" s="19" t="s">
        <v>35</v>
      </c>
      <c r="L446" s="22" t="s">
        <v>36</v>
      </c>
      <c r="M446" s="19">
        <v>1</v>
      </c>
      <c r="N446" s="19">
        <v>5</v>
      </c>
      <c r="O446" s="19">
        <v>3</v>
      </c>
      <c r="P446" s="19" t="s">
        <v>37</v>
      </c>
      <c r="Q446" s="19">
        <v>7</v>
      </c>
      <c r="R446" s="23" t="s">
        <v>46</v>
      </c>
      <c r="S446" s="23">
        <v>890</v>
      </c>
      <c r="T446" s="22">
        <v>1.45</v>
      </c>
      <c r="U446" s="19">
        <v>6</v>
      </c>
      <c r="V446" s="24">
        <v>530</v>
      </c>
      <c r="W446" s="25">
        <v>0.53</v>
      </c>
      <c r="X446" s="26"/>
      <c r="Y446" s="27"/>
      <c r="Z446" s="28">
        <v>44926</v>
      </c>
      <c r="AA446" t="e">
        <f>INDEX([1]Funding!A$6:E$675,MATCH('[1]due date'!A446,[1]Funding!E$6:E$675,0),3)</f>
        <v>#N/A</v>
      </c>
      <c r="AB446" s="29" t="e">
        <v>#N/A</v>
      </c>
    </row>
    <row r="447" spans="1:28" x14ac:dyDescent="0.25">
      <c r="A447" s="18">
        <v>1234188</v>
      </c>
      <c r="B447" s="19" t="s">
        <v>1103</v>
      </c>
      <c r="C447" s="19" t="s">
        <v>1129</v>
      </c>
      <c r="D447" s="19">
        <v>2410</v>
      </c>
      <c r="E447" s="19"/>
      <c r="F447" s="20" t="s">
        <v>1130</v>
      </c>
      <c r="G447" s="20" t="s">
        <v>1131</v>
      </c>
      <c r="H447" s="19">
        <v>23</v>
      </c>
      <c r="I447" s="19">
        <v>883</v>
      </c>
      <c r="J447" s="19">
        <v>231</v>
      </c>
      <c r="K447" s="19" t="s">
        <v>35</v>
      </c>
      <c r="L447" s="22" t="s">
        <v>36</v>
      </c>
      <c r="M447" s="19">
        <v>1</v>
      </c>
      <c r="N447" s="19">
        <v>5</v>
      </c>
      <c r="O447" s="19">
        <v>3</v>
      </c>
      <c r="P447" s="19" t="s">
        <v>37</v>
      </c>
      <c r="Q447" s="19">
        <v>7</v>
      </c>
      <c r="R447" s="23" t="s">
        <v>46</v>
      </c>
      <c r="S447" s="23">
        <v>1090</v>
      </c>
      <c r="T447" s="22">
        <v>1.1000000000000001</v>
      </c>
      <c r="U447" s="19">
        <v>6</v>
      </c>
      <c r="V447" s="24">
        <v>650</v>
      </c>
      <c r="W447" s="25">
        <v>0.65</v>
      </c>
      <c r="X447" s="26"/>
      <c r="Y447" s="27"/>
      <c r="Z447" s="28">
        <v>44926</v>
      </c>
      <c r="AA447" t="e">
        <f>INDEX([1]Funding!A$6:E$675,MATCH('[1]due date'!A447,[1]Funding!E$6:E$675,0),3)</f>
        <v>#N/A</v>
      </c>
      <c r="AB447" s="29" t="e">
        <v>#N/A</v>
      </c>
    </row>
    <row r="448" spans="1:28" x14ac:dyDescent="0.25">
      <c r="A448" s="18">
        <v>1235710</v>
      </c>
      <c r="B448" s="19" t="s">
        <v>1103</v>
      </c>
      <c r="C448" s="19" t="s">
        <v>1132</v>
      </c>
      <c r="D448" s="19">
        <v>90</v>
      </c>
      <c r="E448" s="19"/>
      <c r="F448" s="20" t="s">
        <v>1133</v>
      </c>
      <c r="G448" s="20" t="s">
        <v>1134</v>
      </c>
      <c r="H448" s="19">
        <v>97</v>
      </c>
      <c r="I448" s="21">
        <v>2385</v>
      </c>
      <c r="J448" s="19">
        <v>322</v>
      </c>
      <c r="K448" s="19" t="s">
        <v>35</v>
      </c>
      <c r="L448" s="22" t="s">
        <v>36</v>
      </c>
      <c r="M448" s="19">
        <v>1</v>
      </c>
      <c r="N448" s="19">
        <v>5</v>
      </c>
      <c r="O448" s="19">
        <v>3</v>
      </c>
      <c r="P448" s="19" t="s">
        <v>37</v>
      </c>
      <c r="Q448" s="19">
        <v>6</v>
      </c>
      <c r="R448" s="23" t="s">
        <v>38</v>
      </c>
      <c r="S448" s="23">
        <v>1030</v>
      </c>
      <c r="T448" s="22">
        <v>1.2</v>
      </c>
      <c r="U448" s="19">
        <v>6</v>
      </c>
      <c r="V448" s="24">
        <v>610</v>
      </c>
      <c r="W448" s="25">
        <v>0.61</v>
      </c>
      <c r="X448" s="26"/>
      <c r="Y448" s="27"/>
      <c r="Z448" s="28">
        <v>44926</v>
      </c>
      <c r="AA448" t="e">
        <f>INDEX([1]Funding!A$6:E$675,MATCH('[1]due date'!A448,[1]Funding!E$6:E$675,0),3)</f>
        <v>#N/A</v>
      </c>
      <c r="AB448" s="29" t="e">
        <v>#N/A</v>
      </c>
    </row>
    <row r="449" spans="1:28" x14ac:dyDescent="0.25">
      <c r="A449" s="18">
        <v>1235850</v>
      </c>
      <c r="B449" s="19" t="s">
        <v>1103</v>
      </c>
      <c r="C449" s="19" t="s">
        <v>1135</v>
      </c>
      <c r="D449" s="19">
        <v>130</v>
      </c>
      <c r="E449" s="19"/>
      <c r="F449" s="20" t="s">
        <v>1136</v>
      </c>
      <c r="G449" s="20" t="s">
        <v>1137</v>
      </c>
      <c r="H449" s="19">
        <v>90</v>
      </c>
      <c r="I449" s="21">
        <v>2164</v>
      </c>
      <c r="J449" s="19" t="s">
        <v>49</v>
      </c>
      <c r="K449" s="19" t="s">
        <v>35</v>
      </c>
      <c r="L449" s="22" t="s">
        <v>36</v>
      </c>
      <c r="M449" s="19">
        <v>1</v>
      </c>
      <c r="N449" s="19">
        <v>5</v>
      </c>
      <c r="O449" s="19">
        <v>3</v>
      </c>
      <c r="P449" s="19" t="s">
        <v>37</v>
      </c>
      <c r="Q449" s="19">
        <v>6</v>
      </c>
      <c r="R449" s="23" t="s">
        <v>38</v>
      </c>
      <c r="S449" s="23">
        <v>910</v>
      </c>
      <c r="T449" s="22">
        <v>1.1000000000000001</v>
      </c>
      <c r="U449" s="19">
        <v>6</v>
      </c>
      <c r="V449" s="24">
        <v>550</v>
      </c>
      <c r="W449" s="25">
        <v>0.55000000000000004</v>
      </c>
      <c r="X449" s="26"/>
      <c r="Y449" s="27"/>
      <c r="Z449" s="28">
        <v>44926</v>
      </c>
      <c r="AA449" t="str">
        <f>INDEX([1]Funding!A$6:E$675,MATCH('[1]due date'!A449,[1]Funding!E$6:E$675,0),3)</f>
        <v>DLZ</v>
      </c>
      <c r="AB449" s="35" t="s">
        <v>1115</v>
      </c>
    </row>
    <row r="450" spans="1:28" x14ac:dyDescent="0.25">
      <c r="A450" s="18">
        <v>1236091</v>
      </c>
      <c r="B450" s="19" t="s">
        <v>1103</v>
      </c>
      <c r="C450" s="19" t="s">
        <v>1138</v>
      </c>
      <c r="D450" s="19">
        <v>214</v>
      </c>
      <c r="E450" s="19"/>
      <c r="F450" s="20" t="s">
        <v>1139</v>
      </c>
      <c r="G450" s="20" t="s">
        <v>1140</v>
      </c>
      <c r="H450" s="19">
        <v>81</v>
      </c>
      <c r="I450" s="21">
        <v>2110</v>
      </c>
      <c r="J450" s="19">
        <v>321</v>
      </c>
      <c r="K450" s="19" t="s">
        <v>35</v>
      </c>
      <c r="L450" s="22" t="s">
        <v>36</v>
      </c>
      <c r="M450" s="19">
        <v>1</v>
      </c>
      <c r="N450" s="19">
        <v>5</v>
      </c>
      <c r="O450" s="19">
        <v>3</v>
      </c>
      <c r="P450" s="19" t="s">
        <v>37</v>
      </c>
      <c r="Q450" s="19">
        <v>6</v>
      </c>
      <c r="R450" s="23" t="s">
        <v>38</v>
      </c>
      <c r="S450" s="23">
        <v>1300</v>
      </c>
      <c r="T450" s="22">
        <v>1.5</v>
      </c>
      <c r="U450" s="19">
        <v>6</v>
      </c>
      <c r="V450" s="24">
        <v>780</v>
      </c>
      <c r="W450" s="25">
        <v>0.78</v>
      </c>
      <c r="X450" s="26"/>
      <c r="Y450" s="27"/>
      <c r="Z450" s="28">
        <v>44926</v>
      </c>
      <c r="AA450" t="e">
        <f>INDEX([1]Funding!A$6:E$675,MATCH('[1]due date'!A450,[1]Funding!E$6:E$675,0),3)</f>
        <v>#N/A</v>
      </c>
      <c r="AB450" s="29" t="e">
        <v>#N/A</v>
      </c>
    </row>
    <row r="451" spans="1:28" x14ac:dyDescent="0.25">
      <c r="A451" s="18">
        <v>1239457</v>
      </c>
      <c r="B451" s="19" t="s">
        <v>1103</v>
      </c>
      <c r="C451" s="19" t="s">
        <v>1141</v>
      </c>
      <c r="D451" s="19">
        <v>1050</v>
      </c>
      <c r="E451" s="19"/>
      <c r="F451" s="20" t="s">
        <v>1142</v>
      </c>
      <c r="G451" s="20" t="s">
        <v>1143</v>
      </c>
      <c r="H451" s="19">
        <v>81</v>
      </c>
      <c r="I451" s="21">
        <v>1787</v>
      </c>
      <c r="J451" s="19">
        <v>322</v>
      </c>
      <c r="K451" s="19" t="s">
        <v>35</v>
      </c>
      <c r="L451" s="22" t="s">
        <v>36</v>
      </c>
      <c r="M451" s="19">
        <v>1</v>
      </c>
      <c r="N451" s="19">
        <v>5</v>
      </c>
      <c r="O451" s="19">
        <v>3</v>
      </c>
      <c r="P451" s="19" t="s">
        <v>37</v>
      </c>
      <c r="Q451" s="19">
        <v>5</v>
      </c>
      <c r="R451" s="23" t="s">
        <v>38</v>
      </c>
      <c r="S451" s="23">
        <v>860</v>
      </c>
      <c r="T451" s="22">
        <v>1</v>
      </c>
      <c r="U451" s="19">
        <v>6</v>
      </c>
      <c r="V451" s="24">
        <v>530</v>
      </c>
      <c r="W451" s="25">
        <v>0.53</v>
      </c>
      <c r="X451" s="26"/>
      <c r="Y451" s="27"/>
      <c r="Z451" s="28">
        <v>44926</v>
      </c>
      <c r="AA451" t="e">
        <f>INDEX([1]Funding!A$6:E$675,MATCH('[1]due date'!A451,[1]Funding!E$6:E$675,0),3)</f>
        <v>#N/A</v>
      </c>
      <c r="AB451" s="29" t="e">
        <v>#N/A</v>
      </c>
    </row>
    <row r="452" spans="1:28" x14ac:dyDescent="0.25">
      <c r="A452" s="18">
        <v>1239708</v>
      </c>
      <c r="B452" s="19" t="s">
        <v>1103</v>
      </c>
      <c r="C452" s="19" t="s">
        <v>1144</v>
      </c>
      <c r="D452" s="19">
        <v>99990</v>
      </c>
      <c r="E452" s="19"/>
      <c r="F452" s="20" t="s">
        <v>1145</v>
      </c>
      <c r="G452" s="20" t="s">
        <v>1146</v>
      </c>
      <c r="H452" s="19">
        <v>68</v>
      </c>
      <c r="I452" s="21">
        <v>6125</v>
      </c>
      <c r="J452" s="19">
        <v>112</v>
      </c>
      <c r="K452" s="19" t="s">
        <v>35</v>
      </c>
      <c r="L452" s="22" t="s">
        <v>36</v>
      </c>
      <c r="M452" s="19">
        <v>1</v>
      </c>
      <c r="N452" s="19">
        <v>5</v>
      </c>
      <c r="O452" s="19">
        <v>3</v>
      </c>
      <c r="P452" s="19" t="s">
        <v>37</v>
      </c>
      <c r="Q452" s="19">
        <v>7</v>
      </c>
      <c r="R452" s="23" t="s">
        <v>38</v>
      </c>
      <c r="S452" s="23">
        <v>1430</v>
      </c>
      <c r="T452" s="22">
        <v>1.5</v>
      </c>
      <c r="U452" s="19">
        <v>6</v>
      </c>
      <c r="V452" s="24">
        <v>850</v>
      </c>
      <c r="W452" s="25">
        <v>0.85</v>
      </c>
      <c r="X452" s="26"/>
      <c r="Y452" s="27"/>
      <c r="Z452" s="28">
        <v>44926</v>
      </c>
      <c r="AA452" t="e">
        <f>INDEX([1]Funding!A$6:E$675,MATCH('[1]due date'!A452,[1]Funding!E$6:E$675,0),3)</f>
        <v>#N/A</v>
      </c>
      <c r="AB452" s="29" t="e">
        <v>#N/A</v>
      </c>
    </row>
    <row r="453" spans="1:28" x14ac:dyDescent="0.25">
      <c r="A453" s="18">
        <v>1239724</v>
      </c>
      <c r="B453" s="19" t="s">
        <v>1103</v>
      </c>
      <c r="C453" s="19" t="s">
        <v>1144</v>
      </c>
      <c r="D453" s="19">
        <v>18030</v>
      </c>
      <c r="E453" s="19"/>
      <c r="F453" s="20" t="s">
        <v>1147</v>
      </c>
      <c r="G453" s="20" t="s">
        <v>1148</v>
      </c>
      <c r="H453" s="19">
        <v>22</v>
      </c>
      <c r="I453" s="19">
        <v>969</v>
      </c>
      <c r="J453" s="19">
        <v>111</v>
      </c>
      <c r="K453" s="19" t="s">
        <v>35</v>
      </c>
      <c r="L453" s="22" t="s">
        <v>36</v>
      </c>
      <c r="M453" s="19">
        <v>1</v>
      </c>
      <c r="N453" s="19">
        <v>5</v>
      </c>
      <c r="O453" s="19">
        <v>3</v>
      </c>
      <c r="P453" s="19" t="s">
        <v>37</v>
      </c>
      <c r="Q453" s="19">
        <v>7</v>
      </c>
      <c r="R453" s="23" t="s">
        <v>46</v>
      </c>
      <c r="S453" s="23">
        <v>1140</v>
      </c>
      <c r="T453" s="22">
        <v>1.3</v>
      </c>
      <c r="U453" s="19">
        <v>6</v>
      </c>
      <c r="V453" s="24">
        <v>690</v>
      </c>
      <c r="W453" s="25">
        <v>0.69</v>
      </c>
      <c r="X453" s="26"/>
      <c r="Y453" s="27"/>
      <c r="Z453" s="28">
        <v>44926</v>
      </c>
      <c r="AA453" t="str">
        <f>INDEX([1]Funding!A$6:E$675,MATCH('[1]due date'!A453,[1]Funding!E$6:E$675,0),3)</f>
        <v>Pennoni</v>
      </c>
      <c r="AB453" s="35" t="s">
        <v>1126</v>
      </c>
    </row>
    <row r="454" spans="1:28" x14ac:dyDescent="0.25">
      <c r="A454" s="18">
        <v>1240919</v>
      </c>
      <c r="B454" s="19" t="s">
        <v>1103</v>
      </c>
      <c r="C454" s="19" t="s">
        <v>1149</v>
      </c>
      <c r="D454" s="19">
        <v>540</v>
      </c>
      <c r="E454" s="19"/>
      <c r="F454" s="20" t="s">
        <v>1150</v>
      </c>
      <c r="G454" s="20" t="s">
        <v>1151</v>
      </c>
      <c r="H454" s="19">
        <v>83</v>
      </c>
      <c r="I454" s="21">
        <v>1991</v>
      </c>
      <c r="J454" s="19" t="s">
        <v>49</v>
      </c>
      <c r="K454" s="19" t="s">
        <v>35</v>
      </c>
      <c r="L454" s="22" t="s">
        <v>36</v>
      </c>
      <c r="M454" s="19">
        <v>1</v>
      </c>
      <c r="N454" s="19">
        <v>5</v>
      </c>
      <c r="O454" s="19">
        <v>3</v>
      </c>
      <c r="P454" s="19" t="s">
        <v>37</v>
      </c>
      <c r="Q454" s="19">
        <v>5</v>
      </c>
      <c r="R454" s="23" t="s">
        <v>38</v>
      </c>
      <c r="S454" s="23">
        <v>1030</v>
      </c>
      <c r="T454" s="22">
        <v>1.2</v>
      </c>
      <c r="U454" s="19">
        <v>6</v>
      </c>
      <c r="V454" s="24">
        <v>720</v>
      </c>
      <c r="W454" s="25">
        <v>0.72</v>
      </c>
      <c r="X454" s="26"/>
      <c r="Y454" s="27"/>
      <c r="Z454" s="28">
        <v>44926</v>
      </c>
      <c r="AA454" t="str">
        <f>INDEX([1]Funding!A$6:E$675,MATCH('[1]due date'!A454,[1]Funding!E$6:E$675,0),3)</f>
        <v>DLZ</v>
      </c>
      <c r="AB454" s="35" t="s">
        <v>1115</v>
      </c>
    </row>
    <row r="455" spans="1:28" x14ac:dyDescent="0.25">
      <c r="A455" s="18">
        <v>1244043</v>
      </c>
      <c r="B455" s="19" t="s">
        <v>1103</v>
      </c>
      <c r="C455" s="19" t="s">
        <v>1152</v>
      </c>
      <c r="D455" s="19">
        <v>4830</v>
      </c>
      <c r="E455" s="19"/>
      <c r="F455" s="20" t="s">
        <v>1153</v>
      </c>
      <c r="G455" s="20" t="s">
        <v>1154</v>
      </c>
      <c r="H455" s="19">
        <v>62</v>
      </c>
      <c r="I455" s="21">
        <v>1496</v>
      </c>
      <c r="J455" s="19" t="s">
        <v>49</v>
      </c>
      <c r="K455" s="19" t="s">
        <v>35</v>
      </c>
      <c r="L455" s="22" t="s">
        <v>36</v>
      </c>
      <c r="M455" s="19">
        <v>1</v>
      </c>
      <c r="N455" s="19">
        <v>5</v>
      </c>
      <c r="O455" s="19">
        <v>3</v>
      </c>
      <c r="P455" s="19" t="s">
        <v>37</v>
      </c>
      <c r="Q455" s="19">
        <v>4</v>
      </c>
      <c r="R455" s="23" t="s">
        <v>42</v>
      </c>
      <c r="S455" s="23">
        <v>1080</v>
      </c>
      <c r="T455" s="22">
        <v>1.25</v>
      </c>
      <c r="U455" s="19">
        <v>6</v>
      </c>
      <c r="V455" s="24">
        <v>650</v>
      </c>
      <c r="W455" s="25">
        <v>0.65</v>
      </c>
      <c r="X455" s="32" t="str">
        <f>VLOOKUP(A455,'[1]&lt; 1 mi'!A$3:D$92,2,FALSE)</f>
        <v>yes</v>
      </c>
      <c r="Y455" s="27"/>
      <c r="Z455" s="33">
        <v>43830</v>
      </c>
      <c r="AA455" t="e">
        <f>INDEX([1]Funding!A$6:E$675,MATCH('[1]due date'!A455,[1]Funding!E$6:E$675,0),3)</f>
        <v>#N/A</v>
      </c>
      <c r="AB455" s="29" t="e">
        <v>#N/A</v>
      </c>
    </row>
    <row r="456" spans="1:28" x14ac:dyDescent="0.25">
      <c r="A456" s="18">
        <v>1245198</v>
      </c>
      <c r="B456" s="19" t="s">
        <v>1103</v>
      </c>
      <c r="C456" s="19" t="s">
        <v>1155</v>
      </c>
      <c r="D456" s="19">
        <v>200</v>
      </c>
      <c r="E456" s="19"/>
      <c r="F456" s="20" t="s">
        <v>1156</v>
      </c>
      <c r="G456" s="20" t="s">
        <v>1157</v>
      </c>
      <c r="H456" s="19">
        <v>38</v>
      </c>
      <c r="I456" s="21">
        <v>1216</v>
      </c>
      <c r="J456" s="19">
        <v>111</v>
      </c>
      <c r="K456" s="19" t="s">
        <v>35</v>
      </c>
      <c r="L456" s="22" t="s">
        <v>36</v>
      </c>
      <c r="M456" s="19">
        <v>1</v>
      </c>
      <c r="N456" s="19">
        <v>5</v>
      </c>
      <c r="O456" s="19">
        <v>3</v>
      </c>
      <c r="P456" s="19" t="s">
        <v>37</v>
      </c>
      <c r="Q456" s="19">
        <v>6</v>
      </c>
      <c r="R456" s="23" t="s">
        <v>38</v>
      </c>
      <c r="S456" s="23">
        <v>1000</v>
      </c>
      <c r="T456" s="22">
        <v>1.1000000000000001</v>
      </c>
      <c r="U456" s="19">
        <v>6</v>
      </c>
      <c r="V456" s="24">
        <v>600</v>
      </c>
      <c r="W456" s="25">
        <v>0.6</v>
      </c>
      <c r="X456" s="26"/>
      <c r="Y456" s="27"/>
      <c r="Z456" s="28">
        <v>44926</v>
      </c>
      <c r="AA456" t="e">
        <f>INDEX([1]Funding!A$6:E$675,MATCH('[1]due date'!A456,[1]Funding!E$6:E$675,0),3)</f>
        <v>#N/A</v>
      </c>
      <c r="AB456" s="29" t="e">
        <v>#N/A</v>
      </c>
    </row>
    <row r="457" spans="1:28" x14ac:dyDescent="0.25">
      <c r="A457" s="18">
        <v>1245856</v>
      </c>
      <c r="B457" s="19" t="s">
        <v>1103</v>
      </c>
      <c r="C457" s="19" t="s">
        <v>1158</v>
      </c>
      <c r="D457" s="19">
        <v>3960</v>
      </c>
      <c r="E457" s="19"/>
      <c r="F457" s="20" t="s">
        <v>1159</v>
      </c>
      <c r="G457" s="20" t="s">
        <v>1160</v>
      </c>
      <c r="H457" s="19">
        <v>46</v>
      </c>
      <c r="I457" s="21">
        <v>1109</v>
      </c>
      <c r="J457" s="19" t="s">
        <v>49</v>
      </c>
      <c r="K457" s="19" t="s">
        <v>35</v>
      </c>
      <c r="L457" s="22" t="s">
        <v>36</v>
      </c>
      <c r="M457" s="19">
        <v>1</v>
      </c>
      <c r="N457" s="19">
        <v>5</v>
      </c>
      <c r="O457" s="19">
        <v>3</v>
      </c>
      <c r="P457" s="19" t="s">
        <v>37</v>
      </c>
      <c r="Q457" s="19">
        <v>6</v>
      </c>
      <c r="R457" s="23" t="s">
        <v>38</v>
      </c>
      <c r="S457" s="23">
        <v>970</v>
      </c>
      <c r="T457" s="22">
        <v>1</v>
      </c>
      <c r="U457" s="19">
        <v>6</v>
      </c>
      <c r="V457" s="24">
        <v>570</v>
      </c>
      <c r="W457" s="25">
        <v>0.56999999999999995</v>
      </c>
      <c r="X457" s="26"/>
      <c r="Y457" s="27"/>
      <c r="Z457" s="28">
        <v>44926</v>
      </c>
      <c r="AA457" t="str">
        <f>INDEX([1]Funding!A$6:E$675,MATCH('[1]due date'!A457,[1]Funding!E$6:E$675,0),3)</f>
        <v>DLZ</v>
      </c>
      <c r="AB457" s="35" t="s">
        <v>1115</v>
      </c>
    </row>
    <row r="458" spans="1:28" x14ac:dyDescent="0.25">
      <c r="A458" s="18">
        <v>1246240</v>
      </c>
      <c r="B458" s="19" t="s">
        <v>1103</v>
      </c>
      <c r="C458" s="19" t="s">
        <v>1161</v>
      </c>
      <c r="D458" s="19">
        <v>5990</v>
      </c>
      <c r="E458" s="19"/>
      <c r="F458" s="20" t="s">
        <v>1162</v>
      </c>
      <c r="G458" s="20" t="s">
        <v>1163</v>
      </c>
      <c r="H458" s="19">
        <v>30</v>
      </c>
      <c r="I458" s="19">
        <v>721</v>
      </c>
      <c r="J458" s="19">
        <v>321</v>
      </c>
      <c r="K458" s="19" t="s">
        <v>35</v>
      </c>
      <c r="L458" s="22" t="s">
        <v>36</v>
      </c>
      <c r="M458" s="19">
        <v>1</v>
      </c>
      <c r="N458" s="19">
        <v>5</v>
      </c>
      <c r="O458" s="19">
        <v>3</v>
      </c>
      <c r="P458" s="19" t="s">
        <v>37</v>
      </c>
      <c r="Q458" s="19">
        <v>7</v>
      </c>
      <c r="R458" s="23" t="s">
        <v>46</v>
      </c>
      <c r="S458" s="23">
        <v>1530</v>
      </c>
      <c r="T458" s="22">
        <v>1.5</v>
      </c>
      <c r="U458" s="19">
        <v>6</v>
      </c>
      <c r="V458" s="24">
        <v>920</v>
      </c>
      <c r="W458" s="25">
        <v>0.92</v>
      </c>
      <c r="X458" s="26"/>
      <c r="Y458" s="27"/>
      <c r="Z458" s="28">
        <v>44926</v>
      </c>
      <c r="AA458" t="e">
        <f>INDEX([1]Funding!A$6:E$675,MATCH('[1]due date'!A458,[1]Funding!E$6:E$675,0),3)</f>
        <v>#N/A</v>
      </c>
      <c r="AB458" s="29" t="e">
        <v>#N/A</v>
      </c>
    </row>
    <row r="459" spans="1:28" x14ac:dyDescent="0.25">
      <c r="A459" s="18">
        <v>1246976</v>
      </c>
      <c r="B459" s="19" t="s">
        <v>1103</v>
      </c>
      <c r="C459" s="19" t="s">
        <v>1164</v>
      </c>
      <c r="D459" s="19">
        <v>1060</v>
      </c>
      <c r="E459" s="19"/>
      <c r="F459" s="20" t="s">
        <v>1165</v>
      </c>
      <c r="G459" s="20" t="s">
        <v>1166</v>
      </c>
      <c r="H459" s="19">
        <v>50</v>
      </c>
      <c r="I459" s="21">
        <v>1206</v>
      </c>
      <c r="J459" s="19">
        <v>321</v>
      </c>
      <c r="K459" s="19" t="s">
        <v>35</v>
      </c>
      <c r="L459" s="22" t="s">
        <v>36</v>
      </c>
      <c r="M459" s="19">
        <v>1</v>
      </c>
      <c r="N459" s="19">
        <v>5</v>
      </c>
      <c r="O459" s="19">
        <v>3</v>
      </c>
      <c r="P459" s="19" t="s">
        <v>37</v>
      </c>
      <c r="Q459" s="19">
        <v>5</v>
      </c>
      <c r="R459" s="23" t="s">
        <v>38</v>
      </c>
      <c r="S459" s="23">
        <v>1240</v>
      </c>
      <c r="T459" s="22">
        <v>1.1000000000000001</v>
      </c>
      <c r="U459" s="19">
        <v>6</v>
      </c>
      <c r="V459" s="24">
        <v>750</v>
      </c>
      <c r="W459" s="25">
        <v>0.75</v>
      </c>
      <c r="X459" s="26"/>
      <c r="Y459" s="27"/>
      <c r="Z459" s="28">
        <v>44926</v>
      </c>
      <c r="AA459" t="e">
        <f>INDEX([1]Funding!A$6:E$675,MATCH('[1]due date'!A459,[1]Funding!E$6:E$675,0),3)</f>
        <v>#N/A</v>
      </c>
      <c r="AB459" s="29" t="e">
        <v>#N/A</v>
      </c>
    </row>
    <row r="460" spans="1:28" x14ac:dyDescent="0.25">
      <c r="A460" s="18">
        <v>1247700</v>
      </c>
      <c r="B460" s="19" t="s">
        <v>1103</v>
      </c>
      <c r="C460" s="19" t="s">
        <v>1167</v>
      </c>
      <c r="D460" s="19">
        <v>1330</v>
      </c>
      <c r="E460" s="19"/>
      <c r="F460" s="20" t="s">
        <v>1168</v>
      </c>
      <c r="G460" s="20" t="s">
        <v>1169</v>
      </c>
      <c r="H460" s="19">
        <v>133</v>
      </c>
      <c r="I460" s="21">
        <v>4004</v>
      </c>
      <c r="J460" s="19">
        <v>322</v>
      </c>
      <c r="K460" s="19" t="s">
        <v>35</v>
      </c>
      <c r="L460" s="22" t="s">
        <v>36</v>
      </c>
      <c r="M460" s="19">
        <v>1</v>
      </c>
      <c r="N460" s="19">
        <v>5</v>
      </c>
      <c r="O460" s="19">
        <v>3</v>
      </c>
      <c r="P460" s="19" t="s">
        <v>37</v>
      </c>
      <c r="Q460" s="19">
        <v>6</v>
      </c>
      <c r="R460" s="23" t="s">
        <v>38</v>
      </c>
      <c r="S460" s="23">
        <v>1250</v>
      </c>
      <c r="T460" s="22">
        <v>1.5</v>
      </c>
      <c r="U460" s="19">
        <v>6</v>
      </c>
      <c r="V460" s="24">
        <v>830</v>
      </c>
      <c r="W460" s="25">
        <v>0.83</v>
      </c>
      <c r="X460" s="26"/>
      <c r="Y460" s="27"/>
      <c r="Z460" s="28">
        <v>44926</v>
      </c>
      <c r="AA460" t="e">
        <f>INDEX([1]Funding!A$6:E$675,MATCH('[1]due date'!A460,[1]Funding!E$6:E$675,0),3)</f>
        <v>#N/A</v>
      </c>
      <c r="AB460" s="29" t="e">
        <v>#N/A</v>
      </c>
    </row>
    <row r="461" spans="1:28" x14ac:dyDescent="0.25">
      <c r="A461" s="18">
        <v>1248103</v>
      </c>
      <c r="B461" s="19" t="s">
        <v>1103</v>
      </c>
      <c r="C461" s="19" t="s">
        <v>1170</v>
      </c>
      <c r="D461" s="19">
        <v>960</v>
      </c>
      <c r="E461" s="19"/>
      <c r="F461" s="20" t="s">
        <v>1171</v>
      </c>
      <c r="G461" s="20" t="s">
        <v>1172</v>
      </c>
      <c r="H461" s="19">
        <v>102</v>
      </c>
      <c r="I461" s="21">
        <v>3692</v>
      </c>
      <c r="J461" s="19">
        <v>232</v>
      </c>
      <c r="K461" s="19" t="s">
        <v>35</v>
      </c>
      <c r="L461" s="22" t="s">
        <v>36</v>
      </c>
      <c r="M461" s="19">
        <v>1</v>
      </c>
      <c r="N461" s="19">
        <v>2</v>
      </c>
      <c r="O461" s="19">
        <v>3</v>
      </c>
      <c r="P461" s="19" t="s">
        <v>37</v>
      </c>
      <c r="Q461" s="19">
        <v>8</v>
      </c>
      <c r="R461" s="23" t="s">
        <v>46</v>
      </c>
      <c r="S461" s="23">
        <v>1620</v>
      </c>
      <c r="T461" s="22">
        <v>1.5</v>
      </c>
      <c r="U461" s="19">
        <v>6</v>
      </c>
      <c r="V461" s="24">
        <v>980</v>
      </c>
      <c r="W461" s="25">
        <v>0.98</v>
      </c>
      <c r="X461" s="26"/>
      <c r="Y461" s="27"/>
      <c r="Z461" s="28">
        <v>44926</v>
      </c>
      <c r="AA461" t="e">
        <f>INDEX([1]Funding!A$6:E$675,MATCH('[1]due date'!A461,[1]Funding!E$6:E$675,0),3)</f>
        <v>#N/A</v>
      </c>
      <c r="AB461" s="29" t="e">
        <v>#N/A</v>
      </c>
    </row>
    <row r="462" spans="1:28" x14ac:dyDescent="0.25">
      <c r="A462" s="18">
        <v>1249460</v>
      </c>
      <c r="B462" s="19" t="s">
        <v>1103</v>
      </c>
      <c r="C462" s="19" t="s">
        <v>1104</v>
      </c>
      <c r="D462" s="19">
        <v>1890</v>
      </c>
      <c r="E462" s="19"/>
      <c r="F462" s="20" t="s">
        <v>1173</v>
      </c>
      <c r="G462" s="20" t="s">
        <v>1174</v>
      </c>
      <c r="H462" s="19">
        <v>101</v>
      </c>
      <c r="I462" s="21">
        <v>2626</v>
      </c>
      <c r="J462" s="19">
        <v>322</v>
      </c>
      <c r="K462" s="19" t="s">
        <v>35</v>
      </c>
      <c r="L462" s="22" t="s">
        <v>36</v>
      </c>
      <c r="M462" s="19">
        <v>1</v>
      </c>
      <c r="N462" s="19">
        <v>5</v>
      </c>
      <c r="O462" s="19">
        <v>3</v>
      </c>
      <c r="P462" s="19" t="s">
        <v>37</v>
      </c>
      <c r="Q462" s="19">
        <v>6</v>
      </c>
      <c r="R462" s="23" t="s">
        <v>38</v>
      </c>
      <c r="S462" s="23">
        <v>1640</v>
      </c>
      <c r="T462" s="22">
        <v>1.5</v>
      </c>
      <c r="U462" s="19">
        <v>6</v>
      </c>
      <c r="V462" s="24">
        <v>980</v>
      </c>
      <c r="W462" s="25">
        <v>0.98</v>
      </c>
      <c r="X462" s="26"/>
      <c r="Y462" s="27"/>
      <c r="Z462" s="28">
        <v>44926</v>
      </c>
      <c r="AA462" t="e">
        <f>INDEX([1]Funding!A$6:E$675,MATCH('[1]due date'!A462,[1]Funding!E$6:E$675,0),3)</f>
        <v>#N/A</v>
      </c>
      <c r="AB462" s="29" t="e">
        <v>#N/A</v>
      </c>
    </row>
    <row r="463" spans="1:28" x14ac:dyDescent="0.25">
      <c r="A463" s="18">
        <v>1249606</v>
      </c>
      <c r="B463" s="19" t="s">
        <v>1103</v>
      </c>
      <c r="C463" s="19" t="s">
        <v>1104</v>
      </c>
      <c r="D463" s="19">
        <v>3270</v>
      </c>
      <c r="E463" s="19"/>
      <c r="F463" s="20" t="s">
        <v>1175</v>
      </c>
      <c r="G463" s="20" t="s">
        <v>1176</v>
      </c>
      <c r="H463" s="19">
        <v>117</v>
      </c>
      <c r="I463" s="21">
        <v>3272</v>
      </c>
      <c r="J463" s="19">
        <v>322</v>
      </c>
      <c r="K463" s="19" t="s">
        <v>35</v>
      </c>
      <c r="L463" s="22" t="s">
        <v>36</v>
      </c>
      <c r="M463" s="19">
        <v>1</v>
      </c>
      <c r="N463" s="19">
        <v>5</v>
      </c>
      <c r="O463" s="19">
        <v>3</v>
      </c>
      <c r="P463" s="19" t="s">
        <v>37</v>
      </c>
      <c r="Q463" s="19">
        <v>5</v>
      </c>
      <c r="R463" s="23" t="s">
        <v>38</v>
      </c>
      <c r="S463" s="23">
        <v>1090</v>
      </c>
      <c r="T463" s="22">
        <v>1.05</v>
      </c>
      <c r="U463" s="19">
        <v>6</v>
      </c>
      <c r="V463" s="24">
        <v>660</v>
      </c>
      <c r="W463" s="25">
        <v>0.66</v>
      </c>
      <c r="X463" s="26"/>
      <c r="Y463" s="27"/>
      <c r="Z463" s="28">
        <v>44926</v>
      </c>
      <c r="AA463" t="e">
        <f>INDEX([1]Funding!A$6:E$675,MATCH('[1]due date'!A463,[1]Funding!E$6:E$675,0),3)</f>
        <v>#N/A</v>
      </c>
      <c r="AB463" s="29" t="e">
        <v>#N/A</v>
      </c>
    </row>
    <row r="464" spans="1:28" x14ac:dyDescent="0.25">
      <c r="A464" s="18">
        <v>1249649</v>
      </c>
      <c r="B464" s="19" t="s">
        <v>1103</v>
      </c>
      <c r="C464" s="19" t="s">
        <v>1177</v>
      </c>
      <c r="D464" s="19">
        <v>3870</v>
      </c>
      <c r="E464" s="19"/>
      <c r="F464" s="20" t="s">
        <v>1178</v>
      </c>
      <c r="G464" s="20" t="s">
        <v>1179</v>
      </c>
      <c r="H464" s="19">
        <v>102</v>
      </c>
      <c r="I464" s="21">
        <v>2454</v>
      </c>
      <c r="J464" s="19">
        <v>321</v>
      </c>
      <c r="K464" s="19" t="s">
        <v>35</v>
      </c>
      <c r="L464" s="22" t="s">
        <v>36</v>
      </c>
      <c r="M464" s="19">
        <v>1</v>
      </c>
      <c r="N464" s="19">
        <v>5</v>
      </c>
      <c r="O464" s="19">
        <v>3</v>
      </c>
      <c r="P464" s="19" t="s">
        <v>37</v>
      </c>
      <c r="Q464" s="19">
        <v>6</v>
      </c>
      <c r="R464" s="23" t="s">
        <v>38</v>
      </c>
      <c r="S464" s="23">
        <v>1250</v>
      </c>
      <c r="T464" s="22">
        <v>1.5</v>
      </c>
      <c r="U464" s="19">
        <v>6</v>
      </c>
      <c r="V464" s="24">
        <v>780</v>
      </c>
      <c r="W464" s="25">
        <v>0.78</v>
      </c>
      <c r="X464" s="26"/>
      <c r="Y464" s="27"/>
      <c r="Z464" s="28">
        <v>44926</v>
      </c>
      <c r="AA464" t="e">
        <f>INDEX([1]Funding!A$6:E$675,MATCH('[1]due date'!A464,[1]Funding!E$6:E$675,0),3)</f>
        <v>#N/A</v>
      </c>
      <c r="AB464" s="29" t="e">
        <v>#N/A</v>
      </c>
    </row>
    <row r="465" spans="1:28" x14ac:dyDescent="0.25">
      <c r="A465" s="18">
        <v>1249746</v>
      </c>
      <c r="B465" s="19" t="s">
        <v>1103</v>
      </c>
      <c r="C465" s="19" t="s">
        <v>1180</v>
      </c>
      <c r="D465" s="19">
        <v>1870</v>
      </c>
      <c r="E465" s="19"/>
      <c r="F465" s="20" t="s">
        <v>1181</v>
      </c>
      <c r="G465" s="20" t="s">
        <v>1182</v>
      </c>
      <c r="H465" s="19">
        <v>39</v>
      </c>
      <c r="I465" s="21">
        <v>1087</v>
      </c>
      <c r="J465" s="19">
        <v>321</v>
      </c>
      <c r="K465" s="19" t="s">
        <v>35</v>
      </c>
      <c r="L465" s="22" t="s">
        <v>36</v>
      </c>
      <c r="M465" s="19">
        <v>1</v>
      </c>
      <c r="N465" s="19">
        <v>5</v>
      </c>
      <c r="O465" s="19">
        <v>3</v>
      </c>
      <c r="P465" s="19" t="s">
        <v>37</v>
      </c>
      <c r="Q465" s="19">
        <v>7</v>
      </c>
      <c r="R465" s="23" t="s">
        <v>46</v>
      </c>
      <c r="S465" s="23">
        <v>1540</v>
      </c>
      <c r="T465" s="22">
        <v>1.5</v>
      </c>
      <c r="U465" s="19">
        <v>6</v>
      </c>
      <c r="V465" s="24">
        <v>920</v>
      </c>
      <c r="W465" s="25">
        <v>0.92</v>
      </c>
      <c r="X465" s="26"/>
      <c r="Y465" s="27"/>
      <c r="Z465" s="28">
        <v>44926</v>
      </c>
      <c r="AA465" t="e">
        <f>INDEX([1]Funding!A$6:E$675,MATCH('[1]due date'!A465,[1]Funding!E$6:E$675,0),3)</f>
        <v>#N/A</v>
      </c>
      <c r="AB465" s="29" t="e">
        <v>#N/A</v>
      </c>
    </row>
    <row r="466" spans="1:28" x14ac:dyDescent="0.25">
      <c r="A466" s="18">
        <v>1249991</v>
      </c>
      <c r="B466" s="19" t="s">
        <v>1103</v>
      </c>
      <c r="C466" s="19" t="s">
        <v>1183</v>
      </c>
      <c r="D466" s="19">
        <v>890</v>
      </c>
      <c r="E466" s="19"/>
      <c r="F466" s="20" t="s">
        <v>1184</v>
      </c>
      <c r="G466" s="20" t="s">
        <v>1185</v>
      </c>
      <c r="H466" s="19">
        <v>41</v>
      </c>
      <c r="I466" s="19">
        <v>990</v>
      </c>
      <c r="J466" s="19">
        <v>321</v>
      </c>
      <c r="K466" s="19" t="s">
        <v>35</v>
      </c>
      <c r="L466" s="22" t="s">
        <v>36</v>
      </c>
      <c r="M466" s="19">
        <v>1</v>
      </c>
      <c r="N466" s="19">
        <v>5</v>
      </c>
      <c r="O466" s="19">
        <v>3</v>
      </c>
      <c r="P466" s="19" t="s">
        <v>37</v>
      </c>
      <c r="Q466" s="19">
        <v>6</v>
      </c>
      <c r="R466" s="23" t="s">
        <v>38</v>
      </c>
      <c r="S466" s="23">
        <v>1100</v>
      </c>
      <c r="T466" s="22">
        <v>1.2</v>
      </c>
      <c r="U466" s="19">
        <v>6</v>
      </c>
      <c r="V466" s="24">
        <v>660</v>
      </c>
      <c r="W466" s="25">
        <v>0.66</v>
      </c>
      <c r="X466" s="26"/>
      <c r="Y466" s="27"/>
      <c r="Z466" s="28">
        <v>44926</v>
      </c>
      <c r="AA466" t="str">
        <f>INDEX([1]Funding!A$6:E$675,MATCH('[1]due date'!A466,[1]Funding!E$6:E$675,0),3)</f>
        <v>Pennoni</v>
      </c>
      <c r="AB466" s="35" t="s">
        <v>1126</v>
      </c>
    </row>
    <row r="467" spans="1:28" x14ac:dyDescent="0.25">
      <c r="A467" s="18">
        <v>1250213</v>
      </c>
      <c r="B467" s="19" t="s">
        <v>1103</v>
      </c>
      <c r="C467" s="19" t="s">
        <v>1186</v>
      </c>
      <c r="D467" s="19">
        <v>300</v>
      </c>
      <c r="E467" s="19"/>
      <c r="F467" s="20" t="s">
        <v>1187</v>
      </c>
      <c r="G467" s="20" t="s">
        <v>1188</v>
      </c>
      <c r="H467" s="19">
        <v>40</v>
      </c>
      <c r="I467" s="19">
        <v>721</v>
      </c>
      <c r="J467" s="19">
        <v>364</v>
      </c>
      <c r="K467" s="19" t="s">
        <v>35</v>
      </c>
      <c r="L467" s="22" t="s">
        <v>36</v>
      </c>
      <c r="M467" s="19">
        <v>1</v>
      </c>
      <c r="N467" s="19">
        <v>5</v>
      </c>
      <c r="O467" s="19">
        <v>3</v>
      </c>
      <c r="P467" s="19" t="s">
        <v>37</v>
      </c>
      <c r="Q467" s="19">
        <v>5</v>
      </c>
      <c r="R467" s="23" t="s">
        <v>38</v>
      </c>
      <c r="S467" s="23">
        <v>830</v>
      </c>
      <c r="T467" s="22">
        <v>1.05</v>
      </c>
      <c r="U467" s="19">
        <v>6</v>
      </c>
      <c r="V467" s="24">
        <v>500</v>
      </c>
      <c r="W467" s="25">
        <v>0.5</v>
      </c>
      <c r="X467" s="26"/>
      <c r="Y467" s="27"/>
      <c r="Z467" s="28">
        <v>44926</v>
      </c>
      <c r="AA467" t="str">
        <f>INDEX([1]Funding!A$6:E$675,MATCH('[1]due date'!A467,[1]Funding!E$6:E$675,0),3)</f>
        <v>DLZ</v>
      </c>
      <c r="AB467" s="35" t="s">
        <v>1115</v>
      </c>
    </row>
    <row r="468" spans="1:28" x14ac:dyDescent="0.25">
      <c r="A468" s="18">
        <v>1252070</v>
      </c>
      <c r="B468" s="19" t="s">
        <v>1103</v>
      </c>
      <c r="C468" s="19" t="s">
        <v>1189</v>
      </c>
      <c r="D468" s="19">
        <v>340</v>
      </c>
      <c r="E468" s="19"/>
      <c r="F468" s="20" t="s">
        <v>1190</v>
      </c>
      <c r="G468" s="20" t="s">
        <v>1191</v>
      </c>
      <c r="H468" s="19">
        <v>767</v>
      </c>
      <c r="I468" s="21">
        <v>23239</v>
      </c>
      <c r="J468" s="19">
        <v>363</v>
      </c>
      <c r="K468" s="19" t="s">
        <v>35</v>
      </c>
      <c r="L468" s="22" t="s">
        <v>36</v>
      </c>
      <c r="M468" s="19">
        <v>1</v>
      </c>
      <c r="N468" s="19">
        <v>2</v>
      </c>
      <c r="O468" s="19">
        <v>3</v>
      </c>
      <c r="P468" s="19" t="s">
        <v>37</v>
      </c>
      <c r="Q468" s="19">
        <v>7</v>
      </c>
      <c r="R468" s="23" t="s">
        <v>46</v>
      </c>
      <c r="S468" s="23">
        <v>870</v>
      </c>
      <c r="T468" s="22">
        <v>1.05</v>
      </c>
      <c r="U468" s="19">
        <v>6</v>
      </c>
      <c r="V468" s="24">
        <v>520</v>
      </c>
      <c r="W468" s="25">
        <v>0.52</v>
      </c>
      <c r="X468" s="32" t="str">
        <f>VLOOKUP(A468,'[1]&lt; 1 mi'!A$3:D$92,2,FALSE)</f>
        <v>yes</v>
      </c>
      <c r="Y468" s="27"/>
      <c r="Z468" s="33">
        <v>43830</v>
      </c>
      <c r="AA468" t="str">
        <f>INDEX([1]Funding!A$6:E$675,MATCH('[1]due date'!A468,[1]Funding!E$6:E$675,0),3)</f>
        <v>DLZ</v>
      </c>
      <c r="AB468" s="35" t="s">
        <v>1115</v>
      </c>
    </row>
    <row r="469" spans="1:28" x14ac:dyDescent="0.25">
      <c r="A469" s="18">
        <v>1252178</v>
      </c>
      <c r="B469" s="19" t="s">
        <v>1103</v>
      </c>
      <c r="C469" s="19" t="s">
        <v>1192</v>
      </c>
      <c r="D469" s="19">
        <v>1270</v>
      </c>
      <c r="E469" s="19"/>
      <c r="F469" s="20" t="s">
        <v>1193</v>
      </c>
      <c r="G469" s="20" t="s">
        <v>1194</v>
      </c>
      <c r="H469" s="19">
        <v>97</v>
      </c>
      <c r="I469" s="21">
        <v>2336</v>
      </c>
      <c r="J469" s="19">
        <v>231</v>
      </c>
      <c r="K469" s="19" t="s">
        <v>35</v>
      </c>
      <c r="L469" s="22" t="s">
        <v>36</v>
      </c>
      <c r="M469" s="19">
        <v>1</v>
      </c>
      <c r="N469" s="19">
        <v>5</v>
      </c>
      <c r="O469" s="19">
        <v>3</v>
      </c>
      <c r="P469" s="19" t="s">
        <v>37</v>
      </c>
      <c r="Q469" s="19">
        <v>6</v>
      </c>
      <c r="R469" s="23" t="s">
        <v>38</v>
      </c>
      <c r="S469" s="23">
        <v>890</v>
      </c>
      <c r="T469" s="22">
        <v>1.05</v>
      </c>
      <c r="U469" s="19">
        <v>6</v>
      </c>
      <c r="V469" s="24">
        <v>530</v>
      </c>
      <c r="W469" s="25">
        <v>0.53</v>
      </c>
      <c r="X469" s="26"/>
      <c r="Y469" s="27"/>
      <c r="Z469" s="28">
        <v>44926</v>
      </c>
      <c r="AA469" t="e">
        <f>INDEX([1]Funding!A$6:E$675,MATCH('[1]due date'!A469,[1]Funding!E$6:E$675,0),3)</f>
        <v>#N/A</v>
      </c>
      <c r="AB469" s="29" t="e">
        <v>#N/A</v>
      </c>
    </row>
    <row r="470" spans="1:28" x14ac:dyDescent="0.25">
      <c r="A470" s="18">
        <v>1252232</v>
      </c>
      <c r="B470" s="19" t="s">
        <v>1103</v>
      </c>
      <c r="C470" s="19" t="s">
        <v>1192</v>
      </c>
      <c r="D470" s="19">
        <v>800</v>
      </c>
      <c r="E470" s="19"/>
      <c r="F470" s="20" t="s">
        <v>1195</v>
      </c>
      <c r="G470" s="20" t="s">
        <v>1196</v>
      </c>
      <c r="H470" s="19">
        <v>227</v>
      </c>
      <c r="I470" s="21">
        <v>7266</v>
      </c>
      <c r="J470" s="19">
        <v>112</v>
      </c>
      <c r="K470" s="19" t="s">
        <v>35</v>
      </c>
      <c r="L470" s="22" t="s">
        <v>36</v>
      </c>
      <c r="M470" s="19">
        <v>1</v>
      </c>
      <c r="N470" s="19">
        <v>5</v>
      </c>
      <c r="O470" s="19">
        <v>3</v>
      </c>
      <c r="P470" s="19" t="s">
        <v>37</v>
      </c>
      <c r="Q470" s="19">
        <v>6</v>
      </c>
      <c r="R470" s="23" t="s">
        <v>38</v>
      </c>
      <c r="S470" s="23">
        <v>1140</v>
      </c>
      <c r="T470" s="22">
        <v>1.1499999999999999</v>
      </c>
      <c r="U470" s="19">
        <v>6</v>
      </c>
      <c r="V470" s="24">
        <v>670</v>
      </c>
      <c r="W470" s="25">
        <v>0.67</v>
      </c>
      <c r="X470" s="32" t="str">
        <f>VLOOKUP(A470,'[1]&lt; 1 mi'!A$3:D$92,2,FALSE)</f>
        <v>yes</v>
      </c>
      <c r="Y470" s="27"/>
      <c r="Z470" s="33">
        <v>43830</v>
      </c>
      <c r="AA470" t="str">
        <f>INDEX([1]Funding!A$6:E$675,MATCH('[1]due date'!A470,[1]Funding!E$6:E$675,0),3)</f>
        <v>Pennoni</v>
      </c>
      <c r="AB470" s="35" t="s">
        <v>1126</v>
      </c>
    </row>
    <row r="471" spans="1:28" x14ac:dyDescent="0.25">
      <c r="A471" s="18">
        <v>1252305</v>
      </c>
      <c r="B471" s="19" t="s">
        <v>1103</v>
      </c>
      <c r="C471" s="19" t="s">
        <v>1197</v>
      </c>
      <c r="D471" s="19">
        <v>0</v>
      </c>
      <c r="E471" s="19"/>
      <c r="F471" s="20" t="s">
        <v>1198</v>
      </c>
      <c r="G471" s="20" t="s">
        <v>1199</v>
      </c>
      <c r="H471" s="19">
        <v>91</v>
      </c>
      <c r="I471" s="21">
        <v>9645</v>
      </c>
      <c r="J471" s="19">
        <v>112</v>
      </c>
      <c r="K471" s="19" t="s">
        <v>35</v>
      </c>
      <c r="L471" s="22" t="s">
        <v>36</v>
      </c>
      <c r="M471" s="19">
        <v>1</v>
      </c>
      <c r="N471" s="19">
        <v>5</v>
      </c>
      <c r="O471" s="19">
        <v>3</v>
      </c>
      <c r="P471" s="19" t="s">
        <v>37</v>
      </c>
      <c r="Q471" s="19">
        <v>6</v>
      </c>
      <c r="R471" s="23" t="s">
        <v>38</v>
      </c>
      <c r="S471" s="23">
        <v>1650</v>
      </c>
      <c r="T471" s="22">
        <v>1.5</v>
      </c>
      <c r="U471" s="19">
        <v>6</v>
      </c>
      <c r="V471" s="24">
        <v>990</v>
      </c>
      <c r="W471" s="25">
        <v>0.99</v>
      </c>
      <c r="X471" s="32" t="str">
        <f>VLOOKUP(A471,'[1]&lt; 1 mi'!A$3:D$92,2,FALSE)</f>
        <v>yes</v>
      </c>
      <c r="Y471" s="27"/>
      <c r="Z471" s="33">
        <v>43830</v>
      </c>
      <c r="AA471" t="e">
        <f>INDEX([1]Funding!A$6:E$675,MATCH('[1]due date'!A471,[1]Funding!E$6:E$675,0),3)</f>
        <v>#N/A</v>
      </c>
      <c r="AB471" s="29" t="e">
        <v>#N/A</v>
      </c>
    </row>
    <row r="472" spans="1:28" x14ac:dyDescent="0.25">
      <c r="A472" s="18">
        <v>1252739</v>
      </c>
      <c r="B472" s="19" t="s">
        <v>1103</v>
      </c>
      <c r="C472" s="19" t="s">
        <v>1059</v>
      </c>
      <c r="D472" s="19">
        <v>230</v>
      </c>
      <c r="E472" s="19"/>
      <c r="F472" s="20" t="s">
        <v>1200</v>
      </c>
      <c r="G472" s="20" t="s">
        <v>1201</v>
      </c>
      <c r="H472" s="19">
        <v>21</v>
      </c>
      <c r="I472" s="19">
        <v>463</v>
      </c>
      <c r="J472" s="19">
        <v>695</v>
      </c>
      <c r="K472" s="19" t="s">
        <v>35</v>
      </c>
      <c r="L472" s="22" t="s">
        <v>36</v>
      </c>
      <c r="M472" s="19">
        <v>1</v>
      </c>
      <c r="N472" s="19">
        <v>5</v>
      </c>
      <c r="O472" s="19">
        <v>3</v>
      </c>
      <c r="P472" s="19" t="s">
        <v>37</v>
      </c>
      <c r="Q472" s="19">
        <v>7</v>
      </c>
      <c r="R472" s="23" t="s">
        <v>46</v>
      </c>
      <c r="S472" s="23">
        <v>1200</v>
      </c>
      <c r="T472" s="22">
        <v>1.35</v>
      </c>
      <c r="U472" s="19">
        <v>6</v>
      </c>
      <c r="V472" s="24">
        <v>720</v>
      </c>
      <c r="W472" s="25">
        <v>0.72</v>
      </c>
      <c r="X472" s="26"/>
      <c r="Y472" s="27"/>
      <c r="Z472" s="28">
        <v>44926</v>
      </c>
      <c r="AA472" t="e">
        <f>INDEX([1]Funding!A$6:E$675,MATCH('[1]due date'!A472,[1]Funding!E$6:E$675,0),3)</f>
        <v>#N/A</v>
      </c>
      <c r="AB472" s="29" t="e">
        <v>#N/A</v>
      </c>
    </row>
    <row r="473" spans="1:28" x14ac:dyDescent="0.25">
      <c r="A473" s="18">
        <v>1252917</v>
      </c>
      <c r="B473" s="19" t="s">
        <v>1103</v>
      </c>
      <c r="C473" s="19" t="s">
        <v>305</v>
      </c>
      <c r="D473" s="19">
        <v>1850</v>
      </c>
      <c r="E473" s="19"/>
      <c r="F473" s="20" t="s">
        <v>1202</v>
      </c>
      <c r="G473" s="20" t="s">
        <v>1203</v>
      </c>
      <c r="H473" s="19">
        <v>61</v>
      </c>
      <c r="I473" s="21">
        <v>1711</v>
      </c>
      <c r="J473" s="19">
        <v>131</v>
      </c>
      <c r="K473" s="19" t="s">
        <v>35</v>
      </c>
      <c r="L473" s="22" t="s">
        <v>36</v>
      </c>
      <c r="M473" s="19">
        <v>1</v>
      </c>
      <c r="N473" s="19">
        <v>5</v>
      </c>
      <c r="O473" s="19">
        <v>3</v>
      </c>
      <c r="P473" s="19" t="s">
        <v>37</v>
      </c>
      <c r="Q473" s="19">
        <v>7</v>
      </c>
      <c r="R473" s="23" t="s">
        <v>46</v>
      </c>
      <c r="S473" s="23">
        <v>1250</v>
      </c>
      <c r="T473" s="22">
        <v>1.5</v>
      </c>
      <c r="U473" s="19">
        <v>6</v>
      </c>
      <c r="V473" s="24">
        <v>970</v>
      </c>
      <c r="W473" s="25">
        <v>0.97</v>
      </c>
      <c r="X473" s="26"/>
      <c r="Y473" s="27"/>
      <c r="Z473" s="28">
        <v>44926</v>
      </c>
      <c r="AA473" t="e">
        <f>INDEX([1]Funding!A$6:E$675,MATCH('[1]due date'!A473,[1]Funding!E$6:E$675,0),3)</f>
        <v>#N/A</v>
      </c>
      <c r="AB473" s="29" t="e">
        <v>#N/A</v>
      </c>
    </row>
    <row r="474" spans="1:28" x14ac:dyDescent="0.25">
      <c r="A474" s="18">
        <v>1253751</v>
      </c>
      <c r="B474" s="19" t="s">
        <v>1103</v>
      </c>
      <c r="C474" s="19" t="s">
        <v>1186</v>
      </c>
      <c r="D474" s="19">
        <v>3200</v>
      </c>
      <c r="E474" s="19"/>
      <c r="F474" s="20" t="s">
        <v>1204</v>
      </c>
      <c r="G474" s="20" t="s">
        <v>1205</v>
      </c>
      <c r="H474" s="19">
        <v>99</v>
      </c>
      <c r="I474" s="21">
        <v>3369</v>
      </c>
      <c r="J474" s="19">
        <v>131</v>
      </c>
      <c r="K474" s="19" t="s">
        <v>35</v>
      </c>
      <c r="L474" s="22" t="s">
        <v>36</v>
      </c>
      <c r="M474" s="19">
        <v>1</v>
      </c>
      <c r="N474" s="19">
        <v>5</v>
      </c>
      <c r="O474" s="19">
        <v>3</v>
      </c>
      <c r="P474" s="19" t="s">
        <v>37</v>
      </c>
      <c r="Q474" s="19">
        <v>7</v>
      </c>
      <c r="R474" s="23" t="s">
        <v>46</v>
      </c>
      <c r="S474" s="23">
        <v>1340</v>
      </c>
      <c r="T474" s="22">
        <v>1.5</v>
      </c>
      <c r="U474" s="19">
        <v>6</v>
      </c>
      <c r="V474" s="24">
        <v>810</v>
      </c>
      <c r="W474" s="25">
        <v>0.81</v>
      </c>
      <c r="X474" s="26"/>
      <c r="Y474" s="27"/>
      <c r="Z474" s="28">
        <v>44926</v>
      </c>
      <c r="AA474" t="e">
        <f>INDEX([1]Funding!A$6:E$675,MATCH('[1]due date'!A474,[1]Funding!E$6:E$675,0),3)</f>
        <v>#N/A</v>
      </c>
      <c r="AB474" s="29" t="e">
        <v>#N/A</v>
      </c>
    </row>
    <row r="475" spans="1:28" x14ac:dyDescent="0.25">
      <c r="A475" s="18">
        <v>1255452</v>
      </c>
      <c r="B475" s="19" t="s">
        <v>1103</v>
      </c>
      <c r="C475" s="19" t="s">
        <v>1206</v>
      </c>
      <c r="D475" s="19">
        <v>6350</v>
      </c>
      <c r="E475" s="19"/>
      <c r="F475" s="20" t="s">
        <v>1207</v>
      </c>
      <c r="G475" s="20" t="s">
        <v>1208</v>
      </c>
      <c r="H475" s="19">
        <v>138</v>
      </c>
      <c r="I475" s="21">
        <v>4758</v>
      </c>
      <c r="J475" s="19">
        <v>112</v>
      </c>
      <c r="K475" s="19" t="s">
        <v>35</v>
      </c>
      <c r="L475" s="22" t="s">
        <v>36</v>
      </c>
      <c r="M475" s="19">
        <v>1</v>
      </c>
      <c r="N475" s="19">
        <v>5</v>
      </c>
      <c r="O475" s="19">
        <v>3</v>
      </c>
      <c r="P475" s="19" t="s">
        <v>37</v>
      </c>
      <c r="Q475" s="19">
        <v>6</v>
      </c>
      <c r="R475" s="23" t="s">
        <v>38</v>
      </c>
      <c r="S475" s="23">
        <v>1250</v>
      </c>
      <c r="T475" s="22">
        <v>1.5</v>
      </c>
      <c r="U475" s="19">
        <v>6</v>
      </c>
      <c r="V475" s="24">
        <v>970</v>
      </c>
      <c r="W475" s="25">
        <v>0.97</v>
      </c>
      <c r="X475" s="26"/>
      <c r="Y475" s="27"/>
      <c r="Z475" s="28">
        <v>44926</v>
      </c>
      <c r="AA475" t="e">
        <f>INDEX([1]Funding!A$6:E$675,MATCH('[1]due date'!A475,[1]Funding!E$6:E$675,0),3)</f>
        <v>#N/A</v>
      </c>
      <c r="AB475" s="29" t="e">
        <v>#N/A</v>
      </c>
    </row>
    <row r="476" spans="1:28" x14ac:dyDescent="0.25">
      <c r="A476" s="18">
        <v>1255622</v>
      </c>
      <c r="B476" s="19" t="s">
        <v>1103</v>
      </c>
      <c r="C476" s="19" t="s">
        <v>1209</v>
      </c>
      <c r="D476" s="19">
        <v>5280</v>
      </c>
      <c r="E476" s="19"/>
      <c r="F476" s="20" t="s">
        <v>1210</v>
      </c>
      <c r="G476" s="20" t="s">
        <v>1211</v>
      </c>
      <c r="H476" s="19">
        <v>26</v>
      </c>
      <c r="I476" s="19">
        <v>700</v>
      </c>
      <c r="J476" s="19">
        <v>111</v>
      </c>
      <c r="K476" s="19" t="s">
        <v>35</v>
      </c>
      <c r="L476" s="22" t="s">
        <v>36</v>
      </c>
      <c r="M476" s="19">
        <v>1</v>
      </c>
      <c r="N476" s="19">
        <v>5</v>
      </c>
      <c r="O476" s="19">
        <v>3</v>
      </c>
      <c r="P476" s="19" t="s">
        <v>37</v>
      </c>
      <c r="Q476" s="19">
        <v>7</v>
      </c>
      <c r="R476" s="23" t="s">
        <v>46</v>
      </c>
      <c r="S476" s="23">
        <v>1530</v>
      </c>
      <c r="T476" s="22">
        <v>1.5</v>
      </c>
      <c r="U476" s="19">
        <v>6</v>
      </c>
      <c r="V476" s="24">
        <v>920</v>
      </c>
      <c r="W476" s="25">
        <v>0.92</v>
      </c>
      <c r="X476" s="26"/>
      <c r="Y476" s="27"/>
      <c r="Z476" s="28">
        <v>44926</v>
      </c>
      <c r="AA476" t="e">
        <f>INDEX([1]Funding!A$6:E$675,MATCH('[1]due date'!A476,[1]Funding!E$6:E$675,0),3)</f>
        <v>#N/A</v>
      </c>
      <c r="AB476" s="29" t="e">
        <v>#N/A</v>
      </c>
    </row>
    <row r="477" spans="1:28" x14ac:dyDescent="0.25">
      <c r="A477" s="18">
        <v>1255711</v>
      </c>
      <c r="B477" s="19" t="s">
        <v>1103</v>
      </c>
      <c r="C477" s="19" t="s">
        <v>1209</v>
      </c>
      <c r="D477" s="19">
        <v>6300</v>
      </c>
      <c r="E477" s="19"/>
      <c r="F477" s="20" t="s">
        <v>1212</v>
      </c>
      <c r="G477" s="20" t="s">
        <v>1213</v>
      </c>
      <c r="H477" s="19">
        <v>106</v>
      </c>
      <c r="I477" s="21">
        <v>2756</v>
      </c>
      <c r="J477" s="19">
        <v>322</v>
      </c>
      <c r="K477" s="19" t="s">
        <v>35</v>
      </c>
      <c r="L477" s="22" t="s">
        <v>36</v>
      </c>
      <c r="M477" s="19">
        <v>1</v>
      </c>
      <c r="N477" s="19">
        <v>5</v>
      </c>
      <c r="O477" s="19">
        <v>3</v>
      </c>
      <c r="P477" s="19" t="s">
        <v>37</v>
      </c>
      <c r="Q477" s="19">
        <v>7</v>
      </c>
      <c r="R477" s="23" t="s">
        <v>46</v>
      </c>
      <c r="S477" s="23">
        <v>1070</v>
      </c>
      <c r="T477" s="22">
        <v>1.2</v>
      </c>
      <c r="U477" s="19">
        <v>6</v>
      </c>
      <c r="V477" s="24">
        <v>640</v>
      </c>
      <c r="W477" s="25">
        <v>0.64</v>
      </c>
      <c r="X477" s="26"/>
      <c r="Y477" s="27"/>
      <c r="Z477" s="28">
        <v>44926</v>
      </c>
      <c r="AA477" t="e">
        <f>INDEX([1]Funding!A$6:E$675,MATCH('[1]due date'!A477,[1]Funding!E$6:E$675,0),3)</f>
        <v>#N/A</v>
      </c>
      <c r="AB477" s="29" t="e">
        <v>#N/A</v>
      </c>
    </row>
    <row r="478" spans="1:28" x14ac:dyDescent="0.25">
      <c r="A478" s="18">
        <v>1255770</v>
      </c>
      <c r="B478" s="19" t="s">
        <v>1103</v>
      </c>
      <c r="C478" s="19" t="s">
        <v>1214</v>
      </c>
      <c r="D478" s="19">
        <v>350</v>
      </c>
      <c r="E478" s="19"/>
      <c r="F478" s="20" t="s">
        <v>1215</v>
      </c>
      <c r="G478" s="20" t="s">
        <v>1216</v>
      </c>
      <c r="H478" s="19">
        <v>92</v>
      </c>
      <c r="I478" s="21">
        <v>2207</v>
      </c>
      <c r="J478" s="19" t="s">
        <v>49</v>
      </c>
      <c r="K478" s="19" t="s">
        <v>35</v>
      </c>
      <c r="L478" s="22" t="s">
        <v>36</v>
      </c>
      <c r="M478" s="19">
        <v>1</v>
      </c>
      <c r="N478" s="19">
        <v>5</v>
      </c>
      <c r="O478" s="19">
        <v>3</v>
      </c>
      <c r="P478" s="19" t="s">
        <v>37</v>
      </c>
      <c r="Q478" s="19">
        <v>6</v>
      </c>
      <c r="R478" s="23" t="s">
        <v>38</v>
      </c>
      <c r="S478" s="23">
        <v>1120</v>
      </c>
      <c r="T478" s="22">
        <v>1.25</v>
      </c>
      <c r="U478" s="19">
        <v>7</v>
      </c>
      <c r="V478" s="24">
        <v>810</v>
      </c>
      <c r="W478" s="25">
        <v>0.81</v>
      </c>
      <c r="X478" s="26"/>
      <c r="Y478" s="27"/>
      <c r="Z478" s="28">
        <v>44926</v>
      </c>
      <c r="AA478" t="str">
        <f>INDEX([1]Funding!A$6:E$675,MATCH('[1]due date'!A478,[1]Funding!E$6:E$675,0),3)</f>
        <v>DLZ</v>
      </c>
      <c r="AB478" s="35" t="s">
        <v>1115</v>
      </c>
    </row>
    <row r="479" spans="1:28" x14ac:dyDescent="0.25">
      <c r="A479" s="18">
        <v>1255800</v>
      </c>
      <c r="B479" s="19" t="s">
        <v>1103</v>
      </c>
      <c r="C479" s="19" t="s">
        <v>750</v>
      </c>
      <c r="D479" s="19">
        <v>20</v>
      </c>
      <c r="E479" s="19"/>
      <c r="F479" s="20" t="s">
        <v>1217</v>
      </c>
      <c r="G479" s="20" t="s">
        <v>1218</v>
      </c>
      <c r="H479" s="19">
        <v>44</v>
      </c>
      <c r="I479" s="21">
        <v>1066</v>
      </c>
      <c r="J479" s="19">
        <v>321</v>
      </c>
      <c r="K479" s="19" t="s">
        <v>35</v>
      </c>
      <c r="L479" s="22" t="s">
        <v>36</v>
      </c>
      <c r="M479" s="19">
        <v>1</v>
      </c>
      <c r="N479" s="19">
        <v>5</v>
      </c>
      <c r="O479" s="19">
        <v>3</v>
      </c>
      <c r="P479" s="19" t="s">
        <v>37</v>
      </c>
      <c r="Q479" s="19">
        <v>6</v>
      </c>
      <c r="R479" s="23" t="s">
        <v>38</v>
      </c>
      <c r="S479" s="23">
        <v>1080</v>
      </c>
      <c r="T479" s="22">
        <v>1.2</v>
      </c>
      <c r="U479" s="19">
        <v>6</v>
      </c>
      <c r="V479" s="24">
        <v>650</v>
      </c>
      <c r="W479" s="25">
        <v>0.65</v>
      </c>
      <c r="X479" s="26"/>
      <c r="Y479" s="27"/>
      <c r="Z479" s="28">
        <v>44926</v>
      </c>
      <c r="AA479" t="str">
        <f>INDEX([1]Funding!A$6:E$675,MATCH('[1]due date'!A479,[1]Funding!E$6:E$675,0),3)</f>
        <v>Pennoni</v>
      </c>
      <c r="AB479" s="35" t="s">
        <v>1126</v>
      </c>
    </row>
    <row r="480" spans="1:28" x14ac:dyDescent="0.25">
      <c r="A480" s="18">
        <v>1256114</v>
      </c>
      <c r="B480" s="19" t="s">
        <v>1103</v>
      </c>
      <c r="C480" s="19" t="s">
        <v>1219</v>
      </c>
      <c r="D480" s="19">
        <v>1350</v>
      </c>
      <c r="E480" s="19"/>
      <c r="F480" s="20" t="s">
        <v>1220</v>
      </c>
      <c r="G480" s="20" t="s">
        <v>1221</v>
      </c>
      <c r="H480" s="19">
        <v>70</v>
      </c>
      <c r="I480" s="21">
        <v>1862</v>
      </c>
      <c r="J480" s="19" t="s">
        <v>49</v>
      </c>
      <c r="K480" s="19" t="s">
        <v>35</v>
      </c>
      <c r="L480" s="22" t="s">
        <v>36</v>
      </c>
      <c r="M480" s="19">
        <v>1</v>
      </c>
      <c r="N480" s="19">
        <v>5</v>
      </c>
      <c r="O480" s="19">
        <v>3</v>
      </c>
      <c r="P480" s="19" t="s">
        <v>37</v>
      </c>
      <c r="Q480" s="19">
        <v>7</v>
      </c>
      <c r="R480" s="23" t="s">
        <v>46</v>
      </c>
      <c r="S480" s="23">
        <v>1600</v>
      </c>
      <c r="T480" s="22">
        <v>1.5</v>
      </c>
      <c r="U480" s="19">
        <v>6</v>
      </c>
      <c r="V480" s="24">
        <v>960</v>
      </c>
      <c r="W480" s="25">
        <v>0.96</v>
      </c>
      <c r="X480" s="26"/>
      <c r="Y480" s="27"/>
      <c r="Z480" s="28">
        <v>44926</v>
      </c>
      <c r="AA480" t="e">
        <f>INDEX([1]Funding!A$6:E$675,MATCH('[1]due date'!A480,[1]Funding!E$6:E$675,0),3)</f>
        <v>#N/A</v>
      </c>
      <c r="AB480" s="29" t="e">
        <v>#N/A</v>
      </c>
    </row>
    <row r="481" spans="1:28" x14ac:dyDescent="0.25">
      <c r="A481" s="18">
        <v>1256246</v>
      </c>
      <c r="B481" s="19" t="s">
        <v>1103</v>
      </c>
      <c r="C481" s="19" t="s">
        <v>1222</v>
      </c>
      <c r="D481" s="19">
        <v>70</v>
      </c>
      <c r="E481" s="19"/>
      <c r="F481" s="20" t="s">
        <v>1223</v>
      </c>
      <c r="G481" s="20" t="s">
        <v>1224</v>
      </c>
      <c r="H481" s="19">
        <v>152</v>
      </c>
      <c r="I481" s="21">
        <v>3649</v>
      </c>
      <c r="J481" s="19" t="s">
        <v>49</v>
      </c>
      <c r="K481" s="19" t="s">
        <v>35</v>
      </c>
      <c r="L481" s="22" t="s">
        <v>36</v>
      </c>
      <c r="M481" s="19">
        <v>1</v>
      </c>
      <c r="N481" s="19">
        <v>5</v>
      </c>
      <c r="O481" s="19">
        <v>3</v>
      </c>
      <c r="P481" s="19" t="s">
        <v>37</v>
      </c>
      <c r="Q481" s="19">
        <v>7</v>
      </c>
      <c r="R481" s="23" t="s">
        <v>46</v>
      </c>
      <c r="S481" s="23">
        <v>1140</v>
      </c>
      <c r="T481" s="22">
        <v>1.2</v>
      </c>
      <c r="U481" s="19">
        <v>6</v>
      </c>
      <c r="V481" s="24">
        <v>550</v>
      </c>
      <c r="W481" s="25">
        <v>0.55000000000000004</v>
      </c>
      <c r="X481" s="26"/>
      <c r="Y481" s="27"/>
      <c r="Z481" s="28">
        <v>44926</v>
      </c>
      <c r="AA481" t="str">
        <f>INDEX([1]Funding!A$6:E$675,MATCH('[1]due date'!A481,[1]Funding!E$6:E$675,0),3)</f>
        <v>DLZ</v>
      </c>
      <c r="AB481" s="35" t="s">
        <v>1115</v>
      </c>
    </row>
    <row r="482" spans="1:28" x14ac:dyDescent="0.25">
      <c r="A482" s="18">
        <v>1258273</v>
      </c>
      <c r="B482" s="19" t="s">
        <v>1103</v>
      </c>
      <c r="C482" s="19" t="s">
        <v>1206</v>
      </c>
      <c r="D482" s="19">
        <v>870</v>
      </c>
      <c r="E482" s="19"/>
      <c r="F482" s="20" t="s">
        <v>1225</v>
      </c>
      <c r="G482" s="20" t="s">
        <v>1226</v>
      </c>
      <c r="H482" s="19">
        <v>39</v>
      </c>
      <c r="I482" s="21">
        <v>1249</v>
      </c>
      <c r="J482" s="19">
        <v>321</v>
      </c>
      <c r="K482" s="19" t="s">
        <v>35</v>
      </c>
      <c r="L482" s="22" t="s">
        <v>36</v>
      </c>
      <c r="M482" s="19">
        <v>1</v>
      </c>
      <c r="N482" s="19">
        <v>5</v>
      </c>
      <c r="O482" s="19">
        <v>3</v>
      </c>
      <c r="P482" s="19" t="s">
        <v>37</v>
      </c>
      <c r="Q482" s="19">
        <v>7</v>
      </c>
      <c r="R482" s="23" t="s">
        <v>46</v>
      </c>
      <c r="S482" s="23">
        <v>1250</v>
      </c>
      <c r="T482" s="22">
        <v>1.35</v>
      </c>
      <c r="U482" s="19">
        <v>6</v>
      </c>
      <c r="V482" s="24">
        <v>750</v>
      </c>
      <c r="W482" s="25">
        <v>0.75</v>
      </c>
      <c r="X482" s="26"/>
      <c r="Y482" s="27"/>
      <c r="Z482" s="28">
        <v>44926</v>
      </c>
      <c r="AA482" t="e">
        <f>INDEX([1]Funding!A$6:E$675,MATCH('[1]due date'!A482,[1]Funding!E$6:E$675,0),3)</f>
        <v>#N/A</v>
      </c>
      <c r="AB482" s="29" t="e">
        <v>#N/A</v>
      </c>
    </row>
    <row r="483" spans="1:28" x14ac:dyDescent="0.25">
      <c r="A483" s="18">
        <v>1258818</v>
      </c>
      <c r="B483" s="19" t="s">
        <v>1103</v>
      </c>
      <c r="C483" s="19" t="s">
        <v>1227</v>
      </c>
      <c r="D483" s="19">
        <v>1770</v>
      </c>
      <c r="E483" s="19"/>
      <c r="F483" s="20" t="s">
        <v>1228</v>
      </c>
      <c r="G483" s="20" t="s">
        <v>1229</v>
      </c>
      <c r="H483" s="19">
        <v>107</v>
      </c>
      <c r="I483" s="21">
        <v>2788</v>
      </c>
      <c r="J483" s="19">
        <v>322</v>
      </c>
      <c r="K483" s="19" t="s">
        <v>35</v>
      </c>
      <c r="L483" s="22" t="s">
        <v>36</v>
      </c>
      <c r="M483" s="19">
        <v>1</v>
      </c>
      <c r="N483" s="19">
        <v>5</v>
      </c>
      <c r="O483" s="19">
        <v>3</v>
      </c>
      <c r="P483" s="19" t="s">
        <v>37</v>
      </c>
      <c r="Q483" s="19">
        <v>6</v>
      </c>
      <c r="R483" s="23" t="s">
        <v>38</v>
      </c>
      <c r="S483" s="23">
        <v>1140</v>
      </c>
      <c r="T483" s="22">
        <v>1.25</v>
      </c>
      <c r="U483" s="19">
        <v>6</v>
      </c>
      <c r="V483" s="24">
        <v>690</v>
      </c>
      <c r="W483" s="25">
        <v>0.69</v>
      </c>
      <c r="X483" s="26"/>
      <c r="Y483" s="27"/>
      <c r="Z483" s="28">
        <v>44926</v>
      </c>
      <c r="AA483" t="e">
        <f>INDEX([1]Funding!A$6:E$675,MATCH('[1]due date'!A483,[1]Funding!E$6:E$675,0),3)</f>
        <v>#N/A</v>
      </c>
      <c r="AB483" s="29" t="e">
        <v>#N/A</v>
      </c>
    </row>
    <row r="484" spans="1:28" x14ac:dyDescent="0.25">
      <c r="A484" s="18">
        <v>1330446</v>
      </c>
      <c r="B484" s="19" t="s">
        <v>1230</v>
      </c>
      <c r="C484" s="19" t="s">
        <v>1231</v>
      </c>
      <c r="D484" s="19">
        <v>4810</v>
      </c>
      <c r="E484" s="19"/>
      <c r="F484" s="20" t="s">
        <v>1232</v>
      </c>
      <c r="G484" s="20" t="s">
        <v>1233</v>
      </c>
      <c r="H484" s="19">
        <v>45</v>
      </c>
      <c r="I484" s="21">
        <v>1442</v>
      </c>
      <c r="J484" s="19">
        <v>231</v>
      </c>
      <c r="K484" s="19" t="s">
        <v>35</v>
      </c>
      <c r="L484" s="22" t="s">
        <v>36</v>
      </c>
      <c r="M484" s="19">
        <v>1</v>
      </c>
      <c r="N484" s="19">
        <v>5</v>
      </c>
      <c r="O484" s="19">
        <v>3</v>
      </c>
      <c r="P484" s="19" t="s">
        <v>37</v>
      </c>
      <c r="Q484" s="19">
        <v>8</v>
      </c>
      <c r="R484" s="23" t="s">
        <v>46</v>
      </c>
      <c r="S484" s="23">
        <v>1500</v>
      </c>
      <c r="T484" s="22">
        <v>1.5</v>
      </c>
      <c r="U484" s="19">
        <v>7</v>
      </c>
      <c r="V484" s="24">
        <v>900</v>
      </c>
      <c r="W484" s="25">
        <v>0.9</v>
      </c>
      <c r="X484" s="26"/>
      <c r="Y484" s="27"/>
      <c r="Z484" s="28">
        <v>44926</v>
      </c>
      <c r="AA484" t="e">
        <f>INDEX([1]Funding!A$6:E$675,MATCH('[1]due date'!A484,[1]Funding!E$6:E$675,0),3)</f>
        <v>#N/A</v>
      </c>
      <c r="AB484" s="29" t="e">
        <v>#N/A</v>
      </c>
    </row>
    <row r="485" spans="1:28" x14ac:dyDescent="0.25">
      <c r="A485" s="18">
        <v>1330519</v>
      </c>
      <c r="B485" s="19" t="s">
        <v>1230</v>
      </c>
      <c r="C485" s="19" t="s">
        <v>1234</v>
      </c>
      <c r="D485" s="19">
        <v>570</v>
      </c>
      <c r="E485" s="19"/>
      <c r="F485" s="20" t="s">
        <v>1235</v>
      </c>
      <c r="G485" s="20" t="s">
        <v>1236</v>
      </c>
      <c r="H485" s="19">
        <v>36</v>
      </c>
      <c r="I485" s="19">
        <v>546</v>
      </c>
      <c r="J485" s="19">
        <v>321</v>
      </c>
      <c r="K485" s="19" t="s">
        <v>35</v>
      </c>
      <c r="L485" s="22" t="s">
        <v>36</v>
      </c>
      <c r="M485" s="19">
        <v>1</v>
      </c>
      <c r="N485" s="19">
        <v>5</v>
      </c>
      <c r="O485" s="19">
        <v>3</v>
      </c>
      <c r="P485" s="19" t="s">
        <v>53</v>
      </c>
      <c r="Q485" s="19">
        <v>4</v>
      </c>
      <c r="R485" s="23" t="s">
        <v>42</v>
      </c>
      <c r="S485" s="23">
        <v>817</v>
      </c>
      <c r="T485" s="22">
        <v>0.7</v>
      </c>
      <c r="U485" s="19">
        <v>6</v>
      </c>
      <c r="V485" s="24">
        <v>489</v>
      </c>
      <c r="W485" s="25">
        <v>0.48899999999999999</v>
      </c>
      <c r="X485" s="26"/>
      <c r="Y485" s="27"/>
      <c r="Z485" s="28">
        <v>44926</v>
      </c>
      <c r="AA485" t="e">
        <f>INDEX([1]Funding!A$6:E$675,MATCH('[1]due date'!A485,[1]Funding!E$6:E$675,0),3)</f>
        <v>#N/A</v>
      </c>
      <c r="AB485" s="29" t="e">
        <v>#N/A</v>
      </c>
    </row>
    <row r="486" spans="1:28" x14ac:dyDescent="0.25">
      <c r="A486" s="18">
        <v>1330624</v>
      </c>
      <c r="B486" s="19" t="s">
        <v>1230</v>
      </c>
      <c r="C486" s="19" t="s">
        <v>1237</v>
      </c>
      <c r="D486" s="19">
        <v>1300</v>
      </c>
      <c r="E486" s="19"/>
      <c r="F486" s="20" t="s">
        <v>51</v>
      </c>
      <c r="G486" s="20" t="s">
        <v>1238</v>
      </c>
      <c r="H486" s="19">
        <v>35</v>
      </c>
      <c r="I486" s="19">
        <v>665</v>
      </c>
      <c r="J486" s="19">
        <v>321</v>
      </c>
      <c r="K486" s="19" t="s">
        <v>35</v>
      </c>
      <c r="L486" s="22" t="s">
        <v>36</v>
      </c>
      <c r="M486" s="19">
        <v>1</v>
      </c>
      <c r="N486" s="19">
        <v>5</v>
      </c>
      <c r="O486" s="19">
        <v>3</v>
      </c>
      <c r="P486" s="19" t="s">
        <v>53</v>
      </c>
      <c r="Q486" s="19">
        <v>4</v>
      </c>
      <c r="R486" s="23" t="s">
        <v>38</v>
      </c>
      <c r="S486" s="23">
        <v>669</v>
      </c>
      <c r="T486" s="22">
        <v>0.55000000000000004</v>
      </c>
      <c r="U486" s="19">
        <v>6</v>
      </c>
      <c r="V486" s="24">
        <v>401</v>
      </c>
      <c r="W486" s="25">
        <v>0.40100000000000002</v>
      </c>
      <c r="X486" s="26"/>
      <c r="Y486" s="27"/>
      <c r="Z486" s="28">
        <v>44926</v>
      </c>
      <c r="AA486" t="e">
        <f>INDEX([1]Funding!A$6:E$675,MATCH('[1]due date'!A486,[1]Funding!E$6:E$675,0),3)</f>
        <v>#N/A</v>
      </c>
      <c r="AB486" s="29" t="e">
        <v>#N/A</v>
      </c>
    </row>
    <row r="487" spans="1:28" x14ac:dyDescent="0.25">
      <c r="A487" s="18">
        <v>1331302</v>
      </c>
      <c r="B487" s="19" t="s">
        <v>1230</v>
      </c>
      <c r="C487" s="19" t="s">
        <v>792</v>
      </c>
      <c r="D487" s="19">
        <v>1090</v>
      </c>
      <c r="E487" s="19"/>
      <c r="F487" s="20" t="s">
        <v>1239</v>
      </c>
      <c r="G487" s="20" t="s">
        <v>1240</v>
      </c>
      <c r="H487" s="19">
        <v>61</v>
      </c>
      <c r="I487" s="21">
        <v>1711</v>
      </c>
      <c r="J487" s="19">
        <v>231</v>
      </c>
      <c r="K487" s="19" t="s">
        <v>35</v>
      </c>
      <c r="L487" s="22" t="s">
        <v>36</v>
      </c>
      <c r="M487" s="19">
        <v>1</v>
      </c>
      <c r="N487" s="19">
        <v>5</v>
      </c>
      <c r="O487" s="19">
        <v>3</v>
      </c>
      <c r="P487" s="19" t="s">
        <v>37</v>
      </c>
      <c r="Q487" s="19">
        <v>9</v>
      </c>
      <c r="R487" s="23" t="s">
        <v>46</v>
      </c>
      <c r="S487" s="23">
        <v>1630</v>
      </c>
      <c r="T487" s="22">
        <v>1.5</v>
      </c>
      <c r="U487" s="19">
        <v>6</v>
      </c>
      <c r="V487" s="24">
        <v>980</v>
      </c>
      <c r="W487" s="25">
        <v>0.98</v>
      </c>
      <c r="X487" s="26"/>
      <c r="Y487" s="27"/>
      <c r="Z487" s="28">
        <v>44926</v>
      </c>
      <c r="AA487" t="e">
        <f>INDEX([1]Funding!A$6:E$675,MATCH('[1]due date'!A487,[1]Funding!E$6:E$675,0),3)</f>
        <v>#N/A</v>
      </c>
      <c r="AB487" s="29" t="e">
        <v>#N/A</v>
      </c>
    </row>
    <row r="488" spans="1:28" x14ac:dyDescent="0.25">
      <c r="A488" s="18">
        <v>1331604</v>
      </c>
      <c r="B488" s="19" t="s">
        <v>1230</v>
      </c>
      <c r="C488" s="19" t="s">
        <v>1241</v>
      </c>
      <c r="D488" s="19">
        <v>220</v>
      </c>
      <c r="E488" s="19"/>
      <c r="F488" s="20" t="s">
        <v>51</v>
      </c>
      <c r="G488" s="20" t="s">
        <v>1242</v>
      </c>
      <c r="H488" s="19">
        <v>26</v>
      </c>
      <c r="I488" s="19">
        <v>507</v>
      </c>
      <c r="J488" s="19">
        <v>321</v>
      </c>
      <c r="K488" s="19" t="s">
        <v>35</v>
      </c>
      <c r="L488" s="22" t="s">
        <v>36</v>
      </c>
      <c r="M488" s="19">
        <v>1</v>
      </c>
      <c r="N488" s="19">
        <v>5</v>
      </c>
      <c r="O488" s="19">
        <v>3</v>
      </c>
      <c r="P488" s="19" t="s">
        <v>37</v>
      </c>
      <c r="Q488" s="19">
        <v>6</v>
      </c>
      <c r="R488" s="23" t="s">
        <v>38</v>
      </c>
      <c r="S488" s="23">
        <v>437</v>
      </c>
      <c r="T488" s="22">
        <v>0.45</v>
      </c>
      <c r="U488" s="19">
        <v>6</v>
      </c>
      <c r="V488" s="24">
        <v>262</v>
      </c>
      <c r="W488" s="25">
        <v>0.26200000000000001</v>
      </c>
      <c r="X488" s="26"/>
      <c r="Y488" s="27"/>
      <c r="Z488" s="28">
        <v>44926</v>
      </c>
      <c r="AA488" t="e">
        <f>INDEX([1]Funding!A$6:E$675,MATCH('[1]due date'!A488,[1]Funding!E$6:E$675,0),3)</f>
        <v>#N/A</v>
      </c>
      <c r="AB488" s="29" t="e">
        <v>#N/A</v>
      </c>
    </row>
    <row r="489" spans="1:28" x14ac:dyDescent="0.25">
      <c r="A489" s="18">
        <v>1332155</v>
      </c>
      <c r="B489" s="19" t="s">
        <v>1230</v>
      </c>
      <c r="C489" s="19" t="s">
        <v>1243</v>
      </c>
      <c r="D489" s="19">
        <v>10</v>
      </c>
      <c r="E489" s="19"/>
      <c r="F489" s="20" t="s">
        <v>1244</v>
      </c>
      <c r="G489" s="20" t="s">
        <v>1245</v>
      </c>
      <c r="H489" s="19">
        <v>75</v>
      </c>
      <c r="I489" s="21">
        <v>1572</v>
      </c>
      <c r="J489" s="19">
        <v>231</v>
      </c>
      <c r="K489" s="19" t="s">
        <v>35</v>
      </c>
      <c r="L489" s="22" t="s">
        <v>36</v>
      </c>
      <c r="M489" s="19">
        <v>1</v>
      </c>
      <c r="N489" s="19">
        <v>5</v>
      </c>
      <c r="O489" s="19">
        <v>3</v>
      </c>
      <c r="P489" s="19" t="s">
        <v>37</v>
      </c>
      <c r="Q489" s="19">
        <v>7</v>
      </c>
      <c r="R489" s="23" t="s">
        <v>46</v>
      </c>
      <c r="S489" s="23">
        <v>1420</v>
      </c>
      <c r="T489" s="22">
        <v>1.5</v>
      </c>
      <c r="U489" s="19">
        <v>6</v>
      </c>
      <c r="V489" s="24">
        <v>850</v>
      </c>
      <c r="W489" s="25">
        <v>0.85</v>
      </c>
      <c r="X489" s="26"/>
      <c r="Y489" s="27"/>
      <c r="Z489" s="28">
        <v>44926</v>
      </c>
      <c r="AA489" t="e">
        <f>INDEX([1]Funding!A$6:E$675,MATCH('[1]due date'!A489,[1]Funding!E$6:E$675,0),3)</f>
        <v>#N/A</v>
      </c>
      <c r="AB489" s="29" t="e">
        <v>#N/A</v>
      </c>
    </row>
    <row r="490" spans="1:28" x14ac:dyDescent="0.25">
      <c r="A490" s="18">
        <v>1332260</v>
      </c>
      <c r="B490" s="19" t="s">
        <v>1230</v>
      </c>
      <c r="C490" s="19" t="s">
        <v>1246</v>
      </c>
      <c r="D490" s="19">
        <v>2860</v>
      </c>
      <c r="E490" s="19"/>
      <c r="F490" s="20" t="s">
        <v>1247</v>
      </c>
      <c r="G490" s="20" t="s">
        <v>1248</v>
      </c>
      <c r="H490" s="19">
        <v>46</v>
      </c>
      <c r="I490" s="19">
        <v>985</v>
      </c>
      <c r="J490" s="19">
        <v>321</v>
      </c>
      <c r="K490" s="19" t="s">
        <v>35</v>
      </c>
      <c r="L490" s="22" t="s">
        <v>36</v>
      </c>
      <c r="M490" s="19">
        <v>1</v>
      </c>
      <c r="N490" s="19">
        <v>5</v>
      </c>
      <c r="O490" s="19">
        <v>3</v>
      </c>
      <c r="P490" s="19" t="s">
        <v>53</v>
      </c>
      <c r="Q490" s="19">
        <v>4</v>
      </c>
      <c r="R490" s="23" t="s">
        <v>42</v>
      </c>
      <c r="S490" s="23">
        <v>969</v>
      </c>
      <c r="T490" s="22">
        <v>0.85</v>
      </c>
      <c r="U490" s="19">
        <v>6</v>
      </c>
      <c r="V490" s="24">
        <v>580</v>
      </c>
      <c r="W490" s="25">
        <v>0.57999999999999996</v>
      </c>
      <c r="X490" s="26"/>
      <c r="Y490" s="27"/>
      <c r="Z490" s="28">
        <v>44926</v>
      </c>
      <c r="AA490" t="e">
        <f>INDEX([1]Funding!A$6:E$675,MATCH('[1]due date'!A490,[1]Funding!E$6:E$675,0),3)</f>
        <v>#N/A</v>
      </c>
      <c r="AB490" s="29" t="e">
        <v>#N/A</v>
      </c>
    </row>
    <row r="491" spans="1:28" x14ac:dyDescent="0.25">
      <c r="A491" s="18">
        <v>1332376</v>
      </c>
      <c r="B491" s="19" t="s">
        <v>1230</v>
      </c>
      <c r="C491" s="19" t="s">
        <v>1249</v>
      </c>
      <c r="D491" s="19">
        <v>170</v>
      </c>
      <c r="E491" s="19"/>
      <c r="F491" s="20" t="s">
        <v>1247</v>
      </c>
      <c r="G491" s="20" t="s">
        <v>1250</v>
      </c>
      <c r="H491" s="19">
        <v>86</v>
      </c>
      <c r="I491" s="21">
        <v>1550</v>
      </c>
      <c r="J491" s="19">
        <v>231</v>
      </c>
      <c r="K491" s="19" t="s">
        <v>35</v>
      </c>
      <c r="L491" s="22" t="s">
        <v>36</v>
      </c>
      <c r="M491" s="19">
        <v>1</v>
      </c>
      <c r="N491" s="19">
        <v>5</v>
      </c>
      <c r="O491" s="19">
        <v>3</v>
      </c>
      <c r="P491" s="19" t="s">
        <v>53</v>
      </c>
      <c r="Q491" s="19">
        <v>3</v>
      </c>
      <c r="R491" s="23" t="s">
        <v>42</v>
      </c>
      <c r="S491" s="23">
        <v>664</v>
      </c>
      <c r="T491" s="22">
        <v>0.6</v>
      </c>
      <c r="U491" s="19">
        <v>6</v>
      </c>
      <c r="V491" s="24">
        <v>0</v>
      </c>
      <c r="W491" s="25">
        <v>0</v>
      </c>
      <c r="X491" s="26"/>
      <c r="Y491" s="27"/>
      <c r="Z491" s="28">
        <v>44926</v>
      </c>
      <c r="AA491" t="e">
        <f>INDEX([1]Funding!A$6:E$675,MATCH('[1]due date'!A491,[1]Funding!E$6:E$675,0),3)</f>
        <v>#N/A</v>
      </c>
      <c r="AB491" s="29" t="e">
        <v>#N/A</v>
      </c>
    </row>
    <row r="492" spans="1:28" x14ac:dyDescent="0.25">
      <c r="A492" s="18">
        <v>1332414</v>
      </c>
      <c r="B492" s="19" t="s">
        <v>1230</v>
      </c>
      <c r="C492" s="19" t="s">
        <v>1251</v>
      </c>
      <c r="D492" s="19">
        <v>250</v>
      </c>
      <c r="E492" s="19"/>
      <c r="F492" s="20" t="s">
        <v>51</v>
      </c>
      <c r="G492" s="20" t="s">
        <v>1252</v>
      </c>
      <c r="H492" s="19">
        <v>34</v>
      </c>
      <c r="I492" s="19">
        <v>680</v>
      </c>
      <c r="J492" s="19">
        <v>171</v>
      </c>
      <c r="K492" s="19" t="s">
        <v>35</v>
      </c>
      <c r="L492" s="22" t="s">
        <v>36</v>
      </c>
      <c r="M492" s="19">
        <v>1</v>
      </c>
      <c r="N492" s="19">
        <v>5</v>
      </c>
      <c r="O492" s="19">
        <v>3</v>
      </c>
      <c r="P492" s="19" t="s">
        <v>37</v>
      </c>
      <c r="Q492" s="19">
        <v>8</v>
      </c>
      <c r="R492" s="23" t="s">
        <v>46</v>
      </c>
      <c r="S492" s="23">
        <v>1660</v>
      </c>
      <c r="T492" s="22">
        <v>1.5</v>
      </c>
      <c r="U492" s="19">
        <v>6</v>
      </c>
      <c r="V492" s="24">
        <v>990</v>
      </c>
      <c r="W492" s="25">
        <v>0.99</v>
      </c>
      <c r="X492" s="26"/>
      <c r="Y492" s="27"/>
      <c r="Z492" s="28">
        <v>44926</v>
      </c>
      <c r="AA492" t="e">
        <f>INDEX([1]Funding!A$6:E$675,MATCH('[1]due date'!A492,[1]Funding!E$6:E$675,0),3)</f>
        <v>#N/A</v>
      </c>
      <c r="AB492" s="29" t="e">
        <v>#N/A</v>
      </c>
    </row>
    <row r="493" spans="1:28" x14ac:dyDescent="0.25">
      <c r="A493" s="18">
        <v>1333011</v>
      </c>
      <c r="B493" s="19" t="s">
        <v>1230</v>
      </c>
      <c r="C493" s="19" t="s">
        <v>903</v>
      </c>
      <c r="D493" s="19">
        <v>3410</v>
      </c>
      <c r="E493" s="19"/>
      <c r="F493" s="20" t="s">
        <v>51</v>
      </c>
      <c r="G493" s="20" t="s">
        <v>1253</v>
      </c>
      <c r="H493" s="19">
        <v>57</v>
      </c>
      <c r="I493" s="21">
        <v>1596</v>
      </c>
      <c r="J493" s="19">
        <v>231</v>
      </c>
      <c r="K493" s="19" t="s">
        <v>35</v>
      </c>
      <c r="L493" s="22" t="s">
        <v>36</v>
      </c>
      <c r="M493" s="19">
        <v>1</v>
      </c>
      <c r="N493" s="19">
        <v>5</v>
      </c>
      <c r="O493" s="19">
        <v>3</v>
      </c>
      <c r="P493" s="19" t="s">
        <v>37</v>
      </c>
      <c r="Q493" s="19">
        <v>9</v>
      </c>
      <c r="R493" s="23" t="s">
        <v>46</v>
      </c>
      <c r="S493" s="23">
        <v>1320</v>
      </c>
      <c r="T493" s="22">
        <v>1.5</v>
      </c>
      <c r="U493" s="19">
        <v>6</v>
      </c>
      <c r="V493" s="24">
        <v>790</v>
      </c>
      <c r="W493" s="25">
        <v>0.79</v>
      </c>
      <c r="X493" s="26"/>
      <c r="Y493" s="27"/>
      <c r="Z493" s="28">
        <v>44926</v>
      </c>
      <c r="AA493" t="e">
        <f>INDEX([1]Funding!A$6:E$675,MATCH('[1]due date'!A493,[1]Funding!E$6:E$675,0),3)</f>
        <v>#N/A</v>
      </c>
      <c r="AB493" s="29" t="e">
        <v>#N/A</v>
      </c>
    </row>
    <row r="494" spans="1:28" x14ac:dyDescent="0.25">
      <c r="A494" s="18">
        <v>1333275</v>
      </c>
      <c r="B494" s="19" t="s">
        <v>1230</v>
      </c>
      <c r="C494" s="19" t="s">
        <v>1254</v>
      </c>
      <c r="D494" s="19">
        <v>520</v>
      </c>
      <c r="E494" s="19"/>
      <c r="F494" s="20" t="s">
        <v>1255</v>
      </c>
      <c r="G494" s="20" t="s">
        <v>1256</v>
      </c>
      <c r="H494" s="19">
        <v>22</v>
      </c>
      <c r="I494" s="19">
        <v>484</v>
      </c>
      <c r="J494" s="19">
        <v>195</v>
      </c>
      <c r="K494" s="19" t="s">
        <v>35</v>
      </c>
      <c r="L494" s="22" t="s">
        <v>36</v>
      </c>
      <c r="M494" s="19">
        <v>1</v>
      </c>
      <c r="N494" s="19">
        <v>5</v>
      </c>
      <c r="O494" s="19">
        <v>3</v>
      </c>
      <c r="P494" s="19" t="s">
        <v>37</v>
      </c>
      <c r="Q494" s="19">
        <v>9</v>
      </c>
      <c r="R494" s="23" t="s">
        <v>46</v>
      </c>
      <c r="S494" s="23">
        <v>1310</v>
      </c>
      <c r="T494" s="22">
        <v>1.3</v>
      </c>
      <c r="U494" s="19">
        <v>6</v>
      </c>
      <c r="V494" s="24">
        <v>780</v>
      </c>
      <c r="W494" s="25">
        <v>0.78</v>
      </c>
      <c r="X494" s="26"/>
      <c r="Y494" s="27"/>
      <c r="Z494" s="28">
        <v>44926</v>
      </c>
      <c r="AA494" t="e">
        <f>INDEX([1]Funding!A$6:E$675,MATCH('[1]due date'!A494,[1]Funding!E$6:E$675,0),3)</f>
        <v>#N/A</v>
      </c>
      <c r="AB494" s="29" t="e">
        <v>#N/A</v>
      </c>
    </row>
    <row r="495" spans="1:28" x14ac:dyDescent="0.25">
      <c r="A495" s="18">
        <v>1333518</v>
      </c>
      <c r="B495" s="19" t="s">
        <v>1230</v>
      </c>
      <c r="C495" s="19" t="s">
        <v>1257</v>
      </c>
      <c r="D495" s="19">
        <v>1200</v>
      </c>
      <c r="E495" s="19"/>
      <c r="F495" s="20" t="s">
        <v>1258</v>
      </c>
      <c r="G495" s="20" t="s">
        <v>1259</v>
      </c>
      <c r="H495" s="19">
        <v>71</v>
      </c>
      <c r="I495" s="21">
        <v>1701</v>
      </c>
      <c r="J495" s="19">
        <v>231</v>
      </c>
      <c r="K495" s="19" t="s">
        <v>35</v>
      </c>
      <c r="L495" s="22" t="s">
        <v>36</v>
      </c>
      <c r="M495" s="19">
        <v>1</v>
      </c>
      <c r="N495" s="19">
        <v>5</v>
      </c>
      <c r="O495" s="19">
        <v>3</v>
      </c>
      <c r="P495" s="19" t="s">
        <v>53</v>
      </c>
      <c r="Q495" s="19">
        <v>4</v>
      </c>
      <c r="R495" s="23" t="s">
        <v>42</v>
      </c>
      <c r="S495" s="23">
        <v>873</v>
      </c>
      <c r="T495" s="22">
        <v>0.8</v>
      </c>
      <c r="U495" s="19">
        <v>6</v>
      </c>
      <c r="V495" s="24">
        <v>288</v>
      </c>
      <c r="W495" s="25">
        <v>0.28799999999999998</v>
      </c>
      <c r="X495" s="26"/>
      <c r="Y495" s="27"/>
      <c r="Z495" s="28">
        <v>44926</v>
      </c>
      <c r="AA495" t="e">
        <f>INDEX([1]Funding!A$6:E$675,MATCH('[1]due date'!A495,[1]Funding!E$6:E$675,0),3)</f>
        <v>#N/A</v>
      </c>
      <c r="AB495" s="29" t="e">
        <v>#N/A</v>
      </c>
    </row>
    <row r="496" spans="1:28" x14ac:dyDescent="0.25">
      <c r="A496" s="18">
        <v>1333577</v>
      </c>
      <c r="B496" s="19" t="s">
        <v>1230</v>
      </c>
      <c r="C496" s="19" t="s">
        <v>1260</v>
      </c>
      <c r="D496" s="19">
        <v>2960</v>
      </c>
      <c r="E496" s="19"/>
      <c r="F496" s="20" t="s">
        <v>1261</v>
      </c>
      <c r="G496" s="20" t="s">
        <v>1262</v>
      </c>
      <c r="H496" s="19">
        <v>57</v>
      </c>
      <c r="I496" s="21">
        <v>1593</v>
      </c>
      <c r="J496" s="19">
        <v>231</v>
      </c>
      <c r="K496" s="19" t="s">
        <v>35</v>
      </c>
      <c r="L496" s="22" t="s">
        <v>36</v>
      </c>
      <c r="M496" s="19">
        <v>1</v>
      </c>
      <c r="N496" s="19">
        <v>5</v>
      </c>
      <c r="O496" s="19">
        <v>3</v>
      </c>
      <c r="P496" s="19" t="s">
        <v>37</v>
      </c>
      <c r="Q496" s="19">
        <v>8</v>
      </c>
      <c r="R496" s="23" t="s">
        <v>46</v>
      </c>
      <c r="S496" s="23">
        <v>1620</v>
      </c>
      <c r="T496" s="22">
        <v>1.5</v>
      </c>
      <c r="U496" s="19">
        <v>6</v>
      </c>
      <c r="V496" s="24">
        <v>970</v>
      </c>
      <c r="W496" s="25">
        <v>0.97</v>
      </c>
      <c r="X496" s="26"/>
      <c r="Y496" s="27"/>
      <c r="Z496" s="28">
        <v>44926</v>
      </c>
      <c r="AA496" t="e">
        <f>INDEX([1]Funding!A$6:E$675,MATCH('[1]due date'!A496,[1]Funding!E$6:E$675,0),3)</f>
        <v>#N/A</v>
      </c>
      <c r="AB496" s="29" t="e">
        <v>#N/A</v>
      </c>
    </row>
    <row r="497" spans="1:28" x14ac:dyDescent="0.25">
      <c r="A497" s="18">
        <v>1333631</v>
      </c>
      <c r="B497" s="19" t="s">
        <v>1230</v>
      </c>
      <c r="C497" s="19" t="s">
        <v>563</v>
      </c>
      <c r="D497" s="19">
        <v>890</v>
      </c>
      <c r="E497" s="19"/>
      <c r="F497" s="20" t="s">
        <v>1263</v>
      </c>
      <c r="G497" s="20" t="s">
        <v>1264</v>
      </c>
      <c r="H497" s="19">
        <v>57</v>
      </c>
      <c r="I497" s="21">
        <v>1593</v>
      </c>
      <c r="J497" s="19">
        <v>231</v>
      </c>
      <c r="K497" s="19" t="s">
        <v>35</v>
      </c>
      <c r="L497" s="22" t="s">
        <v>36</v>
      </c>
      <c r="M497" s="19">
        <v>1</v>
      </c>
      <c r="N497" s="19">
        <v>5</v>
      </c>
      <c r="O497" s="19">
        <v>3</v>
      </c>
      <c r="P497" s="19" t="s">
        <v>37</v>
      </c>
      <c r="Q497" s="19">
        <v>9</v>
      </c>
      <c r="R497" s="23" t="s">
        <v>46</v>
      </c>
      <c r="S497" s="23">
        <v>1640</v>
      </c>
      <c r="T497" s="22">
        <v>1.5</v>
      </c>
      <c r="U497" s="19">
        <v>6</v>
      </c>
      <c r="V497" s="24">
        <v>980</v>
      </c>
      <c r="W497" s="25">
        <v>0.98</v>
      </c>
      <c r="X497" s="26"/>
      <c r="Y497" s="27"/>
      <c r="Z497" s="28">
        <v>44926</v>
      </c>
      <c r="AA497" t="e">
        <f>INDEX([1]Funding!A$6:E$675,MATCH('[1]due date'!A497,[1]Funding!E$6:E$675,0),3)</f>
        <v>#N/A</v>
      </c>
      <c r="AB497" s="29" t="e">
        <v>#N/A</v>
      </c>
    </row>
    <row r="498" spans="1:28" x14ac:dyDescent="0.25">
      <c r="A498" s="18">
        <v>1333909</v>
      </c>
      <c r="B498" s="19" t="s">
        <v>1230</v>
      </c>
      <c r="C498" s="19" t="s">
        <v>1265</v>
      </c>
      <c r="D498" s="19">
        <v>100</v>
      </c>
      <c r="E498" s="19"/>
      <c r="F498" s="20" t="s">
        <v>1266</v>
      </c>
      <c r="G498" s="20" t="s">
        <v>1267</v>
      </c>
      <c r="H498" s="19">
        <v>38</v>
      </c>
      <c r="I498" s="19">
        <v>452</v>
      </c>
      <c r="J498" s="19">
        <v>195</v>
      </c>
      <c r="K498" s="19" t="s">
        <v>35</v>
      </c>
      <c r="L498" s="22" t="s">
        <v>36</v>
      </c>
      <c r="M498" s="19">
        <v>1</v>
      </c>
      <c r="N498" s="19">
        <v>5</v>
      </c>
      <c r="O498" s="19">
        <v>3</v>
      </c>
      <c r="P498" s="19" t="s">
        <v>37</v>
      </c>
      <c r="Q498" s="19">
        <v>9</v>
      </c>
      <c r="R498" s="23" t="s">
        <v>46</v>
      </c>
      <c r="S498" s="23">
        <v>1000</v>
      </c>
      <c r="T498" s="22">
        <v>1</v>
      </c>
      <c r="U498" s="19">
        <v>6</v>
      </c>
      <c r="V498" s="24">
        <v>900</v>
      </c>
      <c r="W498" s="25">
        <v>0.9</v>
      </c>
      <c r="X498" s="26"/>
      <c r="Y498" s="27"/>
      <c r="Z498" s="28">
        <v>44926</v>
      </c>
      <c r="AA498" t="e">
        <f>INDEX([1]Funding!A$6:E$675,MATCH('[1]due date'!A498,[1]Funding!E$6:E$675,0),3)</f>
        <v>#N/A</v>
      </c>
      <c r="AB498" s="29" t="e">
        <v>#N/A</v>
      </c>
    </row>
    <row r="499" spans="1:28" x14ac:dyDescent="0.25">
      <c r="A499" s="18">
        <v>1334026</v>
      </c>
      <c r="B499" s="19" t="s">
        <v>1230</v>
      </c>
      <c r="C499" s="19" t="s">
        <v>1206</v>
      </c>
      <c r="D499" s="19">
        <v>2800</v>
      </c>
      <c r="E499" s="19"/>
      <c r="F499" s="20" t="s">
        <v>1268</v>
      </c>
      <c r="G499" s="20" t="s">
        <v>1269</v>
      </c>
      <c r="H499" s="19">
        <v>188</v>
      </c>
      <c r="I499" s="21">
        <v>8267</v>
      </c>
      <c r="J499" s="19">
        <v>231</v>
      </c>
      <c r="K499" s="19" t="s">
        <v>35</v>
      </c>
      <c r="L499" s="22" t="s">
        <v>36</v>
      </c>
      <c r="M499" s="19">
        <v>1</v>
      </c>
      <c r="N499" s="19">
        <v>2</v>
      </c>
      <c r="O499" s="19">
        <v>3</v>
      </c>
      <c r="P499" s="19" t="s">
        <v>37</v>
      </c>
      <c r="Q499" s="19">
        <v>8</v>
      </c>
      <c r="R499" s="23" t="s">
        <v>46</v>
      </c>
      <c r="S499" s="23">
        <v>1430</v>
      </c>
      <c r="T499" s="22">
        <v>1.5</v>
      </c>
      <c r="U499" s="19">
        <v>6</v>
      </c>
      <c r="V499" s="24">
        <v>860</v>
      </c>
      <c r="W499" s="25">
        <v>0.86</v>
      </c>
      <c r="X499" s="26"/>
      <c r="Y499" s="27"/>
      <c r="Z499" s="28">
        <v>44926</v>
      </c>
      <c r="AA499" t="e">
        <f>INDEX([1]Funding!A$6:E$675,MATCH('[1]due date'!A499,[1]Funding!E$6:E$675,0),3)</f>
        <v>#N/A</v>
      </c>
      <c r="AB499" s="29" t="e">
        <v>#N/A</v>
      </c>
    </row>
    <row r="500" spans="1:28" x14ac:dyDescent="0.25">
      <c r="A500" s="18">
        <v>1358170</v>
      </c>
      <c r="B500" s="19" t="s">
        <v>1230</v>
      </c>
      <c r="C500" s="19" t="s">
        <v>328</v>
      </c>
      <c r="D500" s="19">
        <v>2080</v>
      </c>
      <c r="E500" s="19"/>
      <c r="F500" s="20" t="s">
        <v>1239</v>
      </c>
      <c r="G500" s="20" t="s">
        <v>1270</v>
      </c>
      <c r="H500" s="19">
        <v>22</v>
      </c>
      <c r="I500" s="19">
        <v>556</v>
      </c>
      <c r="J500" s="19">
        <v>321</v>
      </c>
      <c r="K500" s="19" t="s">
        <v>35</v>
      </c>
      <c r="L500" s="22" t="s">
        <v>36</v>
      </c>
      <c r="M500" s="19">
        <v>1</v>
      </c>
      <c r="N500" s="19">
        <v>5</v>
      </c>
      <c r="O500" s="19">
        <v>3</v>
      </c>
      <c r="P500" s="19" t="s">
        <v>53</v>
      </c>
      <c r="Q500" s="19">
        <v>4</v>
      </c>
      <c r="R500" s="23" t="s">
        <v>42</v>
      </c>
      <c r="S500" s="23">
        <v>222</v>
      </c>
      <c r="T500" s="22">
        <v>0.2</v>
      </c>
      <c r="U500" s="19">
        <v>6</v>
      </c>
      <c r="V500" s="24">
        <v>133</v>
      </c>
      <c r="W500" s="25">
        <v>0.13300000000000001</v>
      </c>
      <c r="X500" s="26"/>
      <c r="Y500" s="27"/>
      <c r="Z500" s="28">
        <v>44926</v>
      </c>
      <c r="AA500" t="e">
        <f>INDEX([1]Funding!A$6:E$675,MATCH('[1]due date'!A500,[1]Funding!E$6:E$675,0),3)</f>
        <v>#N/A</v>
      </c>
      <c r="AB500" s="29" t="e">
        <v>#N/A</v>
      </c>
    </row>
    <row r="501" spans="1:28" x14ac:dyDescent="0.25">
      <c r="A501" s="18">
        <v>1358324</v>
      </c>
      <c r="B501" s="19" t="s">
        <v>1230</v>
      </c>
      <c r="C501" s="19" t="s">
        <v>928</v>
      </c>
      <c r="D501" s="19">
        <v>5680</v>
      </c>
      <c r="E501" s="19"/>
      <c r="F501" s="20" t="s">
        <v>51</v>
      </c>
      <c r="G501" s="20" t="s">
        <v>1271</v>
      </c>
      <c r="H501" s="19">
        <v>30</v>
      </c>
      <c r="I501" s="19">
        <v>635</v>
      </c>
      <c r="J501" s="19">
        <v>321</v>
      </c>
      <c r="K501" s="19" t="s">
        <v>35</v>
      </c>
      <c r="L501" s="22" t="s">
        <v>36</v>
      </c>
      <c r="M501" s="19">
        <v>1</v>
      </c>
      <c r="N501" s="19">
        <v>5</v>
      </c>
      <c r="O501" s="19">
        <v>3</v>
      </c>
      <c r="P501" s="19" t="s">
        <v>37</v>
      </c>
      <c r="Q501" s="19">
        <v>6</v>
      </c>
      <c r="R501" s="23" t="s">
        <v>38</v>
      </c>
      <c r="S501" s="23">
        <v>1030</v>
      </c>
      <c r="T501" s="22">
        <v>1</v>
      </c>
      <c r="U501" s="19">
        <v>6</v>
      </c>
      <c r="V501" s="24">
        <v>620</v>
      </c>
      <c r="W501" s="25">
        <v>0.62</v>
      </c>
      <c r="X501" s="26"/>
      <c r="Y501" s="27"/>
      <c r="Z501" s="28">
        <v>44926</v>
      </c>
      <c r="AA501" t="e">
        <f>INDEX([1]Funding!A$6:E$675,MATCH('[1]due date'!A501,[1]Funding!E$6:E$675,0),3)</f>
        <v>#N/A</v>
      </c>
      <c r="AB501" s="29" t="e">
        <v>#N/A</v>
      </c>
    </row>
    <row r="502" spans="1:28" x14ac:dyDescent="0.25">
      <c r="A502" s="18">
        <v>1358359</v>
      </c>
      <c r="B502" s="19" t="s">
        <v>1230</v>
      </c>
      <c r="C502" s="19" t="s">
        <v>293</v>
      </c>
      <c r="D502" s="19">
        <v>2770</v>
      </c>
      <c r="E502" s="19"/>
      <c r="F502" s="20" t="s">
        <v>1272</v>
      </c>
      <c r="G502" s="20" t="s">
        <v>1273</v>
      </c>
      <c r="H502" s="19">
        <v>38</v>
      </c>
      <c r="I502" s="19">
        <v>764</v>
      </c>
      <c r="J502" s="19">
        <v>321</v>
      </c>
      <c r="K502" s="19" t="s">
        <v>35</v>
      </c>
      <c r="L502" s="22" t="s">
        <v>36</v>
      </c>
      <c r="M502" s="19">
        <v>1</v>
      </c>
      <c r="N502" s="19">
        <v>5</v>
      </c>
      <c r="O502" s="19">
        <v>3</v>
      </c>
      <c r="P502" s="19" t="s">
        <v>37</v>
      </c>
      <c r="Q502" s="19">
        <v>5</v>
      </c>
      <c r="R502" s="23" t="s">
        <v>38</v>
      </c>
      <c r="S502" s="23">
        <v>1637</v>
      </c>
      <c r="T502" s="22">
        <v>1.5</v>
      </c>
      <c r="U502" s="19">
        <v>6</v>
      </c>
      <c r="V502" s="24">
        <v>980</v>
      </c>
      <c r="W502" s="25">
        <v>0.98</v>
      </c>
      <c r="X502" s="26"/>
      <c r="Y502" s="27"/>
      <c r="Z502" s="28">
        <v>44926</v>
      </c>
      <c r="AA502" t="e">
        <f>INDEX([1]Funding!A$6:E$675,MATCH('[1]due date'!A502,[1]Funding!E$6:E$675,0),3)</f>
        <v>#N/A</v>
      </c>
      <c r="AB502" s="29" t="e">
        <v>#N/A</v>
      </c>
    </row>
    <row r="503" spans="1:28" x14ac:dyDescent="0.25">
      <c r="A503" s="18">
        <v>1358480</v>
      </c>
      <c r="B503" s="19" t="s">
        <v>1230</v>
      </c>
      <c r="C503" s="19" t="s">
        <v>953</v>
      </c>
      <c r="D503" s="19">
        <v>1270</v>
      </c>
      <c r="E503" s="19"/>
      <c r="F503" s="20" t="s">
        <v>1239</v>
      </c>
      <c r="G503" s="20" t="s">
        <v>1274</v>
      </c>
      <c r="H503" s="19">
        <v>27</v>
      </c>
      <c r="I503" s="19">
        <v>504</v>
      </c>
      <c r="J503" s="19">
        <v>321</v>
      </c>
      <c r="K503" s="19" t="s">
        <v>35</v>
      </c>
      <c r="L503" s="22" t="s">
        <v>36</v>
      </c>
      <c r="M503" s="19">
        <v>1</v>
      </c>
      <c r="N503" s="19">
        <v>5</v>
      </c>
      <c r="O503" s="19">
        <v>3</v>
      </c>
      <c r="P503" s="19" t="s">
        <v>53</v>
      </c>
      <c r="Q503" s="19">
        <v>3</v>
      </c>
      <c r="R503" s="23" t="s">
        <v>42</v>
      </c>
      <c r="S503" s="23">
        <v>385</v>
      </c>
      <c r="T503" s="22">
        <v>0.3</v>
      </c>
      <c r="U503" s="19">
        <v>6</v>
      </c>
      <c r="V503" s="24">
        <v>231</v>
      </c>
      <c r="W503" s="25">
        <v>0.23100000000000001</v>
      </c>
      <c r="X503" s="26"/>
      <c r="Y503" s="27"/>
      <c r="Z503" s="28">
        <v>44926</v>
      </c>
      <c r="AA503" t="e">
        <f>INDEX([1]Funding!A$6:E$675,MATCH('[1]due date'!A503,[1]Funding!E$6:E$675,0),3)</f>
        <v>#N/A</v>
      </c>
      <c r="AB503" s="29" t="e">
        <v>#N/A</v>
      </c>
    </row>
    <row r="504" spans="1:28" x14ac:dyDescent="0.25">
      <c r="A504" s="18">
        <v>1358537</v>
      </c>
      <c r="B504" s="19" t="s">
        <v>1230</v>
      </c>
      <c r="C504" s="19" t="s">
        <v>971</v>
      </c>
      <c r="D504" s="19">
        <v>830</v>
      </c>
      <c r="E504" s="19"/>
      <c r="F504" s="20" t="s">
        <v>664</v>
      </c>
      <c r="G504" s="20" t="s">
        <v>1275</v>
      </c>
      <c r="H504" s="19">
        <v>25</v>
      </c>
      <c r="I504" s="19">
        <v>608</v>
      </c>
      <c r="J504" s="19">
        <v>321</v>
      </c>
      <c r="K504" s="19" t="s">
        <v>35</v>
      </c>
      <c r="L504" s="22" t="s">
        <v>36</v>
      </c>
      <c r="M504" s="19">
        <v>1</v>
      </c>
      <c r="N504" s="19">
        <v>5</v>
      </c>
      <c r="O504" s="19">
        <v>3</v>
      </c>
      <c r="P504" s="19" t="s">
        <v>53</v>
      </c>
      <c r="Q504" s="19">
        <v>5</v>
      </c>
      <c r="R504" s="23" t="s">
        <v>38</v>
      </c>
      <c r="S504" s="23">
        <v>431</v>
      </c>
      <c r="T504" s="22">
        <v>0.4</v>
      </c>
      <c r="U504" s="19">
        <v>6</v>
      </c>
      <c r="V504" s="24">
        <v>258</v>
      </c>
      <c r="W504" s="25">
        <v>0.25800000000000001</v>
      </c>
      <c r="X504" s="26"/>
      <c r="Y504" s="27"/>
      <c r="Z504" s="28">
        <v>44926</v>
      </c>
      <c r="AA504" t="e">
        <f>INDEX([1]Funding!A$6:E$675,MATCH('[1]due date'!A504,[1]Funding!E$6:E$675,0),3)</f>
        <v>#N/A</v>
      </c>
      <c r="AB504" s="29" t="e">
        <v>#N/A</v>
      </c>
    </row>
    <row r="505" spans="1:28" x14ac:dyDescent="0.25">
      <c r="A505" s="18">
        <v>1359002</v>
      </c>
      <c r="B505" s="19" t="s">
        <v>1230</v>
      </c>
      <c r="C505" s="19" t="s">
        <v>1276</v>
      </c>
      <c r="D505" s="19">
        <v>1980</v>
      </c>
      <c r="E505" s="19"/>
      <c r="F505" s="20" t="s">
        <v>51</v>
      </c>
      <c r="G505" s="20" t="s">
        <v>1277</v>
      </c>
      <c r="H505" s="19">
        <v>34</v>
      </c>
      <c r="I505" s="19">
        <v>850</v>
      </c>
      <c r="J505" s="19">
        <v>321</v>
      </c>
      <c r="K505" s="19" t="s">
        <v>35</v>
      </c>
      <c r="L505" s="22" t="s">
        <v>36</v>
      </c>
      <c r="M505" s="19">
        <v>1</v>
      </c>
      <c r="N505" s="19">
        <v>5</v>
      </c>
      <c r="O505" s="19">
        <v>3</v>
      </c>
      <c r="P505" s="19" t="s">
        <v>37</v>
      </c>
      <c r="Q505" s="19">
        <v>4</v>
      </c>
      <c r="R505" s="23" t="s">
        <v>42</v>
      </c>
      <c r="S505" s="23">
        <v>1060</v>
      </c>
      <c r="T505" s="22">
        <v>1</v>
      </c>
      <c r="U505" s="19">
        <v>6</v>
      </c>
      <c r="V505" s="24">
        <v>640</v>
      </c>
      <c r="W505" s="25">
        <v>0.64</v>
      </c>
      <c r="X505" s="26"/>
      <c r="Y505" s="27"/>
      <c r="Z505" s="28">
        <v>44926</v>
      </c>
      <c r="AA505" t="e">
        <f>INDEX([1]Funding!A$6:E$675,MATCH('[1]due date'!A505,[1]Funding!E$6:E$675,0),3)</f>
        <v>#N/A</v>
      </c>
      <c r="AB505" s="29" t="e">
        <v>#N/A</v>
      </c>
    </row>
    <row r="506" spans="1:28" x14ac:dyDescent="0.25">
      <c r="A506" s="18">
        <v>1359428</v>
      </c>
      <c r="B506" s="19" t="s">
        <v>1230</v>
      </c>
      <c r="C506" s="19" t="s">
        <v>1278</v>
      </c>
      <c r="D506" s="19">
        <v>1420</v>
      </c>
      <c r="E506" s="19"/>
      <c r="F506" s="20" t="s">
        <v>51</v>
      </c>
      <c r="G506" s="20" t="s">
        <v>1279</v>
      </c>
      <c r="H506" s="19">
        <v>27</v>
      </c>
      <c r="I506" s="19">
        <v>929</v>
      </c>
      <c r="J506" s="19">
        <v>321</v>
      </c>
      <c r="K506" s="19" t="s">
        <v>35</v>
      </c>
      <c r="L506" s="22" t="s">
        <v>36</v>
      </c>
      <c r="M506" s="19">
        <v>1</v>
      </c>
      <c r="N506" s="19">
        <v>5</v>
      </c>
      <c r="O506" s="19">
        <v>3</v>
      </c>
      <c r="P506" s="19" t="s">
        <v>53</v>
      </c>
      <c r="Q506" s="19">
        <v>6</v>
      </c>
      <c r="R506" s="23" t="s">
        <v>38</v>
      </c>
      <c r="S506" s="23">
        <v>580</v>
      </c>
      <c r="T506" s="22">
        <v>0.45</v>
      </c>
      <c r="U506" s="19">
        <v>6</v>
      </c>
      <c r="V506" s="24">
        <v>348</v>
      </c>
      <c r="W506" s="25">
        <v>0.34799999999999998</v>
      </c>
      <c r="X506" s="32" t="str">
        <f>VLOOKUP(A506,'[1]&lt; 1 mi'!A$3:D$92,2,FALSE)</f>
        <v>yes</v>
      </c>
      <c r="Y506" s="34" t="str">
        <f>VLOOKUP(A506,'[1]&lt; 1 mi'!A$3:D$92,4,FALSE)</f>
        <v>EV done</v>
      </c>
      <c r="Z506" s="33">
        <v>43830</v>
      </c>
      <c r="AA506" t="e">
        <f>INDEX([1]Funding!A$6:E$675,MATCH('[1]due date'!A506,[1]Funding!E$6:E$675,0),3)</f>
        <v>#N/A</v>
      </c>
      <c r="AB506" s="29" t="e">
        <v>#N/A</v>
      </c>
    </row>
    <row r="507" spans="1:28" x14ac:dyDescent="0.25">
      <c r="A507" s="18">
        <v>1359460</v>
      </c>
      <c r="B507" s="19" t="s">
        <v>1230</v>
      </c>
      <c r="C507" s="19" t="s">
        <v>1085</v>
      </c>
      <c r="D507" s="19">
        <v>4780</v>
      </c>
      <c r="E507" s="19"/>
      <c r="F507" s="20" t="s">
        <v>51</v>
      </c>
      <c r="G507" s="20" t="s">
        <v>1280</v>
      </c>
      <c r="H507" s="19">
        <v>34</v>
      </c>
      <c r="I507" s="19">
        <v>870</v>
      </c>
      <c r="J507" s="19">
        <v>321</v>
      </c>
      <c r="K507" s="19" t="s">
        <v>35</v>
      </c>
      <c r="L507" s="22" t="s">
        <v>36</v>
      </c>
      <c r="M507" s="19">
        <v>1</v>
      </c>
      <c r="N507" s="19">
        <v>5</v>
      </c>
      <c r="O507" s="19">
        <v>3</v>
      </c>
      <c r="P507" s="19" t="s">
        <v>53</v>
      </c>
      <c r="Q507" s="19">
        <v>4</v>
      </c>
      <c r="R507" s="23" t="s">
        <v>42</v>
      </c>
      <c r="S507" s="23">
        <v>435</v>
      </c>
      <c r="T507" s="22">
        <v>0.35</v>
      </c>
      <c r="U507" s="19">
        <v>6</v>
      </c>
      <c r="V507" s="24">
        <v>260</v>
      </c>
      <c r="W507" s="25">
        <v>0.26</v>
      </c>
      <c r="X507" s="26"/>
      <c r="Y507" s="27"/>
      <c r="Z507" s="28">
        <v>44926</v>
      </c>
      <c r="AA507" t="e">
        <f>INDEX([1]Funding!A$6:E$675,MATCH('[1]due date'!A507,[1]Funding!E$6:E$675,0),3)</f>
        <v>#N/A</v>
      </c>
      <c r="AB507" s="29" t="e">
        <v>#N/A</v>
      </c>
    </row>
    <row r="508" spans="1:28" x14ac:dyDescent="0.25">
      <c r="A508" s="18">
        <v>1359584</v>
      </c>
      <c r="B508" s="19" t="s">
        <v>1230</v>
      </c>
      <c r="C508" s="19" t="s">
        <v>1278</v>
      </c>
      <c r="D508" s="19">
        <v>4120</v>
      </c>
      <c r="E508" s="19"/>
      <c r="F508" s="20" t="s">
        <v>51</v>
      </c>
      <c r="G508" s="20" t="s">
        <v>1281</v>
      </c>
      <c r="H508" s="19">
        <v>27</v>
      </c>
      <c r="I508" s="19">
        <v>689</v>
      </c>
      <c r="J508" s="19">
        <v>111</v>
      </c>
      <c r="K508" s="19" t="s">
        <v>35</v>
      </c>
      <c r="L508" s="22" t="s">
        <v>36</v>
      </c>
      <c r="M508" s="19">
        <v>1</v>
      </c>
      <c r="N508" s="19">
        <v>5</v>
      </c>
      <c r="O508" s="19">
        <v>3</v>
      </c>
      <c r="P508" s="19" t="s">
        <v>53</v>
      </c>
      <c r="Q508" s="19">
        <v>4</v>
      </c>
      <c r="R508" s="23" t="s">
        <v>42</v>
      </c>
      <c r="S508" s="23">
        <v>141</v>
      </c>
      <c r="T508" s="22">
        <v>0.1</v>
      </c>
      <c r="U508" s="19">
        <v>6</v>
      </c>
      <c r="V508" s="24">
        <v>84</v>
      </c>
      <c r="W508" s="25">
        <v>8.4000000000000005E-2</v>
      </c>
      <c r="X508" s="26"/>
      <c r="Y508" s="27"/>
      <c r="Z508" s="28">
        <v>44926</v>
      </c>
      <c r="AA508" t="e">
        <f>INDEX([1]Funding!A$6:E$675,MATCH('[1]due date'!A508,[1]Funding!E$6:E$675,0),3)</f>
        <v>#N/A</v>
      </c>
      <c r="AB508" s="29" t="e">
        <v>#N/A</v>
      </c>
    </row>
    <row r="509" spans="1:28" x14ac:dyDescent="0.25">
      <c r="A509" s="18">
        <v>1359975</v>
      </c>
      <c r="B509" s="19" t="s">
        <v>1230</v>
      </c>
      <c r="C509" s="19" t="s">
        <v>1282</v>
      </c>
      <c r="D509" s="19">
        <v>1210</v>
      </c>
      <c r="E509" s="19"/>
      <c r="F509" s="20" t="s">
        <v>1283</v>
      </c>
      <c r="G509" s="20" t="s">
        <v>1284</v>
      </c>
      <c r="H509" s="19">
        <v>140</v>
      </c>
      <c r="I509" s="21">
        <v>3150</v>
      </c>
      <c r="J509" s="19">
        <v>444</v>
      </c>
      <c r="K509" s="19" t="s">
        <v>35</v>
      </c>
      <c r="L509" s="22" t="s">
        <v>36</v>
      </c>
      <c r="M509" s="19">
        <v>1</v>
      </c>
      <c r="N509" s="19">
        <v>5</v>
      </c>
      <c r="O509" s="19">
        <v>3</v>
      </c>
      <c r="P509" s="19" t="s">
        <v>53</v>
      </c>
      <c r="Q509" s="19">
        <v>7</v>
      </c>
      <c r="R509" s="23" t="s">
        <v>46</v>
      </c>
      <c r="S509" s="23">
        <v>166</v>
      </c>
      <c r="T509" s="22">
        <v>0.35</v>
      </c>
      <c r="U509" s="19">
        <v>8</v>
      </c>
      <c r="V509" s="24">
        <v>128</v>
      </c>
      <c r="W509" s="25">
        <v>0.128</v>
      </c>
      <c r="X509" s="26"/>
      <c r="Y509" s="27"/>
      <c r="Z509" s="28">
        <v>44926</v>
      </c>
      <c r="AA509" t="e">
        <f>INDEX([1]Funding!A$6:E$675,MATCH('[1]due date'!A509,[1]Funding!E$6:E$675,0),3)</f>
        <v>#N/A</v>
      </c>
      <c r="AB509" s="29" t="e">
        <v>#N/A</v>
      </c>
    </row>
    <row r="510" spans="1:28" x14ac:dyDescent="0.25">
      <c r="A510" s="18">
        <v>1430114</v>
      </c>
      <c r="B510" s="19" t="s">
        <v>1285</v>
      </c>
      <c r="C510" s="19" t="s">
        <v>763</v>
      </c>
      <c r="D510" s="19">
        <v>250</v>
      </c>
      <c r="E510" s="19"/>
      <c r="F510" s="20" t="s">
        <v>1286</v>
      </c>
      <c r="G510" s="20" t="s">
        <v>1287</v>
      </c>
      <c r="H510" s="19">
        <v>209</v>
      </c>
      <c r="I510" s="21">
        <v>5939</v>
      </c>
      <c r="J510" s="19">
        <v>231</v>
      </c>
      <c r="K510" s="19" t="s">
        <v>35</v>
      </c>
      <c r="L510" s="22" t="s">
        <v>36</v>
      </c>
      <c r="M510" s="19">
        <v>1</v>
      </c>
      <c r="N510" s="19">
        <v>5</v>
      </c>
      <c r="O510" s="19">
        <v>3</v>
      </c>
      <c r="P510" s="19" t="s">
        <v>37</v>
      </c>
      <c r="Q510" s="19">
        <v>6</v>
      </c>
      <c r="R510" s="23" t="s">
        <v>38</v>
      </c>
      <c r="S510" s="23">
        <v>910</v>
      </c>
      <c r="T510" s="22">
        <v>1.1000000000000001</v>
      </c>
      <c r="U510" s="19">
        <v>8</v>
      </c>
      <c r="V510" s="24">
        <v>702</v>
      </c>
      <c r="W510" s="25">
        <v>0.70199999999999996</v>
      </c>
      <c r="X510" s="26"/>
      <c r="Y510" s="27"/>
      <c r="Z510" s="28">
        <v>44926</v>
      </c>
      <c r="AA510" t="e">
        <f>INDEX([1]Funding!A$6:E$675,MATCH('[1]due date'!A510,[1]Funding!E$6:E$675,0),3)</f>
        <v>#N/A</v>
      </c>
      <c r="AB510" s="29" t="e">
        <v>#N/A</v>
      </c>
    </row>
    <row r="511" spans="1:28" x14ac:dyDescent="0.25">
      <c r="A511" s="18">
        <v>1430947</v>
      </c>
      <c r="B511" s="19" t="s">
        <v>1285</v>
      </c>
      <c r="C511" s="19" t="s">
        <v>1081</v>
      </c>
      <c r="D511" s="19">
        <v>4860</v>
      </c>
      <c r="E511" s="19"/>
      <c r="F511" s="20" t="s">
        <v>1288</v>
      </c>
      <c r="G511" s="20" t="s">
        <v>1289</v>
      </c>
      <c r="H511" s="19">
        <v>146</v>
      </c>
      <c r="I511" s="21">
        <v>4003</v>
      </c>
      <c r="J511" s="19">
        <v>322</v>
      </c>
      <c r="K511" s="19" t="s">
        <v>35</v>
      </c>
      <c r="L511" s="22" t="s">
        <v>36</v>
      </c>
      <c r="M511" s="19">
        <v>1</v>
      </c>
      <c r="N511" s="19">
        <v>5</v>
      </c>
      <c r="O511" s="19">
        <v>3</v>
      </c>
      <c r="P511" s="19" t="s">
        <v>37</v>
      </c>
      <c r="Q511" s="19">
        <v>6</v>
      </c>
      <c r="R511" s="23" t="s">
        <v>38</v>
      </c>
      <c r="S511" s="23">
        <v>1370</v>
      </c>
      <c r="T511" s="22">
        <v>1.55</v>
      </c>
      <c r="U511" s="19">
        <v>6</v>
      </c>
      <c r="V511" s="24">
        <v>820</v>
      </c>
      <c r="W511" s="25">
        <v>0.82</v>
      </c>
      <c r="X511" s="26"/>
      <c r="Y511" s="27"/>
      <c r="Z511" s="28">
        <v>44926</v>
      </c>
      <c r="AA511" t="e">
        <f>INDEX([1]Funding!A$6:E$675,MATCH('[1]due date'!A511,[1]Funding!E$6:E$675,0),3)</f>
        <v>#N/A</v>
      </c>
      <c r="AB511" s="29" t="e">
        <v>#N/A</v>
      </c>
    </row>
    <row r="512" spans="1:28" x14ac:dyDescent="0.25">
      <c r="A512" s="18">
        <v>1431188</v>
      </c>
      <c r="B512" s="19" t="s">
        <v>1285</v>
      </c>
      <c r="C512" s="19" t="s">
        <v>1290</v>
      </c>
      <c r="D512" s="19">
        <v>2920</v>
      </c>
      <c r="E512" s="19"/>
      <c r="F512" s="20" t="s">
        <v>1291</v>
      </c>
      <c r="G512" s="20" t="s">
        <v>1292</v>
      </c>
      <c r="H512" s="19">
        <v>160</v>
      </c>
      <c r="I512" s="21">
        <v>4480</v>
      </c>
      <c r="J512" s="19">
        <v>112</v>
      </c>
      <c r="K512" s="19" t="s">
        <v>35</v>
      </c>
      <c r="L512" s="22" t="s">
        <v>36</v>
      </c>
      <c r="M512" s="19">
        <v>1</v>
      </c>
      <c r="N512" s="19">
        <v>5</v>
      </c>
      <c r="O512" s="19">
        <v>3</v>
      </c>
      <c r="P512" s="19" t="s">
        <v>37</v>
      </c>
      <c r="Q512" s="19">
        <v>8</v>
      </c>
      <c r="R512" s="23" t="s">
        <v>46</v>
      </c>
      <c r="S512" s="23">
        <v>1650</v>
      </c>
      <c r="T512" s="22">
        <v>1.9</v>
      </c>
      <c r="U512" s="19">
        <v>6</v>
      </c>
      <c r="V512" s="24">
        <v>990</v>
      </c>
      <c r="W512" s="25">
        <v>0.99</v>
      </c>
      <c r="X512" s="26"/>
      <c r="Y512" s="27"/>
      <c r="Z512" s="28">
        <v>44926</v>
      </c>
      <c r="AA512" t="e">
        <f>INDEX([1]Funding!A$6:E$675,MATCH('[1]due date'!A512,[1]Funding!E$6:E$675,0),3)</f>
        <v>#N/A</v>
      </c>
      <c r="AB512" s="29" t="e">
        <v>#N/A</v>
      </c>
    </row>
    <row r="513" spans="1:28" x14ac:dyDescent="0.25">
      <c r="A513" s="18">
        <v>1432087</v>
      </c>
      <c r="B513" s="19" t="s">
        <v>1285</v>
      </c>
      <c r="C513" s="19" t="s">
        <v>805</v>
      </c>
      <c r="D513" s="19">
        <v>2220</v>
      </c>
      <c r="E513" s="19"/>
      <c r="F513" s="20" t="s">
        <v>1293</v>
      </c>
      <c r="G513" s="20" t="s">
        <v>1294</v>
      </c>
      <c r="H513" s="19">
        <v>38</v>
      </c>
      <c r="I513" s="19">
        <v>918</v>
      </c>
      <c r="J513" s="19">
        <v>231</v>
      </c>
      <c r="K513" s="19" t="s">
        <v>35</v>
      </c>
      <c r="L513" s="22" t="s">
        <v>36</v>
      </c>
      <c r="M513" s="19">
        <v>1</v>
      </c>
      <c r="N513" s="19">
        <v>5</v>
      </c>
      <c r="O513" s="19">
        <v>3</v>
      </c>
      <c r="P513" s="19" t="s">
        <v>37</v>
      </c>
      <c r="Q513" s="19">
        <v>7</v>
      </c>
      <c r="R513" s="23" t="s">
        <v>46</v>
      </c>
      <c r="S513" s="23">
        <v>1142</v>
      </c>
      <c r="T513" s="22">
        <v>1.3</v>
      </c>
      <c r="U513" s="19">
        <v>8</v>
      </c>
      <c r="V513" s="24">
        <v>881</v>
      </c>
      <c r="W513" s="25">
        <v>0.88100000000000001</v>
      </c>
      <c r="X513" s="26"/>
      <c r="Y513" s="27"/>
      <c r="Z513" s="28">
        <v>44926</v>
      </c>
      <c r="AA513" t="e">
        <f>INDEX([1]Funding!A$6:E$675,MATCH('[1]due date'!A513,[1]Funding!E$6:E$675,0),3)</f>
        <v>#N/A</v>
      </c>
      <c r="AB513" s="29" t="e">
        <v>#N/A</v>
      </c>
    </row>
    <row r="514" spans="1:28" x14ac:dyDescent="0.25">
      <c r="A514" s="18">
        <v>1432176</v>
      </c>
      <c r="B514" s="19" t="s">
        <v>1285</v>
      </c>
      <c r="C514" s="19" t="s">
        <v>1295</v>
      </c>
      <c r="D514" s="19">
        <v>2590</v>
      </c>
      <c r="E514" s="19"/>
      <c r="F514" s="20" t="s">
        <v>1296</v>
      </c>
      <c r="G514" s="20" t="s">
        <v>1297</v>
      </c>
      <c r="H514" s="19">
        <v>30</v>
      </c>
      <c r="I514" s="19">
        <v>720</v>
      </c>
      <c r="J514" s="19">
        <v>231</v>
      </c>
      <c r="K514" s="19" t="s">
        <v>35</v>
      </c>
      <c r="L514" s="22" t="s">
        <v>36</v>
      </c>
      <c r="M514" s="19">
        <v>1</v>
      </c>
      <c r="N514" s="19">
        <v>5</v>
      </c>
      <c r="O514" s="19">
        <v>3</v>
      </c>
      <c r="P514" s="19" t="s">
        <v>37</v>
      </c>
      <c r="Q514" s="19">
        <v>5</v>
      </c>
      <c r="R514" s="23" t="s">
        <v>38</v>
      </c>
      <c r="S514" s="23">
        <v>1132</v>
      </c>
      <c r="T514" s="22">
        <v>1.35</v>
      </c>
      <c r="U514" s="19">
        <v>8</v>
      </c>
      <c r="V514" s="24">
        <v>873</v>
      </c>
      <c r="W514" s="25">
        <v>0.873</v>
      </c>
      <c r="X514" s="26"/>
      <c r="Y514" s="27"/>
      <c r="Z514" s="28">
        <v>44926</v>
      </c>
      <c r="AA514" t="e">
        <f>INDEX([1]Funding!A$6:E$675,MATCH('[1]due date'!A514,[1]Funding!E$6:E$675,0),3)</f>
        <v>#N/A</v>
      </c>
      <c r="AB514" s="29" t="e">
        <v>#N/A</v>
      </c>
    </row>
    <row r="515" spans="1:28" x14ac:dyDescent="0.25">
      <c r="A515" s="18">
        <v>1433415</v>
      </c>
      <c r="B515" s="19" t="s">
        <v>1285</v>
      </c>
      <c r="C515" s="19" t="s">
        <v>1298</v>
      </c>
      <c r="D515" s="19">
        <v>330</v>
      </c>
      <c r="E515" s="19"/>
      <c r="F515" s="20" t="s">
        <v>1299</v>
      </c>
      <c r="G515" s="20" t="s">
        <v>1300</v>
      </c>
      <c r="H515" s="19">
        <v>48</v>
      </c>
      <c r="I515" s="21">
        <v>1152</v>
      </c>
      <c r="J515" s="19">
        <v>231</v>
      </c>
      <c r="K515" s="19" t="s">
        <v>35</v>
      </c>
      <c r="L515" s="22" t="s">
        <v>36</v>
      </c>
      <c r="M515" s="19">
        <v>1</v>
      </c>
      <c r="N515" s="19">
        <v>5</v>
      </c>
      <c r="O515" s="19">
        <v>3</v>
      </c>
      <c r="P515" s="19" t="s">
        <v>37</v>
      </c>
      <c r="Q515" s="19">
        <v>5</v>
      </c>
      <c r="R515" s="23" t="s">
        <v>38</v>
      </c>
      <c r="S515" s="23">
        <v>1098</v>
      </c>
      <c r="T515" s="22">
        <v>1.25</v>
      </c>
      <c r="U515" s="19">
        <v>8</v>
      </c>
      <c r="V515" s="24">
        <v>847</v>
      </c>
      <c r="W515" s="25">
        <v>0.84699999999999998</v>
      </c>
      <c r="X515" s="26"/>
      <c r="Y515" s="27"/>
      <c r="Z515" s="28">
        <v>44926</v>
      </c>
      <c r="AA515" t="e">
        <f>INDEX([1]Funding!A$6:E$675,MATCH('[1]due date'!A515,[1]Funding!E$6:E$675,0),3)</f>
        <v>#N/A</v>
      </c>
      <c r="AB515" s="29" t="e">
        <v>#N/A</v>
      </c>
    </row>
    <row r="516" spans="1:28" x14ac:dyDescent="0.25">
      <c r="A516" s="18">
        <v>1437739</v>
      </c>
      <c r="B516" s="19" t="s">
        <v>1285</v>
      </c>
      <c r="C516" s="19" t="s">
        <v>1301</v>
      </c>
      <c r="D516" s="19">
        <v>300</v>
      </c>
      <c r="E516" s="19"/>
      <c r="F516" s="20" t="s">
        <v>1302</v>
      </c>
      <c r="G516" s="20" t="s">
        <v>1303</v>
      </c>
      <c r="H516" s="19">
        <v>38</v>
      </c>
      <c r="I516" s="19">
        <v>912</v>
      </c>
      <c r="J516" s="19">
        <v>321</v>
      </c>
      <c r="K516" s="19" t="s">
        <v>35</v>
      </c>
      <c r="L516" s="22" t="s">
        <v>36</v>
      </c>
      <c r="M516" s="19">
        <v>1</v>
      </c>
      <c r="N516" s="19">
        <v>5</v>
      </c>
      <c r="O516" s="19">
        <v>3</v>
      </c>
      <c r="P516" s="19" t="s">
        <v>37</v>
      </c>
      <c r="Q516" s="19">
        <v>6</v>
      </c>
      <c r="R516" s="23" t="s">
        <v>38</v>
      </c>
      <c r="S516" s="23">
        <v>1286</v>
      </c>
      <c r="T516" s="22">
        <v>1.1000000000000001</v>
      </c>
      <c r="U516" s="19">
        <v>7</v>
      </c>
      <c r="V516" s="24">
        <v>856</v>
      </c>
      <c r="W516" s="25">
        <v>0.85599999999999998</v>
      </c>
      <c r="X516" s="26"/>
      <c r="Y516" s="27"/>
      <c r="Z516" s="28">
        <v>44926</v>
      </c>
      <c r="AA516" t="e">
        <f>INDEX([1]Funding!A$6:E$675,MATCH('[1]due date'!A516,[1]Funding!E$6:E$675,0),3)</f>
        <v>#N/A</v>
      </c>
      <c r="AB516" s="29" t="e">
        <v>#N/A</v>
      </c>
    </row>
    <row r="517" spans="1:28" x14ac:dyDescent="0.25">
      <c r="A517" s="18">
        <v>1438433</v>
      </c>
      <c r="B517" s="19" t="s">
        <v>1285</v>
      </c>
      <c r="C517" s="19" t="s">
        <v>1304</v>
      </c>
      <c r="D517" s="19">
        <v>870</v>
      </c>
      <c r="E517" s="19"/>
      <c r="F517" s="20" t="s">
        <v>1291</v>
      </c>
      <c r="G517" s="20" t="s">
        <v>1305</v>
      </c>
      <c r="H517" s="19">
        <v>70</v>
      </c>
      <c r="I517" s="21">
        <v>1680</v>
      </c>
      <c r="J517" s="19">
        <v>231</v>
      </c>
      <c r="K517" s="19" t="s">
        <v>35</v>
      </c>
      <c r="L517" s="22" t="s">
        <v>36</v>
      </c>
      <c r="M517" s="19">
        <v>1</v>
      </c>
      <c r="N517" s="19">
        <v>5</v>
      </c>
      <c r="O517" s="19">
        <v>3</v>
      </c>
      <c r="P517" s="19" t="s">
        <v>37</v>
      </c>
      <c r="Q517" s="19">
        <v>7</v>
      </c>
      <c r="R517" s="23" t="s">
        <v>46</v>
      </c>
      <c r="S517" s="23">
        <v>1067</v>
      </c>
      <c r="T517" s="22">
        <v>1.3</v>
      </c>
      <c r="U517" s="19">
        <v>8</v>
      </c>
      <c r="V517" s="24">
        <v>823</v>
      </c>
      <c r="W517" s="25">
        <v>0.82299999999999995</v>
      </c>
      <c r="X517" s="26"/>
      <c r="Y517" s="27"/>
      <c r="Z517" s="28">
        <v>44926</v>
      </c>
      <c r="AA517" t="e">
        <f>INDEX([1]Funding!A$6:E$675,MATCH('[1]due date'!A517,[1]Funding!E$6:E$675,0),3)</f>
        <v>#N/A</v>
      </c>
      <c r="AB517" s="29" t="e">
        <v>#N/A</v>
      </c>
    </row>
    <row r="518" spans="1:28" x14ac:dyDescent="0.25">
      <c r="A518" s="18">
        <v>1441833</v>
      </c>
      <c r="B518" s="19" t="s">
        <v>1285</v>
      </c>
      <c r="C518" s="19" t="s">
        <v>1306</v>
      </c>
      <c r="D518" s="19">
        <v>1970</v>
      </c>
      <c r="E518" s="19"/>
      <c r="F518" s="20" t="s">
        <v>1307</v>
      </c>
      <c r="G518" s="20" t="s">
        <v>1308</v>
      </c>
      <c r="H518" s="19">
        <v>72</v>
      </c>
      <c r="I518" s="21">
        <v>1733</v>
      </c>
      <c r="J518" s="19" t="s">
        <v>49</v>
      </c>
      <c r="K518" s="19" t="s">
        <v>35</v>
      </c>
      <c r="L518" s="22" t="s">
        <v>36</v>
      </c>
      <c r="M518" s="19">
        <v>1</v>
      </c>
      <c r="N518" s="19">
        <v>5</v>
      </c>
      <c r="O518" s="19">
        <v>3</v>
      </c>
      <c r="P518" s="19" t="s">
        <v>37</v>
      </c>
      <c r="Q518" s="19">
        <v>6</v>
      </c>
      <c r="R518" s="23" t="s">
        <v>38</v>
      </c>
      <c r="S518" s="23">
        <v>1310</v>
      </c>
      <c r="T518" s="22">
        <v>1.4</v>
      </c>
      <c r="U518" s="19">
        <v>6</v>
      </c>
      <c r="V518" s="24">
        <v>890</v>
      </c>
      <c r="W518" s="25">
        <v>0.89</v>
      </c>
      <c r="X518" s="26"/>
      <c r="Y518" s="27"/>
      <c r="Z518" s="28">
        <v>44926</v>
      </c>
      <c r="AA518" t="e">
        <f>INDEX([1]Funding!A$6:E$675,MATCH('[1]due date'!A518,[1]Funding!E$6:E$675,0),3)</f>
        <v>#N/A</v>
      </c>
      <c r="AB518" s="29" t="e">
        <v>#N/A</v>
      </c>
    </row>
    <row r="519" spans="1:28" x14ac:dyDescent="0.25">
      <c r="A519" s="18">
        <v>1442058</v>
      </c>
      <c r="B519" s="19" t="s">
        <v>1285</v>
      </c>
      <c r="C519" s="19" t="s">
        <v>1309</v>
      </c>
      <c r="D519" s="19">
        <v>1460</v>
      </c>
      <c r="E519" s="19"/>
      <c r="F519" s="20" t="s">
        <v>1307</v>
      </c>
      <c r="G519" s="20" t="s">
        <v>1310</v>
      </c>
      <c r="H519" s="19">
        <v>45</v>
      </c>
      <c r="I519" s="21">
        <v>1080</v>
      </c>
      <c r="J519" s="19" t="s">
        <v>49</v>
      </c>
      <c r="K519" s="19" t="s">
        <v>35</v>
      </c>
      <c r="L519" s="22" t="s">
        <v>36</v>
      </c>
      <c r="M519" s="19">
        <v>1</v>
      </c>
      <c r="N519" s="19">
        <v>5</v>
      </c>
      <c r="O519" s="19">
        <v>3</v>
      </c>
      <c r="P519" s="19" t="s">
        <v>37</v>
      </c>
      <c r="Q519" s="19">
        <v>8</v>
      </c>
      <c r="R519" s="23" t="s">
        <v>46</v>
      </c>
      <c r="S519" s="23">
        <v>1380</v>
      </c>
      <c r="T519" s="22">
        <v>1.35</v>
      </c>
      <c r="U519" s="19">
        <v>6</v>
      </c>
      <c r="V519" s="24">
        <v>940</v>
      </c>
      <c r="W519" s="25">
        <v>0.94</v>
      </c>
      <c r="X519" s="26"/>
      <c r="Y519" s="27"/>
      <c r="Z519" s="28">
        <v>44926</v>
      </c>
      <c r="AA519" t="e">
        <f>INDEX([1]Funding!A$6:E$675,MATCH('[1]due date'!A519,[1]Funding!E$6:E$675,0),3)</f>
        <v>#N/A</v>
      </c>
      <c r="AB519" s="29" t="e">
        <v>#N/A</v>
      </c>
    </row>
    <row r="520" spans="1:28" x14ac:dyDescent="0.25">
      <c r="A520" s="18">
        <v>1447165</v>
      </c>
      <c r="B520" s="19" t="s">
        <v>1285</v>
      </c>
      <c r="C520" s="19" t="s">
        <v>1311</v>
      </c>
      <c r="D520" s="19">
        <v>10</v>
      </c>
      <c r="E520" s="19"/>
      <c r="F520" s="20" t="s">
        <v>1312</v>
      </c>
      <c r="G520" s="20" t="s">
        <v>1313</v>
      </c>
      <c r="H520" s="19">
        <v>93</v>
      </c>
      <c r="I520" s="21">
        <v>1860</v>
      </c>
      <c r="J520" s="19" t="s">
        <v>49</v>
      </c>
      <c r="K520" s="19" t="s">
        <v>35</v>
      </c>
      <c r="L520" s="22" t="s">
        <v>36</v>
      </c>
      <c r="M520" s="19">
        <v>1</v>
      </c>
      <c r="N520" s="19">
        <v>5</v>
      </c>
      <c r="O520" s="19">
        <v>3</v>
      </c>
      <c r="P520" s="19" t="s">
        <v>37</v>
      </c>
      <c r="Q520" s="19">
        <v>6</v>
      </c>
      <c r="R520" s="23" t="s">
        <v>38</v>
      </c>
      <c r="S520" s="23">
        <v>960</v>
      </c>
      <c r="T520" s="22">
        <v>1.1000000000000001</v>
      </c>
      <c r="U520" s="19">
        <v>6</v>
      </c>
      <c r="V520" s="24">
        <v>580</v>
      </c>
      <c r="W520" s="25">
        <v>0.57999999999999996</v>
      </c>
      <c r="X520" s="26"/>
      <c r="Y520" s="27"/>
      <c r="Z520" s="28">
        <v>44926</v>
      </c>
      <c r="AA520" t="str">
        <f>INDEX([1]Funding!A$6:E$675,MATCH('[1]due date'!A520,[1]Funding!E$6:E$675,0),3)</f>
        <v>Jobes Henderson</v>
      </c>
      <c r="AB520" s="29" t="s">
        <v>1314</v>
      </c>
    </row>
    <row r="521" spans="1:28" x14ac:dyDescent="0.25">
      <c r="A521" s="18">
        <v>1447459</v>
      </c>
      <c r="B521" s="19" t="s">
        <v>1285</v>
      </c>
      <c r="C521" s="19" t="s">
        <v>1315</v>
      </c>
      <c r="D521" s="19">
        <v>830</v>
      </c>
      <c r="E521" s="19"/>
      <c r="F521" s="20" t="s">
        <v>1291</v>
      </c>
      <c r="G521" s="20" t="s">
        <v>1316</v>
      </c>
      <c r="H521" s="19">
        <v>100</v>
      </c>
      <c r="I521" s="21">
        <v>2400</v>
      </c>
      <c r="J521" s="19">
        <v>231</v>
      </c>
      <c r="K521" s="19" t="s">
        <v>35</v>
      </c>
      <c r="L521" s="22" t="s">
        <v>36</v>
      </c>
      <c r="M521" s="19">
        <v>1</v>
      </c>
      <c r="N521" s="19">
        <v>5</v>
      </c>
      <c r="O521" s="19">
        <v>3</v>
      </c>
      <c r="P521" s="19" t="s">
        <v>37</v>
      </c>
      <c r="Q521" s="19">
        <v>6</v>
      </c>
      <c r="R521" s="23" t="s">
        <v>38</v>
      </c>
      <c r="S521" s="23">
        <v>1073</v>
      </c>
      <c r="T521" s="22">
        <v>1.25</v>
      </c>
      <c r="U521" s="19">
        <v>8</v>
      </c>
      <c r="V521" s="24">
        <v>828</v>
      </c>
      <c r="W521" s="25">
        <v>0.82799999999999996</v>
      </c>
      <c r="X521" s="26"/>
      <c r="Y521" s="27"/>
      <c r="Z521" s="28">
        <v>44926</v>
      </c>
      <c r="AA521" t="e">
        <f>INDEX([1]Funding!A$6:E$675,MATCH('[1]due date'!A521,[1]Funding!E$6:E$675,0),3)</f>
        <v>#N/A</v>
      </c>
      <c r="AB521" s="29" t="e">
        <v>#N/A</v>
      </c>
    </row>
    <row r="522" spans="1:28" x14ac:dyDescent="0.25">
      <c r="A522" s="18">
        <v>1530151</v>
      </c>
      <c r="B522" s="19" t="s">
        <v>1317</v>
      </c>
      <c r="C522" s="19" t="s">
        <v>1318</v>
      </c>
      <c r="D522" s="19">
        <v>1710</v>
      </c>
      <c r="E522" s="19">
        <v>25</v>
      </c>
      <c r="F522" s="20" t="s">
        <v>1319</v>
      </c>
      <c r="G522" s="20" t="s">
        <v>1320</v>
      </c>
      <c r="H522" s="19">
        <v>51</v>
      </c>
      <c r="I522" s="21">
        <v>1636</v>
      </c>
      <c r="J522" s="19">
        <v>231</v>
      </c>
      <c r="K522" s="19" t="s">
        <v>35</v>
      </c>
      <c r="L522" s="22" t="s">
        <v>36</v>
      </c>
      <c r="M522" s="19">
        <v>1</v>
      </c>
      <c r="N522" s="19">
        <v>5</v>
      </c>
      <c r="O522" s="19">
        <v>3</v>
      </c>
      <c r="P522" s="19" t="s">
        <v>37</v>
      </c>
      <c r="Q522" s="19">
        <v>8</v>
      </c>
      <c r="R522" s="23" t="s">
        <v>46</v>
      </c>
      <c r="S522" s="23">
        <v>1550</v>
      </c>
      <c r="T522" s="22">
        <v>1.5</v>
      </c>
      <c r="U522" s="19">
        <v>6</v>
      </c>
      <c r="V522" s="24">
        <v>930</v>
      </c>
      <c r="W522" s="25">
        <v>0.93</v>
      </c>
      <c r="X522" s="26"/>
      <c r="Y522" s="27"/>
      <c r="Z522" s="28">
        <v>44926</v>
      </c>
      <c r="AA522" t="e">
        <f>INDEX([1]Funding!A$6:E$675,MATCH('[1]due date'!A522,[1]Funding!E$6:E$675,0),3)</f>
        <v>#N/A</v>
      </c>
      <c r="AB522" s="29" t="e">
        <v>#N/A</v>
      </c>
    </row>
    <row r="523" spans="1:28" x14ac:dyDescent="0.25">
      <c r="A523" s="18">
        <v>1530291</v>
      </c>
      <c r="B523" s="19" t="s">
        <v>1317</v>
      </c>
      <c r="C523" s="19" t="s">
        <v>1321</v>
      </c>
      <c r="D523" s="19">
        <v>1800</v>
      </c>
      <c r="E523" s="19">
        <v>14</v>
      </c>
      <c r="F523" s="20" t="s">
        <v>1322</v>
      </c>
      <c r="G523" s="20" t="s">
        <v>1323</v>
      </c>
      <c r="H523" s="19">
        <v>160</v>
      </c>
      <c r="I523" s="21">
        <v>2533</v>
      </c>
      <c r="J523" s="19">
        <v>344</v>
      </c>
      <c r="K523" s="19" t="s">
        <v>35</v>
      </c>
      <c r="L523" s="22" t="s">
        <v>36</v>
      </c>
      <c r="M523" s="19">
        <v>1</v>
      </c>
      <c r="N523" s="19">
        <v>5</v>
      </c>
      <c r="O523" s="19">
        <v>3</v>
      </c>
      <c r="P523" s="19" t="s">
        <v>53</v>
      </c>
      <c r="Q523" s="19">
        <v>6</v>
      </c>
      <c r="R523" s="23" t="s">
        <v>38</v>
      </c>
      <c r="S523" s="23">
        <v>5000</v>
      </c>
      <c r="T523" s="22">
        <v>0.15</v>
      </c>
      <c r="U523" s="19">
        <v>0</v>
      </c>
      <c r="V523" s="24">
        <v>4000</v>
      </c>
      <c r="W523" s="25">
        <v>4</v>
      </c>
      <c r="X523" s="26"/>
      <c r="Y523" s="27"/>
      <c r="Z523" s="28">
        <v>44926</v>
      </c>
      <c r="AA523" t="e">
        <f>INDEX([1]Funding!A$6:E$675,MATCH('[1]due date'!A523,[1]Funding!E$6:E$675,0),3)</f>
        <v>#N/A</v>
      </c>
      <c r="AB523" s="29" t="e">
        <v>#N/A</v>
      </c>
    </row>
    <row r="524" spans="1:28" x14ac:dyDescent="0.25">
      <c r="A524" s="18">
        <v>1531069</v>
      </c>
      <c r="B524" s="19" t="s">
        <v>1317</v>
      </c>
      <c r="C524" s="19" t="s">
        <v>1324</v>
      </c>
      <c r="D524" s="19">
        <v>200</v>
      </c>
      <c r="E524" s="19">
        <v>7</v>
      </c>
      <c r="F524" s="20" t="s">
        <v>1325</v>
      </c>
      <c r="G524" s="20" t="s">
        <v>1326</v>
      </c>
      <c r="H524" s="19">
        <v>35</v>
      </c>
      <c r="I524" s="19">
        <v>916</v>
      </c>
      <c r="J524" s="19">
        <v>231</v>
      </c>
      <c r="K524" s="19" t="s">
        <v>35</v>
      </c>
      <c r="L524" s="22" t="s">
        <v>36</v>
      </c>
      <c r="M524" s="19">
        <v>1</v>
      </c>
      <c r="N524" s="19">
        <v>5</v>
      </c>
      <c r="O524" s="19">
        <v>3</v>
      </c>
      <c r="P524" s="19" t="s">
        <v>37</v>
      </c>
      <c r="Q524" s="19">
        <v>6</v>
      </c>
      <c r="R524" s="23" t="s">
        <v>38</v>
      </c>
      <c r="S524" s="23">
        <v>1120</v>
      </c>
      <c r="T524" s="22">
        <v>1.2</v>
      </c>
      <c r="U524" s="19">
        <v>6</v>
      </c>
      <c r="V524" s="24">
        <v>670</v>
      </c>
      <c r="W524" s="25">
        <v>0.67</v>
      </c>
      <c r="X524" s="26"/>
      <c r="Y524" s="27"/>
      <c r="Z524" s="28">
        <v>44926</v>
      </c>
      <c r="AA524" t="e">
        <f>INDEX([1]Funding!A$6:E$675,MATCH('[1]due date'!A524,[1]Funding!E$6:E$675,0),3)</f>
        <v>#N/A</v>
      </c>
      <c r="AB524" s="29" t="e">
        <v>#N/A</v>
      </c>
    </row>
    <row r="525" spans="1:28" x14ac:dyDescent="0.25">
      <c r="A525" s="18">
        <v>1531174</v>
      </c>
      <c r="B525" s="19" t="s">
        <v>1317</v>
      </c>
      <c r="C525" s="19" t="s">
        <v>1327</v>
      </c>
      <c r="D525" s="19">
        <v>520</v>
      </c>
      <c r="E525" s="19">
        <v>3</v>
      </c>
      <c r="F525" s="20" t="s">
        <v>1325</v>
      </c>
      <c r="G525" s="20" t="s">
        <v>1328</v>
      </c>
      <c r="H525" s="19">
        <v>73</v>
      </c>
      <c r="I525" s="21">
        <v>2628</v>
      </c>
      <c r="J525" s="19">
        <v>112</v>
      </c>
      <c r="K525" s="19" t="s">
        <v>35</v>
      </c>
      <c r="L525" s="22" t="s">
        <v>36</v>
      </c>
      <c r="M525" s="19">
        <v>1</v>
      </c>
      <c r="N525" s="19">
        <v>5</v>
      </c>
      <c r="O525" s="19">
        <v>3</v>
      </c>
      <c r="P525" s="19" t="s">
        <v>37</v>
      </c>
      <c r="Q525" s="19">
        <v>7</v>
      </c>
      <c r="R525" s="23" t="s">
        <v>46</v>
      </c>
      <c r="S525" s="23">
        <v>980</v>
      </c>
      <c r="T525" s="22">
        <v>1.2</v>
      </c>
      <c r="U525" s="19">
        <v>6</v>
      </c>
      <c r="V525" s="24">
        <v>590</v>
      </c>
      <c r="W525" s="25">
        <v>0.59</v>
      </c>
      <c r="X525" s="26"/>
      <c r="Y525" s="27"/>
      <c r="Z525" s="28">
        <v>44926</v>
      </c>
      <c r="AA525" t="str">
        <f>INDEX([1]Funding!A$6:E$675,MATCH('[1]due date'!A525,[1]Funding!E$6:E$675,0),3)</f>
        <v>Pennoni</v>
      </c>
      <c r="AB525" s="35" t="s">
        <v>1126</v>
      </c>
    </row>
    <row r="526" spans="1:28" x14ac:dyDescent="0.25">
      <c r="A526" s="18">
        <v>1531239</v>
      </c>
      <c r="B526" s="19" t="s">
        <v>1317</v>
      </c>
      <c r="C526" s="19" t="s">
        <v>1329</v>
      </c>
      <c r="D526" s="19">
        <v>540</v>
      </c>
      <c r="E526" s="19">
        <v>9</v>
      </c>
      <c r="F526" s="20" t="s">
        <v>1330</v>
      </c>
      <c r="G526" s="20" t="s">
        <v>1331</v>
      </c>
      <c r="H526" s="19">
        <v>107</v>
      </c>
      <c r="I526" s="21">
        <v>3986</v>
      </c>
      <c r="J526" s="19">
        <v>112</v>
      </c>
      <c r="K526" s="19" t="s">
        <v>35</v>
      </c>
      <c r="L526" s="22" t="s">
        <v>36</v>
      </c>
      <c r="M526" s="19">
        <v>1</v>
      </c>
      <c r="N526" s="19">
        <v>5</v>
      </c>
      <c r="O526" s="19">
        <v>3</v>
      </c>
      <c r="P526" s="19" t="s">
        <v>37</v>
      </c>
      <c r="Q526" s="19">
        <v>5</v>
      </c>
      <c r="R526" s="23" t="s">
        <v>38</v>
      </c>
      <c r="S526" s="23">
        <v>1450</v>
      </c>
      <c r="T526" s="22">
        <v>1.4</v>
      </c>
      <c r="U526" s="19">
        <v>6</v>
      </c>
      <c r="V526" s="24">
        <v>870</v>
      </c>
      <c r="W526" s="25">
        <v>0.87</v>
      </c>
      <c r="X526" s="26"/>
      <c r="Y526" s="27"/>
      <c r="Z526" s="28">
        <v>44926</v>
      </c>
      <c r="AA526" t="e">
        <f>INDEX([1]Funding!A$6:E$675,MATCH('[1]due date'!A526,[1]Funding!E$6:E$675,0),3)</f>
        <v>#N/A</v>
      </c>
      <c r="AB526" s="29" t="e">
        <v>#N/A</v>
      </c>
    </row>
    <row r="527" spans="1:28" x14ac:dyDescent="0.25">
      <c r="A527" s="18">
        <v>1531352</v>
      </c>
      <c r="B527" s="19" t="s">
        <v>1317</v>
      </c>
      <c r="C527" s="19" t="s">
        <v>1332</v>
      </c>
      <c r="D527" s="19">
        <v>890</v>
      </c>
      <c r="E527" s="19">
        <v>2</v>
      </c>
      <c r="F527" s="20" t="s">
        <v>1325</v>
      </c>
      <c r="G527" s="20" t="s">
        <v>1333</v>
      </c>
      <c r="H527" s="19">
        <v>32</v>
      </c>
      <c r="I527" s="19">
        <v>885</v>
      </c>
      <c r="J527" s="19">
        <v>111</v>
      </c>
      <c r="K527" s="19" t="s">
        <v>35</v>
      </c>
      <c r="L527" s="22" t="s">
        <v>36</v>
      </c>
      <c r="M527" s="19">
        <v>1</v>
      </c>
      <c r="N527" s="19">
        <v>5</v>
      </c>
      <c r="O527" s="19">
        <v>3</v>
      </c>
      <c r="P527" s="19" t="s">
        <v>37</v>
      </c>
      <c r="Q527" s="19">
        <v>6</v>
      </c>
      <c r="R527" s="23" t="s">
        <v>38</v>
      </c>
      <c r="S527" s="23">
        <v>1372</v>
      </c>
      <c r="T527" s="22">
        <v>1.5</v>
      </c>
      <c r="U527" s="19">
        <v>6</v>
      </c>
      <c r="V527" s="24">
        <v>822</v>
      </c>
      <c r="W527" s="25">
        <v>0.82199999999999995</v>
      </c>
      <c r="X527" s="26"/>
      <c r="Y527" s="27"/>
      <c r="Z527" s="28">
        <v>44926</v>
      </c>
      <c r="AA527" t="e">
        <f>INDEX([1]Funding!A$6:E$675,MATCH('[1]due date'!A527,[1]Funding!E$6:E$675,0),3)</f>
        <v>#N/A</v>
      </c>
      <c r="AB527" s="29" t="e">
        <v>#N/A</v>
      </c>
    </row>
    <row r="528" spans="1:28" x14ac:dyDescent="0.25">
      <c r="A528" s="18">
        <v>1531417</v>
      </c>
      <c r="B528" s="19" t="s">
        <v>1317</v>
      </c>
      <c r="C528" s="19" t="s">
        <v>1334</v>
      </c>
      <c r="D528" s="19">
        <v>570</v>
      </c>
      <c r="E528" s="19">
        <v>22</v>
      </c>
      <c r="F528" s="20" t="s">
        <v>1325</v>
      </c>
      <c r="G528" s="20" t="s">
        <v>1335</v>
      </c>
      <c r="H528" s="19">
        <v>40</v>
      </c>
      <c r="I528" s="19">
        <v>903</v>
      </c>
      <c r="J528" s="19">
        <v>121</v>
      </c>
      <c r="K528" s="19" t="s">
        <v>35</v>
      </c>
      <c r="L528" s="22" t="s">
        <v>36</v>
      </c>
      <c r="M528" s="19">
        <v>1</v>
      </c>
      <c r="N528" s="19">
        <v>5</v>
      </c>
      <c r="O528" s="19">
        <v>3</v>
      </c>
      <c r="P528" s="19" t="s">
        <v>37</v>
      </c>
      <c r="Q528" s="19">
        <v>7</v>
      </c>
      <c r="R528" s="23" t="s">
        <v>46</v>
      </c>
      <c r="S528" s="23">
        <v>1210</v>
      </c>
      <c r="T528" s="22">
        <v>1.3</v>
      </c>
      <c r="U528" s="19">
        <v>6</v>
      </c>
      <c r="V528" s="24">
        <v>750</v>
      </c>
      <c r="W528" s="25">
        <v>0.75</v>
      </c>
      <c r="X528" s="26"/>
      <c r="Y528" s="27"/>
      <c r="Z528" s="28">
        <v>44926</v>
      </c>
      <c r="AA528" t="e">
        <f>INDEX([1]Funding!A$6:E$675,MATCH('[1]due date'!A528,[1]Funding!E$6:E$675,0),3)</f>
        <v>#N/A</v>
      </c>
      <c r="AB528" s="29" t="e">
        <v>#N/A</v>
      </c>
    </row>
    <row r="529" spans="1:28" x14ac:dyDescent="0.25">
      <c r="A529" s="18">
        <v>1531441</v>
      </c>
      <c r="B529" s="19" t="s">
        <v>1317</v>
      </c>
      <c r="C529" s="19" t="s">
        <v>1336</v>
      </c>
      <c r="D529" s="19">
        <v>960</v>
      </c>
      <c r="E529" s="19">
        <v>23</v>
      </c>
      <c r="F529" s="20" t="s">
        <v>1337</v>
      </c>
      <c r="G529" s="20" t="s">
        <v>1338</v>
      </c>
      <c r="H529" s="19">
        <v>68</v>
      </c>
      <c r="I529" s="21">
        <v>1836</v>
      </c>
      <c r="J529" s="19">
        <v>121</v>
      </c>
      <c r="K529" s="19" t="s">
        <v>35</v>
      </c>
      <c r="L529" s="22" t="s">
        <v>36</v>
      </c>
      <c r="M529" s="19">
        <v>1</v>
      </c>
      <c r="N529" s="19">
        <v>5</v>
      </c>
      <c r="O529" s="19">
        <v>3</v>
      </c>
      <c r="P529" s="19" t="s">
        <v>37</v>
      </c>
      <c r="Q529" s="19">
        <v>6</v>
      </c>
      <c r="R529" s="23" t="s">
        <v>38</v>
      </c>
      <c r="S529" s="23">
        <v>1512</v>
      </c>
      <c r="T529" s="22">
        <v>1.5</v>
      </c>
      <c r="U529" s="19">
        <v>6</v>
      </c>
      <c r="V529" s="24">
        <v>912</v>
      </c>
      <c r="W529" s="25">
        <v>0.91200000000000003</v>
      </c>
      <c r="X529" s="26"/>
      <c r="Y529" s="27"/>
      <c r="Z529" s="28">
        <v>44926</v>
      </c>
      <c r="AA529" t="e">
        <f>INDEX([1]Funding!A$6:E$675,MATCH('[1]due date'!A529,[1]Funding!E$6:E$675,0),3)</f>
        <v>#N/A</v>
      </c>
      <c r="AB529" s="29" t="e">
        <v>#N/A</v>
      </c>
    </row>
    <row r="530" spans="1:28" x14ac:dyDescent="0.25">
      <c r="A530" s="18">
        <v>1531689</v>
      </c>
      <c r="B530" s="19" t="s">
        <v>1317</v>
      </c>
      <c r="C530" s="19" t="s">
        <v>1339</v>
      </c>
      <c r="D530" s="19">
        <v>358</v>
      </c>
      <c r="E530" s="19">
        <v>20</v>
      </c>
      <c r="F530" s="20" t="s">
        <v>1340</v>
      </c>
      <c r="G530" s="20" t="s">
        <v>1341</v>
      </c>
      <c r="H530" s="19">
        <v>86</v>
      </c>
      <c r="I530" s="21">
        <v>3612</v>
      </c>
      <c r="J530" s="19">
        <v>153</v>
      </c>
      <c r="K530" s="19" t="s">
        <v>35</v>
      </c>
      <c r="L530" s="22" t="s">
        <v>36</v>
      </c>
      <c r="M530" s="19">
        <v>1</v>
      </c>
      <c r="N530" s="19">
        <v>5</v>
      </c>
      <c r="O530" s="19">
        <v>3</v>
      </c>
      <c r="P530" s="19" t="s">
        <v>37</v>
      </c>
      <c r="Q530" s="19">
        <v>6</v>
      </c>
      <c r="R530" s="23" t="s">
        <v>38</v>
      </c>
      <c r="S530" s="23">
        <v>1162</v>
      </c>
      <c r="T530" s="22">
        <v>1.2</v>
      </c>
      <c r="U530" s="19">
        <v>6</v>
      </c>
      <c r="V530" s="24">
        <v>702</v>
      </c>
      <c r="W530" s="25">
        <v>0.70199999999999996</v>
      </c>
      <c r="X530" s="26"/>
      <c r="Y530" s="27"/>
      <c r="Z530" s="28">
        <v>44926</v>
      </c>
      <c r="AA530" t="str">
        <f>INDEX([1]Funding!A$6:E$675,MATCH('[1]due date'!A530,[1]Funding!E$6:E$675,0),3)</f>
        <v>Pennoni</v>
      </c>
      <c r="AB530" s="35" t="s">
        <v>1126</v>
      </c>
    </row>
    <row r="531" spans="1:28" x14ac:dyDescent="0.25">
      <c r="A531" s="18">
        <v>1531727</v>
      </c>
      <c r="B531" s="19" t="s">
        <v>1317</v>
      </c>
      <c r="C531" s="19" t="s">
        <v>1332</v>
      </c>
      <c r="D531" s="19">
        <v>2070</v>
      </c>
      <c r="E531" s="19">
        <v>29</v>
      </c>
      <c r="F531" s="20" t="s">
        <v>1325</v>
      </c>
      <c r="G531" s="20" t="s">
        <v>1342</v>
      </c>
      <c r="H531" s="19">
        <v>32</v>
      </c>
      <c r="I531" s="19">
        <v>832</v>
      </c>
      <c r="J531" s="19">
        <v>121</v>
      </c>
      <c r="K531" s="19" t="s">
        <v>35</v>
      </c>
      <c r="L531" s="22" t="s">
        <v>36</v>
      </c>
      <c r="M531" s="19">
        <v>1</v>
      </c>
      <c r="N531" s="19">
        <v>5</v>
      </c>
      <c r="O531" s="19">
        <v>3</v>
      </c>
      <c r="P531" s="19" t="s">
        <v>37</v>
      </c>
      <c r="Q531" s="19">
        <v>5</v>
      </c>
      <c r="R531" s="23" t="s">
        <v>38</v>
      </c>
      <c r="S531" s="23">
        <v>1152</v>
      </c>
      <c r="T531" s="22">
        <v>1.2</v>
      </c>
      <c r="U531" s="19">
        <v>6</v>
      </c>
      <c r="V531" s="24">
        <v>692</v>
      </c>
      <c r="W531" s="25">
        <v>0.69199999999999995</v>
      </c>
      <c r="X531" s="26"/>
      <c r="Y531" s="27"/>
      <c r="Z531" s="28">
        <v>44926</v>
      </c>
      <c r="AA531" t="e">
        <f>INDEX([1]Funding!A$6:E$675,MATCH('[1]due date'!A531,[1]Funding!E$6:E$675,0),3)</f>
        <v>#N/A</v>
      </c>
      <c r="AB531" s="29" t="e">
        <v>#N/A</v>
      </c>
    </row>
    <row r="532" spans="1:28" x14ac:dyDescent="0.25">
      <c r="A532" s="18">
        <v>1531999</v>
      </c>
      <c r="B532" s="19" t="s">
        <v>1317</v>
      </c>
      <c r="C532" s="19" t="s">
        <v>1343</v>
      </c>
      <c r="D532" s="19">
        <v>580</v>
      </c>
      <c r="E532" s="19">
        <v>7</v>
      </c>
      <c r="F532" s="20" t="s">
        <v>1344</v>
      </c>
      <c r="G532" s="20" t="s">
        <v>1345</v>
      </c>
      <c r="H532" s="19">
        <v>26</v>
      </c>
      <c r="I532" s="19">
        <v>732</v>
      </c>
      <c r="J532" s="19">
        <v>171</v>
      </c>
      <c r="K532" s="19" t="s">
        <v>35</v>
      </c>
      <c r="L532" s="22" t="s">
        <v>36</v>
      </c>
      <c r="M532" s="19">
        <v>1</v>
      </c>
      <c r="N532" s="19">
        <v>5</v>
      </c>
      <c r="O532" s="19">
        <v>3</v>
      </c>
      <c r="P532" s="19" t="s">
        <v>37</v>
      </c>
      <c r="Q532" s="19">
        <v>8</v>
      </c>
      <c r="R532" s="23" t="s">
        <v>46</v>
      </c>
      <c r="S532" s="23">
        <v>1112</v>
      </c>
      <c r="T532" s="22">
        <v>1.1499999999999999</v>
      </c>
      <c r="U532" s="19">
        <v>6</v>
      </c>
      <c r="V532" s="24">
        <v>852</v>
      </c>
      <c r="W532" s="25">
        <v>0.85199999999999998</v>
      </c>
      <c r="X532" s="26"/>
      <c r="Y532" s="27"/>
      <c r="Z532" s="28">
        <v>44926</v>
      </c>
      <c r="AA532" t="e">
        <f>INDEX([1]Funding!A$6:E$675,MATCH('[1]due date'!A532,[1]Funding!E$6:E$675,0),3)</f>
        <v>#N/A</v>
      </c>
      <c r="AB532" s="29" t="e">
        <v>#N/A</v>
      </c>
    </row>
    <row r="533" spans="1:28" x14ac:dyDescent="0.25">
      <c r="A533" s="18">
        <v>1532049</v>
      </c>
      <c r="B533" s="19" t="s">
        <v>1317</v>
      </c>
      <c r="C533" s="19" t="s">
        <v>1346</v>
      </c>
      <c r="D533" s="19">
        <v>2360</v>
      </c>
      <c r="E533" s="19">
        <v>9</v>
      </c>
      <c r="F533" s="20" t="s">
        <v>111</v>
      </c>
      <c r="G533" s="20" t="s">
        <v>1347</v>
      </c>
      <c r="H533" s="19">
        <v>46</v>
      </c>
      <c r="I533" s="21">
        <v>1380</v>
      </c>
      <c r="J533" s="19">
        <v>231</v>
      </c>
      <c r="K533" s="19" t="s">
        <v>35</v>
      </c>
      <c r="L533" s="22" t="s">
        <v>36</v>
      </c>
      <c r="M533" s="19">
        <v>1</v>
      </c>
      <c r="N533" s="19">
        <v>5</v>
      </c>
      <c r="O533" s="19">
        <v>3</v>
      </c>
      <c r="P533" s="19" t="s">
        <v>37</v>
      </c>
      <c r="Q533" s="19">
        <v>8</v>
      </c>
      <c r="R533" s="23" t="s">
        <v>46</v>
      </c>
      <c r="S533" s="23">
        <v>1640</v>
      </c>
      <c r="T533" s="22">
        <v>1.5</v>
      </c>
      <c r="U533" s="19">
        <v>6</v>
      </c>
      <c r="V533" s="24">
        <v>980</v>
      </c>
      <c r="W533" s="25">
        <v>0.98</v>
      </c>
      <c r="X533" s="26"/>
      <c r="Y533" s="27"/>
      <c r="Z533" s="28">
        <v>44926</v>
      </c>
      <c r="AA533" t="e">
        <f>INDEX([1]Funding!A$6:E$675,MATCH('[1]due date'!A533,[1]Funding!E$6:E$675,0),3)</f>
        <v>#N/A</v>
      </c>
      <c r="AB533" s="29" t="e">
        <v>#N/A</v>
      </c>
    </row>
    <row r="534" spans="1:28" x14ac:dyDescent="0.25">
      <c r="A534" s="18">
        <v>1532170</v>
      </c>
      <c r="B534" s="19" t="s">
        <v>1317</v>
      </c>
      <c r="C534" s="19" t="s">
        <v>1348</v>
      </c>
      <c r="D534" s="19">
        <v>2370</v>
      </c>
      <c r="E534" s="19">
        <v>12</v>
      </c>
      <c r="F534" s="20" t="s">
        <v>51</v>
      </c>
      <c r="G534" s="20" t="s">
        <v>1349</v>
      </c>
      <c r="H534" s="19">
        <v>37</v>
      </c>
      <c r="I534" s="21">
        <v>1240</v>
      </c>
      <c r="J534" s="19">
        <v>121</v>
      </c>
      <c r="K534" s="19" t="s">
        <v>35</v>
      </c>
      <c r="L534" s="22" t="s">
        <v>36</v>
      </c>
      <c r="M534" s="19">
        <v>1</v>
      </c>
      <c r="N534" s="19">
        <v>5</v>
      </c>
      <c r="O534" s="19">
        <v>3</v>
      </c>
      <c r="P534" s="19" t="s">
        <v>53</v>
      </c>
      <c r="Q534" s="19">
        <v>6</v>
      </c>
      <c r="R534" s="23" t="s">
        <v>38</v>
      </c>
      <c r="S534" s="23">
        <v>560</v>
      </c>
      <c r="T534" s="22">
        <v>0.45</v>
      </c>
      <c r="U534" s="19">
        <v>6</v>
      </c>
      <c r="V534" s="24">
        <v>340</v>
      </c>
      <c r="W534" s="25">
        <v>0.34</v>
      </c>
      <c r="X534" s="26"/>
      <c r="Y534" s="27"/>
      <c r="Z534" s="28">
        <v>44926</v>
      </c>
      <c r="AA534" t="e">
        <f>INDEX([1]Funding!A$6:E$675,MATCH('[1]due date'!A534,[1]Funding!E$6:E$675,0),3)</f>
        <v>#N/A</v>
      </c>
      <c r="AB534" s="29" t="e">
        <v>#N/A</v>
      </c>
    </row>
    <row r="535" spans="1:28" x14ac:dyDescent="0.25">
      <c r="A535" s="18">
        <v>1532367</v>
      </c>
      <c r="B535" s="19" t="s">
        <v>1317</v>
      </c>
      <c r="C535" s="19" t="s">
        <v>1350</v>
      </c>
      <c r="D535" s="19">
        <v>220</v>
      </c>
      <c r="E535" s="19">
        <v>30</v>
      </c>
      <c r="F535" s="20" t="s">
        <v>1351</v>
      </c>
      <c r="G535" s="20" t="s">
        <v>1352</v>
      </c>
      <c r="H535" s="19">
        <v>24</v>
      </c>
      <c r="I535" s="19">
        <v>764</v>
      </c>
      <c r="J535" s="19">
        <v>195</v>
      </c>
      <c r="K535" s="19" t="s">
        <v>35</v>
      </c>
      <c r="L535" s="22" t="s">
        <v>36</v>
      </c>
      <c r="M535" s="19">
        <v>1</v>
      </c>
      <c r="N535" s="19">
        <v>5</v>
      </c>
      <c r="O535" s="19">
        <v>3</v>
      </c>
      <c r="P535" s="19" t="s">
        <v>37</v>
      </c>
      <c r="Q535" s="19">
        <v>8</v>
      </c>
      <c r="R535" s="23" t="s">
        <v>46</v>
      </c>
      <c r="S535" s="23">
        <v>1052</v>
      </c>
      <c r="T535" s="22">
        <v>1.05</v>
      </c>
      <c r="U535" s="19">
        <v>8</v>
      </c>
      <c r="V535" s="24">
        <v>812</v>
      </c>
      <c r="W535" s="25">
        <v>0.81200000000000006</v>
      </c>
      <c r="X535" s="26"/>
      <c r="Y535" s="27"/>
      <c r="Z535" s="28">
        <v>44926</v>
      </c>
      <c r="AA535" t="e">
        <f>INDEX([1]Funding!A$6:E$675,MATCH('[1]due date'!A535,[1]Funding!E$6:E$675,0),3)</f>
        <v>#N/A</v>
      </c>
      <c r="AB535" s="29" t="e">
        <v>#N/A</v>
      </c>
    </row>
    <row r="536" spans="1:28" x14ac:dyDescent="0.25">
      <c r="A536" s="18">
        <v>1533118</v>
      </c>
      <c r="B536" s="19" t="s">
        <v>1317</v>
      </c>
      <c r="C536" s="19" t="s">
        <v>1353</v>
      </c>
      <c r="D536" s="19">
        <v>510</v>
      </c>
      <c r="E536" s="19">
        <v>17</v>
      </c>
      <c r="F536" s="20" t="s">
        <v>1325</v>
      </c>
      <c r="G536" s="20" t="s">
        <v>1354</v>
      </c>
      <c r="H536" s="19">
        <v>37</v>
      </c>
      <c r="I536" s="19">
        <v>981</v>
      </c>
      <c r="J536" s="19">
        <v>111</v>
      </c>
      <c r="K536" s="19" t="s">
        <v>35</v>
      </c>
      <c r="L536" s="22" t="s">
        <v>36</v>
      </c>
      <c r="M536" s="19">
        <v>1</v>
      </c>
      <c r="N536" s="19">
        <v>5</v>
      </c>
      <c r="O536" s="19">
        <v>3</v>
      </c>
      <c r="P536" s="19" t="s">
        <v>37</v>
      </c>
      <c r="Q536" s="19">
        <v>6</v>
      </c>
      <c r="R536" s="23" t="s">
        <v>38</v>
      </c>
      <c r="S536" s="23">
        <v>913</v>
      </c>
      <c r="T536" s="22">
        <v>1</v>
      </c>
      <c r="U536" s="19">
        <v>8</v>
      </c>
      <c r="V536" s="24">
        <v>703</v>
      </c>
      <c r="W536" s="25">
        <v>0.70299999999999996</v>
      </c>
      <c r="X536" s="26"/>
      <c r="Y536" s="27"/>
      <c r="Z536" s="28">
        <v>44926</v>
      </c>
      <c r="AA536" t="e">
        <f>INDEX([1]Funding!A$6:E$675,MATCH('[1]due date'!A536,[1]Funding!E$6:E$675,0),3)</f>
        <v>#N/A</v>
      </c>
      <c r="AB536" s="29" t="e">
        <v>#N/A</v>
      </c>
    </row>
    <row r="537" spans="1:28" x14ac:dyDescent="0.25">
      <c r="A537" s="18">
        <v>1533134</v>
      </c>
      <c r="B537" s="19" t="s">
        <v>1317</v>
      </c>
      <c r="C537" s="19" t="s">
        <v>1355</v>
      </c>
      <c r="D537" s="19">
        <v>640</v>
      </c>
      <c r="E537" s="19">
        <v>33</v>
      </c>
      <c r="F537" s="20" t="s">
        <v>1356</v>
      </c>
      <c r="G537" s="20" t="s">
        <v>1357</v>
      </c>
      <c r="H537" s="19">
        <v>144</v>
      </c>
      <c r="I537" s="21">
        <v>3240</v>
      </c>
      <c r="J537" s="19">
        <v>344</v>
      </c>
      <c r="K537" s="19" t="s">
        <v>35</v>
      </c>
      <c r="L537" s="22" t="s">
        <v>36</v>
      </c>
      <c r="M537" s="19">
        <v>1</v>
      </c>
      <c r="N537" s="19">
        <v>2</v>
      </c>
      <c r="O537" s="19">
        <v>3</v>
      </c>
      <c r="P537" s="19" t="s">
        <v>37</v>
      </c>
      <c r="Q537" s="19">
        <v>7</v>
      </c>
      <c r="R537" s="23" t="s">
        <v>46</v>
      </c>
      <c r="S537" s="23">
        <v>1020</v>
      </c>
      <c r="T537" s="22">
        <v>1.08</v>
      </c>
      <c r="U537" s="19">
        <v>7</v>
      </c>
      <c r="V537" s="24">
        <v>420</v>
      </c>
      <c r="W537" s="25">
        <v>0.42</v>
      </c>
      <c r="X537" s="26"/>
      <c r="Y537" s="27"/>
      <c r="Z537" s="28">
        <v>44926</v>
      </c>
      <c r="AA537" t="str">
        <f>INDEX([1]Funding!A$6:E$675,MATCH('[1]due date'!A537,[1]Funding!E$6:E$675,0),3)</f>
        <v>Pennoni</v>
      </c>
      <c r="AB537" s="35" t="s">
        <v>1126</v>
      </c>
    </row>
    <row r="538" spans="1:28" x14ac:dyDescent="0.25">
      <c r="A538" s="18">
        <v>1533266</v>
      </c>
      <c r="B538" s="19" t="s">
        <v>1317</v>
      </c>
      <c r="C538" s="19" t="s">
        <v>1358</v>
      </c>
      <c r="D538" s="19">
        <v>250</v>
      </c>
      <c r="E538" s="19">
        <v>9</v>
      </c>
      <c r="F538" s="20" t="s">
        <v>1322</v>
      </c>
      <c r="G538" s="20" t="s">
        <v>1359</v>
      </c>
      <c r="H538" s="19">
        <v>160</v>
      </c>
      <c r="I538" s="21">
        <v>2880</v>
      </c>
      <c r="J538" s="19">
        <v>344</v>
      </c>
      <c r="K538" s="19" t="s">
        <v>35</v>
      </c>
      <c r="L538" s="22" t="s">
        <v>36</v>
      </c>
      <c r="M538" s="19">
        <v>1</v>
      </c>
      <c r="N538" s="19">
        <v>5</v>
      </c>
      <c r="O538" s="19">
        <v>3</v>
      </c>
      <c r="P538" s="19" t="s">
        <v>37</v>
      </c>
      <c r="Q538" s="19">
        <v>6</v>
      </c>
      <c r="R538" s="23" t="s">
        <v>38</v>
      </c>
      <c r="S538" s="23">
        <v>1460</v>
      </c>
      <c r="T538" s="22">
        <v>1.5</v>
      </c>
      <c r="U538" s="19">
        <v>6</v>
      </c>
      <c r="V538" s="24">
        <v>880</v>
      </c>
      <c r="W538" s="25">
        <v>0.88</v>
      </c>
      <c r="X538" s="26"/>
      <c r="Y538" s="27"/>
      <c r="Z538" s="28">
        <v>44926</v>
      </c>
      <c r="AA538" t="e">
        <f>INDEX([1]Funding!A$6:E$675,MATCH('[1]due date'!A538,[1]Funding!E$6:E$675,0),3)</f>
        <v>#N/A</v>
      </c>
      <c r="AB538" s="29" t="e">
        <v>#N/A</v>
      </c>
    </row>
    <row r="539" spans="1:28" x14ac:dyDescent="0.25">
      <c r="A539" s="18">
        <v>1533363</v>
      </c>
      <c r="B539" s="19" t="s">
        <v>1317</v>
      </c>
      <c r="C539" s="19" t="s">
        <v>1360</v>
      </c>
      <c r="D539" s="19">
        <v>2450</v>
      </c>
      <c r="E539" s="19">
        <v>27</v>
      </c>
      <c r="F539" s="20" t="s">
        <v>1361</v>
      </c>
      <c r="G539" s="20" t="s">
        <v>1362</v>
      </c>
      <c r="H539" s="19">
        <v>222</v>
      </c>
      <c r="I539" s="21">
        <v>6216</v>
      </c>
      <c r="J539" s="19">
        <v>344</v>
      </c>
      <c r="K539" s="19" t="s">
        <v>35</v>
      </c>
      <c r="L539" s="22" t="s">
        <v>36</v>
      </c>
      <c r="M539" s="19">
        <v>1</v>
      </c>
      <c r="N539" s="19">
        <v>2</v>
      </c>
      <c r="O539" s="19">
        <v>3</v>
      </c>
      <c r="P539" s="19" t="s">
        <v>37</v>
      </c>
      <c r="Q539" s="19">
        <v>6</v>
      </c>
      <c r="R539" s="23" t="s">
        <v>38</v>
      </c>
      <c r="S539" s="23">
        <v>1250</v>
      </c>
      <c r="T539" s="22">
        <v>1.3</v>
      </c>
      <c r="U539" s="19">
        <v>7</v>
      </c>
      <c r="V539" s="24">
        <v>630</v>
      </c>
      <c r="W539" s="25">
        <v>0.63</v>
      </c>
      <c r="X539" s="26"/>
      <c r="Y539" s="27"/>
      <c r="Z539" s="28">
        <v>44926</v>
      </c>
      <c r="AA539" t="str">
        <f>INDEX([1]Funding!A$6:E$675,MATCH('[1]due date'!A539,[1]Funding!E$6:E$675,0),3)</f>
        <v>Pennoni</v>
      </c>
      <c r="AB539" s="35" t="s">
        <v>1126</v>
      </c>
    </row>
    <row r="540" spans="1:28" x14ac:dyDescent="0.25">
      <c r="A540" s="18">
        <v>1533371</v>
      </c>
      <c r="B540" s="19" t="s">
        <v>1317</v>
      </c>
      <c r="C540" s="19" t="s">
        <v>1363</v>
      </c>
      <c r="D540" s="19">
        <v>480</v>
      </c>
      <c r="E540" s="19">
        <v>4</v>
      </c>
      <c r="F540" s="20" t="s">
        <v>111</v>
      </c>
      <c r="G540" s="20" t="s">
        <v>1364</v>
      </c>
      <c r="H540" s="19">
        <v>44</v>
      </c>
      <c r="I540" s="21">
        <v>1232</v>
      </c>
      <c r="J540" s="19">
        <v>121</v>
      </c>
      <c r="K540" s="19" t="s">
        <v>35</v>
      </c>
      <c r="L540" s="22" t="s">
        <v>36</v>
      </c>
      <c r="M540" s="19">
        <v>1</v>
      </c>
      <c r="N540" s="19">
        <v>5</v>
      </c>
      <c r="O540" s="19">
        <v>3</v>
      </c>
      <c r="P540" s="19" t="s">
        <v>37</v>
      </c>
      <c r="Q540" s="19">
        <v>7</v>
      </c>
      <c r="R540" s="23" t="s">
        <v>46</v>
      </c>
      <c r="S540" s="23">
        <v>1562</v>
      </c>
      <c r="T540" s="22">
        <v>1.5</v>
      </c>
      <c r="U540" s="19">
        <v>6</v>
      </c>
      <c r="V540" s="24">
        <v>942</v>
      </c>
      <c r="W540" s="25">
        <v>0.94199999999999995</v>
      </c>
      <c r="X540" s="26"/>
      <c r="Y540" s="27"/>
      <c r="Z540" s="28">
        <v>44926</v>
      </c>
      <c r="AA540" t="e">
        <f>INDEX([1]Funding!A$6:E$675,MATCH('[1]due date'!A540,[1]Funding!E$6:E$675,0),3)</f>
        <v>#N/A</v>
      </c>
      <c r="AB540" s="29" t="e">
        <v>#N/A</v>
      </c>
    </row>
    <row r="541" spans="1:28" x14ac:dyDescent="0.25">
      <c r="A541" s="18">
        <v>1533401</v>
      </c>
      <c r="B541" s="19" t="s">
        <v>1317</v>
      </c>
      <c r="C541" s="19" t="s">
        <v>1365</v>
      </c>
      <c r="D541" s="19">
        <v>3510</v>
      </c>
      <c r="E541" s="19">
        <v>26</v>
      </c>
      <c r="F541" s="20" t="s">
        <v>1366</v>
      </c>
      <c r="G541" s="20" t="s">
        <v>1367</v>
      </c>
      <c r="H541" s="19">
        <v>39</v>
      </c>
      <c r="I541" s="19">
        <v>878</v>
      </c>
      <c r="J541" s="19">
        <v>121</v>
      </c>
      <c r="K541" s="19" t="s">
        <v>35</v>
      </c>
      <c r="L541" s="22" t="s">
        <v>36</v>
      </c>
      <c r="M541" s="19">
        <v>1</v>
      </c>
      <c r="N541" s="19">
        <v>5</v>
      </c>
      <c r="O541" s="19">
        <v>3</v>
      </c>
      <c r="P541" s="19" t="s">
        <v>37</v>
      </c>
      <c r="Q541" s="19">
        <v>4</v>
      </c>
      <c r="R541" s="23" t="s">
        <v>42</v>
      </c>
      <c r="S541" s="23">
        <v>1332</v>
      </c>
      <c r="T541" s="22">
        <v>1.4</v>
      </c>
      <c r="U541" s="19">
        <v>6</v>
      </c>
      <c r="V541" s="24">
        <v>802</v>
      </c>
      <c r="W541" s="25">
        <v>0.80200000000000005</v>
      </c>
      <c r="X541" s="26"/>
      <c r="Y541" s="27"/>
      <c r="Z541" s="28">
        <v>44926</v>
      </c>
      <c r="AA541" t="e">
        <f>INDEX([1]Funding!A$6:E$675,MATCH('[1]due date'!A541,[1]Funding!E$6:E$675,0),3)</f>
        <v>#N/A</v>
      </c>
      <c r="AB541" s="29" t="e">
        <v>#N/A</v>
      </c>
    </row>
    <row r="542" spans="1:28" x14ac:dyDescent="0.25">
      <c r="A542" s="18">
        <v>1533428</v>
      </c>
      <c r="B542" s="19" t="s">
        <v>1317</v>
      </c>
      <c r="C542" s="19" t="s">
        <v>1365</v>
      </c>
      <c r="D542" s="19">
        <v>3530</v>
      </c>
      <c r="E542" s="19">
        <v>26</v>
      </c>
      <c r="F542" s="20" t="s">
        <v>1368</v>
      </c>
      <c r="G542" s="20" t="s">
        <v>1369</v>
      </c>
      <c r="H542" s="19">
        <v>142</v>
      </c>
      <c r="I542" s="21">
        <v>3692</v>
      </c>
      <c r="J542" s="19">
        <v>344</v>
      </c>
      <c r="K542" s="19" t="s">
        <v>35</v>
      </c>
      <c r="L542" s="22" t="s">
        <v>36</v>
      </c>
      <c r="M542" s="19">
        <v>1</v>
      </c>
      <c r="N542" s="19">
        <v>2</v>
      </c>
      <c r="O542" s="19">
        <v>3</v>
      </c>
      <c r="P542" s="19" t="s">
        <v>37</v>
      </c>
      <c r="Q542" s="19">
        <v>6</v>
      </c>
      <c r="R542" s="23" t="s">
        <v>38</v>
      </c>
      <c r="S542" s="23">
        <v>930</v>
      </c>
      <c r="T542" s="22">
        <v>1.1499999999999999</v>
      </c>
      <c r="U542" s="19">
        <v>7</v>
      </c>
      <c r="V542" s="24">
        <v>570</v>
      </c>
      <c r="W542" s="25">
        <v>0.56999999999999995</v>
      </c>
      <c r="X542" s="26"/>
      <c r="Y542" s="27"/>
      <c r="Z542" s="28">
        <v>44926</v>
      </c>
      <c r="AA542" t="str">
        <f>INDEX([1]Funding!A$6:E$675,MATCH('[1]due date'!A542,[1]Funding!E$6:E$675,0),3)</f>
        <v>Pennoni</v>
      </c>
      <c r="AB542" s="35" t="s">
        <v>1126</v>
      </c>
    </row>
    <row r="543" spans="1:28" x14ac:dyDescent="0.25">
      <c r="A543" s="18">
        <v>1535366</v>
      </c>
      <c r="B543" s="19" t="s">
        <v>1317</v>
      </c>
      <c r="C543" s="19" t="s">
        <v>1370</v>
      </c>
      <c r="D543" s="19">
        <v>1780</v>
      </c>
      <c r="E543" s="19">
        <v>23</v>
      </c>
      <c r="F543" s="20" t="s">
        <v>1325</v>
      </c>
      <c r="G543" s="20" t="s">
        <v>1371</v>
      </c>
      <c r="H543" s="19">
        <v>49</v>
      </c>
      <c r="I543" s="19">
        <v>980</v>
      </c>
      <c r="J543" s="19">
        <v>321</v>
      </c>
      <c r="K543" s="19" t="s">
        <v>35</v>
      </c>
      <c r="L543" s="22" t="s">
        <v>36</v>
      </c>
      <c r="M543" s="19">
        <v>1</v>
      </c>
      <c r="N543" s="19">
        <v>5</v>
      </c>
      <c r="O543" s="19">
        <v>3</v>
      </c>
      <c r="P543" s="19" t="s">
        <v>37</v>
      </c>
      <c r="Q543" s="19">
        <v>8</v>
      </c>
      <c r="R543" s="23" t="s">
        <v>46</v>
      </c>
      <c r="S543" s="23">
        <v>1630</v>
      </c>
      <c r="T543" s="22">
        <v>1.5</v>
      </c>
      <c r="U543" s="19">
        <v>6</v>
      </c>
      <c r="V543" s="24">
        <v>980</v>
      </c>
      <c r="W543" s="25">
        <v>0.98</v>
      </c>
      <c r="X543" s="26"/>
      <c r="Y543" s="27"/>
      <c r="Z543" s="28">
        <v>44926</v>
      </c>
      <c r="AA543" t="e">
        <f>INDEX([1]Funding!A$6:E$675,MATCH('[1]due date'!A543,[1]Funding!E$6:E$675,0),3)</f>
        <v>#N/A</v>
      </c>
      <c r="AB543" s="29" t="e">
        <v>#N/A</v>
      </c>
    </row>
    <row r="544" spans="1:28" x14ac:dyDescent="0.25">
      <c r="A544" s="18">
        <v>1535501</v>
      </c>
      <c r="B544" s="19" t="s">
        <v>1317</v>
      </c>
      <c r="C544" s="19" t="s">
        <v>1372</v>
      </c>
      <c r="D544" s="19">
        <v>2040</v>
      </c>
      <c r="E544" s="19">
        <v>2</v>
      </c>
      <c r="F544" s="20" t="s">
        <v>1322</v>
      </c>
      <c r="G544" s="20" t="s">
        <v>1373</v>
      </c>
      <c r="H544" s="19">
        <v>119</v>
      </c>
      <c r="I544" s="21">
        <v>1815</v>
      </c>
      <c r="J544" s="19">
        <v>344</v>
      </c>
      <c r="K544" s="19" t="s">
        <v>35</v>
      </c>
      <c r="L544" s="22" t="s">
        <v>36</v>
      </c>
      <c r="M544" s="19">
        <v>1</v>
      </c>
      <c r="N544" s="19">
        <v>5</v>
      </c>
      <c r="O544" s="19">
        <v>3</v>
      </c>
      <c r="P544" s="19" t="s">
        <v>53</v>
      </c>
      <c r="Q544" s="19">
        <v>6</v>
      </c>
      <c r="R544" s="23" t="s">
        <v>38</v>
      </c>
      <c r="S544" s="23">
        <v>7000</v>
      </c>
      <c r="T544" s="22">
        <v>0.2</v>
      </c>
      <c r="U544" s="19">
        <v>0</v>
      </c>
      <c r="V544" s="24">
        <v>6000</v>
      </c>
      <c r="W544" s="25">
        <v>6</v>
      </c>
      <c r="X544" s="26"/>
      <c r="Y544" s="27"/>
      <c r="Z544" s="28">
        <v>44926</v>
      </c>
      <c r="AA544" t="e">
        <f>INDEX([1]Funding!A$6:E$675,MATCH('[1]due date'!A544,[1]Funding!E$6:E$675,0),3)</f>
        <v>#N/A</v>
      </c>
      <c r="AB544" s="29" t="e">
        <v>#N/A</v>
      </c>
    </row>
    <row r="545" spans="1:28" x14ac:dyDescent="0.25">
      <c r="A545" s="18">
        <v>1535706</v>
      </c>
      <c r="B545" s="19" t="s">
        <v>1317</v>
      </c>
      <c r="C545" s="19" t="s">
        <v>1374</v>
      </c>
      <c r="D545" s="19">
        <v>730</v>
      </c>
      <c r="E545" s="19">
        <v>35</v>
      </c>
      <c r="F545" s="20" t="s">
        <v>1375</v>
      </c>
      <c r="G545" s="20" t="s">
        <v>1376</v>
      </c>
      <c r="H545" s="19">
        <v>32</v>
      </c>
      <c r="I545" s="19">
        <v>576</v>
      </c>
      <c r="J545" s="19">
        <v>321</v>
      </c>
      <c r="K545" s="19" t="s">
        <v>35</v>
      </c>
      <c r="L545" s="22" t="s">
        <v>36</v>
      </c>
      <c r="M545" s="19">
        <v>1</v>
      </c>
      <c r="N545" s="19">
        <v>5</v>
      </c>
      <c r="O545" s="19">
        <v>3</v>
      </c>
      <c r="P545" s="19" t="s">
        <v>37</v>
      </c>
      <c r="Q545" s="19">
        <v>8</v>
      </c>
      <c r="R545" s="23" t="s">
        <v>46</v>
      </c>
      <c r="S545" s="23">
        <v>1630</v>
      </c>
      <c r="T545" s="22">
        <v>1.5</v>
      </c>
      <c r="U545" s="19">
        <v>7</v>
      </c>
      <c r="V545" s="24">
        <v>980</v>
      </c>
      <c r="W545" s="25">
        <v>0.98</v>
      </c>
      <c r="X545" s="26"/>
      <c r="Y545" s="27"/>
      <c r="Z545" s="28">
        <v>44926</v>
      </c>
      <c r="AA545" t="e">
        <f>INDEX([1]Funding!A$6:E$675,MATCH('[1]due date'!A545,[1]Funding!E$6:E$675,0),3)</f>
        <v>#N/A</v>
      </c>
      <c r="AB545" s="29" t="e">
        <v>#N/A</v>
      </c>
    </row>
    <row r="546" spans="1:28" x14ac:dyDescent="0.25">
      <c r="A546" s="18">
        <v>1535757</v>
      </c>
      <c r="B546" s="19" t="s">
        <v>1317</v>
      </c>
      <c r="C546" s="19" t="s">
        <v>1377</v>
      </c>
      <c r="D546" s="19">
        <v>1320</v>
      </c>
      <c r="E546" s="19">
        <v>1</v>
      </c>
      <c r="F546" s="20" t="s">
        <v>1378</v>
      </c>
      <c r="G546" s="20" t="s">
        <v>1379</v>
      </c>
      <c r="H546" s="19">
        <v>40</v>
      </c>
      <c r="I546" s="19">
        <v>820</v>
      </c>
      <c r="J546" s="19">
        <v>321</v>
      </c>
      <c r="K546" s="19" t="s">
        <v>35</v>
      </c>
      <c r="L546" s="22" t="s">
        <v>36</v>
      </c>
      <c r="M546" s="19">
        <v>1</v>
      </c>
      <c r="N546" s="19">
        <v>5</v>
      </c>
      <c r="O546" s="19">
        <v>3</v>
      </c>
      <c r="P546" s="19" t="s">
        <v>37</v>
      </c>
      <c r="Q546" s="19">
        <v>6</v>
      </c>
      <c r="R546" s="23" t="s">
        <v>38</v>
      </c>
      <c r="S546" s="23">
        <v>1440</v>
      </c>
      <c r="T546" s="22">
        <v>1.5</v>
      </c>
      <c r="U546" s="19">
        <v>6</v>
      </c>
      <c r="V546" s="24">
        <v>860</v>
      </c>
      <c r="W546" s="25">
        <v>0.86</v>
      </c>
      <c r="X546" s="26"/>
      <c r="Y546" s="27"/>
      <c r="Z546" s="28">
        <v>44926</v>
      </c>
      <c r="AA546" t="e">
        <f>INDEX([1]Funding!A$6:E$675,MATCH('[1]due date'!A546,[1]Funding!E$6:E$675,0),3)</f>
        <v>#N/A</v>
      </c>
      <c r="AB546" s="29" t="e">
        <v>#N/A</v>
      </c>
    </row>
    <row r="547" spans="1:28" x14ac:dyDescent="0.25">
      <c r="A547" s="18">
        <v>1535900</v>
      </c>
      <c r="B547" s="19" t="s">
        <v>1317</v>
      </c>
      <c r="C547" s="19" t="s">
        <v>1380</v>
      </c>
      <c r="D547" s="19">
        <v>790</v>
      </c>
      <c r="E547" s="19">
        <v>30</v>
      </c>
      <c r="F547" s="20" t="s">
        <v>1351</v>
      </c>
      <c r="G547" s="20" t="s">
        <v>1381</v>
      </c>
      <c r="H547" s="19">
        <v>30</v>
      </c>
      <c r="I547" s="19">
        <v>545</v>
      </c>
      <c r="J547" s="19">
        <v>321</v>
      </c>
      <c r="K547" s="19" t="s">
        <v>35</v>
      </c>
      <c r="L547" s="22" t="s">
        <v>36</v>
      </c>
      <c r="M547" s="19">
        <v>1</v>
      </c>
      <c r="N547" s="19">
        <v>5</v>
      </c>
      <c r="O547" s="19">
        <v>3</v>
      </c>
      <c r="P547" s="19" t="s">
        <v>37</v>
      </c>
      <c r="Q547" s="19">
        <v>7</v>
      </c>
      <c r="R547" s="23" t="s">
        <v>46</v>
      </c>
      <c r="S547" s="23">
        <v>1430</v>
      </c>
      <c r="T547" s="22">
        <v>1.5</v>
      </c>
      <c r="U547" s="19">
        <v>6</v>
      </c>
      <c r="V547" s="24">
        <v>860</v>
      </c>
      <c r="W547" s="25">
        <v>0.86</v>
      </c>
      <c r="X547" s="26"/>
      <c r="Y547" s="27"/>
      <c r="Z547" s="28">
        <v>44926</v>
      </c>
      <c r="AA547" t="e">
        <f>INDEX([1]Funding!A$6:E$675,MATCH('[1]due date'!A547,[1]Funding!E$6:E$675,0),3)</f>
        <v>#N/A</v>
      </c>
      <c r="AB547" s="29" t="e">
        <v>#N/A</v>
      </c>
    </row>
    <row r="548" spans="1:28" x14ac:dyDescent="0.25">
      <c r="A548" s="18">
        <v>1536346</v>
      </c>
      <c r="B548" s="19" t="s">
        <v>1317</v>
      </c>
      <c r="C548" s="19" t="s">
        <v>1382</v>
      </c>
      <c r="D548" s="19">
        <v>230</v>
      </c>
      <c r="E548" s="19">
        <v>30</v>
      </c>
      <c r="F548" s="20" t="s">
        <v>1351</v>
      </c>
      <c r="G548" s="20" t="s">
        <v>1383</v>
      </c>
      <c r="H548" s="19">
        <v>50</v>
      </c>
      <c r="I548" s="21">
        <v>1300</v>
      </c>
      <c r="J548" s="19">
        <v>321</v>
      </c>
      <c r="K548" s="19" t="s">
        <v>35</v>
      </c>
      <c r="L548" s="22" t="s">
        <v>36</v>
      </c>
      <c r="M548" s="19">
        <v>1</v>
      </c>
      <c r="N548" s="19">
        <v>5</v>
      </c>
      <c r="O548" s="19">
        <v>3</v>
      </c>
      <c r="P548" s="19" t="s">
        <v>37</v>
      </c>
      <c r="Q548" s="19">
        <v>6</v>
      </c>
      <c r="R548" s="23" t="s">
        <v>38</v>
      </c>
      <c r="S548" s="23">
        <v>940</v>
      </c>
      <c r="T548" s="22">
        <v>1.1000000000000001</v>
      </c>
      <c r="U548" s="19">
        <v>6</v>
      </c>
      <c r="V548" s="24">
        <v>560</v>
      </c>
      <c r="W548" s="25">
        <v>0.56000000000000005</v>
      </c>
      <c r="X548" s="26"/>
      <c r="Y548" s="27"/>
      <c r="Z548" s="28">
        <v>44926</v>
      </c>
      <c r="AA548" t="e">
        <f>INDEX([1]Funding!A$6:E$675,MATCH('[1]due date'!A548,[1]Funding!E$6:E$675,0),3)</f>
        <v>#N/A</v>
      </c>
      <c r="AB548" s="29" t="e">
        <v>#N/A</v>
      </c>
    </row>
    <row r="549" spans="1:28" x14ac:dyDescent="0.25">
      <c r="A549" s="18">
        <v>1536354</v>
      </c>
      <c r="B549" s="19" t="s">
        <v>1317</v>
      </c>
      <c r="C549" s="19" t="s">
        <v>1382</v>
      </c>
      <c r="D549" s="19">
        <v>2150</v>
      </c>
      <c r="E549" s="19">
        <v>18</v>
      </c>
      <c r="F549" s="20" t="s">
        <v>1384</v>
      </c>
      <c r="G549" s="20" t="s">
        <v>1385</v>
      </c>
      <c r="H549" s="19">
        <v>95</v>
      </c>
      <c r="I549" s="21">
        <v>1710</v>
      </c>
      <c r="J549" s="19">
        <v>344</v>
      </c>
      <c r="K549" s="19" t="s">
        <v>35</v>
      </c>
      <c r="L549" s="22" t="s">
        <v>36</v>
      </c>
      <c r="M549" s="19">
        <v>1</v>
      </c>
      <c r="N549" s="19">
        <v>5</v>
      </c>
      <c r="O549" s="19">
        <v>3</v>
      </c>
      <c r="P549" s="19" t="s">
        <v>37</v>
      </c>
      <c r="Q549" s="19">
        <v>7</v>
      </c>
      <c r="R549" s="23" t="s">
        <v>46</v>
      </c>
      <c r="S549" s="23">
        <v>1280</v>
      </c>
      <c r="T549" s="22">
        <v>1.3</v>
      </c>
      <c r="U549" s="19">
        <v>7</v>
      </c>
      <c r="V549" s="24">
        <v>890</v>
      </c>
      <c r="W549" s="25">
        <v>0.89</v>
      </c>
      <c r="X549" s="26"/>
      <c r="Y549" s="27"/>
      <c r="Z549" s="28">
        <v>44926</v>
      </c>
      <c r="AA549" t="str">
        <f>INDEX([1]Funding!A$6:E$675,MATCH('[1]due date'!A549,[1]Funding!E$6:E$675,0),3)</f>
        <v>Pennoni</v>
      </c>
      <c r="AB549" s="35" t="s">
        <v>1126</v>
      </c>
    </row>
    <row r="550" spans="1:28" x14ac:dyDescent="0.25">
      <c r="A550" s="18">
        <v>1536486</v>
      </c>
      <c r="B550" s="19" t="s">
        <v>1317</v>
      </c>
      <c r="C550" s="19" t="s">
        <v>1386</v>
      </c>
      <c r="D550" s="19">
        <v>1420</v>
      </c>
      <c r="E550" s="19">
        <v>9</v>
      </c>
      <c r="F550" s="20" t="s">
        <v>1337</v>
      </c>
      <c r="G550" s="20" t="s">
        <v>1387</v>
      </c>
      <c r="H550" s="19">
        <v>62</v>
      </c>
      <c r="I550" s="21">
        <v>1240</v>
      </c>
      <c r="J550" s="19">
        <v>344</v>
      </c>
      <c r="K550" s="19" t="s">
        <v>35</v>
      </c>
      <c r="L550" s="22" t="s">
        <v>36</v>
      </c>
      <c r="M550" s="19">
        <v>1</v>
      </c>
      <c r="N550" s="19">
        <v>5</v>
      </c>
      <c r="O550" s="19">
        <v>3</v>
      </c>
      <c r="P550" s="19" t="s">
        <v>37</v>
      </c>
      <c r="Q550" s="19">
        <v>5</v>
      </c>
      <c r="R550" s="23" t="s">
        <v>38</v>
      </c>
      <c r="S550" s="23">
        <v>1300</v>
      </c>
      <c r="T550" s="22">
        <v>1.5</v>
      </c>
      <c r="U550" s="19">
        <v>7</v>
      </c>
      <c r="V550" s="24">
        <v>940</v>
      </c>
      <c r="W550" s="25">
        <v>0.94</v>
      </c>
      <c r="X550" s="26"/>
      <c r="Y550" s="27"/>
      <c r="Z550" s="28">
        <v>44926</v>
      </c>
      <c r="AA550" t="e">
        <f>INDEX([1]Funding!A$6:E$675,MATCH('[1]due date'!A550,[1]Funding!E$6:E$675,0),3)</f>
        <v>#N/A</v>
      </c>
      <c r="AB550" s="29" t="e">
        <v>#N/A</v>
      </c>
    </row>
    <row r="551" spans="1:28" x14ac:dyDescent="0.25">
      <c r="A551" s="18">
        <v>1536532</v>
      </c>
      <c r="B551" s="19" t="s">
        <v>1317</v>
      </c>
      <c r="C551" s="19" t="s">
        <v>1388</v>
      </c>
      <c r="D551" s="19">
        <v>1560</v>
      </c>
      <c r="E551" s="19">
        <v>17</v>
      </c>
      <c r="F551" s="20" t="s">
        <v>1389</v>
      </c>
      <c r="G551" s="20" t="s">
        <v>1390</v>
      </c>
      <c r="H551" s="19">
        <v>103</v>
      </c>
      <c r="I551" s="21">
        <v>3193</v>
      </c>
      <c r="J551" s="19">
        <v>231</v>
      </c>
      <c r="K551" s="19" t="s">
        <v>35</v>
      </c>
      <c r="L551" s="22" t="s">
        <v>36</v>
      </c>
      <c r="M551" s="19">
        <v>1</v>
      </c>
      <c r="N551" s="19">
        <v>2</v>
      </c>
      <c r="O551" s="19">
        <v>3</v>
      </c>
      <c r="P551" s="19" t="s">
        <v>37</v>
      </c>
      <c r="Q551" s="19">
        <v>8</v>
      </c>
      <c r="R551" s="23" t="s">
        <v>46</v>
      </c>
      <c r="S551" s="23">
        <v>1560</v>
      </c>
      <c r="T551" s="22">
        <v>1.5</v>
      </c>
      <c r="U551" s="19">
        <v>6</v>
      </c>
      <c r="V551" s="24">
        <v>930</v>
      </c>
      <c r="W551" s="25">
        <v>0.93</v>
      </c>
      <c r="X551" s="26"/>
      <c r="Y551" s="27"/>
      <c r="Z551" s="28">
        <v>44926</v>
      </c>
      <c r="AA551" t="e">
        <f>INDEX([1]Funding!A$6:E$675,MATCH('[1]due date'!A551,[1]Funding!E$6:E$675,0),3)</f>
        <v>#N/A</v>
      </c>
      <c r="AB551" s="29" t="e">
        <v>#N/A</v>
      </c>
    </row>
    <row r="552" spans="1:28" x14ac:dyDescent="0.25">
      <c r="A552" s="18">
        <v>1536826</v>
      </c>
      <c r="B552" s="19" t="s">
        <v>1317</v>
      </c>
      <c r="C552" s="19" t="s">
        <v>1391</v>
      </c>
      <c r="D552" s="19">
        <v>310</v>
      </c>
      <c r="E552" s="19">
        <v>9</v>
      </c>
      <c r="F552" s="20" t="s">
        <v>1351</v>
      </c>
      <c r="G552" s="20" t="s">
        <v>1392</v>
      </c>
      <c r="H552" s="19">
        <v>36</v>
      </c>
      <c r="I552" s="21">
        <v>1012</v>
      </c>
      <c r="J552" s="19">
        <v>171</v>
      </c>
      <c r="K552" s="19" t="s">
        <v>35</v>
      </c>
      <c r="L552" s="22" t="s">
        <v>36</v>
      </c>
      <c r="M552" s="19">
        <v>1</v>
      </c>
      <c r="N552" s="19">
        <v>5</v>
      </c>
      <c r="O552" s="19">
        <v>3</v>
      </c>
      <c r="P552" s="19" t="s">
        <v>37</v>
      </c>
      <c r="Q552" s="19">
        <v>8</v>
      </c>
      <c r="R552" s="23" t="s">
        <v>46</v>
      </c>
      <c r="S552" s="23">
        <v>1600</v>
      </c>
      <c r="T552" s="22">
        <v>1.5</v>
      </c>
      <c r="U552" s="19">
        <v>6</v>
      </c>
      <c r="V552" s="24">
        <v>960</v>
      </c>
      <c r="W552" s="25">
        <v>0.96</v>
      </c>
      <c r="X552" s="26"/>
      <c r="Y552" s="27"/>
      <c r="Z552" s="28">
        <v>44926</v>
      </c>
      <c r="AA552" t="e">
        <f>INDEX([1]Funding!A$6:E$675,MATCH('[1]due date'!A552,[1]Funding!E$6:E$675,0),3)</f>
        <v>#N/A</v>
      </c>
      <c r="AB552" s="29" t="e">
        <v>#N/A</v>
      </c>
    </row>
    <row r="553" spans="1:28" x14ac:dyDescent="0.25">
      <c r="A553" s="18">
        <v>1536915</v>
      </c>
      <c r="B553" s="19" t="s">
        <v>1317</v>
      </c>
      <c r="C553" s="19" t="s">
        <v>1393</v>
      </c>
      <c r="D553" s="19">
        <v>1270</v>
      </c>
      <c r="E553" s="19">
        <v>10</v>
      </c>
      <c r="F553" s="20" t="s">
        <v>1389</v>
      </c>
      <c r="G553" s="20" t="s">
        <v>1394</v>
      </c>
      <c r="H553" s="30">
        <v>148</v>
      </c>
      <c r="I553" s="21">
        <v>4033</v>
      </c>
      <c r="J553" s="19">
        <v>343</v>
      </c>
      <c r="K553" s="19" t="s">
        <v>35</v>
      </c>
      <c r="L553" s="22" t="s">
        <v>36</v>
      </c>
      <c r="M553" s="19">
        <v>1</v>
      </c>
      <c r="N553" s="19">
        <v>2</v>
      </c>
      <c r="O553" s="19">
        <v>3</v>
      </c>
      <c r="P553" s="19" t="s">
        <v>37</v>
      </c>
      <c r="Q553" s="19">
        <v>6</v>
      </c>
      <c r="R553" s="23" t="s">
        <v>38</v>
      </c>
      <c r="S553" s="23">
        <v>2500</v>
      </c>
      <c r="T553" s="22">
        <v>1.5</v>
      </c>
      <c r="U553" s="19">
        <v>6</v>
      </c>
      <c r="V553" s="24">
        <v>820</v>
      </c>
      <c r="W553" s="25">
        <v>0.82</v>
      </c>
      <c r="X553" s="26"/>
      <c r="Y553" s="27"/>
      <c r="Z553" s="28">
        <v>44926</v>
      </c>
      <c r="AA553" t="e">
        <f>INDEX([1]Funding!A$6:E$675,MATCH('[1]due date'!A553,[1]Funding!E$6:E$675,0),3)</f>
        <v>#N/A</v>
      </c>
      <c r="AB553" s="29" t="e">
        <v>#N/A</v>
      </c>
    </row>
    <row r="554" spans="1:28" x14ac:dyDescent="0.25">
      <c r="A554" s="18">
        <v>1536958</v>
      </c>
      <c r="B554" s="19" t="s">
        <v>1317</v>
      </c>
      <c r="C554" s="19" t="s">
        <v>1395</v>
      </c>
      <c r="D554" s="19">
        <v>1180</v>
      </c>
      <c r="E554" s="19">
        <v>14</v>
      </c>
      <c r="F554" s="20" t="s">
        <v>1351</v>
      </c>
      <c r="G554" s="20" t="s">
        <v>1396</v>
      </c>
      <c r="H554" s="30">
        <v>30</v>
      </c>
      <c r="I554" s="19">
        <v>705</v>
      </c>
      <c r="J554" s="19">
        <v>111</v>
      </c>
      <c r="K554" s="19" t="s">
        <v>35</v>
      </c>
      <c r="L554" s="22" t="s">
        <v>36</v>
      </c>
      <c r="M554" s="19">
        <v>1</v>
      </c>
      <c r="N554" s="19">
        <v>5</v>
      </c>
      <c r="O554" s="19">
        <v>3</v>
      </c>
      <c r="P554" s="19" t="s">
        <v>53</v>
      </c>
      <c r="Q554" s="19">
        <v>5</v>
      </c>
      <c r="R554" s="23" t="s">
        <v>38</v>
      </c>
      <c r="S554" s="23">
        <v>491</v>
      </c>
      <c r="T554" s="22">
        <v>0.45</v>
      </c>
      <c r="U554" s="19">
        <v>6</v>
      </c>
      <c r="V554" s="24">
        <v>295</v>
      </c>
      <c r="W554" s="25">
        <v>0.29499999999999998</v>
      </c>
      <c r="X554" s="26"/>
      <c r="Y554" s="27"/>
      <c r="Z554" s="28">
        <v>44926</v>
      </c>
      <c r="AA554" t="e">
        <f>INDEX([1]Funding!A$6:E$675,MATCH('[1]due date'!A554,[1]Funding!E$6:E$675,0),3)</f>
        <v>#N/A</v>
      </c>
      <c r="AB554" s="29" t="e">
        <v>#N/A</v>
      </c>
    </row>
    <row r="555" spans="1:28" x14ac:dyDescent="0.25">
      <c r="A555" s="18">
        <v>1537008</v>
      </c>
      <c r="B555" s="19" t="s">
        <v>1317</v>
      </c>
      <c r="C555" s="19" t="s">
        <v>1397</v>
      </c>
      <c r="D555" s="19">
        <v>800</v>
      </c>
      <c r="E555" s="19">
        <v>31</v>
      </c>
      <c r="F555" s="20" t="s">
        <v>1351</v>
      </c>
      <c r="G555" s="20" t="s">
        <v>1398</v>
      </c>
      <c r="H555" s="19">
        <v>25</v>
      </c>
      <c r="I555" s="19">
        <v>441</v>
      </c>
      <c r="J555" s="19">
        <v>321</v>
      </c>
      <c r="K555" s="19" t="s">
        <v>35</v>
      </c>
      <c r="L555" s="22" t="s">
        <v>36</v>
      </c>
      <c r="M555" s="19">
        <v>1</v>
      </c>
      <c r="N555" s="19">
        <v>5</v>
      </c>
      <c r="O555" s="19">
        <v>3</v>
      </c>
      <c r="P555" s="19" t="s">
        <v>53</v>
      </c>
      <c r="Q555" s="19">
        <v>6</v>
      </c>
      <c r="R555" s="23" t="s">
        <v>38</v>
      </c>
      <c r="S555" s="23">
        <v>9999</v>
      </c>
      <c r="T555" s="22">
        <v>0.25</v>
      </c>
      <c r="U555" s="19">
        <v>0</v>
      </c>
      <c r="V555" s="24">
        <v>9000</v>
      </c>
      <c r="W555" s="25">
        <v>9</v>
      </c>
      <c r="X555" s="26"/>
      <c r="Y555" s="27"/>
      <c r="Z555" s="28">
        <v>44926</v>
      </c>
      <c r="AA555" t="e">
        <f>INDEX([1]Funding!A$6:E$675,MATCH('[1]due date'!A555,[1]Funding!E$6:E$675,0),3)</f>
        <v>#N/A</v>
      </c>
      <c r="AB555" s="29" t="e">
        <v>#N/A</v>
      </c>
    </row>
    <row r="556" spans="1:28" x14ac:dyDescent="0.25">
      <c r="A556" s="18">
        <v>1537024</v>
      </c>
      <c r="B556" s="19" t="s">
        <v>1317</v>
      </c>
      <c r="C556" s="19" t="s">
        <v>1399</v>
      </c>
      <c r="D556" s="19">
        <v>60</v>
      </c>
      <c r="E556" s="19">
        <v>3</v>
      </c>
      <c r="F556" s="20" t="s">
        <v>1400</v>
      </c>
      <c r="G556" s="20" t="s">
        <v>1401</v>
      </c>
      <c r="H556" s="19">
        <v>63</v>
      </c>
      <c r="I556" s="21">
        <v>1008</v>
      </c>
      <c r="J556" s="19">
        <v>321</v>
      </c>
      <c r="K556" s="19" t="s">
        <v>35</v>
      </c>
      <c r="L556" s="22" t="s">
        <v>36</v>
      </c>
      <c r="M556" s="19">
        <v>1</v>
      </c>
      <c r="N556" s="19">
        <v>5</v>
      </c>
      <c r="O556" s="19">
        <v>3</v>
      </c>
      <c r="P556" s="19" t="s">
        <v>37</v>
      </c>
      <c r="Q556" s="19">
        <v>5</v>
      </c>
      <c r="R556" s="23" t="s">
        <v>38</v>
      </c>
      <c r="S556" s="23">
        <v>950</v>
      </c>
      <c r="T556" s="22">
        <v>1</v>
      </c>
      <c r="U556" s="19">
        <v>7</v>
      </c>
      <c r="V556" s="24">
        <v>660</v>
      </c>
      <c r="W556" s="25">
        <v>0.66</v>
      </c>
      <c r="X556" s="26"/>
      <c r="Y556" s="27"/>
      <c r="Z556" s="28">
        <v>44926</v>
      </c>
      <c r="AA556" t="e">
        <f>INDEX([1]Funding!A$6:E$675,MATCH('[1]due date'!A556,[1]Funding!E$6:E$675,0),3)</f>
        <v>#N/A</v>
      </c>
      <c r="AB556" s="29" t="e">
        <v>#N/A</v>
      </c>
    </row>
    <row r="557" spans="1:28" x14ac:dyDescent="0.25">
      <c r="A557" s="18">
        <v>1537059</v>
      </c>
      <c r="B557" s="19" t="s">
        <v>1317</v>
      </c>
      <c r="C557" s="19" t="s">
        <v>1402</v>
      </c>
      <c r="D557" s="19">
        <v>520</v>
      </c>
      <c r="E557" s="19">
        <v>2</v>
      </c>
      <c r="F557" s="20" t="s">
        <v>1351</v>
      </c>
      <c r="G557" s="20" t="s">
        <v>1403</v>
      </c>
      <c r="H557" s="19">
        <v>26</v>
      </c>
      <c r="I557" s="19">
        <v>728</v>
      </c>
      <c r="J557" s="19">
        <v>321</v>
      </c>
      <c r="K557" s="19" t="s">
        <v>35</v>
      </c>
      <c r="L557" s="22" t="s">
        <v>36</v>
      </c>
      <c r="M557" s="19">
        <v>1</v>
      </c>
      <c r="N557" s="19">
        <v>5</v>
      </c>
      <c r="O557" s="19">
        <v>3</v>
      </c>
      <c r="P557" s="19" t="s">
        <v>37</v>
      </c>
      <c r="Q557" s="19">
        <v>8</v>
      </c>
      <c r="R557" s="23" t="s">
        <v>46</v>
      </c>
      <c r="S557" s="23">
        <v>1160</v>
      </c>
      <c r="T557" s="22">
        <v>1.2</v>
      </c>
      <c r="U557" s="19">
        <v>6</v>
      </c>
      <c r="V557" s="24">
        <v>690</v>
      </c>
      <c r="W557" s="25">
        <v>0.69</v>
      </c>
      <c r="X557" s="26"/>
      <c r="Y557" s="27"/>
      <c r="Z557" s="28">
        <v>44926</v>
      </c>
      <c r="AA557" t="e">
        <f>INDEX([1]Funding!A$6:E$675,MATCH('[1]due date'!A557,[1]Funding!E$6:E$675,0),3)</f>
        <v>#N/A</v>
      </c>
      <c r="AB557" s="29" t="e">
        <v>#N/A</v>
      </c>
    </row>
    <row r="558" spans="1:28" x14ac:dyDescent="0.25">
      <c r="A558" s="18">
        <v>1537644</v>
      </c>
      <c r="B558" s="19" t="s">
        <v>1317</v>
      </c>
      <c r="C558" s="19" t="s">
        <v>1404</v>
      </c>
      <c r="D558" s="19">
        <v>680</v>
      </c>
      <c r="E558" s="19">
        <v>11</v>
      </c>
      <c r="F558" s="20" t="s">
        <v>1384</v>
      </c>
      <c r="G558" s="20" t="s">
        <v>1405</v>
      </c>
      <c r="H558" s="19">
        <v>102</v>
      </c>
      <c r="I558" s="21">
        <v>1775</v>
      </c>
      <c r="J558" s="19">
        <v>344</v>
      </c>
      <c r="K558" s="19" t="s">
        <v>35</v>
      </c>
      <c r="L558" s="22" t="s">
        <v>36</v>
      </c>
      <c r="M558" s="19">
        <v>1</v>
      </c>
      <c r="N558" s="19">
        <v>5</v>
      </c>
      <c r="O558" s="19">
        <v>3</v>
      </c>
      <c r="P558" s="19" t="s">
        <v>37</v>
      </c>
      <c r="Q558" s="19">
        <v>5</v>
      </c>
      <c r="R558" s="23" t="s">
        <v>38</v>
      </c>
      <c r="S558" s="23">
        <v>1060</v>
      </c>
      <c r="T558" s="22">
        <v>1.1000000000000001</v>
      </c>
      <c r="U558" s="19">
        <v>7</v>
      </c>
      <c r="V558" s="24">
        <v>730</v>
      </c>
      <c r="W558" s="25">
        <v>0.73</v>
      </c>
      <c r="X558" s="26"/>
      <c r="Y558" s="27"/>
      <c r="Z558" s="28">
        <v>44926</v>
      </c>
      <c r="AA558" t="e">
        <f>INDEX([1]Funding!A$6:E$675,MATCH('[1]due date'!A558,[1]Funding!E$6:E$675,0),3)</f>
        <v>#N/A</v>
      </c>
      <c r="AB558" s="29" t="e">
        <v>#N/A</v>
      </c>
    </row>
    <row r="559" spans="1:28" x14ac:dyDescent="0.25">
      <c r="A559" s="18">
        <v>1537687</v>
      </c>
      <c r="B559" s="19" t="s">
        <v>1317</v>
      </c>
      <c r="C559" s="19" t="s">
        <v>1406</v>
      </c>
      <c r="D559" s="19">
        <v>1950</v>
      </c>
      <c r="E559" s="19">
        <v>18</v>
      </c>
      <c r="F559" s="20" t="s">
        <v>1351</v>
      </c>
      <c r="G559" s="20" t="s">
        <v>1407</v>
      </c>
      <c r="H559" s="19">
        <v>50</v>
      </c>
      <c r="I559" s="21">
        <v>1425</v>
      </c>
      <c r="J559" s="19">
        <v>321</v>
      </c>
      <c r="K559" s="19" t="s">
        <v>35</v>
      </c>
      <c r="L559" s="22" t="s">
        <v>36</v>
      </c>
      <c r="M559" s="19">
        <v>1</v>
      </c>
      <c r="N559" s="19">
        <v>5</v>
      </c>
      <c r="O559" s="19">
        <v>3</v>
      </c>
      <c r="P559" s="19" t="s">
        <v>37</v>
      </c>
      <c r="Q559" s="19">
        <v>7</v>
      </c>
      <c r="R559" s="23" t="s">
        <v>46</v>
      </c>
      <c r="S559" s="23">
        <v>1260</v>
      </c>
      <c r="T559" s="22">
        <v>1.45</v>
      </c>
      <c r="U559" s="19">
        <v>6</v>
      </c>
      <c r="V559" s="24">
        <v>750</v>
      </c>
      <c r="W559" s="25">
        <v>0.75</v>
      </c>
      <c r="X559" s="26"/>
      <c r="Y559" s="27"/>
      <c r="Z559" s="28">
        <v>44926</v>
      </c>
      <c r="AA559" t="e">
        <f>INDEX([1]Funding!A$6:E$675,MATCH('[1]due date'!A559,[1]Funding!E$6:E$675,0),3)</f>
        <v>#N/A</v>
      </c>
      <c r="AB559" s="29" t="e">
        <v>#N/A</v>
      </c>
    </row>
    <row r="560" spans="1:28" x14ac:dyDescent="0.25">
      <c r="A560" s="18">
        <v>1537741</v>
      </c>
      <c r="B560" s="19" t="s">
        <v>1317</v>
      </c>
      <c r="C560" s="19" t="s">
        <v>1408</v>
      </c>
      <c r="D560" s="19">
        <v>1050</v>
      </c>
      <c r="E560" s="19">
        <v>32</v>
      </c>
      <c r="F560" s="20" t="s">
        <v>1322</v>
      </c>
      <c r="G560" s="20" t="s">
        <v>1409</v>
      </c>
      <c r="H560" s="19">
        <v>129</v>
      </c>
      <c r="I560" s="21">
        <v>2088</v>
      </c>
      <c r="J560" s="19">
        <v>344</v>
      </c>
      <c r="K560" s="19" t="s">
        <v>35</v>
      </c>
      <c r="L560" s="22" t="s">
        <v>36</v>
      </c>
      <c r="M560" s="19">
        <v>1</v>
      </c>
      <c r="N560" s="19">
        <v>5</v>
      </c>
      <c r="O560" s="19">
        <v>3</v>
      </c>
      <c r="P560" s="19" t="s">
        <v>53</v>
      </c>
      <c r="Q560" s="19">
        <v>6</v>
      </c>
      <c r="R560" s="23" t="s">
        <v>38</v>
      </c>
      <c r="S560" s="23">
        <v>6000</v>
      </c>
      <c r="T560" s="22">
        <v>0.15</v>
      </c>
      <c r="U560" s="19">
        <v>0</v>
      </c>
      <c r="V560" s="24">
        <v>5000</v>
      </c>
      <c r="W560" s="25">
        <v>5</v>
      </c>
      <c r="X560" s="26"/>
      <c r="Y560" s="27"/>
      <c r="Z560" s="28">
        <v>44926</v>
      </c>
      <c r="AA560" t="e">
        <f>INDEX([1]Funding!A$6:E$675,MATCH('[1]due date'!A560,[1]Funding!E$6:E$675,0),3)</f>
        <v>#N/A</v>
      </c>
      <c r="AB560" s="29" t="e">
        <v>#N/A</v>
      </c>
    </row>
    <row r="561" spans="1:28" x14ac:dyDescent="0.25">
      <c r="A561" s="18">
        <v>1537873</v>
      </c>
      <c r="B561" s="19" t="s">
        <v>1317</v>
      </c>
      <c r="C561" s="19" t="s">
        <v>1410</v>
      </c>
      <c r="D561" s="19">
        <v>1070</v>
      </c>
      <c r="E561" s="19">
        <v>3</v>
      </c>
      <c r="F561" s="20" t="s">
        <v>1400</v>
      </c>
      <c r="G561" s="20" t="s">
        <v>1411</v>
      </c>
      <c r="H561" s="19">
        <v>24</v>
      </c>
      <c r="I561" s="19">
        <v>581</v>
      </c>
      <c r="J561" s="19">
        <v>395</v>
      </c>
      <c r="K561" s="19" t="s">
        <v>35</v>
      </c>
      <c r="L561" s="22" t="s">
        <v>36</v>
      </c>
      <c r="M561" s="19">
        <v>1</v>
      </c>
      <c r="N561" s="19">
        <v>5</v>
      </c>
      <c r="O561" s="19">
        <v>3</v>
      </c>
      <c r="P561" s="19" t="s">
        <v>37</v>
      </c>
      <c r="Q561" s="19">
        <v>6</v>
      </c>
      <c r="R561" s="23" t="s">
        <v>38</v>
      </c>
      <c r="S561" s="23">
        <v>1053</v>
      </c>
      <c r="T561" s="22">
        <v>1.2</v>
      </c>
      <c r="U561" s="19">
        <v>8</v>
      </c>
      <c r="V561" s="24">
        <v>813</v>
      </c>
      <c r="W561" s="25">
        <v>0.81299999999999994</v>
      </c>
      <c r="X561" s="26"/>
      <c r="Y561" s="27"/>
      <c r="Z561" s="28">
        <v>44926</v>
      </c>
      <c r="AA561" t="e">
        <f>INDEX([1]Funding!A$6:E$675,MATCH('[1]due date'!A561,[1]Funding!E$6:E$675,0),3)</f>
        <v>#N/A</v>
      </c>
      <c r="AB561" s="29" t="e">
        <v>#N/A</v>
      </c>
    </row>
    <row r="562" spans="1:28" x14ac:dyDescent="0.25">
      <c r="A562" s="18">
        <v>1537911</v>
      </c>
      <c r="B562" s="19" t="s">
        <v>1317</v>
      </c>
      <c r="C562" s="19" t="s">
        <v>1412</v>
      </c>
      <c r="D562" s="19">
        <v>520</v>
      </c>
      <c r="E562" s="19">
        <v>12</v>
      </c>
      <c r="F562" s="20" t="s">
        <v>1351</v>
      </c>
      <c r="G562" s="20" t="s">
        <v>1413</v>
      </c>
      <c r="H562" s="19">
        <v>50</v>
      </c>
      <c r="I562" s="19">
        <v>800</v>
      </c>
      <c r="J562" s="19">
        <v>344</v>
      </c>
      <c r="K562" s="19" t="s">
        <v>35</v>
      </c>
      <c r="L562" s="22" t="s">
        <v>36</v>
      </c>
      <c r="M562" s="19">
        <v>1</v>
      </c>
      <c r="N562" s="19">
        <v>5</v>
      </c>
      <c r="O562" s="19">
        <v>3</v>
      </c>
      <c r="P562" s="19" t="s">
        <v>53</v>
      </c>
      <c r="Q562" s="19">
        <v>5</v>
      </c>
      <c r="R562" s="23" t="s">
        <v>38</v>
      </c>
      <c r="S562" s="23">
        <v>9999</v>
      </c>
      <c r="T562" s="22">
        <v>0.25</v>
      </c>
      <c r="U562" s="19">
        <v>0</v>
      </c>
      <c r="V562" s="24">
        <v>8000</v>
      </c>
      <c r="W562" s="25">
        <v>8</v>
      </c>
      <c r="X562" s="26"/>
      <c r="Y562" s="27"/>
      <c r="Z562" s="28">
        <v>44926</v>
      </c>
      <c r="AA562" t="e">
        <f>INDEX([1]Funding!A$6:E$675,MATCH('[1]due date'!A562,[1]Funding!E$6:E$675,0),3)</f>
        <v>#N/A</v>
      </c>
      <c r="AB562" s="29" t="e">
        <v>#N/A</v>
      </c>
    </row>
    <row r="563" spans="1:28" x14ac:dyDescent="0.25">
      <c r="A563" s="18">
        <v>1537946</v>
      </c>
      <c r="B563" s="19" t="s">
        <v>1317</v>
      </c>
      <c r="C563" s="19" t="s">
        <v>1414</v>
      </c>
      <c r="D563" s="19">
        <v>930</v>
      </c>
      <c r="E563" s="19">
        <v>12</v>
      </c>
      <c r="F563" s="20" t="s">
        <v>1400</v>
      </c>
      <c r="G563" s="20" t="s">
        <v>1415</v>
      </c>
      <c r="H563" s="19">
        <v>49</v>
      </c>
      <c r="I563" s="19">
        <v>931</v>
      </c>
      <c r="J563" s="19">
        <v>321</v>
      </c>
      <c r="K563" s="19" t="s">
        <v>35</v>
      </c>
      <c r="L563" s="22" t="s">
        <v>36</v>
      </c>
      <c r="M563" s="19">
        <v>1</v>
      </c>
      <c r="N563" s="19">
        <v>5</v>
      </c>
      <c r="O563" s="19">
        <v>3</v>
      </c>
      <c r="P563" s="19" t="s">
        <v>37</v>
      </c>
      <c r="Q563" s="19">
        <v>7</v>
      </c>
      <c r="R563" s="23" t="s">
        <v>38</v>
      </c>
      <c r="S563" s="23">
        <v>1340</v>
      </c>
      <c r="T563" s="22">
        <v>1.5</v>
      </c>
      <c r="U563" s="19">
        <v>7</v>
      </c>
      <c r="V563" s="24">
        <v>920</v>
      </c>
      <c r="W563" s="25">
        <v>0.92</v>
      </c>
      <c r="X563" s="26"/>
      <c r="Y563" s="27"/>
      <c r="Z563" s="28">
        <v>44926</v>
      </c>
      <c r="AA563" t="e">
        <f>INDEX([1]Funding!A$6:E$675,MATCH('[1]due date'!A563,[1]Funding!E$6:E$675,0),3)</f>
        <v>#N/A</v>
      </c>
      <c r="AB563" s="29" t="e">
        <v>#N/A</v>
      </c>
    </row>
    <row r="564" spans="1:28" x14ac:dyDescent="0.25">
      <c r="A564" s="18">
        <v>1537970</v>
      </c>
      <c r="B564" s="19" t="s">
        <v>1317</v>
      </c>
      <c r="C564" s="19" t="s">
        <v>1416</v>
      </c>
      <c r="D564" s="19">
        <v>690</v>
      </c>
      <c r="E564" s="19">
        <v>17</v>
      </c>
      <c r="F564" s="20" t="s">
        <v>1340</v>
      </c>
      <c r="G564" s="20" t="s">
        <v>1417</v>
      </c>
      <c r="H564" s="19">
        <v>37</v>
      </c>
      <c r="I564" s="21">
        <v>1033</v>
      </c>
      <c r="J564" s="19">
        <v>171</v>
      </c>
      <c r="K564" s="19" t="s">
        <v>35</v>
      </c>
      <c r="L564" s="22" t="s">
        <v>36</v>
      </c>
      <c r="M564" s="19">
        <v>1</v>
      </c>
      <c r="N564" s="19">
        <v>5</v>
      </c>
      <c r="O564" s="19">
        <v>3</v>
      </c>
      <c r="P564" s="19" t="s">
        <v>37</v>
      </c>
      <c r="Q564" s="19">
        <v>7</v>
      </c>
      <c r="R564" s="23" t="s">
        <v>46</v>
      </c>
      <c r="S564" s="23">
        <v>1100</v>
      </c>
      <c r="T564" s="22">
        <v>1.1499999999999999</v>
      </c>
      <c r="U564" s="19">
        <v>6</v>
      </c>
      <c r="V564" s="24">
        <v>660</v>
      </c>
      <c r="W564" s="25">
        <v>0.66</v>
      </c>
      <c r="X564" s="26"/>
      <c r="Y564" s="27"/>
      <c r="Z564" s="28">
        <v>44926</v>
      </c>
      <c r="AA564" t="e">
        <f>INDEX([1]Funding!A$6:E$675,MATCH('[1]due date'!A564,[1]Funding!E$6:E$675,0),3)</f>
        <v>#N/A</v>
      </c>
      <c r="AB564" s="29" t="e">
        <v>#N/A</v>
      </c>
    </row>
    <row r="565" spans="1:28" x14ac:dyDescent="0.25">
      <c r="A565" s="18">
        <v>1538012</v>
      </c>
      <c r="B565" s="19" t="s">
        <v>1317</v>
      </c>
      <c r="C565" s="19" t="s">
        <v>1416</v>
      </c>
      <c r="D565" s="19">
        <v>720</v>
      </c>
      <c r="E565" s="19">
        <v>17</v>
      </c>
      <c r="F565" s="20" t="s">
        <v>1340</v>
      </c>
      <c r="G565" s="20" t="s">
        <v>1418</v>
      </c>
      <c r="H565" s="19">
        <v>71</v>
      </c>
      <c r="I565" s="21">
        <v>1603</v>
      </c>
      <c r="J565" s="19">
        <v>344</v>
      </c>
      <c r="K565" s="19" t="s">
        <v>35</v>
      </c>
      <c r="L565" s="22" t="s">
        <v>36</v>
      </c>
      <c r="M565" s="19">
        <v>1</v>
      </c>
      <c r="N565" s="19">
        <v>5</v>
      </c>
      <c r="O565" s="19">
        <v>3</v>
      </c>
      <c r="P565" s="19" t="s">
        <v>37</v>
      </c>
      <c r="Q565" s="19">
        <v>5</v>
      </c>
      <c r="R565" s="23" t="s">
        <v>38</v>
      </c>
      <c r="S565" s="23">
        <v>1070</v>
      </c>
      <c r="T565" s="22">
        <v>1.1000000000000001</v>
      </c>
      <c r="U565" s="19">
        <v>7</v>
      </c>
      <c r="V565" s="24">
        <v>740</v>
      </c>
      <c r="W565" s="25">
        <v>0.74</v>
      </c>
      <c r="X565" s="26"/>
      <c r="Y565" s="27"/>
      <c r="Z565" s="28">
        <v>44926</v>
      </c>
      <c r="AA565" t="str">
        <f>INDEX([1]Funding!A$6:E$675,MATCH('[1]due date'!A565,[1]Funding!E$6:E$675,0),3)</f>
        <v>Pennoni</v>
      </c>
      <c r="AB565" s="35" t="s">
        <v>1126</v>
      </c>
    </row>
    <row r="566" spans="1:28" x14ac:dyDescent="0.25">
      <c r="A566" s="18">
        <v>1538071</v>
      </c>
      <c r="B566" s="19" t="s">
        <v>1317</v>
      </c>
      <c r="C566" s="19" t="s">
        <v>1419</v>
      </c>
      <c r="D566" s="19">
        <v>720</v>
      </c>
      <c r="E566" s="19">
        <v>11</v>
      </c>
      <c r="F566" s="20" t="s">
        <v>1420</v>
      </c>
      <c r="G566" s="20" t="s">
        <v>1421</v>
      </c>
      <c r="H566" s="19">
        <v>47</v>
      </c>
      <c r="I566" s="19">
        <v>846</v>
      </c>
      <c r="J566" s="19">
        <v>321</v>
      </c>
      <c r="K566" s="19" t="s">
        <v>35</v>
      </c>
      <c r="L566" s="22" t="s">
        <v>36</v>
      </c>
      <c r="M566" s="19">
        <v>1</v>
      </c>
      <c r="N566" s="19">
        <v>5</v>
      </c>
      <c r="O566" s="19">
        <v>3</v>
      </c>
      <c r="P566" s="19" t="s">
        <v>37</v>
      </c>
      <c r="Q566" s="19">
        <v>6</v>
      </c>
      <c r="R566" s="23" t="s">
        <v>38</v>
      </c>
      <c r="S566" s="23">
        <v>1130</v>
      </c>
      <c r="T566" s="22">
        <v>1.3</v>
      </c>
      <c r="U566" s="19">
        <v>7</v>
      </c>
      <c r="V566" s="24">
        <v>780</v>
      </c>
      <c r="W566" s="25">
        <v>0.78</v>
      </c>
      <c r="X566" s="26"/>
      <c r="Y566" s="27"/>
      <c r="Z566" s="28">
        <v>44926</v>
      </c>
      <c r="AA566" t="e">
        <f>INDEX([1]Funding!A$6:E$675,MATCH('[1]due date'!A566,[1]Funding!E$6:E$675,0),3)</f>
        <v>#N/A</v>
      </c>
      <c r="AB566" s="29" t="e">
        <v>#N/A</v>
      </c>
    </row>
    <row r="567" spans="1:28" x14ac:dyDescent="0.25">
      <c r="A567" s="18">
        <v>1538179</v>
      </c>
      <c r="B567" s="19" t="s">
        <v>1317</v>
      </c>
      <c r="C567" s="19" t="s">
        <v>1422</v>
      </c>
      <c r="D567" s="19">
        <v>270</v>
      </c>
      <c r="E567" s="19">
        <v>10</v>
      </c>
      <c r="F567" s="20" t="s">
        <v>1423</v>
      </c>
      <c r="G567" s="20" t="s">
        <v>1424</v>
      </c>
      <c r="H567" s="19">
        <v>44</v>
      </c>
      <c r="I567" s="19">
        <v>902</v>
      </c>
      <c r="J567" s="19">
        <v>321</v>
      </c>
      <c r="K567" s="19" t="s">
        <v>35</v>
      </c>
      <c r="L567" s="22" t="s">
        <v>36</v>
      </c>
      <c r="M567" s="19">
        <v>1</v>
      </c>
      <c r="N567" s="19">
        <v>5</v>
      </c>
      <c r="O567" s="19">
        <v>3</v>
      </c>
      <c r="P567" s="19" t="s">
        <v>37</v>
      </c>
      <c r="Q567" s="19">
        <v>6</v>
      </c>
      <c r="R567" s="23" t="s">
        <v>38</v>
      </c>
      <c r="S567" s="23">
        <v>1380</v>
      </c>
      <c r="T567" s="22">
        <v>1.5</v>
      </c>
      <c r="U567" s="19">
        <v>6</v>
      </c>
      <c r="V567" s="24">
        <v>830</v>
      </c>
      <c r="W567" s="25">
        <v>0.83</v>
      </c>
      <c r="X567" s="26"/>
      <c r="Y567" s="27"/>
      <c r="Z567" s="28">
        <v>44926</v>
      </c>
      <c r="AA567" t="e">
        <f>INDEX([1]Funding!A$6:E$675,MATCH('[1]due date'!A567,[1]Funding!E$6:E$675,0),3)</f>
        <v>#N/A</v>
      </c>
      <c r="AB567" s="29" t="e">
        <v>#N/A</v>
      </c>
    </row>
    <row r="568" spans="1:28" x14ac:dyDescent="0.25">
      <c r="A568" s="18">
        <v>1538209</v>
      </c>
      <c r="B568" s="19" t="s">
        <v>1317</v>
      </c>
      <c r="C568" s="19" t="s">
        <v>1425</v>
      </c>
      <c r="D568" s="19">
        <v>2170</v>
      </c>
      <c r="E568" s="19">
        <v>26</v>
      </c>
      <c r="F568" s="20" t="s">
        <v>1426</v>
      </c>
      <c r="G568" s="20" t="s">
        <v>1427</v>
      </c>
      <c r="H568" s="19">
        <v>147</v>
      </c>
      <c r="I568" s="21">
        <v>2058</v>
      </c>
      <c r="J568" s="19">
        <v>344</v>
      </c>
      <c r="K568" s="19" t="s">
        <v>35</v>
      </c>
      <c r="L568" s="22" t="s">
        <v>36</v>
      </c>
      <c r="M568" s="19">
        <v>1</v>
      </c>
      <c r="N568" s="19">
        <v>5</v>
      </c>
      <c r="O568" s="19">
        <v>3</v>
      </c>
      <c r="P568" s="19" t="s">
        <v>53</v>
      </c>
      <c r="Q568" s="19">
        <v>6</v>
      </c>
      <c r="R568" s="23" t="s">
        <v>38</v>
      </c>
      <c r="S568" s="23">
        <v>6000</v>
      </c>
      <c r="T568" s="22">
        <v>0.15</v>
      </c>
      <c r="U568" s="19">
        <v>0</v>
      </c>
      <c r="V568" s="24">
        <v>5000</v>
      </c>
      <c r="W568" s="25">
        <v>5</v>
      </c>
      <c r="X568" s="26"/>
      <c r="Y568" s="27"/>
      <c r="Z568" s="28">
        <v>44926</v>
      </c>
      <c r="AA568" t="e">
        <f>INDEX([1]Funding!A$6:E$675,MATCH('[1]due date'!A568,[1]Funding!E$6:E$675,0),3)</f>
        <v>#N/A</v>
      </c>
      <c r="AB568" s="29" t="e">
        <v>#N/A</v>
      </c>
    </row>
    <row r="569" spans="1:28" x14ac:dyDescent="0.25">
      <c r="A569" s="18">
        <v>1538241</v>
      </c>
      <c r="B569" s="19" t="s">
        <v>1317</v>
      </c>
      <c r="C569" s="19" t="s">
        <v>1428</v>
      </c>
      <c r="D569" s="19">
        <v>1480</v>
      </c>
      <c r="E569" s="19">
        <v>23</v>
      </c>
      <c r="F569" s="20" t="s">
        <v>1322</v>
      </c>
      <c r="G569" s="20" t="s">
        <v>1429</v>
      </c>
      <c r="H569" s="19">
        <v>154</v>
      </c>
      <c r="I569" s="21">
        <v>2110</v>
      </c>
      <c r="J569" s="19">
        <v>344</v>
      </c>
      <c r="K569" s="19" t="s">
        <v>35</v>
      </c>
      <c r="L569" s="22" t="s">
        <v>36</v>
      </c>
      <c r="M569" s="19">
        <v>1</v>
      </c>
      <c r="N569" s="19">
        <v>5</v>
      </c>
      <c r="O569" s="19">
        <v>3</v>
      </c>
      <c r="P569" s="19" t="s">
        <v>53</v>
      </c>
      <c r="Q569" s="19">
        <v>6</v>
      </c>
      <c r="R569" s="23" t="s">
        <v>38</v>
      </c>
      <c r="S569" s="23">
        <v>7000</v>
      </c>
      <c r="T569" s="22">
        <v>0.2</v>
      </c>
      <c r="U569" s="19">
        <v>0</v>
      </c>
      <c r="V569" s="24">
        <v>6000</v>
      </c>
      <c r="W569" s="25">
        <v>6</v>
      </c>
      <c r="X569" s="26"/>
      <c r="Y569" s="27"/>
      <c r="Z569" s="28">
        <v>44926</v>
      </c>
      <c r="AA569" t="e">
        <f>INDEX([1]Funding!A$6:E$675,MATCH('[1]due date'!A569,[1]Funding!E$6:E$675,0),3)</f>
        <v>#N/A</v>
      </c>
      <c r="AB569" s="29" t="e">
        <v>#N/A</v>
      </c>
    </row>
    <row r="570" spans="1:28" x14ac:dyDescent="0.25">
      <c r="A570" s="18">
        <v>1538551</v>
      </c>
      <c r="B570" s="19" t="s">
        <v>1317</v>
      </c>
      <c r="C570" s="19" t="s">
        <v>1430</v>
      </c>
      <c r="D570" s="19">
        <v>910</v>
      </c>
      <c r="E570" s="19">
        <v>35</v>
      </c>
      <c r="F570" s="20" t="s">
        <v>1375</v>
      </c>
      <c r="G570" s="20" t="s">
        <v>1431</v>
      </c>
      <c r="H570" s="19">
        <v>23</v>
      </c>
      <c r="I570" s="19">
        <v>732</v>
      </c>
      <c r="J570" s="19">
        <v>171</v>
      </c>
      <c r="K570" s="19" t="s">
        <v>35</v>
      </c>
      <c r="L570" s="22" t="s">
        <v>36</v>
      </c>
      <c r="M570" s="19">
        <v>1</v>
      </c>
      <c r="N570" s="19">
        <v>5</v>
      </c>
      <c r="O570" s="19">
        <v>3</v>
      </c>
      <c r="P570" s="19" t="s">
        <v>37</v>
      </c>
      <c r="Q570" s="19">
        <v>7</v>
      </c>
      <c r="R570" s="23" t="s">
        <v>46</v>
      </c>
      <c r="S570" s="23">
        <v>1520</v>
      </c>
      <c r="T570" s="22">
        <v>1.5</v>
      </c>
      <c r="U570" s="19">
        <v>6</v>
      </c>
      <c r="V570" s="24">
        <v>910</v>
      </c>
      <c r="W570" s="25">
        <v>0.91</v>
      </c>
      <c r="X570" s="26"/>
      <c r="Y570" s="27"/>
      <c r="Z570" s="28">
        <v>44926</v>
      </c>
      <c r="AA570" t="e">
        <f>INDEX([1]Funding!A$6:E$675,MATCH('[1]due date'!A570,[1]Funding!E$6:E$675,0),3)</f>
        <v>#N/A</v>
      </c>
      <c r="AB570" s="29" t="e">
        <v>#N/A</v>
      </c>
    </row>
    <row r="571" spans="1:28" x14ac:dyDescent="0.25">
      <c r="A571" s="18">
        <v>1539647</v>
      </c>
      <c r="B571" s="19" t="s">
        <v>1317</v>
      </c>
      <c r="C571" s="19" t="s">
        <v>1432</v>
      </c>
      <c r="D571" s="19">
        <v>2580</v>
      </c>
      <c r="E571" s="19">
        <v>13</v>
      </c>
      <c r="F571" s="20" t="s">
        <v>1433</v>
      </c>
      <c r="G571" s="20" t="s">
        <v>1434</v>
      </c>
      <c r="H571" s="19">
        <v>60</v>
      </c>
      <c r="I571" s="21">
        <v>2460</v>
      </c>
      <c r="J571" s="19">
        <v>112</v>
      </c>
      <c r="K571" s="19" t="s">
        <v>35</v>
      </c>
      <c r="L571" s="22" t="s">
        <v>36</v>
      </c>
      <c r="M571" s="19">
        <v>1</v>
      </c>
      <c r="N571" s="19">
        <v>5</v>
      </c>
      <c r="O571" s="19">
        <v>3</v>
      </c>
      <c r="P571" s="19" t="s">
        <v>37</v>
      </c>
      <c r="Q571" s="19">
        <v>8</v>
      </c>
      <c r="R571" s="23" t="s">
        <v>46</v>
      </c>
      <c r="S571" s="23">
        <v>1300</v>
      </c>
      <c r="T571" s="22">
        <v>1.5</v>
      </c>
      <c r="U571" s="19">
        <v>6</v>
      </c>
      <c r="V571" s="24">
        <v>780</v>
      </c>
      <c r="W571" s="25">
        <v>0.78</v>
      </c>
      <c r="X571" s="26"/>
      <c r="Y571" s="27"/>
      <c r="Z571" s="28">
        <v>44926</v>
      </c>
      <c r="AA571" t="e">
        <f>INDEX([1]Funding!A$6:E$675,MATCH('[1]due date'!A571,[1]Funding!E$6:E$675,0),3)</f>
        <v>#N/A</v>
      </c>
      <c r="AB571" s="29" t="e">
        <v>#N/A</v>
      </c>
    </row>
    <row r="572" spans="1:28" x14ac:dyDescent="0.25">
      <c r="A572" s="18">
        <v>1630016</v>
      </c>
      <c r="B572" s="19" t="s">
        <v>1435</v>
      </c>
      <c r="C572" s="19" t="s">
        <v>1436</v>
      </c>
      <c r="D572" s="19">
        <v>10</v>
      </c>
      <c r="E572" s="19"/>
      <c r="F572" s="20" t="s">
        <v>1437</v>
      </c>
      <c r="G572" s="20" t="s">
        <v>1438</v>
      </c>
      <c r="H572" s="19">
        <v>199</v>
      </c>
      <c r="I572" s="21">
        <v>3781</v>
      </c>
      <c r="J572" s="19" t="s">
        <v>49</v>
      </c>
      <c r="K572" s="19" t="s">
        <v>35</v>
      </c>
      <c r="L572" s="22" t="s">
        <v>36</v>
      </c>
      <c r="M572" s="19">
        <v>1</v>
      </c>
      <c r="N572" s="19">
        <v>5</v>
      </c>
      <c r="O572" s="19">
        <v>3</v>
      </c>
      <c r="P572" s="19" t="s">
        <v>53</v>
      </c>
      <c r="Q572" s="19">
        <v>4</v>
      </c>
      <c r="R572" s="23" t="s">
        <v>42</v>
      </c>
      <c r="S572" s="23">
        <v>471</v>
      </c>
      <c r="T572" s="22">
        <v>0.45</v>
      </c>
      <c r="U572" s="19">
        <v>6</v>
      </c>
      <c r="V572" s="24">
        <v>282</v>
      </c>
      <c r="W572" s="25">
        <v>0.28199999999999997</v>
      </c>
      <c r="X572" s="26"/>
      <c r="Y572" s="27"/>
      <c r="Z572" s="28">
        <v>44926</v>
      </c>
      <c r="AA572" t="e">
        <f>INDEX([1]Funding!A$6:E$675,MATCH('[1]due date'!A572,[1]Funding!E$6:E$675,0),3)</f>
        <v>#N/A</v>
      </c>
      <c r="AB572" s="29" t="e">
        <v>#N/A</v>
      </c>
    </row>
    <row r="573" spans="1:28" x14ac:dyDescent="0.25">
      <c r="A573" s="18">
        <v>1630210</v>
      </c>
      <c r="B573" s="19" t="s">
        <v>1435</v>
      </c>
      <c r="C573" s="19" t="s">
        <v>1439</v>
      </c>
      <c r="D573" s="19">
        <v>10</v>
      </c>
      <c r="E573" s="19"/>
      <c r="F573" s="20" t="s">
        <v>1440</v>
      </c>
      <c r="G573" s="20" t="s">
        <v>1441</v>
      </c>
      <c r="H573" s="19">
        <v>66</v>
      </c>
      <c r="I573" s="21">
        <v>1584</v>
      </c>
      <c r="J573" s="19">
        <v>231</v>
      </c>
      <c r="K573" s="19" t="s">
        <v>35</v>
      </c>
      <c r="L573" s="22" t="s">
        <v>36</v>
      </c>
      <c r="M573" s="19">
        <v>1</v>
      </c>
      <c r="N573" s="19">
        <v>5</v>
      </c>
      <c r="O573" s="19">
        <v>3</v>
      </c>
      <c r="P573" s="19" t="s">
        <v>37</v>
      </c>
      <c r="Q573" s="19">
        <v>6</v>
      </c>
      <c r="R573" s="23" t="s">
        <v>38</v>
      </c>
      <c r="S573" s="23">
        <v>1250</v>
      </c>
      <c r="T573" s="22">
        <v>1</v>
      </c>
      <c r="U573" s="19">
        <v>6</v>
      </c>
      <c r="V573" s="24">
        <v>860</v>
      </c>
      <c r="W573" s="25">
        <v>0.86</v>
      </c>
      <c r="X573" s="26"/>
      <c r="Y573" s="27"/>
      <c r="Z573" s="28">
        <v>44926</v>
      </c>
      <c r="AA573" t="str">
        <f>INDEX([1]Funding!A$6:E$675,MATCH('[1]due date'!A573,[1]Funding!E$6:E$675,0),3)</f>
        <v>Hammontree &amp; Assoc.</v>
      </c>
      <c r="AB573" s="31" t="s">
        <v>1442</v>
      </c>
    </row>
    <row r="574" spans="1:28" x14ac:dyDescent="0.25">
      <c r="A574" s="18">
        <v>1630318</v>
      </c>
      <c r="B574" s="19" t="s">
        <v>1435</v>
      </c>
      <c r="C574" s="19" t="s">
        <v>839</v>
      </c>
      <c r="D574" s="19">
        <v>20</v>
      </c>
      <c r="E574" s="19"/>
      <c r="F574" s="20" t="s">
        <v>1443</v>
      </c>
      <c r="G574" s="20" t="s">
        <v>1444</v>
      </c>
      <c r="H574" s="19">
        <v>36</v>
      </c>
      <c r="I574" s="19">
        <v>639</v>
      </c>
      <c r="J574" s="19">
        <v>321</v>
      </c>
      <c r="K574" s="19" t="s">
        <v>35</v>
      </c>
      <c r="L574" s="22" t="s">
        <v>36</v>
      </c>
      <c r="M574" s="19">
        <v>1</v>
      </c>
      <c r="N574" s="19">
        <v>5</v>
      </c>
      <c r="O574" s="19">
        <v>3</v>
      </c>
      <c r="P574" s="19" t="s">
        <v>53</v>
      </c>
      <c r="Q574" s="19">
        <v>4</v>
      </c>
      <c r="R574" s="23" t="s">
        <v>42</v>
      </c>
      <c r="S574" s="23">
        <v>755</v>
      </c>
      <c r="T574" s="22">
        <v>0.8</v>
      </c>
      <c r="U574" s="19">
        <v>6</v>
      </c>
      <c r="V574" s="24">
        <v>453</v>
      </c>
      <c r="W574" s="25">
        <v>0.45300000000000001</v>
      </c>
      <c r="X574" s="26"/>
      <c r="Y574" s="27"/>
      <c r="Z574" s="28">
        <v>44926</v>
      </c>
      <c r="AA574" t="e">
        <f>INDEX([1]Funding!A$6:E$675,MATCH('[1]due date'!A574,[1]Funding!E$6:E$675,0),3)</f>
        <v>#N/A</v>
      </c>
      <c r="AB574" s="29" t="e">
        <v>#N/A</v>
      </c>
    </row>
    <row r="575" spans="1:28" x14ac:dyDescent="0.25">
      <c r="A575" s="18">
        <v>1630407</v>
      </c>
      <c r="B575" s="19" t="s">
        <v>1435</v>
      </c>
      <c r="C575" s="19" t="s">
        <v>149</v>
      </c>
      <c r="D575" s="19">
        <v>20</v>
      </c>
      <c r="E575" s="19"/>
      <c r="F575" s="20" t="s">
        <v>1445</v>
      </c>
      <c r="G575" s="20" t="s">
        <v>1446</v>
      </c>
      <c r="H575" s="19">
        <v>32</v>
      </c>
      <c r="I575" s="19">
        <v>907</v>
      </c>
      <c r="J575" s="19">
        <v>321</v>
      </c>
      <c r="K575" s="19" t="s">
        <v>35</v>
      </c>
      <c r="L575" s="22" t="s">
        <v>36</v>
      </c>
      <c r="M575" s="19">
        <v>1</v>
      </c>
      <c r="N575" s="19">
        <v>5</v>
      </c>
      <c r="O575" s="19">
        <v>3</v>
      </c>
      <c r="P575" s="19" t="s">
        <v>53</v>
      </c>
      <c r="Q575" s="19">
        <v>5</v>
      </c>
      <c r="R575" s="23" t="s">
        <v>38</v>
      </c>
      <c r="S575" s="23">
        <v>785</v>
      </c>
      <c r="T575" s="22">
        <v>0.6</v>
      </c>
      <c r="U575" s="19">
        <v>6</v>
      </c>
      <c r="V575" s="24">
        <v>470</v>
      </c>
      <c r="W575" s="25">
        <v>0.47</v>
      </c>
      <c r="X575" s="26"/>
      <c r="Y575" s="27"/>
      <c r="Z575" s="28">
        <v>44926</v>
      </c>
      <c r="AA575" t="e">
        <f>INDEX([1]Funding!A$6:E$675,MATCH('[1]due date'!A575,[1]Funding!E$6:E$675,0),3)</f>
        <v>#N/A</v>
      </c>
      <c r="AB575" s="29" t="e">
        <v>#N/A</v>
      </c>
    </row>
    <row r="576" spans="1:28" x14ac:dyDescent="0.25">
      <c r="A576" s="18">
        <v>1630415</v>
      </c>
      <c r="B576" s="19" t="s">
        <v>1435</v>
      </c>
      <c r="C576" s="19" t="s">
        <v>1447</v>
      </c>
      <c r="D576" s="19">
        <v>10</v>
      </c>
      <c r="E576" s="19"/>
      <c r="F576" s="20" t="s">
        <v>1443</v>
      </c>
      <c r="G576" s="20" t="s">
        <v>1448</v>
      </c>
      <c r="H576" s="19">
        <v>26</v>
      </c>
      <c r="I576" s="19">
        <v>366</v>
      </c>
      <c r="J576" s="19">
        <v>321</v>
      </c>
      <c r="K576" s="19" t="s">
        <v>35</v>
      </c>
      <c r="L576" s="22" t="s">
        <v>36</v>
      </c>
      <c r="M576" s="19">
        <v>1</v>
      </c>
      <c r="N576" s="19">
        <v>5</v>
      </c>
      <c r="O576" s="19">
        <v>3</v>
      </c>
      <c r="P576" s="19" t="s">
        <v>53</v>
      </c>
      <c r="Q576" s="19">
        <v>4</v>
      </c>
      <c r="R576" s="23" t="s">
        <v>42</v>
      </c>
      <c r="S576" s="23">
        <v>430</v>
      </c>
      <c r="T576" s="22">
        <v>0.35</v>
      </c>
      <c r="U576" s="19">
        <v>6</v>
      </c>
      <c r="V576" s="24">
        <v>255</v>
      </c>
      <c r="W576" s="25">
        <v>0.255</v>
      </c>
      <c r="X576" s="26"/>
      <c r="Y576" s="27"/>
      <c r="Z576" s="28">
        <v>44926</v>
      </c>
      <c r="AA576" t="e">
        <f>INDEX([1]Funding!A$6:E$675,MATCH('[1]due date'!A576,[1]Funding!E$6:E$675,0),3)</f>
        <v>#N/A</v>
      </c>
      <c r="AB576" s="29" t="e">
        <v>#N/A</v>
      </c>
    </row>
    <row r="577" spans="1:28" x14ac:dyDescent="0.25">
      <c r="A577" s="18">
        <v>1630547</v>
      </c>
      <c r="B577" s="19" t="s">
        <v>1435</v>
      </c>
      <c r="C577" s="19" t="s">
        <v>1449</v>
      </c>
      <c r="D577" s="19">
        <v>10</v>
      </c>
      <c r="E577" s="19"/>
      <c r="F577" s="20" t="s">
        <v>111</v>
      </c>
      <c r="G577" s="20" t="s">
        <v>1450</v>
      </c>
      <c r="H577" s="19">
        <v>61</v>
      </c>
      <c r="I577" s="21">
        <v>1256</v>
      </c>
      <c r="J577" s="19">
        <v>231</v>
      </c>
      <c r="K577" s="19" t="s">
        <v>35</v>
      </c>
      <c r="L577" s="22" t="s">
        <v>36</v>
      </c>
      <c r="M577" s="19">
        <v>1</v>
      </c>
      <c r="N577" s="19">
        <v>5</v>
      </c>
      <c r="O577" s="19">
        <v>3</v>
      </c>
      <c r="P577" s="19" t="s">
        <v>37</v>
      </c>
      <c r="Q577" s="19">
        <v>6</v>
      </c>
      <c r="R577" s="23" t="s">
        <v>38</v>
      </c>
      <c r="S577" s="23">
        <v>1250</v>
      </c>
      <c r="T577" s="22">
        <v>1</v>
      </c>
      <c r="U577" s="19">
        <v>6</v>
      </c>
      <c r="V577" s="24">
        <v>940</v>
      </c>
      <c r="W577" s="25">
        <v>0.94</v>
      </c>
      <c r="X577" s="26"/>
      <c r="Y577" s="27"/>
      <c r="Z577" s="28">
        <v>44926</v>
      </c>
      <c r="AA577" t="str">
        <f>INDEX([1]Funding!A$6:E$675,MATCH('[1]due date'!A577,[1]Funding!E$6:E$675,0),3)</f>
        <v>Hammontree &amp; Assoc.</v>
      </c>
      <c r="AB577" s="31" t="s">
        <v>1442</v>
      </c>
    </row>
    <row r="578" spans="1:28" x14ac:dyDescent="0.25">
      <c r="A578" s="18">
        <v>1630628</v>
      </c>
      <c r="B578" s="19" t="s">
        <v>1435</v>
      </c>
      <c r="C578" s="19" t="s">
        <v>1451</v>
      </c>
      <c r="D578" s="19">
        <v>20</v>
      </c>
      <c r="E578" s="19"/>
      <c r="F578" s="20" t="s">
        <v>1452</v>
      </c>
      <c r="G578" s="20" t="s">
        <v>1453</v>
      </c>
      <c r="H578" s="19">
        <v>146</v>
      </c>
      <c r="I578" s="21">
        <v>3577</v>
      </c>
      <c r="J578" s="19" t="s">
        <v>49</v>
      </c>
      <c r="K578" s="19" t="s">
        <v>35</v>
      </c>
      <c r="L578" s="22" t="s">
        <v>36</v>
      </c>
      <c r="M578" s="19">
        <v>1</v>
      </c>
      <c r="N578" s="19">
        <v>5</v>
      </c>
      <c r="O578" s="19">
        <v>3</v>
      </c>
      <c r="P578" s="19" t="s">
        <v>37</v>
      </c>
      <c r="Q578" s="19">
        <v>5</v>
      </c>
      <c r="R578" s="23" t="s">
        <v>38</v>
      </c>
      <c r="S578" s="23">
        <v>1230</v>
      </c>
      <c r="T578" s="22">
        <v>1.3</v>
      </c>
      <c r="U578" s="19">
        <v>6</v>
      </c>
      <c r="V578" s="24">
        <v>690</v>
      </c>
      <c r="W578" s="25">
        <v>0.69</v>
      </c>
      <c r="X578" s="26"/>
      <c r="Y578" s="27"/>
      <c r="Z578" s="28">
        <v>44926</v>
      </c>
      <c r="AA578" t="str">
        <f>INDEX([1]Funding!A$6:E$675,MATCH('[1]due date'!A578,[1]Funding!E$6:E$675,0),3)</f>
        <v>Hammontree &amp; Assoc.</v>
      </c>
      <c r="AB578" s="31" t="s">
        <v>1442</v>
      </c>
    </row>
    <row r="579" spans="1:28" x14ac:dyDescent="0.25">
      <c r="A579" s="18">
        <v>1630741</v>
      </c>
      <c r="B579" s="19" t="s">
        <v>1435</v>
      </c>
      <c r="C579" s="19" t="s">
        <v>1454</v>
      </c>
      <c r="D579" s="19">
        <v>20</v>
      </c>
      <c r="E579" s="19"/>
      <c r="F579" s="20" t="s">
        <v>1443</v>
      </c>
      <c r="G579" s="20" t="s">
        <v>1455</v>
      </c>
      <c r="H579" s="19">
        <v>30</v>
      </c>
      <c r="I579" s="19">
        <v>463</v>
      </c>
      <c r="J579" s="19">
        <v>321</v>
      </c>
      <c r="K579" s="19" t="s">
        <v>35</v>
      </c>
      <c r="L579" s="22" t="s">
        <v>36</v>
      </c>
      <c r="M579" s="19">
        <v>1</v>
      </c>
      <c r="N579" s="19">
        <v>5</v>
      </c>
      <c r="O579" s="19">
        <v>3</v>
      </c>
      <c r="P579" s="19" t="s">
        <v>37</v>
      </c>
      <c r="Q579" s="19">
        <v>5</v>
      </c>
      <c r="R579" s="23" t="s">
        <v>38</v>
      </c>
      <c r="S579" s="23">
        <v>1460</v>
      </c>
      <c r="T579" s="22">
        <v>1.4</v>
      </c>
      <c r="U579" s="19">
        <v>6</v>
      </c>
      <c r="V579" s="24">
        <v>880</v>
      </c>
      <c r="W579" s="25">
        <v>0.88</v>
      </c>
      <c r="X579" s="26"/>
      <c r="Y579" s="27"/>
      <c r="Z579" s="28">
        <v>44926</v>
      </c>
      <c r="AA579" t="e">
        <f>INDEX([1]Funding!A$6:E$675,MATCH('[1]due date'!A579,[1]Funding!E$6:E$675,0),3)</f>
        <v>#N/A</v>
      </c>
      <c r="AB579" s="29" t="e">
        <v>#N/A</v>
      </c>
    </row>
    <row r="580" spans="1:28" x14ac:dyDescent="0.25">
      <c r="A580" s="18">
        <v>1631071</v>
      </c>
      <c r="B580" s="19" t="s">
        <v>1435</v>
      </c>
      <c r="C580" s="19" t="s">
        <v>1456</v>
      </c>
      <c r="D580" s="19">
        <v>30</v>
      </c>
      <c r="E580" s="19"/>
      <c r="F580" s="20" t="s">
        <v>1443</v>
      </c>
      <c r="G580" s="20" t="s">
        <v>1457</v>
      </c>
      <c r="H580" s="19">
        <v>28</v>
      </c>
      <c r="I580" s="19">
        <v>388</v>
      </c>
      <c r="J580" s="19">
        <v>321</v>
      </c>
      <c r="K580" s="19" t="s">
        <v>35</v>
      </c>
      <c r="L580" s="22" t="s">
        <v>36</v>
      </c>
      <c r="M580" s="19">
        <v>1</v>
      </c>
      <c r="N580" s="19">
        <v>5</v>
      </c>
      <c r="O580" s="19">
        <v>3</v>
      </c>
      <c r="P580" s="19" t="s">
        <v>53</v>
      </c>
      <c r="Q580" s="19">
        <v>5</v>
      </c>
      <c r="R580" s="23" t="s">
        <v>38</v>
      </c>
      <c r="S580" s="23">
        <v>760</v>
      </c>
      <c r="T580" s="22">
        <v>0.6</v>
      </c>
      <c r="U580" s="19">
        <v>6</v>
      </c>
      <c r="V580" s="24">
        <v>455</v>
      </c>
      <c r="W580" s="25">
        <v>0.45500000000000002</v>
      </c>
      <c r="X580" s="26"/>
      <c r="Y580" s="27"/>
      <c r="Z580" s="28">
        <v>44926</v>
      </c>
      <c r="AA580" t="e">
        <f>INDEX([1]Funding!A$6:E$675,MATCH('[1]due date'!A580,[1]Funding!E$6:E$675,0),3)</f>
        <v>#N/A</v>
      </c>
      <c r="AB580" s="29" t="e">
        <v>#N/A</v>
      </c>
    </row>
    <row r="581" spans="1:28" x14ac:dyDescent="0.25">
      <c r="A581" s="18">
        <v>1631179</v>
      </c>
      <c r="B581" s="19" t="s">
        <v>1435</v>
      </c>
      <c r="C581" s="19" t="s">
        <v>1458</v>
      </c>
      <c r="D581" s="19">
        <v>20</v>
      </c>
      <c r="E581" s="19"/>
      <c r="F581" s="20" t="s">
        <v>111</v>
      </c>
      <c r="G581" s="20" t="s">
        <v>1459</v>
      </c>
      <c r="H581" s="19">
        <v>43</v>
      </c>
      <c r="I581" s="19">
        <v>774</v>
      </c>
      <c r="J581" s="19">
        <v>321</v>
      </c>
      <c r="K581" s="19" t="s">
        <v>35</v>
      </c>
      <c r="L581" s="22" t="s">
        <v>36</v>
      </c>
      <c r="M581" s="19">
        <v>1</v>
      </c>
      <c r="N581" s="19">
        <v>5</v>
      </c>
      <c r="O581" s="19">
        <v>3</v>
      </c>
      <c r="P581" s="19" t="s">
        <v>37</v>
      </c>
      <c r="Q581" s="19">
        <v>5</v>
      </c>
      <c r="R581" s="23" t="s">
        <v>42</v>
      </c>
      <c r="S581" s="23">
        <v>1460</v>
      </c>
      <c r="T581" s="22">
        <v>1.5</v>
      </c>
      <c r="U581" s="19">
        <v>6</v>
      </c>
      <c r="V581" s="24">
        <v>880</v>
      </c>
      <c r="W581" s="25">
        <v>0.88</v>
      </c>
      <c r="X581" s="26"/>
      <c r="Y581" s="27"/>
      <c r="Z581" s="28">
        <v>44926</v>
      </c>
      <c r="AA581" t="e">
        <f>INDEX([1]Funding!A$6:E$675,MATCH('[1]due date'!A581,[1]Funding!E$6:E$675,0),3)</f>
        <v>#N/A</v>
      </c>
      <c r="AB581" s="29" t="e">
        <v>#N/A</v>
      </c>
    </row>
    <row r="582" spans="1:28" x14ac:dyDescent="0.25">
      <c r="A582" s="18">
        <v>1631306</v>
      </c>
      <c r="B582" s="19" t="s">
        <v>1435</v>
      </c>
      <c r="C582" s="19" t="s">
        <v>1460</v>
      </c>
      <c r="D582" s="19">
        <v>10</v>
      </c>
      <c r="E582" s="19"/>
      <c r="F582" s="20" t="s">
        <v>1461</v>
      </c>
      <c r="G582" s="20" t="s">
        <v>1462</v>
      </c>
      <c r="H582" s="19">
        <v>33</v>
      </c>
      <c r="I582" s="19">
        <v>528</v>
      </c>
      <c r="J582" s="19">
        <v>321</v>
      </c>
      <c r="K582" s="19" t="s">
        <v>35</v>
      </c>
      <c r="L582" s="22" t="s">
        <v>36</v>
      </c>
      <c r="M582" s="19">
        <v>1</v>
      </c>
      <c r="N582" s="19">
        <v>5</v>
      </c>
      <c r="O582" s="19">
        <v>3</v>
      </c>
      <c r="P582" s="19" t="s">
        <v>53</v>
      </c>
      <c r="Q582" s="19">
        <v>4</v>
      </c>
      <c r="R582" s="23" t="s">
        <v>42</v>
      </c>
      <c r="S582" s="23">
        <v>895</v>
      </c>
      <c r="T582" s="22">
        <v>0.7</v>
      </c>
      <c r="U582" s="19">
        <v>6</v>
      </c>
      <c r="V582" s="24">
        <v>540</v>
      </c>
      <c r="W582" s="25">
        <v>0.54</v>
      </c>
      <c r="X582" s="26"/>
      <c r="Y582" s="27"/>
      <c r="Z582" s="28">
        <v>44926</v>
      </c>
      <c r="AA582" t="e">
        <f>INDEX([1]Funding!A$6:E$675,MATCH('[1]due date'!A582,[1]Funding!E$6:E$675,0),3)</f>
        <v>#N/A</v>
      </c>
      <c r="AB582" s="29" t="e">
        <v>#N/A</v>
      </c>
    </row>
    <row r="583" spans="1:28" x14ac:dyDescent="0.25">
      <c r="A583" s="18">
        <v>1631322</v>
      </c>
      <c r="B583" s="19" t="s">
        <v>1435</v>
      </c>
      <c r="C583" s="19" t="s">
        <v>1463</v>
      </c>
      <c r="D583" s="19">
        <v>20</v>
      </c>
      <c r="E583" s="19"/>
      <c r="F583" s="20" t="s">
        <v>1464</v>
      </c>
      <c r="G583" s="20" t="s">
        <v>1465</v>
      </c>
      <c r="H583" s="19">
        <v>170</v>
      </c>
      <c r="I583" s="21">
        <v>1870</v>
      </c>
      <c r="J583" s="19">
        <v>444</v>
      </c>
      <c r="K583" s="19" t="s">
        <v>35</v>
      </c>
      <c r="L583" s="22" t="s">
        <v>36</v>
      </c>
      <c r="M583" s="19">
        <v>1</v>
      </c>
      <c r="N583" s="19">
        <v>5</v>
      </c>
      <c r="O583" s="19">
        <v>3</v>
      </c>
      <c r="P583" s="19" t="s">
        <v>53</v>
      </c>
      <c r="Q583" s="19">
        <v>5</v>
      </c>
      <c r="R583" s="23" t="s">
        <v>38</v>
      </c>
      <c r="S583" s="23">
        <v>280</v>
      </c>
      <c r="T583" s="22">
        <v>0.1</v>
      </c>
      <c r="U583" s="19">
        <v>7</v>
      </c>
      <c r="V583" s="24">
        <v>210</v>
      </c>
      <c r="W583" s="25">
        <v>0.21</v>
      </c>
      <c r="X583" s="26"/>
      <c r="Y583" s="27"/>
      <c r="Z583" s="28">
        <v>44926</v>
      </c>
      <c r="AA583" t="e">
        <f>INDEX([1]Funding!A$6:E$675,MATCH('[1]due date'!A583,[1]Funding!E$6:E$675,0),3)</f>
        <v>#N/A</v>
      </c>
      <c r="AB583" s="29" t="e">
        <v>#N/A</v>
      </c>
    </row>
    <row r="584" spans="1:28" x14ac:dyDescent="0.25">
      <c r="A584" s="18">
        <v>1631411</v>
      </c>
      <c r="B584" s="19" t="s">
        <v>1435</v>
      </c>
      <c r="C584" s="19" t="s">
        <v>1466</v>
      </c>
      <c r="D584" s="19">
        <v>30</v>
      </c>
      <c r="E584" s="19"/>
      <c r="F584" s="20" t="s">
        <v>1467</v>
      </c>
      <c r="G584" s="20" t="s">
        <v>1462</v>
      </c>
      <c r="H584" s="19">
        <v>29</v>
      </c>
      <c r="I584" s="19">
        <v>493</v>
      </c>
      <c r="J584" s="19">
        <v>321</v>
      </c>
      <c r="K584" s="19" t="s">
        <v>35</v>
      </c>
      <c r="L584" s="22" t="s">
        <v>36</v>
      </c>
      <c r="M584" s="19">
        <v>1</v>
      </c>
      <c r="N584" s="19">
        <v>5</v>
      </c>
      <c r="O584" s="19">
        <v>3</v>
      </c>
      <c r="P584" s="19" t="s">
        <v>53</v>
      </c>
      <c r="Q584" s="19">
        <v>4</v>
      </c>
      <c r="R584" s="23" t="s">
        <v>42</v>
      </c>
      <c r="S584" s="23">
        <v>748</v>
      </c>
      <c r="T584" s="22">
        <v>0.5</v>
      </c>
      <c r="U584" s="19">
        <v>6</v>
      </c>
      <c r="V584" s="24">
        <v>449</v>
      </c>
      <c r="W584" s="25">
        <v>0.44900000000000001</v>
      </c>
      <c r="X584" s="26"/>
      <c r="Y584" s="27"/>
      <c r="Z584" s="28">
        <v>44926</v>
      </c>
      <c r="AA584" t="e">
        <f>INDEX([1]Funding!A$6:E$675,MATCH('[1]due date'!A584,[1]Funding!E$6:E$675,0),3)</f>
        <v>#N/A</v>
      </c>
      <c r="AB584" s="29" t="e">
        <v>#N/A</v>
      </c>
    </row>
    <row r="585" spans="1:28" x14ac:dyDescent="0.25">
      <c r="A585" s="18">
        <v>1631713</v>
      </c>
      <c r="B585" s="19" t="s">
        <v>1435</v>
      </c>
      <c r="C585" s="19" t="s">
        <v>1468</v>
      </c>
      <c r="D585" s="19">
        <v>50</v>
      </c>
      <c r="E585" s="19"/>
      <c r="F585" s="20" t="s">
        <v>1467</v>
      </c>
      <c r="G585" s="20" t="s">
        <v>1462</v>
      </c>
      <c r="H585" s="19">
        <v>49</v>
      </c>
      <c r="I585" s="19">
        <v>882</v>
      </c>
      <c r="J585" s="19">
        <v>321</v>
      </c>
      <c r="K585" s="19" t="s">
        <v>35</v>
      </c>
      <c r="L585" s="22" t="s">
        <v>36</v>
      </c>
      <c r="M585" s="19">
        <v>1</v>
      </c>
      <c r="N585" s="19">
        <v>5</v>
      </c>
      <c r="O585" s="19">
        <v>3</v>
      </c>
      <c r="P585" s="19" t="s">
        <v>53</v>
      </c>
      <c r="Q585" s="19">
        <v>5</v>
      </c>
      <c r="R585" s="23" t="s">
        <v>38</v>
      </c>
      <c r="S585" s="23">
        <v>481</v>
      </c>
      <c r="T585" s="22">
        <v>0.4</v>
      </c>
      <c r="U585" s="19">
        <v>6</v>
      </c>
      <c r="V585" s="24">
        <v>289</v>
      </c>
      <c r="W585" s="25">
        <v>0.28899999999999998</v>
      </c>
      <c r="X585" s="26"/>
      <c r="Y585" s="27"/>
      <c r="Z585" s="28">
        <v>44926</v>
      </c>
      <c r="AA585" t="e">
        <f>INDEX([1]Funding!A$6:E$675,MATCH('[1]due date'!A585,[1]Funding!E$6:E$675,0),3)</f>
        <v>#N/A</v>
      </c>
      <c r="AB585" s="29" t="e">
        <v>#N/A</v>
      </c>
    </row>
    <row r="586" spans="1:28" x14ac:dyDescent="0.25">
      <c r="A586" s="18">
        <v>1631829</v>
      </c>
      <c r="B586" s="19" t="s">
        <v>1435</v>
      </c>
      <c r="C586" s="19" t="s">
        <v>1469</v>
      </c>
      <c r="D586" s="19">
        <v>10</v>
      </c>
      <c r="E586" s="19"/>
      <c r="F586" s="20" t="s">
        <v>1461</v>
      </c>
      <c r="G586" s="20" t="s">
        <v>1470</v>
      </c>
      <c r="H586" s="19">
        <v>41</v>
      </c>
      <c r="I586" s="19">
        <v>738</v>
      </c>
      <c r="J586" s="19">
        <v>321</v>
      </c>
      <c r="K586" s="19" t="s">
        <v>35</v>
      </c>
      <c r="L586" s="22" t="s">
        <v>36</v>
      </c>
      <c r="M586" s="19">
        <v>1</v>
      </c>
      <c r="N586" s="19">
        <v>5</v>
      </c>
      <c r="O586" s="19">
        <v>3</v>
      </c>
      <c r="P586" s="19" t="s">
        <v>37</v>
      </c>
      <c r="Q586" s="19">
        <v>5</v>
      </c>
      <c r="R586" s="23" t="s">
        <v>38</v>
      </c>
      <c r="S586" s="23">
        <v>1620</v>
      </c>
      <c r="T586" s="22">
        <v>1.5</v>
      </c>
      <c r="U586" s="19">
        <v>6</v>
      </c>
      <c r="V586" s="24">
        <v>970</v>
      </c>
      <c r="W586" s="25">
        <v>0.97</v>
      </c>
      <c r="X586" s="26"/>
      <c r="Y586" s="27"/>
      <c r="Z586" s="28">
        <v>44926</v>
      </c>
      <c r="AA586" t="e">
        <f>INDEX([1]Funding!A$6:E$675,MATCH('[1]due date'!A586,[1]Funding!E$6:E$675,0),3)</f>
        <v>#N/A</v>
      </c>
      <c r="AB586" s="29" t="e">
        <v>#N/A</v>
      </c>
    </row>
    <row r="587" spans="1:28" x14ac:dyDescent="0.25">
      <c r="A587" s="18">
        <v>1631950</v>
      </c>
      <c r="B587" s="19" t="s">
        <v>1435</v>
      </c>
      <c r="C587" s="19" t="s">
        <v>694</v>
      </c>
      <c r="D587" s="19">
        <v>10</v>
      </c>
      <c r="E587" s="19"/>
      <c r="F587" s="20" t="s">
        <v>1471</v>
      </c>
      <c r="G587" s="20" t="s">
        <v>1472</v>
      </c>
      <c r="H587" s="19">
        <v>30</v>
      </c>
      <c r="I587" s="19">
        <v>603</v>
      </c>
      <c r="J587" s="19">
        <v>321</v>
      </c>
      <c r="K587" s="19" t="s">
        <v>35</v>
      </c>
      <c r="L587" s="22" t="s">
        <v>36</v>
      </c>
      <c r="M587" s="19">
        <v>1</v>
      </c>
      <c r="N587" s="19">
        <v>5</v>
      </c>
      <c r="O587" s="19">
        <v>3</v>
      </c>
      <c r="P587" s="19" t="s">
        <v>37</v>
      </c>
      <c r="Q587" s="19">
        <v>5</v>
      </c>
      <c r="R587" s="23" t="s">
        <v>38</v>
      </c>
      <c r="S587" s="23">
        <v>1190</v>
      </c>
      <c r="T587" s="22">
        <v>1.25</v>
      </c>
      <c r="U587" s="19">
        <v>7</v>
      </c>
      <c r="V587" s="24">
        <v>780</v>
      </c>
      <c r="W587" s="25">
        <v>0.78</v>
      </c>
      <c r="X587" s="26"/>
      <c r="Y587" s="27"/>
      <c r="Z587" s="28">
        <v>44926</v>
      </c>
      <c r="AA587" t="str">
        <f>INDEX([1]Funding!A$6:E$675,MATCH('[1]due date'!A587,[1]Funding!E$6:E$675,0),3)</f>
        <v>Hammontree &amp; Assoc.</v>
      </c>
      <c r="AB587" s="31" t="s">
        <v>1442</v>
      </c>
    </row>
    <row r="588" spans="1:28" x14ac:dyDescent="0.25">
      <c r="A588" s="18">
        <v>1632043</v>
      </c>
      <c r="B588" s="19" t="s">
        <v>1435</v>
      </c>
      <c r="C588" s="19" t="s">
        <v>1473</v>
      </c>
      <c r="D588" s="19">
        <v>100</v>
      </c>
      <c r="E588" s="19"/>
      <c r="F588" s="20" t="s">
        <v>1443</v>
      </c>
      <c r="G588" s="20" t="s">
        <v>1474</v>
      </c>
      <c r="H588" s="19">
        <v>45</v>
      </c>
      <c r="I588" s="19">
        <v>720</v>
      </c>
      <c r="J588" s="19">
        <v>321</v>
      </c>
      <c r="K588" s="19" t="s">
        <v>35</v>
      </c>
      <c r="L588" s="22" t="s">
        <v>36</v>
      </c>
      <c r="M588" s="19">
        <v>1</v>
      </c>
      <c r="N588" s="19">
        <v>5</v>
      </c>
      <c r="O588" s="19">
        <v>3</v>
      </c>
      <c r="P588" s="19" t="s">
        <v>37</v>
      </c>
      <c r="Q588" s="19">
        <v>5</v>
      </c>
      <c r="R588" s="23" t="s">
        <v>38</v>
      </c>
      <c r="S588" s="23">
        <v>1400</v>
      </c>
      <c r="T588" s="22">
        <v>1.5</v>
      </c>
      <c r="U588" s="19">
        <v>6</v>
      </c>
      <c r="V588" s="24">
        <v>840</v>
      </c>
      <c r="W588" s="25">
        <v>0.84</v>
      </c>
      <c r="X588" s="26"/>
      <c r="Y588" s="27"/>
      <c r="Z588" s="28">
        <v>44926</v>
      </c>
      <c r="AA588" t="e">
        <f>INDEX([1]Funding!A$6:E$675,MATCH('[1]due date'!A588,[1]Funding!E$6:E$675,0),3)</f>
        <v>#N/A</v>
      </c>
      <c r="AB588" s="29" t="e">
        <v>#N/A</v>
      </c>
    </row>
    <row r="589" spans="1:28" x14ac:dyDescent="0.25">
      <c r="A589" s="18">
        <v>1632140</v>
      </c>
      <c r="B589" s="19" t="s">
        <v>1435</v>
      </c>
      <c r="C589" s="19" t="s">
        <v>1475</v>
      </c>
      <c r="D589" s="19">
        <v>40</v>
      </c>
      <c r="E589" s="19"/>
      <c r="F589" s="20" t="s">
        <v>1467</v>
      </c>
      <c r="G589" s="20" t="s">
        <v>1476</v>
      </c>
      <c r="H589" s="19">
        <v>33</v>
      </c>
      <c r="I589" s="19">
        <v>463</v>
      </c>
      <c r="J589" s="19">
        <v>321</v>
      </c>
      <c r="K589" s="19" t="s">
        <v>35</v>
      </c>
      <c r="L589" s="22" t="s">
        <v>36</v>
      </c>
      <c r="M589" s="19">
        <v>1</v>
      </c>
      <c r="N589" s="19">
        <v>5</v>
      </c>
      <c r="O589" s="19">
        <v>3</v>
      </c>
      <c r="P589" s="19" t="s">
        <v>53</v>
      </c>
      <c r="Q589" s="19">
        <v>3</v>
      </c>
      <c r="R589" s="23" t="s">
        <v>42</v>
      </c>
      <c r="S589" s="23">
        <v>253</v>
      </c>
      <c r="T589" s="22">
        <v>0.25</v>
      </c>
      <c r="U589" s="19">
        <v>6</v>
      </c>
      <c r="V589" s="24">
        <v>152</v>
      </c>
      <c r="W589" s="25">
        <v>0.152</v>
      </c>
      <c r="X589" s="26"/>
      <c r="Y589" s="27"/>
      <c r="Z589" s="28">
        <v>44926</v>
      </c>
      <c r="AA589" t="e">
        <f>INDEX([1]Funding!A$6:E$675,MATCH('[1]due date'!A589,[1]Funding!E$6:E$675,0),3)</f>
        <v>#N/A</v>
      </c>
      <c r="AB589" s="29" t="e">
        <v>#N/A</v>
      </c>
    </row>
    <row r="590" spans="1:28" x14ac:dyDescent="0.25">
      <c r="A590" s="18">
        <v>1632167</v>
      </c>
      <c r="B590" s="19" t="s">
        <v>1435</v>
      </c>
      <c r="C590" s="19" t="s">
        <v>1477</v>
      </c>
      <c r="D590" s="19">
        <v>10</v>
      </c>
      <c r="E590" s="19"/>
      <c r="F590" s="20" t="s">
        <v>1478</v>
      </c>
      <c r="G590" s="20" t="s">
        <v>1479</v>
      </c>
      <c r="H590" s="19">
        <v>35</v>
      </c>
      <c r="I590" s="19">
        <v>683</v>
      </c>
      <c r="J590" s="19">
        <v>321</v>
      </c>
      <c r="K590" s="19" t="s">
        <v>35</v>
      </c>
      <c r="L590" s="22" t="s">
        <v>36</v>
      </c>
      <c r="M590" s="19">
        <v>1</v>
      </c>
      <c r="N590" s="19">
        <v>5</v>
      </c>
      <c r="O590" s="19">
        <v>3</v>
      </c>
      <c r="P590" s="19" t="s">
        <v>37</v>
      </c>
      <c r="Q590" s="19">
        <v>5</v>
      </c>
      <c r="R590" s="23" t="s">
        <v>42</v>
      </c>
      <c r="S590" s="23">
        <v>980</v>
      </c>
      <c r="T590" s="22">
        <v>1</v>
      </c>
      <c r="U590" s="19">
        <v>6</v>
      </c>
      <c r="V590" s="24">
        <v>590</v>
      </c>
      <c r="W590" s="25">
        <v>0.59</v>
      </c>
      <c r="X590" s="26"/>
      <c r="Y590" s="27"/>
      <c r="Z590" s="28">
        <v>44926</v>
      </c>
      <c r="AA590" t="str">
        <f>INDEX([1]Funding!A$6:E$675,MATCH('[1]due date'!A590,[1]Funding!E$6:E$675,0),3)</f>
        <v>Hammontree &amp; Assoc.</v>
      </c>
      <c r="AB590" s="31" t="s">
        <v>1442</v>
      </c>
    </row>
    <row r="591" spans="1:28" x14ac:dyDescent="0.25">
      <c r="A591" s="18">
        <v>1632272</v>
      </c>
      <c r="B591" s="19" t="s">
        <v>1435</v>
      </c>
      <c r="C591" s="19" t="s">
        <v>808</v>
      </c>
      <c r="D591" s="19">
        <v>60</v>
      </c>
      <c r="E591" s="19"/>
      <c r="F591" s="20" t="s">
        <v>987</v>
      </c>
      <c r="G591" s="20" t="s">
        <v>1480</v>
      </c>
      <c r="H591" s="19">
        <v>26</v>
      </c>
      <c r="I591" s="19">
        <v>416</v>
      </c>
      <c r="J591" s="19">
        <v>321</v>
      </c>
      <c r="K591" s="19" t="s">
        <v>35</v>
      </c>
      <c r="L591" s="22" t="s">
        <v>36</v>
      </c>
      <c r="M591" s="19">
        <v>1</v>
      </c>
      <c r="N591" s="19">
        <v>5</v>
      </c>
      <c r="O591" s="19">
        <v>3</v>
      </c>
      <c r="P591" s="19" t="s">
        <v>53</v>
      </c>
      <c r="Q591" s="19">
        <v>5</v>
      </c>
      <c r="R591" s="23" t="s">
        <v>38</v>
      </c>
      <c r="S591" s="23">
        <v>715</v>
      </c>
      <c r="T591" s="22">
        <v>0.75</v>
      </c>
      <c r="U591" s="19">
        <v>6</v>
      </c>
      <c r="V591" s="24">
        <v>428</v>
      </c>
      <c r="W591" s="25">
        <v>0.42799999999999999</v>
      </c>
      <c r="X591" s="26"/>
      <c r="Y591" s="27"/>
      <c r="Z591" s="28">
        <v>44926</v>
      </c>
      <c r="AA591" t="e">
        <f>INDEX([1]Funding!A$6:E$675,MATCH('[1]due date'!A591,[1]Funding!E$6:E$675,0),3)</f>
        <v>#N/A</v>
      </c>
      <c r="AB591" s="29" t="e">
        <v>#N/A</v>
      </c>
    </row>
    <row r="592" spans="1:28" x14ac:dyDescent="0.25">
      <c r="A592" s="18">
        <v>1632310</v>
      </c>
      <c r="B592" s="19" t="s">
        <v>1435</v>
      </c>
      <c r="C592" s="19" t="s">
        <v>1481</v>
      </c>
      <c r="D592" s="19">
        <v>20</v>
      </c>
      <c r="E592" s="19"/>
      <c r="F592" s="20" t="s">
        <v>987</v>
      </c>
      <c r="G592" s="20" t="s">
        <v>1482</v>
      </c>
      <c r="H592" s="19">
        <v>27</v>
      </c>
      <c r="I592" s="19">
        <v>745</v>
      </c>
      <c r="J592" s="19">
        <v>111</v>
      </c>
      <c r="K592" s="19" t="s">
        <v>35</v>
      </c>
      <c r="L592" s="22" t="s">
        <v>36</v>
      </c>
      <c r="M592" s="19">
        <v>1</v>
      </c>
      <c r="N592" s="19">
        <v>5</v>
      </c>
      <c r="O592" s="19">
        <v>3</v>
      </c>
      <c r="P592" s="19" t="s">
        <v>53</v>
      </c>
      <c r="Q592" s="19">
        <v>5</v>
      </c>
      <c r="R592" s="23" t="s">
        <v>38</v>
      </c>
      <c r="S592" s="23">
        <v>766</v>
      </c>
      <c r="T592" s="22">
        <v>0.6</v>
      </c>
      <c r="U592" s="19">
        <v>6</v>
      </c>
      <c r="V592" s="24">
        <v>460</v>
      </c>
      <c r="W592" s="25">
        <v>0.46</v>
      </c>
      <c r="X592" s="26"/>
      <c r="Y592" s="27"/>
      <c r="Z592" s="28">
        <v>44926</v>
      </c>
      <c r="AA592" t="e">
        <f>INDEX([1]Funding!A$6:E$675,MATCH('[1]due date'!A592,[1]Funding!E$6:E$675,0),3)</f>
        <v>#N/A</v>
      </c>
      <c r="AB592" s="29" t="e">
        <v>#N/A</v>
      </c>
    </row>
    <row r="593" spans="1:28" x14ac:dyDescent="0.25">
      <c r="A593" s="18">
        <v>1632523</v>
      </c>
      <c r="B593" s="19" t="s">
        <v>1435</v>
      </c>
      <c r="C593" s="19" t="s">
        <v>1483</v>
      </c>
      <c r="D593" s="19">
        <v>10</v>
      </c>
      <c r="E593" s="19"/>
      <c r="F593" s="20" t="s">
        <v>861</v>
      </c>
      <c r="G593" s="20" t="s">
        <v>1484</v>
      </c>
      <c r="H593" s="19">
        <v>45</v>
      </c>
      <c r="I593" s="19">
        <v>878</v>
      </c>
      <c r="J593" s="19">
        <v>321</v>
      </c>
      <c r="K593" s="19" t="s">
        <v>35</v>
      </c>
      <c r="L593" s="22" t="s">
        <v>36</v>
      </c>
      <c r="M593" s="19">
        <v>1</v>
      </c>
      <c r="N593" s="19">
        <v>5</v>
      </c>
      <c r="O593" s="19">
        <v>3</v>
      </c>
      <c r="P593" s="19" t="s">
        <v>37</v>
      </c>
      <c r="Q593" s="19">
        <v>6</v>
      </c>
      <c r="R593" s="23" t="s">
        <v>38</v>
      </c>
      <c r="S593" s="23">
        <v>1430</v>
      </c>
      <c r="T593" s="22">
        <v>1.5</v>
      </c>
      <c r="U593" s="19">
        <v>6</v>
      </c>
      <c r="V593" s="24">
        <v>860</v>
      </c>
      <c r="W593" s="25">
        <v>0.86</v>
      </c>
      <c r="X593" s="26"/>
      <c r="Y593" s="27"/>
      <c r="Z593" s="28">
        <v>44926</v>
      </c>
      <c r="AA593" t="e">
        <f>INDEX([1]Funding!A$6:E$675,MATCH('[1]due date'!A593,[1]Funding!E$6:E$675,0),3)</f>
        <v>#N/A</v>
      </c>
      <c r="AB593" s="29" t="e">
        <v>#N/A</v>
      </c>
    </row>
    <row r="594" spans="1:28" x14ac:dyDescent="0.25">
      <c r="A594" s="18">
        <v>1632647</v>
      </c>
      <c r="B594" s="19" t="s">
        <v>1435</v>
      </c>
      <c r="C594" s="19" t="s">
        <v>1485</v>
      </c>
      <c r="D594" s="19">
        <v>20</v>
      </c>
      <c r="E594" s="19"/>
      <c r="F594" s="20" t="s">
        <v>1486</v>
      </c>
      <c r="G594" s="20" t="s">
        <v>1487</v>
      </c>
      <c r="H594" s="19">
        <v>36</v>
      </c>
      <c r="I594" s="19">
        <v>630</v>
      </c>
      <c r="J594" s="19">
        <v>321</v>
      </c>
      <c r="K594" s="19" t="s">
        <v>35</v>
      </c>
      <c r="L594" s="22" t="s">
        <v>36</v>
      </c>
      <c r="M594" s="19">
        <v>1</v>
      </c>
      <c r="N594" s="19">
        <v>5</v>
      </c>
      <c r="O594" s="19">
        <v>3</v>
      </c>
      <c r="P594" s="19" t="s">
        <v>53</v>
      </c>
      <c r="Q594" s="19">
        <v>5</v>
      </c>
      <c r="R594" s="23" t="s">
        <v>42</v>
      </c>
      <c r="S594" s="23">
        <v>890</v>
      </c>
      <c r="T594" s="22">
        <v>0.75</v>
      </c>
      <c r="U594" s="19">
        <v>6</v>
      </c>
      <c r="V594" s="24">
        <v>535</v>
      </c>
      <c r="W594" s="25">
        <v>0.53500000000000003</v>
      </c>
      <c r="X594" s="26"/>
      <c r="Y594" s="27"/>
      <c r="Z594" s="28">
        <v>44926</v>
      </c>
      <c r="AA594" t="e">
        <f>INDEX([1]Funding!A$6:E$675,MATCH('[1]due date'!A594,[1]Funding!E$6:E$675,0),3)</f>
        <v>#N/A</v>
      </c>
      <c r="AB594" s="29" t="e">
        <v>#N/A</v>
      </c>
    </row>
    <row r="595" spans="1:28" x14ac:dyDescent="0.25">
      <c r="A595" s="18">
        <v>1632752</v>
      </c>
      <c r="B595" s="19" t="s">
        <v>1435</v>
      </c>
      <c r="C595" s="19" t="s">
        <v>1488</v>
      </c>
      <c r="D595" s="19">
        <v>10</v>
      </c>
      <c r="E595" s="19"/>
      <c r="F595" s="20" t="s">
        <v>1486</v>
      </c>
      <c r="G595" s="20" t="s">
        <v>1489</v>
      </c>
      <c r="H595" s="19">
        <v>50</v>
      </c>
      <c r="I595" s="19">
        <v>800</v>
      </c>
      <c r="J595" s="19">
        <v>322</v>
      </c>
      <c r="K595" s="19" t="s">
        <v>35</v>
      </c>
      <c r="L595" s="22" t="s">
        <v>36</v>
      </c>
      <c r="M595" s="19">
        <v>1</v>
      </c>
      <c r="N595" s="19">
        <v>5</v>
      </c>
      <c r="O595" s="19">
        <v>3</v>
      </c>
      <c r="P595" s="19" t="s">
        <v>37</v>
      </c>
      <c r="Q595" s="19">
        <v>5</v>
      </c>
      <c r="R595" s="23" t="s">
        <v>38</v>
      </c>
      <c r="S595" s="23">
        <v>690</v>
      </c>
      <c r="T595" s="22">
        <v>1</v>
      </c>
      <c r="U595" s="19">
        <v>7</v>
      </c>
      <c r="V595" s="24">
        <v>500</v>
      </c>
      <c r="W595" s="25">
        <v>0.5</v>
      </c>
      <c r="X595" s="26"/>
      <c r="Y595" s="27"/>
      <c r="Z595" s="28">
        <v>44926</v>
      </c>
      <c r="AA595" t="str">
        <f>INDEX([1]Funding!A$6:E$675,MATCH('[1]due date'!A595,[1]Funding!E$6:E$675,0),3)</f>
        <v>Hammontree &amp; Assoc.</v>
      </c>
      <c r="AB595" s="31" t="s">
        <v>1442</v>
      </c>
    </row>
    <row r="596" spans="1:28" x14ac:dyDescent="0.25">
      <c r="A596" s="18">
        <v>1632914</v>
      </c>
      <c r="B596" s="19" t="s">
        <v>1435</v>
      </c>
      <c r="C596" s="19" t="s">
        <v>1490</v>
      </c>
      <c r="D596" s="19">
        <v>10</v>
      </c>
      <c r="E596" s="19"/>
      <c r="F596" s="20" t="s">
        <v>1491</v>
      </c>
      <c r="G596" s="20" t="s">
        <v>1492</v>
      </c>
      <c r="H596" s="19">
        <v>83</v>
      </c>
      <c r="I596" s="21">
        <v>1411</v>
      </c>
      <c r="J596" s="19">
        <v>322</v>
      </c>
      <c r="K596" s="19" t="s">
        <v>35</v>
      </c>
      <c r="L596" s="22" t="s">
        <v>36</v>
      </c>
      <c r="M596" s="19">
        <v>1</v>
      </c>
      <c r="N596" s="19">
        <v>5</v>
      </c>
      <c r="O596" s="19">
        <v>3</v>
      </c>
      <c r="P596" s="19" t="s">
        <v>37</v>
      </c>
      <c r="Q596" s="19">
        <v>5</v>
      </c>
      <c r="R596" s="23" t="s">
        <v>38</v>
      </c>
      <c r="S596" s="23">
        <v>1344</v>
      </c>
      <c r="T596" s="22">
        <v>1.2</v>
      </c>
      <c r="U596" s="19">
        <v>6</v>
      </c>
      <c r="V596" s="24">
        <v>805</v>
      </c>
      <c r="W596" s="25">
        <v>0.80500000000000005</v>
      </c>
      <c r="X596" s="26"/>
      <c r="Y596" s="27"/>
      <c r="Z596" s="28">
        <v>44926</v>
      </c>
      <c r="AA596" t="e">
        <f>INDEX([1]Funding!A$6:E$675,MATCH('[1]due date'!A596,[1]Funding!E$6:E$675,0),3)</f>
        <v>#N/A</v>
      </c>
      <c r="AB596" s="29" t="e">
        <v>#N/A</v>
      </c>
    </row>
    <row r="597" spans="1:28" x14ac:dyDescent="0.25">
      <c r="A597" s="18">
        <v>1632965</v>
      </c>
      <c r="B597" s="19" t="s">
        <v>1435</v>
      </c>
      <c r="C597" s="19" t="s">
        <v>811</v>
      </c>
      <c r="D597" s="19">
        <v>40</v>
      </c>
      <c r="E597" s="19"/>
      <c r="F597" s="20" t="s">
        <v>1493</v>
      </c>
      <c r="G597" s="20" t="s">
        <v>1494</v>
      </c>
      <c r="H597" s="19">
        <v>44</v>
      </c>
      <c r="I597" s="19">
        <v>854</v>
      </c>
      <c r="J597" s="19">
        <v>321</v>
      </c>
      <c r="K597" s="19" t="s">
        <v>35</v>
      </c>
      <c r="L597" s="22" t="s">
        <v>36</v>
      </c>
      <c r="M597" s="19">
        <v>1</v>
      </c>
      <c r="N597" s="19">
        <v>5</v>
      </c>
      <c r="O597" s="19">
        <v>3</v>
      </c>
      <c r="P597" s="19" t="s">
        <v>37</v>
      </c>
      <c r="Q597" s="19">
        <v>5</v>
      </c>
      <c r="R597" s="23" t="s">
        <v>38</v>
      </c>
      <c r="S597" s="23">
        <v>1150</v>
      </c>
      <c r="T597" s="22">
        <v>1.3</v>
      </c>
      <c r="U597" s="19">
        <v>6</v>
      </c>
      <c r="V597" s="24">
        <v>690</v>
      </c>
      <c r="W597" s="25">
        <v>0.69</v>
      </c>
      <c r="X597" s="26"/>
      <c r="Y597" s="27"/>
      <c r="Z597" s="28">
        <v>44926</v>
      </c>
      <c r="AA597" t="str">
        <f>INDEX([1]Funding!A$6:E$675,MATCH('[1]due date'!A597,[1]Funding!E$6:E$675,0),3)</f>
        <v>Hammontree &amp; Assoc.</v>
      </c>
      <c r="AB597" s="31" t="s">
        <v>1442</v>
      </c>
    </row>
    <row r="598" spans="1:28" x14ac:dyDescent="0.25">
      <c r="A598" s="18">
        <v>1633376</v>
      </c>
      <c r="B598" s="19" t="s">
        <v>1435</v>
      </c>
      <c r="C598" s="19" t="s">
        <v>1495</v>
      </c>
      <c r="D598" s="19">
        <v>10</v>
      </c>
      <c r="E598" s="19"/>
      <c r="F598" s="20" t="s">
        <v>1496</v>
      </c>
      <c r="G598" s="20" t="s">
        <v>1497</v>
      </c>
      <c r="H598" s="19">
        <v>28</v>
      </c>
      <c r="I598" s="19">
        <v>527</v>
      </c>
      <c r="J598" s="19">
        <v>321</v>
      </c>
      <c r="K598" s="19" t="s">
        <v>35</v>
      </c>
      <c r="L598" s="22" t="s">
        <v>36</v>
      </c>
      <c r="M598" s="19">
        <v>1</v>
      </c>
      <c r="N598" s="19">
        <v>5</v>
      </c>
      <c r="O598" s="19">
        <v>3</v>
      </c>
      <c r="P598" s="19" t="s">
        <v>53</v>
      </c>
      <c r="Q598" s="19">
        <v>5</v>
      </c>
      <c r="R598" s="23" t="s">
        <v>38</v>
      </c>
      <c r="S598" s="23">
        <v>1172</v>
      </c>
      <c r="T598" s="22">
        <v>0.95</v>
      </c>
      <c r="U598" s="19">
        <v>6</v>
      </c>
      <c r="V598" s="24">
        <v>702</v>
      </c>
      <c r="W598" s="25">
        <v>0.70199999999999996</v>
      </c>
      <c r="X598" s="26"/>
      <c r="Y598" s="27"/>
      <c r="Z598" s="28">
        <v>44926</v>
      </c>
      <c r="AA598" t="e">
        <f>INDEX([1]Funding!A$6:E$675,MATCH('[1]due date'!A598,[1]Funding!E$6:E$675,0),3)</f>
        <v>#N/A</v>
      </c>
      <c r="AB598" s="29" t="e">
        <v>#N/A</v>
      </c>
    </row>
    <row r="599" spans="1:28" x14ac:dyDescent="0.25">
      <c r="A599" s="18">
        <v>1733109</v>
      </c>
      <c r="B599" s="19" t="s">
        <v>1498</v>
      </c>
      <c r="C599" s="19" t="s">
        <v>658</v>
      </c>
      <c r="D599" s="19">
        <v>2720</v>
      </c>
      <c r="E599" s="19"/>
      <c r="F599" s="20" t="s">
        <v>1499</v>
      </c>
      <c r="G599" s="20" t="s">
        <v>1500</v>
      </c>
      <c r="H599" s="19">
        <v>163</v>
      </c>
      <c r="I599" s="21">
        <v>4564</v>
      </c>
      <c r="J599" s="19">
        <v>231</v>
      </c>
      <c r="K599" s="19" t="s">
        <v>35</v>
      </c>
      <c r="L599" s="22" t="s">
        <v>36</v>
      </c>
      <c r="M599" s="19">
        <v>1</v>
      </c>
      <c r="N599" s="19">
        <v>5</v>
      </c>
      <c r="O599" s="19">
        <v>3</v>
      </c>
      <c r="P599" s="19" t="s">
        <v>37</v>
      </c>
      <c r="Q599" s="19">
        <v>8</v>
      </c>
      <c r="R599" s="23" t="s">
        <v>46</v>
      </c>
      <c r="S599" s="23">
        <v>1170</v>
      </c>
      <c r="T599" s="22">
        <v>1.5</v>
      </c>
      <c r="U599" s="19">
        <v>6</v>
      </c>
      <c r="V599" s="24">
        <v>690</v>
      </c>
      <c r="W599" s="25">
        <v>0.69</v>
      </c>
      <c r="X599" s="26"/>
      <c r="Y599" s="27"/>
      <c r="Z599" s="28">
        <v>44926</v>
      </c>
      <c r="AA599" t="e">
        <f>INDEX([1]Funding!A$6:E$675,MATCH('[1]due date'!A599,[1]Funding!E$6:E$675,0),3)</f>
        <v>#N/A</v>
      </c>
      <c r="AB599" s="29" t="e">
        <v>#N/A</v>
      </c>
    </row>
    <row r="600" spans="1:28" x14ac:dyDescent="0.25">
      <c r="A600" s="18">
        <v>1733168</v>
      </c>
      <c r="B600" s="19" t="s">
        <v>1498</v>
      </c>
      <c r="C600" s="19" t="s">
        <v>658</v>
      </c>
      <c r="D600" s="19">
        <v>7030</v>
      </c>
      <c r="E600" s="19"/>
      <c r="F600" s="20" t="s">
        <v>1501</v>
      </c>
      <c r="G600" s="20" t="s">
        <v>1502</v>
      </c>
      <c r="H600" s="19">
        <v>30</v>
      </c>
      <c r="I600" s="19">
        <v>958</v>
      </c>
      <c r="J600" s="19">
        <v>395</v>
      </c>
      <c r="K600" s="19" t="s">
        <v>35</v>
      </c>
      <c r="L600" s="22" t="s">
        <v>36</v>
      </c>
      <c r="M600" s="19">
        <v>1</v>
      </c>
      <c r="N600" s="19">
        <v>5</v>
      </c>
      <c r="O600" s="19">
        <v>3</v>
      </c>
      <c r="P600" s="19" t="s">
        <v>37</v>
      </c>
      <c r="Q600" s="19">
        <v>7</v>
      </c>
      <c r="R600" s="23" t="s">
        <v>46</v>
      </c>
      <c r="S600" s="23">
        <v>1010</v>
      </c>
      <c r="T600" s="22">
        <v>1</v>
      </c>
      <c r="U600" s="19">
        <v>6</v>
      </c>
      <c r="V600" s="24">
        <v>740</v>
      </c>
      <c r="W600" s="25">
        <v>0.74</v>
      </c>
      <c r="X600" s="26"/>
      <c r="Y600" s="27"/>
      <c r="Z600" s="28">
        <v>44926</v>
      </c>
      <c r="AA600" t="str">
        <f>INDEX([1]Funding!A$6:E$675,MATCH('[1]due date'!A600,[1]Funding!E$6:E$675,0),3)</f>
        <v>Richland Engineering</v>
      </c>
      <c r="AB600" s="35" t="s">
        <v>165</v>
      </c>
    </row>
    <row r="601" spans="1:28" x14ac:dyDescent="0.25">
      <c r="A601" s="18">
        <v>1733206</v>
      </c>
      <c r="B601" s="19" t="s">
        <v>1498</v>
      </c>
      <c r="C601" s="19" t="s">
        <v>658</v>
      </c>
      <c r="D601" s="19">
        <v>9660</v>
      </c>
      <c r="E601" s="19"/>
      <c r="F601" s="20" t="s">
        <v>1503</v>
      </c>
      <c r="G601" s="20" t="s">
        <v>1504</v>
      </c>
      <c r="H601" s="19">
        <v>117</v>
      </c>
      <c r="I601" s="21">
        <v>3272</v>
      </c>
      <c r="J601" s="19">
        <v>112</v>
      </c>
      <c r="K601" s="19" t="s">
        <v>35</v>
      </c>
      <c r="L601" s="22" t="s">
        <v>36</v>
      </c>
      <c r="M601" s="19">
        <v>1</v>
      </c>
      <c r="N601" s="19">
        <v>5</v>
      </c>
      <c r="O601" s="19">
        <v>3</v>
      </c>
      <c r="P601" s="19" t="s">
        <v>37</v>
      </c>
      <c r="Q601" s="19">
        <v>6</v>
      </c>
      <c r="R601" s="23" t="s">
        <v>38</v>
      </c>
      <c r="S601" s="23">
        <v>1339</v>
      </c>
      <c r="T601" s="22">
        <v>1.3</v>
      </c>
      <c r="U601" s="19">
        <v>6</v>
      </c>
      <c r="V601" s="24">
        <v>804</v>
      </c>
      <c r="W601" s="25">
        <v>0.80400000000000005</v>
      </c>
      <c r="X601" s="26"/>
      <c r="Y601" s="27"/>
      <c r="Z601" s="28">
        <v>44926</v>
      </c>
      <c r="AA601" t="e">
        <f>INDEX([1]Funding!A$6:E$675,MATCH('[1]due date'!A601,[1]Funding!E$6:E$675,0),3)</f>
        <v>#N/A</v>
      </c>
      <c r="AB601" s="29" t="e">
        <v>#N/A</v>
      </c>
    </row>
    <row r="602" spans="1:28" x14ac:dyDescent="0.25">
      <c r="A602" s="18">
        <v>1733745</v>
      </c>
      <c r="B602" s="19" t="s">
        <v>1498</v>
      </c>
      <c r="C602" s="19" t="s">
        <v>694</v>
      </c>
      <c r="D602" s="19">
        <v>2120</v>
      </c>
      <c r="E602" s="19"/>
      <c r="F602" s="20" t="s">
        <v>1505</v>
      </c>
      <c r="G602" s="20" t="s">
        <v>1506</v>
      </c>
      <c r="H602" s="19">
        <v>93</v>
      </c>
      <c r="I602" s="21">
        <v>2605</v>
      </c>
      <c r="J602" s="19">
        <v>112</v>
      </c>
      <c r="K602" s="19" t="s">
        <v>35</v>
      </c>
      <c r="L602" s="22" t="s">
        <v>36</v>
      </c>
      <c r="M602" s="19">
        <v>1</v>
      </c>
      <c r="N602" s="19">
        <v>5</v>
      </c>
      <c r="O602" s="19">
        <v>3</v>
      </c>
      <c r="P602" s="19" t="s">
        <v>37</v>
      </c>
      <c r="Q602" s="19">
        <v>7</v>
      </c>
      <c r="R602" s="23" t="s">
        <v>46</v>
      </c>
      <c r="S602" s="23">
        <v>1310</v>
      </c>
      <c r="T602" s="22">
        <v>1.4</v>
      </c>
      <c r="U602" s="19">
        <v>6</v>
      </c>
      <c r="V602" s="24">
        <v>790</v>
      </c>
      <c r="W602" s="25">
        <v>0.79</v>
      </c>
      <c r="X602" s="26"/>
      <c r="Y602" s="27"/>
      <c r="Z602" s="28">
        <v>44926</v>
      </c>
      <c r="AA602" t="e">
        <f>INDEX([1]Funding!A$6:E$675,MATCH('[1]due date'!A602,[1]Funding!E$6:E$675,0),3)</f>
        <v>#N/A</v>
      </c>
      <c r="AB602" s="29" t="e">
        <v>#N/A</v>
      </c>
    </row>
    <row r="603" spans="1:28" x14ac:dyDescent="0.25">
      <c r="A603" s="18">
        <v>1736116</v>
      </c>
      <c r="B603" s="19" t="s">
        <v>1498</v>
      </c>
      <c r="C603" s="19" t="s">
        <v>1243</v>
      </c>
      <c r="D603" s="19">
        <v>3450</v>
      </c>
      <c r="E603" s="19"/>
      <c r="F603" s="20" t="s">
        <v>1507</v>
      </c>
      <c r="G603" s="20" t="s">
        <v>1508</v>
      </c>
      <c r="H603" s="19">
        <v>30</v>
      </c>
      <c r="I603" s="19">
        <v>720</v>
      </c>
      <c r="J603" s="19">
        <v>321</v>
      </c>
      <c r="K603" s="19" t="s">
        <v>35</v>
      </c>
      <c r="L603" s="22" t="s">
        <v>36</v>
      </c>
      <c r="M603" s="19">
        <v>1</v>
      </c>
      <c r="N603" s="19">
        <v>5</v>
      </c>
      <c r="O603" s="19">
        <v>3</v>
      </c>
      <c r="P603" s="19" t="s">
        <v>37</v>
      </c>
      <c r="Q603" s="19">
        <v>7</v>
      </c>
      <c r="R603" s="23" t="s">
        <v>46</v>
      </c>
      <c r="S603" s="23">
        <v>1448</v>
      </c>
      <c r="T603" s="22">
        <v>1.5</v>
      </c>
      <c r="U603" s="19">
        <v>6</v>
      </c>
      <c r="V603" s="24">
        <v>869</v>
      </c>
      <c r="W603" s="25">
        <v>0.86899999999999999</v>
      </c>
      <c r="X603" s="26"/>
      <c r="Y603" s="27"/>
      <c r="Z603" s="28">
        <v>44926</v>
      </c>
      <c r="AA603" t="e">
        <f>INDEX([1]Funding!A$6:E$675,MATCH('[1]due date'!A603,[1]Funding!E$6:E$675,0),3)</f>
        <v>#N/A</v>
      </c>
      <c r="AB603" s="29" t="e">
        <v>#N/A</v>
      </c>
    </row>
    <row r="604" spans="1:28" x14ac:dyDescent="0.25">
      <c r="A604" s="18">
        <v>1736213</v>
      </c>
      <c r="B604" s="19" t="s">
        <v>1498</v>
      </c>
      <c r="C604" s="19" t="s">
        <v>1243</v>
      </c>
      <c r="D604" s="19">
        <v>10480</v>
      </c>
      <c r="E604" s="19"/>
      <c r="F604" s="20" t="s">
        <v>1503</v>
      </c>
      <c r="G604" s="20" t="s">
        <v>1509</v>
      </c>
      <c r="H604" s="19">
        <v>38</v>
      </c>
      <c r="I604" s="19">
        <v>915</v>
      </c>
      <c r="J604" s="19">
        <v>321</v>
      </c>
      <c r="K604" s="19" t="s">
        <v>35</v>
      </c>
      <c r="L604" s="22" t="s">
        <v>36</v>
      </c>
      <c r="M604" s="19">
        <v>1</v>
      </c>
      <c r="N604" s="19">
        <v>5</v>
      </c>
      <c r="O604" s="19">
        <v>3</v>
      </c>
      <c r="P604" s="19" t="s">
        <v>37</v>
      </c>
      <c r="Q604" s="19">
        <v>8</v>
      </c>
      <c r="R604" s="23" t="s">
        <v>46</v>
      </c>
      <c r="S604" s="23">
        <v>1310</v>
      </c>
      <c r="T604" s="22">
        <v>1.4</v>
      </c>
      <c r="U604" s="19">
        <v>6</v>
      </c>
      <c r="V604" s="24">
        <v>790</v>
      </c>
      <c r="W604" s="25">
        <v>0.79</v>
      </c>
      <c r="X604" s="26"/>
      <c r="Y604" s="27"/>
      <c r="Z604" s="28">
        <v>44926</v>
      </c>
      <c r="AA604" t="e">
        <f>INDEX([1]Funding!A$6:E$675,MATCH('[1]due date'!A604,[1]Funding!E$6:E$675,0),3)</f>
        <v>#N/A</v>
      </c>
      <c r="AB604" s="29" t="e">
        <v>#N/A</v>
      </c>
    </row>
    <row r="605" spans="1:28" x14ac:dyDescent="0.25">
      <c r="A605" s="18">
        <v>1736329</v>
      </c>
      <c r="B605" s="19" t="s">
        <v>1498</v>
      </c>
      <c r="C605" s="19" t="s">
        <v>808</v>
      </c>
      <c r="D605" s="19">
        <v>2450</v>
      </c>
      <c r="E605" s="19"/>
      <c r="F605" s="20" t="s">
        <v>1510</v>
      </c>
      <c r="G605" s="20" t="s">
        <v>1511</v>
      </c>
      <c r="H605" s="19">
        <v>28</v>
      </c>
      <c r="I605" s="19">
        <v>672</v>
      </c>
      <c r="J605" s="19">
        <v>321</v>
      </c>
      <c r="K605" s="19" t="s">
        <v>35</v>
      </c>
      <c r="L605" s="22" t="s">
        <v>36</v>
      </c>
      <c r="M605" s="19">
        <v>1</v>
      </c>
      <c r="N605" s="19">
        <v>5</v>
      </c>
      <c r="O605" s="19">
        <v>3</v>
      </c>
      <c r="P605" s="19" t="s">
        <v>37</v>
      </c>
      <c r="Q605" s="19">
        <v>7</v>
      </c>
      <c r="R605" s="23" t="s">
        <v>46</v>
      </c>
      <c r="S605" s="23">
        <v>1390</v>
      </c>
      <c r="T605" s="22">
        <v>1.3</v>
      </c>
      <c r="U605" s="19">
        <v>6</v>
      </c>
      <c r="V605" s="24">
        <v>840</v>
      </c>
      <c r="W605" s="25">
        <v>0.84</v>
      </c>
      <c r="X605" s="26"/>
      <c r="Y605" s="27"/>
      <c r="Z605" s="28">
        <v>44926</v>
      </c>
      <c r="AA605" t="e">
        <f>INDEX([1]Funding!A$6:E$675,MATCH('[1]due date'!A605,[1]Funding!E$6:E$675,0),3)</f>
        <v>#N/A</v>
      </c>
      <c r="AB605" s="29" t="e">
        <v>#N/A</v>
      </c>
    </row>
    <row r="606" spans="1:28" x14ac:dyDescent="0.25">
      <c r="A606" s="18">
        <v>1736493</v>
      </c>
      <c r="B606" s="19" t="s">
        <v>1498</v>
      </c>
      <c r="C606" s="19" t="s">
        <v>808</v>
      </c>
      <c r="D606" s="19">
        <v>7820</v>
      </c>
      <c r="E606" s="19"/>
      <c r="F606" s="20" t="s">
        <v>1501</v>
      </c>
      <c r="G606" s="20" t="s">
        <v>1512</v>
      </c>
      <c r="H606" s="19">
        <v>67</v>
      </c>
      <c r="I606" s="21">
        <v>1608</v>
      </c>
      <c r="J606" s="19">
        <v>112</v>
      </c>
      <c r="K606" s="19" t="s">
        <v>35</v>
      </c>
      <c r="L606" s="22" t="s">
        <v>36</v>
      </c>
      <c r="M606" s="19">
        <v>1</v>
      </c>
      <c r="N606" s="19">
        <v>5</v>
      </c>
      <c r="O606" s="19">
        <v>3</v>
      </c>
      <c r="P606" s="19" t="s">
        <v>37</v>
      </c>
      <c r="Q606" s="19">
        <v>7</v>
      </c>
      <c r="R606" s="23" t="s">
        <v>46</v>
      </c>
      <c r="S606" s="23">
        <v>1340</v>
      </c>
      <c r="T606" s="22">
        <v>1.45</v>
      </c>
      <c r="U606" s="19">
        <v>6</v>
      </c>
      <c r="V606" s="24">
        <v>800</v>
      </c>
      <c r="W606" s="25">
        <v>0.8</v>
      </c>
      <c r="X606" s="26"/>
      <c r="Y606" s="27"/>
      <c r="Z606" s="28">
        <v>44926</v>
      </c>
      <c r="AA606" t="e">
        <f>INDEX([1]Funding!A$6:E$675,MATCH('[1]due date'!A606,[1]Funding!E$6:E$675,0),3)</f>
        <v>#N/A</v>
      </c>
      <c r="AB606" s="29" t="e">
        <v>#N/A</v>
      </c>
    </row>
    <row r="607" spans="1:28" x14ac:dyDescent="0.25">
      <c r="A607" s="18">
        <v>1736655</v>
      </c>
      <c r="B607" s="19" t="s">
        <v>1498</v>
      </c>
      <c r="C607" s="19" t="s">
        <v>808</v>
      </c>
      <c r="D607" s="19">
        <v>10520</v>
      </c>
      <c r="E607" s="19"/>
      <c r="F607" s="20" t="s">
        <v>1503</v>
      </c>
      <c r="G607" s="20" t="s">
        <v>1513</v>
      </c>
      <c r="H607" s="19">
        <v>107</v>
      </c>
      <c r="I607" s="21">
        <v>2568</v>
      </c>
      <c r="J607" s="19">
        <v>112</v>
      </c>
      <c r="K607" s="19" t="s">
        <v>35</v>
      </c>
      <c r="L607" s="22" t="s">
        <v>36</v>
      </c>
      <c r="M607" s="19">
        <v>1</v>
      </c>
      <c r="N607" s="19">
        <v>5</v>
      </c>
      <c r="O607" s="19">
        <v>3</v>
      </c>
      <c r="P607" s="19" t="s">
        <v>37</v>
      </c>
      <c r="Q607" s="19">
        <v>7</v>
      </c>
      <c r="R607" s="23" t="s">
        <v>38</v>
      </c>
      <c r="S607" s="23">
        <v>1290</v>
      </c>
      <c r="T607" s="22">
        <v>1.4</v>
      </c>
      <c r="U607" s="19">
        <v>6</v>
      </c>
      <c r="V607" s="24">
        <v>780</v>
      </c>
      <c r="W607" s="25">
        <v>0.78</v>
      </c>
      <c r="X607" s="26"/>
      <c r="Y607" s="27"/>
      <c r="Z607" s="28">
        <v>44926</v>
      </c>
      <c r="AA607" t="e">
        <f>INDEX([1]Funding!A$6:E$675,MATCH('[1]due date'!A607,[1]Funding!E$6:E$675,0),3)</f>
        <v>#N/A</v>
      </c>
      <c r="AB607" s="29" t="e">
        <v>#N/A</v>
      </c>
    </row>
    <row r="608" spans="1:28" x14ac:dyDescent="0.25">
      <c r="A608" s="18">
        <v>1737228</v>
      </c>
      <c r="B608" s="19" t="s">
        <v>1498</v>
      </c>
      <c r="C608" s="19" t="s">
        <v>310</v>
      </c>
      <c r="D608" s="19">
        <v>660</v>
      </c>
      <c r="E608" s="19"/>
      <c r="F608" s="20" t="s">
        <v>891</v>
      </c>
      <c r="G608" s="20" t="s">
        <v>1514</v>
      </c>
      <c r="H608" s="19">
        <v>31</v>
      </c>
      <c r="I608" s="19">
        <v>850</v>
      </c>
      <c r="J608" s="19">
        <v>321</v>
      </c>
      <c r="K608" s="19" t="s">
        <v>35</v>
      </c>
      <c r="L608" s="22" t="s">
        <v>36</v>
      </c>
      <c r="M608" s="19">
        <v>1</v>
      </c>
      <c r="N608" s="19">
        <v>5</v>
      </c>
      <c r="O608" s="19">
        <v>3</v>
      </c>
      <c r="P608" s="19" t="s">
        <v>37</v>
      </c>
      <c r="Q608" s="19">
        <v>7</v>
      </c>
      <c r="R608" s="23" t="s">
        <v>38</v>
      </c>
      <c r="S608" s="23">
        <v>1410</v>
      </c>
      <c r="T608" s="22">
        <v>1.4</v>
      </c>
      <c r="U608" s="19">
        <v>6</v>
      </c>
      <c r="V608" s="24">
        <v>840</v>
      </c>
      <c r="W608" s="25">
        <v>0.84</v>
      </c>
      <c r="X608" s="26"/>
      <c r="Y608" s="27"/>
      <c r="Z608" s="28">
        <v>44926</v>
      </c>
      <c r="AA608" t="e">
        <f>INDEX([1]Funding!A$6:E$675,MATCH('[1]due date'!A608,[1]Funding!E$6:E$675,0),3)</f>
        <v>#N/A</v>
      </c>
      <c r="AB608" s="29" t="e">
        <v>#N/A</v>
      </c>
    </row>
    <row r="609" spans="1:28" x14ac:dyDescent="0.25">
      <c r="A609" s="18">
        <v>1738046</v>
      </c>
      <c r="B609" s="19" t="s">
        <v>1498</v>
      </c>
      <c r="C609" s="19" t="s">
        <v>1515</v>
      </c>
      <c r="D609" s="19">
        <v>6310</v>
      </c>
      <c r="E609" s="19"/>
      <c r="F609" s="20" t="s">
        <v>1516</v>
      </c>
      <c r="G609" s="20" t="s">
        <v>1517</v>
      </c>
      <c r="H609" s="19">
        <v>30</v>
      </c>
      <c r="I609" s="19">
        <v>721</v>
      </c>
      <c r="J609" s="19">
        <v>321</v>
      </c>
      <c r="K609" s="19" t="s">
        <v>35</v>
      </c>
      <c r="L609" s="22" t="s">
        <v>36</v>
      </c>
      <c r="M609" s="19">
        <v>1</v>
      </c>
      <c r="N609" s="19">
        <v>5</v>
      </c>
      <c r="O609" s="19">
        <v>3</v>
      </c>
      <c r="P609" s="19" t="s">
        <v>37</v>
      </c>
      <c r="Q609" s="19">
        <v>7</v>
      </c>
      <c r="R609" s="23" t="s">
        <v>42</v>
      </c>
      <c r="S609" s="23">
        <v>1550</v>
      </c>
      <c r="T609" s="22">
        <v>1.45</v>
      </c>
      <c r="U609" s="19">
        <v>6</v>
      </c>
      <c r="V609" s="24">
        <v>930</v>
      </c>
      <c r="W609" s="25">
        <v>0.93</v>
      </c>
      <c r="X609" s="26"/>
      <c r="Y609" s="27"/>
      <c r="Z609" s="28">
        <v>44926</v>
      </c>
      <c r="AA609" t="e">
        <f>INDEX([1]Funding!A$6:E$675,MATCH('[1]due date'!A609,[1]Funding!E$6:E$675,0),3)</f>
        <v>#N/A</v>
      </c>
      <c r="AB609" s="29" t="e">
        <v>#N/A</v>
      </c>
    </row>
    <row r="610" spans="1:28" x14ac:dyDescent="0.25">
      <c r="A610" s="18">
        <v>1738429</v>
      </c>
      <c r="B610" s="19" t="s">
        <v>1498</v>
      </c>
      <c r="C610" s="19" t="s">
        <v>1518</v>
      </c>
      <c r="D610" s="19">
        <v>4300</v>
      </c>
      <c r="E610" s="19"/>
      <c r="F610" s="20" t="s">
        <v>1505</v>
      </c>
      <c r="G610" s="20" t="s">
        <v>1519</v>
      </c>
      <c r="H610" s="19">
        <v>105</v>
      </c>
      <c r="I610" s="21">
        <v>2519</v>
      </c>
      <c r="J610" s="19">
        <v>112</v>
      </c>
      <c r="K610" s="19" t="s">
        <v>35</v>
      </c>
      <c r="L610" s="22" t="s">
        <v>36</v>
      </c>
      <c r="M610" s="19">
        <v>1</v>
      </c>
      <c r="N610" s="19">
        <v>5</v>
      </c>
      <c r="O610" s="19">
        <v>3</v>
      </c>
      <c r="P610" s="19" t="s">
        <v>37</v>
      </c>
      <c r="Q610" s="19">
        <v>8</v>
      </c>
      <c r="R610" s="23" t="s">
        <v>46</v>
      </c>
      <c r="S610" s="23">
        <v>1020</v>
      </c>
      <c r="T610" s="22">
        <v>1.1000000000000001</v>
      </c>
      <c r="U610" s="19">
        <v>6</v>
      </c>
      <c r="V610" s="24">
        <v>610</v>
      </c>
      <c r="W610" s="25">
        <v>0.61</v>
      </c>
      <c r="X610" s="26"/>
      <c r="Y610" s="27"/>
      <c r="Z610" s="28">
        <v>44926</v>
      </c>
      <c r="AA610" t="e">
        <f>INDEX([1]Funding!A$6:E$675,MATCH('[1]due date'!A610,[1]Funding!E$6:E$675,0),3)</f>
        <v>#N/A</v>
      </c>
      <c r="AB610" s="29" t="e">
        <v>#N/A</v>
      </c>
    </row>
    <row r="611" spans="1:28" x14ac:dyDescent="0.25">
      <c r="A611" s="18">
        <v>1738828</v>
      </c>
      <c r="B611" s="19" t="s">
        <v>1498</v>
      </c>
      <c r="C611" s="19" t="s">
        <v>655</v>
      </c>
      <c r="D611" s="19">
        <v>4710</v>
      </c>
      <c r="E611" s="19"/>
      <c r="F611" s="20" t="s">
        <v>1516</v>
      </c>
      <c r="G611" s="20" t="s">
        <v>1520</v>
      </c>
      <c r="H611" s="19">
        <v>78</v>
      </c>
      <c r="I611" s="21">
        <v>2303</v>
      </c>
      <c r="J611" s="19">
        <v>421</v>
      </c>
      <c r="K611" s="19" t="s">
        <v>35</v>
      </c>
      <c r="L611" s="22" t="s">
        <v>36</v>
      </c>
      <c r="M611" s="19">
        <v>1</v>
      </c>
      <c r="N611" s="19">
        <v>5</v>
      </c>
      <c r="O611" s="19">
        <v>3</v>
      </c>
      <c r="P611" s="19" t="s">
        <v>37</v>
      </c>
      <c r="Q611" s="19">
        <v>8</v>
      </c>
      <c r="R611" s="23" t="s">
        <v>46</v>
      </c>
      <c r="S611" s="23">
        <v>970</v>
      </c>
      <c r="T611" s="22">
        <v>1.1499999999999999</v>
      </c>
      <c r="U611" s="19">
        <v>7</v>
      </c>
      <c r="V611" s="24">
        <v>690</v>
      </c>
      <c r="W611" s="25">
        <v>0.69</v>
      </c>
      <c r="X611" s="26"/>
      <c r="Y611" s="27"/>
      <c r="Z611" s="28">
        <v>44926</v>
      </c>
      <c r="AA611" t="str">
        <f>INDEX([1]Funding!A$6:E$675,MATCH('[1]due date'!A611,[1]Funding!E$6:E$675,0),3)</f>
        <v>Richland Engineering</v>
      </c>
      <c r="AB611" s="35" t="s">
        <v>165</v>
      </c>
    </row>
    <row r="612" spans="1:28" x14ac:dyDescent="0.25">
      <c r="A612" s="18">
        <v>1739131</v>
      </c>
      <c r="B612" s="19" t="s">
        <v>1498</v>
      </c>
      <c r="C612" s="19" t="s">
        <v>316</v>
      </c>
      <c r="D612" s="19">
        <v>740</v>
      </c>
      <c r="E612" s="19"/>
      <c r="F612" s="20" t="s">
        <v>1499</v>
      </c>
      <c r="G612" s="20" t="s">
        <v>1521</v>
      </c>
      <c r="H612" s="19">
        <v>132</v>
      </c>
      <c r="I612" s="21">
        <v>3692</v>
      </c>
      <c r="J612" s="19">
        <v>112</v>
      </c>
      <c r="K612" s="19" t="s">
        <v>35</v>
      </c>
      <c r="L612" s="22" t="s">
        <v>36</v>
      </c>
      <c r="M612" s="19">
        <v>1</v>
      </c>
      <c r="N612" s="19">
        <v>5</v>
      </c>
      <c r="O612" s="19">
        <v>3</v>
      </c>
      <c r="P612" s="19" t="s">
        <v>37</v>
      </c>
      <c r="Q612" s="19">
        <v>6</v>
      </c>
      <c r="R612" s="23" t="s">
        <v>38</v>
      </c>
      <c r="S612" s="23">
        <v>1418</v>
      </c>
      <c r="T612" s="22">
        <v>1.5</v>
      </c>
      <c r="U612" s="19">
        <v>6</v>
      </c>
      <c r="V612" s="24">
        <v>851</v>
      </c>
      <c r="W612" s="25">
        <v>0.85099999999999998</v>
      </c>
      <c r="X612" s="26"/>
      <c r="Y612" s="27"/>
      <c r="Z612" s="28">
        <v>44926</v>
      </c>
      <c r="AA612" t="e">
        <f>INDEX([1]Funding!A$6:E$675,MATCH('[1]due date'!A612,[1]Funding!E$6:E$675,0),3)</f>
        <v>#N/A</v>
      </c>
      <c r="AB612" s="29" t="e">
        <v>#N/A</v>
      </c>
    </row>
    <row r="613" spans="1:28" x14ac:dyDescent="0.25">
      <c r="A613" s="18">
        <v>1739190</v>
      </c>
      <c r="B613" s="19" t="s">
        <v>1498</v>
      </c>
      <c r="C613" s="19" t="s">
        <v>316</v>
      </c>
      <c r="D613" s="19">
        <v>5460</v>
      </c>
      <c r="E613" s="19"/>
      <c r="F613" s="20" t="s">
        <v>1503</v>
      </c>
      <c r="G613" s="20" t="s">
        <v>1522</v>
      </c>
      <c r="H613" s="19">
        <v>58</v>
      </c>
      <c r="I613" s="21">
        <v>1389</v>
      </c>
      <c r="J613" s="19">
        <v>321</v>
      </c>
      <c r="K613" s="19" t="s">
        <v>35</v>
      </c>
      <c r="L613" s="22" t="s">
        <v>36</v>
      </c>
      <c r="M613" s="19">
        <v>1</v>
      </c>
      <c r="N613" s="19">
        <v>5</v>
      </c>
      <c r="O613" s="19">
        <v>3</v>
      </c>
      <c r="P613" s="19" t="s">
        <v>37</v>
      </c>
      <c r="Q613" s="19">
        <v>7</v>
      </c>
      <c r="R613" s="23" t="s">
        <v>46</v>
      </c>
      <c r="S613" s="23">
        <v>1273</v>
      </c>
      <c r="T613" s="22">
        <v>1.5</v>
      </c>
      <c r="U613" s="19">
        <v>6</v>
      </c>
      <c r="V613" s="24">
        <v>764</v>
      </c>
      <c r="W613" s="25">
        <v>0.76400000000000001</v>
      </c>
      <c r="X613" s="26"/>
      <c r="Y613" s="27"/>
      <c r="Z613" s="28">
        <v>44926</v>
      </c>
      <c r="AA613" t="e">
        <f>INDEX([1]Funding!A$6:E$675,MATCH('[1]due date'!A613,[1]Funding!E$6:E$675,0),3)</f>
        <v>#N/A</v>
      </c>
      <c r="AB613" s="29" t="e">
        <v>#N/A</v>
      </c>
    </row>
    <row r="614" spans="1:28" x14ac:dyDescent="0.25">
      <c r="A614" s="18">
        <v>1739247</v>
      </c>
      <c r="B614" s="19" t="s">
        <v>1498</v>
      </c>
      <c r="C614" s="19" t="s">
        <v>1523</v>
      </c>
      <c r="D614" s="19">
        <v>2720</v>
      </c>
      <c r="E614" s="19"/>
      <c r="F614" s="20" t="s">
        <v>1524</v>
      </c>
      <c r="G614" s="20" t="s">
        <v>1525</v>
      </c>
      <c r="H614" s="19">
        <v>33</v>
      </c>
      <c r="I614" s="19">
        <v>792</v>
      </c>
      <c r="J614" s="19">
        <v>321</v>
      </c>
      <c r="K614" s="19" t="s">
        <v>35</v>
      </c>
      <c r="L614" s="22" t="s">
        <v>36</v>
      </c>
      <c r="M614" s="19">
        <v>1</v>
      </c>
      <c r="N614" s="19">
        <v>5</v>
      </c>
      <c r="O614" s="19">
        <v>3</v>
      </c>
      <c r="P614" s="19" t="s">
        <v>37</v>
      </c>
      <c r="Q614" s="19">
        <v>7</v>
      </c>
      <c r="R614" s="23" t="s">
        <v>46</v>
      </c>
      <c r="S614" s="23">
        <v>1241</v>
      </c>
      <c r="T614" s="22">
        <v>1.3</v>
      </c>
      <c r="U614" s="19">
        <v>6</v>
      </c>
      <c r="V614" s="24">
        <v>745</v>
      </c>
      <c r="W614" s="25">
        <v>0.745</v>
      </c>
      <c r="X614" s="26"/>
      <c r="Y614" s="27"/>
      <c r="Z614" s="28">
        <v>44926</v>
      </c>
      <c r="AA614" t="e">
        <f>INDEX([1]Funding!A$6:E$675,MATCH('[1]due date'!A614,[1]Funding!E$6:E$675,0),3)</f>
        <v>#N/A</v>
      </c>
      <c r="AB614" s="29" t="e">
        <v>#N/A</v>
      </c>
    </row>
    <row r="615" spans="1:28" x14ac:dyDescent="0.25">
      <c r="A615" s="18">
        <v>1739301</v>
      </c>
      <c r="B615" s="19" t="s">
        <v>1498</v>
      </c>
      <c r="C615" s="19" t="s">
        <v>1526</v>
      </c>
      <c r="D615" s="19">
        <v>1570</v>
      </c>
      <c r="E615" s="19"/>
      <c r="F615" s="20" t="s">
        <v>1503</v>
      </c>
      <c r="G615" s="20" t="s">
        <v>1527</v>
      </c>
      <c r="H615" s="19">
        <v>60</v>
      </c>
      <c r="I615" s="21">
        <v>1442</v>
      </c>
      <c r="J615" s="19">
        <v>321</v>
      </c>
      <c r="K615" s="19" t="s">
        <v>35</v>
      </c>
      <c r="L615" s="22" t="s">
        <v>36</v>
      </c>
      <c r="M615" s="19">
        <v>1</v>
      </c>
      <c r="N615" s="19">
        <v>5</v>
      </c>
      <c r="O615" s="19">
        <v>3</v>
      </c>
      <c r="P615" s="19" t="s">
        <v>37</v>
      </c>
      <c r="Q615" s="19">
        <v>8</v>
      </c>
      <c r="R615" s="23" t="s">
        <v>46</v>
      </c>
      <c r="S615" s="23">
        <v>1270</v>
      </c>
      <c r="T615" s="22">
        <v>1.5</v>
      </c>
      <c r="U615" s="19">
        <v>6</v>
      </c>
      <c r="V615" s="24">
        <v>770</v>
      </c>
      <c r="W615" s="25">
        <v>0.77</v>
      </c>
      <c r="X615" s="26"/>
      <c r="Y615" s="27"/>
      <c r="Z615" s="28">
        <v>44926</v>
      </c>
      <c r="AA615" t="e">
        <f>INDEX([1]Funding!A$6:E$675,MATCH('[1]due date'!A615,[1]Funding!E$6:E$675,0),3)</f>
        <v>#N/A</v>
      </c>
      <c r="AB615" s="29" t="e">
        <v>#N/A</v>
      </c>
    </row>
    <row r="616" spans="1:28" x14ac:dyDescent="0.25">
      <c r="A616" s="18">
        <v>1739581</v>
      </c>
      <c r="B616" s="19" t="s">
        <v>1498</v>
      </c>
      <c r="C616" s="19" t="s">
        <v>818</v>
      </c>
      <c r="D616" s="19">
        <v>540</v>
      </c>
      <c r="E616" s="19"/>
      <c r="F616" s="20" t="s">
        <v>1505</v>
      </c>
      <c r="G616" s="20" t="s">
        <v>1528</v>
      </c>
      <c r="H616" s="19">
        <v>159</v>
      </c>
      <c r="I616" s="21">
        <v>4456</v>
      </c>
      <c r="J616" s="19">
        <v>232</v>
      </c>
      <c r="K616" s="19" t="s">
        <v>35</v>
      </c>
      <c r="L616" s="22" t="s">
        <v>36</v>
      </c>
      <c r="M616" s="19">
        <v>1</v>
      </c>
      <c r="N616" s="19">
        <v>5</v>
      </c>
      <c r="O616" s="19">
        <v>3</v>
      </c>
      <c r="P616" s="19" t="s">
        <v>37</v>
      </c>
      <c r="Q616" s="19">
        <v>8</v>
      </c>
      <c r="R616" s="23" t="s">
        <v>46</v>
      </c>
      <c r="S616" s="23">
        <v>1563</v>
      </c>
      <c r="T616" s="22">
        <v>1.5</v>
      </c>
      <c r="U616" s="19">
        <v>6</v>
      </c>
      <c r="V616" s="24">
        <v>938</v>
      </c>
      <c r="W616" s="25">
        <v>0.93799999999999994</v>
      </c>
      <c r="X616" s="26"/>
      <c r="Y616" s="27"/>
      <c r="Z616" s="28">
        <v>44926</v>
      </c>
      <c r="AA616" t="e">
        <f>INDEX([1]Funding!A$6:E$675,MATCH('[1]due date'!A616,[1]Funding!E$6:E$675,0),3)</f>
        <v>#N/A</v>
      </c>
      <c r="AB616" s="29" t="e">
        <v>#N/A</v>
      </c>
    </row>
    <row r="617" spans="1:28" x14ac:dyDescent="0.25">
      <c r="A617" s="18">
        <v>1740067</v>
      </c>
      <c r="B617" s="19" t="s">
        <v>1498</v>
      </c>
      <c r="C617" s="19" t="s">
        <v>1529</v>
      </c>
      <c r="D617" s="19">
        <v>1050</v>
      </c>
      <c r="E617" s="19"/>
      <c r="F617" s="20" t="s">
        <v>1530</v>
      </c>
      <c r="G617" s="20" t="s">
        <v>1531</v>
      </c>
      <c r="H617" s="19">
        <v>25</v>
      </c>
      <c r="I617" s="19">
        <v>603</v>
      </c>
      <c r="J617" s="19">
        <v>321</v>
      </c>
      <c r="K617" s="19" t="s">
        <v>35</v>
      </c>
      <c r="L617" s="22" t="s">
        <v>36</v>
      </c>
      <c r="M617" s="19">
        <v>1</v>
      </c>
      <c r="N617" s="19">
        <v>5</v>
      </c>
      <c r="O617" s="19">
        <v>3</v>
      </c>
      <c r="P617" s="19" t="s">
        <v>37</v>
      </c>
      <c r="Q617" s="19">
        <v>7</v>
      </c>
      <c r="R617" s="23" t="s">
        <v>46</v>
      </c>
      <c r="S617" s="23">
        <v>1650</v>
      </c>
      <c r="T617" s="22">
        <v>1.5</v>
      </c>
      <c r="U617" s="19">
        <v>6</v>
      </c>
      <c r="V617" s="24">
        <v>990</v>
      </c>
      <c r="W617" s="25">
        <v>0.99</v>
      </c>
      <c r="X617" s="26"/>
      <c r="Y617" s="27"/>
      <c r="Z617" s="28">
        <v>44926</v>
      </c>
      <c r="AA617" t="e">
        <f>INDEX([1]Funding!A$6:E$675,MATCH('[1]due date'!A617,[1]Funding!E$6:E$675,0),3)</f>
        <v>#N/A</v>
      </c>
      <c r="AB617" s="29" t="e">
        <v>#N/A</v>
      </c>
    </row>
    <row r="618" spans="1:28" x14ac:dyDescent="0.25">
      <c r="A618" s="18">
        <v>1740628</v>
      </c>
      <c r="B618" s="19" t="s">
        <v>1498</v>
      </c>
      <c r="C618" s="19" t="s">
        <v>1439</v>
      </c>
      <c r="D618" s="19">
        <v>310</v>
      </c>
      <c r="E618" s="19"/>
      <c r="F618" s="20" t="s">
        <v>1532</v>
      </c>
      <c r="G618" s="20" t="s">
        <v>1533</v>
      </c>
      <c r="H618" s="19">
        <v>32</v>
      </c>
      <c r="I618" s="19">
        <v>581</v>
      </c>
      <c r="J618" s="19">
        <v>321</v>
      </c>
      <c r="K618" s="19" t="s">
        <v>35</v>
      </c>
      <c r="L618" s="22" t="s">
        <v>36</v>
      </c>
      <c r="M618" s="19">
        <v>1</v>
      </c>
      <c r="N618" s="19">
        <v>5</v>
      </c>
      <c r="O618" s="19">
        <v>3</v>
      </c>
      <c r="P618" s="19" t="s">
        <v>37</v>
      </c>
      <c r="Q618" s="19">
        <v>4</v>
      </c>
      <c r="R618" s="23" t="s">
        <v>42</v>
      </c>
      <c r="S618" s="23">
        <v>1088</v>
      </c>
      <c r="T618" s="22">
        <v>1.1000000000000001</v>
      </c>
      <c r="U618" s="19">
        <v>6</v>
      </c>
      <c r="V618" s="24">
        <v>653</v>
      </c>
      <c r="W618" s="25">
        <v>0.65300000000000002</v>
      </c>
      <c r="X618" s="26"/>
      <c r="Y618" s="27"/>
      <c r="Z618" s="28">
        <v>44926</v>
      </c>
      <c r="AA618" t="e">
        <f>INDEX([1]Funding!A$6:E$675,MATCH('[1]due date'!A618,[1]Funding!E$6:E$675,0),3)</f>
        <v>#N/A</v>
      </c>
      <c r="AB618" s="29" t="e">
        <v>#N/A</v>
      </c>
    </row>
    <row r="619" spans="1:28" x14ac:dyDescent="0.25">
      <c r="A619" s="18">
        <v>1743090</v>
      </c>
      <c r="B619" s="19" t="s">
        <v>1498</v>
      </c>
      <c r="C619" s="19" t="s">
        <v>714</v>
      </c>
      <c r="D619" s="19">
        <v>4470</v>
      </c>
      <c r="E619" s="19"/>
      <c r="F619" s="20" t="s">
        <v>1503</v>
      </c>
      <c r="G619" s="20" t="s">
        <v>1534</v>
      </c>
      <c r="H619" s="19">
        <v>89</v>
      </c>
      <c r="I619" s="21">
        <v>2486</v>
      </c>
      <c r="J619" s="19">
        <v>112</v>
      </c>
      <c r="K619" s="19" t="s">
        <v>35</v>
      </c>
      <c r="L619" s="22" t="s">
        <v>36</v>
      </c>
      <c r="M619" s="19">
        <v>1</v>
      </c>
      <c r="N619" s="19">
        <v>5</v>
      </c>
      <c r="O619" s="19">
        <v>3</v>
      </c>
      <c r="P619" s="19" t="s">
        <v>37</v>
      </c>
      <c r="Q619" s="19">
        <v>7</v>
      </c>
      <c r="R619" s="23" t="s">
        <v>38</v>
      </c>
      <c r="S619" s="23">
        <v>1320</v>
      </c>
      <c r="T619" s="22">
        <v>1.4</v>
      </c>
      <c r="U619" s="19">
        <v>6</v>
      </c>
      <c r="V619" s="24">
        <v>790</v>
      </c>
      <c r="W619" s="25">
        <v>0.79</v>
      </c>
      <c r="X619" s="26"/>
      <c r="Y619" s="27"/>
      <c r="Z619" s="28">
        <v>44926</v>
      </c>
      <c r="AA619" t="e">
        <f>INDEX([1]Funding!A$6:E$675,MATCH('[1]due date'!A619,[1]Funding!E$6:E$675,0),3)</f>
        <v>#N/A</v>
      </c>
      <c r="AB619" s="29" t="e">
        <v>#N/A</v>
      </c>
    </row>
    <row r="620" spans="1:28" x14ac:dyDescent="0.25">
      <c r="A620" s="18">
        <v>1743147</v>
      </c>
      <c r="B620" s="19" t="s">
        <v>1498</v>
      </c>
      <c r="C620" s="19" t="s">
        <v>714</v>
      </c>
      <c r="D620" s="19">
        <v>5210</v>
      </c>
      <c r="E620" s="19"/>
      <c r="F620" s="20" t="s">
        <v>1535</v>
      </c>
      <c r="G620" s="20" t="s">
        <v>1536</v>
      </c>
      <c r="H620" s="19">
        <v>30</v>
      </c>
      <c r="I620" s="19">
        <v>840</v>
      </c>
      <c r="J620" s="19">
        <v>321</v>
      </c>
      <c r="K620" s="19" t="s">
        <v>35</v>
      </c>
      <c r="L620" s="22" t="s">
        <v>36</v>
      </c>
      <c r="M620" s="19">
        <v>1</v>
      </c>
      <c r="N620" s="19">
        <v>5</v>
      </c>
      <c r="O620" s="19">
        <v>3</v>
      </c>
      <c r="P620" s="19" t="s">
        <v>37</v>
      </c>
      <c r="Q620" s="19">
        <v>6</v>
      </c>
      <c r="R620" s="23" t="s">
        <v>38</v>
      </c>
      <c r="S620" s="23">
        <v>1460</v>
      </c>
      <c r="T620" s="22">
        <v>1.4</v>
      </c>
      <c r="U620" s="19">
        <v>6</v>
      </c>
      <c r="V620" s="24">
        <v>870</v>
      </c>
      <c r="W620" s="25">
        <v>0.87</v>
      </c>
      <c r="X620" s="26"/>
      <c r="Y620" s="27"/>
      <c r="Z620" s="28">
        <v>44926</v>
      </c>
      <c r="AA620" t="e">
        <f>INDEX([1]Funding!A$6:E$675,MATCH('[1]due date'!A620,[1]Funding!E$6:E$675,0),3)</f>
        <v>#N/A</v>
      </c>
      <c r="AB620" s="29" t="e">
        <v>#N/A</v>
      </c>
    </row>
    <row r="621" spans="1:28" x14ac:dyDescent="0.25">
      <c r="A621" s="18">
        <v>1744860</v>
      </c>
      <c r="B621" s="19" t="s">
        <v>1498</v>
      </c>
      <c r="C621" s="19" t="s">
        <v>1537</v>
      </c>
      <c r="D621" s="19">
        <v>500</v>
      </c>
      <c r="E621" s="19"/>
      <c r="F621" s="20" t="s">
        <v>1538</v>
      </c>
      <c r="G621" s="20" t="s">
        <v>1539</v>
      </c>
      <c r="H621" s="19">
        <v>25</v>
      </c>
      <c r="I621" s="19">
        <v>700</v>
      </c>
      <c r="J621" s="19">
        <v>171</v>
      </c>
      <c r="K621" s="19" t="s">
        <v>35</v>
      </c>
      <c r="L621" s="22" t="s">
        <v>36</v>
      </c>
      <c r="M621" s="19">
        <v>1</v>
      </c>
      <c r="N621" s="19">
        <v>5</v>
      </c>
      <c r="O621" s="19">
        <v>3</v>
      </c>
      <c r="P621" s="19" t="s">
        <v>37</v>
      </c>
      <c r="Q621" s="19">
        <v>8</v>
      </c>
      <c r="R621" s="23" t="s">
        <v>46</v>
      </c>
      <c r="S621" s="23">
        <v>1575</v>
      </c>
      <c r="T621" s="22">
        <v>1.5</v>
      </c>
      <c r="U621" s="19">
        <v>6</v>
      </c>
      <c r="V621" s="24">
        <v>945</v>
      </c>
      <c r="W621" s="25">
        <v>0.94499999999999995</v>
      </c>
      <c r="X621" s="26"/>
      <c r="Y621" s="27"/>
      <c r="Z621" s="28">
        <v>44926</v>
      </c>
      <c r="AA621" t="e">
        <f>INDEX([1]Funding!A$6:E$675,MATCH('[1]due date'!A621,[1]Funding!E$6:E$675,0),3)</f>
        <v>#N/A</v>
      </c>
      <c r="AB621" s="29" t="e">
        <v>#N/A</v>
      </c>
    </row>
    <row r="622" spans="1:28" x14ac:dyDescent="0.25">
      <c r="A622" s="18">
        <v>1745565</v>
      </c>
      <c r="B622" s="19" t="s">
        <v>1498</v>
      </c>
      <c r="C622" s="19" t="s">
        <v>1540</v>
      </c>
      <c r="D622" s="19">
        <v>160</v>
      </c>
      <c r="E622" s="19"/>
      <c r="F622" s="20" t="s">
        <v>1505</v>
      </c>
      <c r="G622" s="20" t="s">
        <v>1541</v>
      </c>
      <c r="H622" s="19">
        <v>31</v>
      </c>
      <c r="I622" s="19">
        <v>568</v>
      </c>
      <c r="J622" s="19">
        <v>153</v>
      </c>
      <c r="K622" s="19" t="s">
        <v>35</v>
      </c>
      <c r="L622" s="22" t="s">
        <v>36</v>
      </c>
      <c r="M622" s="19">
        <v>1</v>
      </c>
      <c r="N622" s="19">
        <v>5</v>
      </c>
      <c r="O622" s="19">
        <v>3</v>
      </c>
      <c r="P622" s="19" t="s">
        <v>37</v>
      </c>
      <c r="Q622" s="19">
        <v>5</v>
      </c>
      <c r="R622" s="23" t="s">
        <v>38</v>
      </c>
      <c r="S622" s="23">
        <v>1090</v>
      </c>
      <c r="T622" s="22">
        <v>1.2</v>
      </c>
      <c r="U622" s="19">
        <v>6</v>
      </c>
      <c r="V622" s="24">
        <v>650</v>
      </c>
      <c r="W622" s="25">
        <v>0.65</v>
      </c>
      <c r="X622" s="26"/>
      <c r="Y622" s="27"/>
      <c r="Z622" s="28">
        <v>44926</v>
      </c>
      <c r="AA622" t="str">
        <f>INDEX([1]Funding!A$6:E$675,MATCH('[1]due date'!A622,[1]Funding!E$6:E$675,0),3)</f>
        <v>Richland Engineering</v>
      </c>
      <c r="AB622" s="35" t="s">
        <v>165</v>
      </c>
    </row>
    <row r="623" spans="1:28" x14ac:dyDescent="0.25">
      <c r="A623" s="18">
        <v>1745891</v>
      </c>
      <c r="B623" s="19" t="s">
        <v>1498</v>
      </c>
      <c r="C623" s="19" t="s">
        <v>839</v>
      </c>
      <c r="D623" s="19">
        <v>1650</v>
      </c>
      <c r="E623" s="19"/>
      <c r="F623" s="20" t="s">
        <v>1542</v>
      </c>
      <c r="G623" s="20" t="s">
        <v>1543</v>
      </c>
      <c r="H623" s="19">
        <v>27</v>
      </c>
      <c r="I623" s="19">
        <v>495</v>
      </c>
      <c r="J623" s="19">
        <v>321</v>
      </c>
      <c r="K623" s="19" t="s">
        <v>35</v>
      </c>
      <c r="L623" s="22" t="s">
        <v>36</v>
      </c>
      <c r="M623" s="19">
        <v>1</v>
      </c>
      <c r="N623" s="19">
        <v>5</v>
      </c>
      <c r="O623" s="19">
        <v>3</v>
      </c>
      <c r="P623" s="19" t="s">
        <v>37</v>
      </c>
      <c r="Q623" s="19">
        <v>5</v>
      </c>
      <c r="R623" s="23" t="s">
        <v>38</v>
      </c>
      <c r="S623" s="23">
        <v>1620</v>
      </c>
      <c r="T623" s="22">
        <v>1.5</v>
      </c>
      <c r="U623" s="19">
        <v>6</v>
      </c>
      <c r="V623" s="24">
        <v>970</v>
      </c>
      <c r="W623" s="25">
        <v>0.97</v>
      </c>
      <c r="X623" s="26"/>
      <c r="Y623" s="27"/>
      <c r="Z623" s="28">
        <v>44926</v>
      </c>
      <c r="AA623" t="e">
        <f>INDEX([1]Funding!A$6:E$675,MATCH('[1]due date'!A623,[1]Funding!E$6:E$675,0),3)</f>
        <v>#N/A</v>
      </c>
      <c r="AB623" s="29" t="e">
        <v>#N/A</v>
      </c>
    </row>
    <row r="624" spans="1:28" x14ac:dyDescent="0.25">
      <c r="A624" s="18">
        <v>1746391</v>
      </c>
      <c r="B624" s="19" t="s">
        <v>1498</v>
      </c>
      <c r="C624" s="19" t="s">
        <v>591</v>
      </c>
      <c r="D624" s="19">
        <v>1480</v>
      </c>
      <c r="E624" s="19"/>
      <c r="F624" s="20" t="s">
        <v>1532</v>
      </c>
      <c r="G624" s="20" t="s">
        <v>1544</v>
      </c>
      <c r="H624" s="19">
        <v>26</v>
      </c>
      <c r="I624" s="19">
        <v>657</v>
      </c>
      <c r="J624" s="19">
        <v>421</v>
      </c>
      <c r="K624" s="19" t="s">
        <v>35</v>
      </c>
      <c r="L624" s="22" t="s">
        <v>36</v>
      </c>
      <c r="M624" s="19">
        <v>1</v>
      </c>
      <c r="N624" s="19">
        <v>5</v>
      </c>
      <c r="O624" s="19">
        <v>3</v>
      </c>
      <c r="P624" s="19" t="s">
        <v>37</v>
      </c>
      <c r="Q624" s="19">
        <v>8</v>
      </c>
      <c r="R624" s="23" t="s">
        <v>46</v>
      </c>
      <c r="S624" s="23">
        <v>1300</v>
      </c>
      <c r="T624" s="22">
        <v>1.1499999999999999</v>
      </c>
      <c r="U624" s="19">
        <v>7</v>
      </c>
      <c r="V624" s="24">
        <v>940</v>
      </c>
      <c r="W624" s="25">
        <v>0.94</v>
      </c>
      <c r="X624" s="26"/>
      <c r="Y624" s="27"/>
      <c r="Z624" s="28">
        <v>44926</v>
      </c>
      <c r="AA624" t="str">
        <f>INDEX([1]Funding!A$6:E$675,MATCH('[1]due date'!A624,[1]Funding!E$6:E$675,0),3)</f>
        <v>Richland Engineering</v>
      </c>
      <c r="AB624" s="35" t="s">
        <v>165</v>
      </c>
    </row>
    <row r="625" spans="1:28" x14ac:dyDescent="0.25">
      <c r="A625" s="18">
        <v>1746723</v>
      </c>
      <c r="B625" s="19" t="s">
        <v>1498</v>
      </c>
      <c r="C625" s="19" t="s">
        <v>1545</v>
      </c>
      <c r="D625" s="19">
        <v>1530</v>
      </c>
      <c r="E625" s="19"/>
      <c r="F625" s="20" t="s">
        <v>1499</v>
      </c>
      <c r="G625" s="20" t="s">
        <v>1546</v>
      </c>
      <c r="H625" s="19">
        <v>175</v>
      </c>
      <c r="I625" s="21">
        <v>4198</v>
      </c>
      <c r="J625" s="19">
        <v>322</v>
      </c>
      <c r="K625" s="19" t="s">
        <v>35</v>
      </c>
      <c r="L625" s="22" t="s">
        <v>36</v>
      </c>
      <c r="M625" s="19">
        <v>1</v>
      </c>
      <c r="N625" s="19">
        <v>5</v>
      </c>
      <c r="O625" s="19">
        <v>3</v>
      </c>
      <c r="P625" s="19" t="s">
        <v>37</v>
      </c>
      <c r="Q625" s="19">
        <v>8</v>
      </c>
      <c r="R625" s="23" t="s">
        <v>46</v>
      </c>
      <c r="S625" s="23">
        <v>1534</v>
      </c>
      <c r="T625" s="22">
        <v>1.5</v>
      </c>
      <c r="U625" s="19">
        <v>6</v>
      </c>
      <c r="V625" s="24">
        <v>920</v>
      </c>
      <c r="W625" s="25">
        <v>0.92</v>
      </c>
      <c r="X625" s="26"/>
      <c r="Y625" s="27"/>
      <c r="Z625" s="28">
        <v>44926</v>
      </c>
      <c r="AA625" t="e">
        <f>INDEX([1]Funding!A$6:E$675,MATCH('[1]due date'!A625,[1]Funding!E$6:E$675,0),3)</f>
        <v>#N/A</v>
      </c>
      <c r="AB625" s="29" t="e">
        <v>#N/A</v>
      </c>
    </row>
    <row r="626" spans="1:28" x14ac:dyDescent="0.25">
      <c r="A626" s="18">
        <v>1746871</v>
      </c>
      <c r="B626" s="19" t="s">
        <v>1498</v>
      </c>
      <c r="C626" s="19" t="s">
        <v>1547</v>
      </c>
      <c r="D626" s="19">
        <v>220</v>
      </c>
      <c r="E626" s="19"/>
      <c r="F626" s="20" t="s">
        <v>1499</v>
      </c>
      <c r="G626" s="20" t="s">
        <v>1504</v>
      </c>
      <c r="H626" s="19">
        <v>105</v>
      </c>
      <c r="I626" s="21">
        <v>2885</v>
      </c>
      <c r="J626" s="19">
        <v>112</v>
      </c>
      <c r="K626" s="19" t="s">
        <v>35</v>
      </c>
      <c r="L626" s="22" t="s">
        <v>36</v>
      </c>
      <c r="M626" s="19">
        <v>1</v>
      </c>
      <c r="N626" s="19">
        <v>5</v>
      </c>
      <c r="O626" s="19">
        <v>3</v>
      </c>
      <c r="P626" s="19" t="s">
        <v>37</v>
      </c>
      <c r="Q626" s="19">
        <v>8</v>
      </c>
      <c r="R626" s="23" t="s">
        <v>46</v>
      </c>
      <c r="S626" s="23">
        <v>1210</v>
      </c>
      <c r="T626" s="22">
        <v>1.3</v>
      </c>
      <c r="U626" s="19">
        <v>6</v>
      </c>
      <c r="V626" s="24">
        <v>730</v>
      </c>
      <c r="W626" s="25">
        <v>0.73</v>
      </c>
      <c r="X626" s="26"/>
      <c r="Y626" s="27"/>
      <c r="Z626" s="28">
        <v>44926</v>
      </c>
      <c r="AA626" t="e">
        <f>INDEX([1]Funding!A$6:E$675,MATCH('[1]due date'!A626,[1]Funding!E$6:E$675,0),3)</f>
        <v>#N/A</v>
      </c>
      <c r="AB626" s="29" t="e">
        <v>#N/A</v>
      </c>
    </row>
    <row r="627" spans="1:28" x14ac:dyDescent="0.25">
      <c r="A627" s="18">
        <v>1830058</v>
      </c>
      <c r="B627" s="19" t="s">
        <v>1548</v>
      </c>
      <c r="C627" s="19" t="s">
        <v>603</v>
      </c>
      <c r="D627" s="19">
        <v>563</v>
      </c>
      <c r="E627" s="19" t="s">
        <v>1549</v>
      </c>
      <c r="F627" s="20" t="s">
        <v>1550</v>
      </c>
      <c r="G627" s="20" t="s">
        <v>1551</v>
      </c>
      <c r="H627" s="19">
        <v>138</v>
      </c>
      <c r="I627" s="21">
        <v>8471</v>
      </c>
      <c r="J627" s="19">
        <v>121</v>
      </c>
      <c r="K627" s="19" t="s">
        <v>35</v>
      </c>
      <c r="L627" s="22" t="s">
        <v>36</v>
      </c>
      <c r="M627" s="19">
        <v>5</v>
      </c>
      <c r="N627" s="19">
        <v>5</v>
      </c>
      <c r="O627" s="19">
        <v>3</v>
      </c>
      <c r="P627" s="19" t="s">
        <v>37</v>
      </c>
      <c r="Q627" s="19">
        <v>7</v>
      </c>
      <c r="R627" s="23" t="s">
        <v>46</v>
      </c>
      <c r="S627" s="23">
        <v>1050</v>
      </c>
      <c r="T627" s="22">
        <v>1.05</v>
      </c>
      <c r="U627" s="19">
        <v>6</v>
      </c>
      <c r="V627" s="24">
        <v>630</v>
      </c>
      <c r="W627" s="25">
        <v>0.63</v>
      </c>
      <c r="X627" s="26"/>
      <c r="Y627" s="27"/>
      <c r="Z627" s="28">
        <v>44926</v>
      </c>
      <c r="AA627" t="str">
        <f>INDEX([1]Funding!A$6:E$675,MATCH('[1]due date'!A627,[1]Funding!E$6:E$675,0),3)</f>
        <v>Burgess &amp; Niple</v>
      </c>
      <c r="AB627" s="35" t="s">
        <v>1552</v>
      </c>
    </row>
    <row r="628" spans="1:28" x14ac:dyDescent="0.25">
      <c r="A628" s="18">
        <v>1830082</v>
      </c>
      <c r="B628" s="19" t="s">
        <v>1548</v>
      </c>
      <c r="C628" s="19">
        <v>313</v>
      </c>
      <c r="D628" s="19">
        <v>3200</v>
      </c>
      <c r="E628" s="19" t="s">
        <v>1553</v>
      </c>
      <c r="F628" s="20" t="s">
        <v>1554</v>
      </c>
      <c r="G628" s="20" t="s">
        <v>1555</v>
      </c>
      <c r="H628" s="19">
        <v>368</v>
      </c>
      <c r="I628" s="21">
        <v>25338</v>
      </c>
      <c r="J628" s="19">
        <v>153</v>
      </c>
      <c r="K628" s="19" t="s">
        <v>35</v>
      </c>
      <c r="L628" s="22" t="s">
        <v>36</v>
      </c>
      <c r="M628" s="19">
        <v>5</v>
      </c>
      <c r="N628" s="19">
        <v>5</v>
      </c>
      <c r="O628" s="19">
        <v>3</v>
      </c>
      <c r="P628" s="19" t="s">
        <v>37</v>
      </c>
      <c r="Q628" s="19">
        <v>7</v>
      </c>
      <c r="R628" s="23" t="s">
        <v>38</v>
      </c>
      <c r="S628" s="23">
        <v>620</v>
      </c>
      <c r="T628" s="22">
        <v>1.3</v>
      </c>
      <c r="U628" s="19">
        <v>6</v>
      </c>
      <c r="V628" s="24">
        <v>370</v>
      </c>
      <c r="W628" s="25">
        <v>0.37</v>
      </c>
      <c r="X628" s="26"/>
      <c r="Y628" s="27"/>
      <c r="Z628" s="28">
        <v>44926</v>
      </c>
      <c r="AA628" t="e">
        <f>INDEX([1]Funding!A$6:E$675,MATCH('[1]due date'!A628,[1]Funding!E$6:E$675,0),3)</f>
        <v>#N/A</v>
      </c>
      <c r="AB628" s="29" t="e">
        <v>#N/A</v>
      </c>
    </row>
    <row r="629" spans="1:28" x14ac:dyDescent="0.25">
      <c r="A629" s="18">
        <v>1830147</v>
      </c>
      <c r="B629" s="19" t="s">
        <v>1548</v>
      </c>
      <c r="C629" s="19">
        <v>69</v>
      </c>
      <c r="D629" s="19">
        <v>8570</v>
      </c>
      <c r="E629" s="19" t="s">
        <v>1556</v>
      </c>
      <c r="F629" s="20" t="s">
        <v>1557</v>
      </c>
      <c r="G629" s="20" t="s">
        <v>1558</v>
      </c>
      <c r="H629" s="19">
        <v>893</v>
      </c>
      <c r="I629" s="21">
        <v>66975</v>
      </c>
      <c r="J629" s="19">
        <v>153</v>
      </c>
      <c r="K629" s="19" t="s">
        <v>36</v>
      </c>
      <c r="L629" s="22" t="s">
        <v>36</v>
      </c>
      <c r="M629" s="19">
        <v>5</v>
      </c>
      <c r="N629" s="19">
        <v>5</v>
      </c>
      <c r="O629" s="19">
        <v>3</v>
      </c>
      <c r="P629" s="19" t="s">
        <v>37</v>
      </c>
      <c r="Q629" s="19">
        <v>4</v>
      </c>
      <c r="R629" s="23" t="s">
        <v>42</v>
      </c>
      <c r="S629" s="23">
        <v>1220</v>
      </c>
      <c r="T629" s="22">
        <v>1.5</v>
      </c>
      <c r="U629" s="19">
        <v>6</v>
      </c>
      <c r="V629" s="24">
        <v>730</v>
      </c>
      <c r="W629" s="25">
        <v>0.73</v>
      </c>
      <c r="X629" s="32" t="str">
        <f>VLOOKUP(A629,'[1]&lt; 1 mi'!A$3:D$92,2,FALSE)</f>
        <v>yes</v>
      </c>
      <c r="Y629" s="27"/>
      <c r="Z629" s="33">
        <v>43830</v>
      </c>
      <c r="AA629" t="e">
        <f>INDEX([1]Funding!A$6:E$675,MATCH('[1]due date'!A629,[1]Funding!E$6:E$675,0),3)</f>
        <v>#N/A</v>
      </c>
      <c r="AB629" s="29" t="e">
        <v>#N/A</v>
      </c>
    </row>
    <row r="630" spans="1:28" x14ac:dyDescent="0.25">
      <c r="A630" s="18">
        <v>1830368</v>
      </c>
      <c r="B630" s="19" t="s">
        <v>1548</v>
      </c>
      <c r="C630" s="19">
        <v>47</v>
      </c>
      <c r="D630" s="19">
        <v>64</v>
      </c>
      <c r="E630" s="19" t="s">
        <v>1553</v>
      </c>
      <c r="F630" s="20" t="s">
        <v>1559</v>
      </c>
      <c r="G630" s="20" t="s">
        <v>1560</v>
      </c>
      <c r="H630" s="19">
        <v>258</v>
      </c>
      <c r="I630" s="21">
        <v>16071</v>
      </c>
      <c r="J630" s="19">
        <v>363</v>
      </c>
      <c r="K630" s="19" t="s">
        <v>35</v>
      </c>
      <c r="L630" s="22" t="s">
        <v>36</v>
      </c>
      <c r="M630" s="19">
        <v>5</v>
      </c>
      <c r="N630" s="19">
        <v>5</v>
      </c>
      <c r="O630" s="19">
        <v>3</v>
      </c>
      <c r="P630" s="19" t="s">
        <v>37</v>
      </c>
      <c r="Q630" s="19">
        <v>5</v>
      </c>
      <c r="R630" s="23" t="s">
        <v>42</v>
      </c>
      <c r="S630" s="23">
        <v>1250</v>
      </c>
      <c r="T630" s="22">
        <v>1.5</v>
      </c>
      <c r="U630" s="19">
        <v>6</v>
      </c>
      <c r="V630" s="24">
        <v>860</v>
      </c>
      <c r="W630" s="25">
        <v>0.86</v>
      </c>
      <c r="X630" s="26"/>
      <c r="Y630" s="27"/>
      <c r="Z630" s="28">
        <v>44926</v>
      </c>
      <c r="AA630" t="e">
        <f>INDEX([1]Funding!A$6:E$675,MATCH('[1]due date'!A630,[1]Funding!E$6:E$675,0),3)</f>
        <v>#N/A</v>
      </c>
      <c r="AB630" s="29" t="e">
        <v>#N/A</v>
      </c>
    </row>
    <row r="631" spans="1:28" x14ac:dyDescent="0.25">
      <c r="A631" s="18">
        <v>1830384</v>
      </c>
      <c r="B631" s="19" t="s">
        <v>1548</v>
      </c>
      <c r="C631" s="19">
        <v>25200</v>
      </c>
      <c r="D631" s="19">
        <v>813</v>
      </c>
      <c r="E631" s="19" t="s">
        <v>1561</v>
      </c>
      <c r="F631" s="20" t="s">
        <v>1562</v>
      </c>
      <c r="G631" s="20" t="s">
        <v>1563</v>
      </c>
      <c r="H631" s="19">
        <v>28</v>
      </c>
      <c r="I631" s="19">
        <v>560</v>
      </c>
      <c r="J631" s="19">
        <v>195</v>
      </c>
      <c r="K631" s="19" t="s">
        <v>35</v>
      </c>
      <c r="L631" s="22" t="s">
        <v>36</v>
      </c>
      <c r="M631" s="19">
        <v>1</v>
      </c>
      <c r="N631" s="19">
        <v>5</v>
      </c>
      <c r="O631" s="19">
        <v>3</v>
      </c>
      <c r="P631" s="19" t="s">
        <v>37</v>
      </c>
      <c r="Q631" s="19">
        <v>7</v>
      </c>
      <c r="R631" s="23" t="s">
        <v>46</v>
      </c>
      <c r="S631" s="23">
        <v>1250</v>
      </c>
      <c r="T631" s="22">
        <v>1.5</v>
      </c>
      <c r="U631" s="19">
        <v>6</v>
      </c>
      <c r="V631" s="24">
        <v>830</v>
      </c>
      <c r="W631" s="25">
        <v>0.83</v>
      </c>
      <c r="X631" s="26"/>
      <c r="Y631" s="27"/>
      <c r="Z631" s="28">
        <v>44926</v>
      </c>
      <c r="AA631" t="e">
        <f>INDEX([1]Funding!A$6:E$675,MATCH('[1]due date'!A631,[1]Funding!E$6:E$675,0),3)</f>
        <v>#N/A</v>
      </c>
      <c r="AB631" s="29" t="e">
        <v>#N/A</v>
      </c>
    </row>
    <row r="632" spans="1:28" x14ac:dyDescent="0.25">
      <c r="A632" s="18">
        <v>1830414</v>
      </c>
      <c r="B632" s="19" t="s">
        <v>1548</v>
      </c>
      <c r="C632" s="19">
        <v>38</v>
      </c>
      <c r="D632" s="19">
        <v>1780</v>
      </c>
      <c r="E632" s="19" t="s">
        <v>1564</v>
      </c>
      <c r="F632" s="20" t="s">
        <v>1565</v>
      </c>
      <c r="G632" s="20" t="s">
        <v>1566</v>
      </c>
      <c r="H632" s="19">
        <v>36.799999999999997</v>
      </c>
      <c r="I632" s="21">
        <v>1572</v>
      </c>
      <c r="J632" s="19">
        <v>231</v>
      </c>
      <c r="K632" s="19" t="s">
        <v>35</v>
      </c>
      <c r="L632" s="22" t="s">
        <v>36</v>
      </c>
      <c r="M632" s="19">
        <v>1</v>
      </c>
      <c r="N632" s="19">
        <v>5</v>
      </c>
      <c r="O632" s="19">
        <v>3</v>
      </c>
      <c r="P632" s="19" t="s">
        <v>53</v>
      </c>
      <c r="Q632" s="19">
        <v>4</v>
      </c>
      <c r="R632" s="23" t="s">
        <v>42</v>
      </c>
      <c r="S632" s="23">
        <v>514</v>
      </c>
      <c r="T632" s="22">
        <v>0.6</v>
      </c>
      <c r="U632" s="19">
        <v>8</v>
      </c>
      <c r="V632" s="24">
        <v>396</v>
      </c>
      <c r="W632" s="25">
        <v>0.39600000000000002</v>
      </c>
      <c r="X632" s="26"/>
      <c r="Y632" s="27"/>
      <c r="Z632" s="28">
        <v>44926</v>
      </c>
      <c r="AA632" t="e">
        <f>INDEX([1]Funding!A$6:E$675,MATCH('[1]due date'!A632,[1]Funding!E$6:E$675,0),3)</f>
        <v>#N/A</v>
      </c>
      <c r="AB632" s="29" t="e">
        <v>#N/A</v>
      </c>
    </row>
    <row r="633" spans="1:28" x14ac:dyDescent="0.25">
      <c r="A633" s="18">
        <v>1830449</v>
      </c>
      <c r="B633" s="19" t="s">
        <v>1548</v>
      </c>
      <c r="C633" s="19">
        <v>39</v>
      </c>
      <c r="D633" s="19">
        <v>9030</v>
      </c>
      <c r="E633" s="19" t="s">
        <v>1567</v>
      </c>
      <c r="F633" s="20" t="s">
        <v>1568</v>
      </c>
      <c r="G633" s="20" t="s">
        <v>1569</v>
      </c>
      <c r="H633" s="19">
        <v>238.4</v>
      </c>
      <c r="I633" s="21">
        <v>9183</v>
      </c>
      <c r="J633" s="19">
        <v>322</v>
      </c>
      <c r="K633" s="19" t="s">
        <v>35</v>
      </c>
      <c r="L633" s="22" t="s">
        <v>36</v>
      </c>
      <c r="M633" s="19">
        <v>1</v>
      </c>
      <c r="N633" s="19">
        <v>6</v>
      </c>
      <c r="O633" s="19">
        <v>3</v>
      </c>
      <c r="P633" s="19" t="s">
        <v>37</v>
      </c>
      <c r="Q633" s="19">
        <v>4</v>
      </c>
      <c r="R633" s="23" t="s">
        <v>42</v>
      </c>
      <c r="S633" s="23">
        <v>803</v>
      </c>
      <c r="T633" s="22">
        <v>1.1000000000000001</v>
      </c>
      <c r="U633" s="19">
        <v>8</v>
      </c>
      <c r="V633" s="24">
        <v>620</v>
      </c>
      <c r="W633" s="25">
        <v>0.62</v>
      </c>
      <c r="X633" s="26"/>
      <c r="Y633" s="27"/>
      <c r="Z633" s="28">
        <v>44926</v>
      </c>
      <c r="AA633" t="e">
        <f>INDEX([1]Funding!A$6:E$675,MATCH('[1]due date'!A633,[1]Funding!E$6:E$675,0),3)</f>
        <v>#N/A</v>
      </c>
      <c r="AB633" s="29" t="e">
        <v>#N/A</v>
      </c>
    </row>
    <row r="634" spans="1:28" x14ac:dyDescent="0.25">
      <c r="A634" s="18">
        <v>1830554</v>
      </c>
      <c r="B634" s="19" t="s">
        <v>1548</v>
      </c>
      <c r="C634" s="19">
        <v>69</v>
      </c>
      <c r="D634" s="19">
        <v>730</v>
      </c>
      <c r="E634" s="19" t="s">
        <v>1570</v>
      </c>
      <c r="F634" s="20" t="s">
        <v>1571</v>
      </c>
      <c r="G634" s="20" t="s">
        <v>1572</v>
      </c>
      <c r="H634" s="19">
        <v>43.4</v>
      </c>
      <c r="I634" s="19">
        <v>506</v>
      </c>
      <c r="J634" s="19">
        <v>195</v>
      </c>
      <c r="K634" s="19" t="s">
        <v>35</v>
      </c>
      <c r="L634" s="22" t="s">
        <v>36</v>
      </c>
      <c r="M634" s="19">
        <v>1</v>
      </c>
      <c r="N634" s="19">
        <v>5</v>
      </c>
      <c r="O634" s="19">
        <v>3</v>
      </c>
      <c r="P634" s="19" t="s">
        <v>37</v>
      </c>
      <c r="Q634" s="19">
        <v>7</v>
      </c>
      <c r="R634" s="23" t="s">
        <v>46</v>
      </c>
      <c r="S634" s="23">
        <v>1000</v>
      </c>
      <c r="T634" s="22">
        <v>1.5</v>
      </c>
      <c r="U634" s="19">
        <v>6</v>
      </c>
      <c r="V634" s="24">
        <v>560</v>
      </c>
      <c r="W634" s="25">
        <v>0.56000000000000005</v>
      </c>
      <c r="X634" s="26"/>
      <c r="Y634" s="27"/>
      <c r="Z634" s="28">
        <v>44926</v>
      </c>
      <c r="AA634" t="e">
        <f>INDEX([1]Funding!A$6:E$675,MATCH('[1]due date'!A634,[1]Funding!E$6:E$675,0),3)</f>
        <v>#N/A</v>
      </c>
      <c r="AB634" s="29" t="e">
        <v>#N/A</v>
      </c>
    </row>
    <row r="635" spans="1:28" x14ac:dyDescent="0.25">
      <c r="A635" s="18">
        <v>1830643</v>
      </c>
      <c r="B635" s="19" t="s">
        <v>1548</v>
      </c>
      <c r="C635" s="19">
        <v>193</v>
      </c>
      <c r="D635" s="19">
        <v>49</v>
      </c>
      <c r="E635" s="19" t="s">
        <v>1573</v>
      </c>
      <c r="F635" s="20" t="s">
        <v>1574</v>
      </c>
      <c r="G635" s="20" t="s">
        <v>1575</v>
      </c>
      <c r="H635" s="19">
        <v>182</v>
      </c>
      <c r="I635" s="21">
        <v>2605</v>
      </c>
      <c r="J635" s="19">
        <v>120</v>
      </c>
      <c r="K635" s="19" t="s">
        <v>35</v>
      </c>
      <c r="L635" s="22" t="s">
        <v>36</v>
      </c>
      <c r="M635" s="19">
        <v>5</v>
      </c>
      <c r="N635" s="19">
        <v>5</v>
      </c>
      <c r="O635" s="19">
        <v>3</v>
      </c>
      <c r="P635" s="19" t="s">
        <v>37</v>
      </c>
      <c r="Q635" s="19">
        <v>4</v>
      </c>
      <c r="R635" s="23" t="s">
        <v>42</v>
      </c>
      <c r="S635" s="23">
        <v>980</v>
      </c>
      <c r="T635" s="22">
        <v>1.2</v>
      </c>
      <c r="U635" s="19">
        <v>6</v>
      </c>
      <c r="V635" s="24">
        <v>590</v>
      </c>
      <c r="W635" s="25">
        <v>0.59</v>
      </c>
      <c r="X635" s="26"/>
      <c r="Y635" s="27"/>
      <c r="Z635" s="28">
        <v>44926</v>
      </c>
      <c r="AA635" t="e">
        <f>INDEX([1]Funding!A$6:E$675,MATCH('[1]due date'!A635,[1]Funding!E$6:E$675,0),3)</f>
        <v>#N/A</v>
      </c>
      <c r="AB635" s="29" t="e">
        <v>#N/A</v>
      </c>
    </row>
    <row r="636" spans="1:28" x14ac:dyDescent="0.25">
      <c r="A636" s="18">
        <v>1830732</v>
      </c>
      <c r="B636" s="19" t="s">
        <v>1548</v>
      </c>
      <c r="C636" s="19">
        <v>125</v>
      </c>
      <c r="D636" s="19">
        <v>189</v>
      </c>
      <c r="E636" s="19" t="s">
        <v>1570</v>
      </c>
      <c r="F636" s="20" t="s">
        <v>1576</v>
      </c>
      <c r="G636" s="20" t="s">
        <v>1577</v>
      </c>
      <c r="H636" s="19">
        <v>189.5</v>
      </c>
      <c r="I636" s="21">
        <v>10107</v>
      </c>
      <c r="J636" s="19">
        <v>172</v>
      </c>
      <c r="K636" s="19" t="s">
        <v>35</v>
      </c>
      <c r="L636" s="22" t="s">
        <v>36</v>
      </c>
      <c r="M636" s="19">
        <v>5</v>
      </c>
      <c r="N636" s="19">
        <v>5</v>
      </c>
      <c r="O636" s="19">
        <v>3</v>
      </c>
      <c r="P636" s="19" t="s">
        <v>37</v>
      </c>
      <c r="Q636" s="19">
        <v>7</v>
      </c>
      <c r="R636" s="23" t="s">
        <v>46</v>
      </c>
      <c r="S636" s="23">
        <v>1120</v>
      </c>
      <c r="T636" s="22">
        <v>1.35</v>
      </c>
      <c r="U636" s="19">
        <v>6</v>
      </c>
      <c r="V636" s="24">
        <v>620</v>
      </c>
      <c r="W636" s="25">
        <v>0.62</v>
      </c>
      <c r="X636" s="26"/>
      <c r="Y636" s="27"/>
      <c r="Z636" s="28">
        <v>44926</v>
      </c>
      <c r="AA636" t="e">
        <f>INDEX([1]Funding!A$6:E$675,MATCH('[1]due date'!A636,[1]Funding!E$6:E$675,0),3)</f>
        <v>#N/A</v>
      </c>
      <c r="AB636" s="29" t="e">
        <v>#N/A</v>
      </c>
    </row>
    <row r="637" spans="1:28" x14ac:dyDescent="0.25">
      <c r="A637" s="18">
        <v>1830775</v>
      </c>
      <c r="B637" s="19" t="s">
        <v>1548</v>
      </c>
      <c r="C637" s="19">
        <v>11</v>
      </c>
      <c r="D637" s="19">
        <v>1110</v>
      </c>
      <c r="E637" s="19" t="s">
        <v>1578</v>
      </c>
      <c r="F637" s="20" t="s">
        <v>1579</v>
      </c>
      <c r="G637" s="20" t="s">
        <v>1580</v>
      </c>
      <c r="H637" s="19">
        <v>398.5</v>
      </c>
      <c r="I637" s="21">
        <v>15845</v>
      </c>
      <c r="J637" s="19">
        <v>153</v>
      </c>
      <c r="K637" s="19" t="s">
        <v>35</v>
      </c>
      <c r="L637" s="22" t="s">
        <v>36</v>
      </c>
      <c r="M637" s="19">
        <v>5</v>
      </c>
      <c r="N637" s="19">
        <v>5</v>
      </c>
      <c r="O637" s="19">
        <v>3</v>
      </c>
      <c r="P637" s="19" t="s">
        <v>37</v>
      </c>
      <c r="Q637" s="19">
        <v>6</v>
      </c>
      <c r="R637" s="23" t="s">
        <v>38</v>
      </c>
      <c r="S637" s="23">
        <v>780</v>
      </c>
      <c r="T637" s="22">
        <v>1.3</v>
      </c>
      <c r="U637" s="19">
        <v>6</v>
      </c>
      <c r="V637" s="24">
        <v>470</v>
      </c>
      <c r="W637" s="25">
        <v>0.47</v>
      </c>
      <c r="X637" s="26"/>
      <c r="Y637" s="27"/>
      <c r="Z637" s="28">
        <v>44926</v>
      </c>
      <c r="AA637" t="e">
        <f>INDEX([1]Funding!A$6:E$675,MATCH('[1]due date'!A637,[1]Funding!E$6:E$675,0),3)</f>
        <v>#N/A</v>
      </c>
      <c r="AB637" s="29" t="e">
        <v>#N/A</v>
      </c>
    </row>
    <row r="638" spans="1:28" x14ac:dyDescent="0.25">
      <c r="A638" s="18">
        <v>1830805</v>
      </c>
      <c r="B638" s="19" t="s">
        <v>1548</v>
      </c>
      <c r="C638" s="19">
        <v>51</v>
      </c>
      <c r="D638" s="19">
        <v>750</v>
      </c>
      <c r="E638" s="19" t="s">
        <v>1581</v>
      </c>
      <c r="F638" s="20" t="s">
        <v>1582</v>
      </c>
      <c r="G638" s="20" t="s">
        <v>1583</v>
      </c>
      <c r="H638" s="19">
        <v>36.5</v>
      </c>
      <c r="I638" s="21">
        <v>1615</v>
      </c>
      <c r="J638" s="19">
        <v>171</v>
      </c>
      <c r="K638" s="19" t="s">
        <v>35</v>
      </c>
      <c r="L638" s="22" t="s">
        <v>36</v>
      </c>
      <c r="M638" s="19">
        <v>5</v>
      </c>
      <c r="N638" s="19">
        <v>5</v>
      </c>
      <c r="O638" s="19">
        <v>3</v>
      </c>
      <c r="P638" s="19" t="s">
        <v>37</v>
      </c>
      <c r="Q638" s="19">
        <v>7</v>
      </c>
      <c r="R638" s="23" t="s">
        <v>46</v>
      </c>
      <c r="S638" s="23">
        <v>1250</v>
      </c>
      <c r="T638" s="22">
        <v>1.5</v>
      </c>
      <c r="U638" s="19">
        <v>6</v>
      </c>
      <c r="V638" s="24">
        <v>940</v>
      </c>
      <c r="W638" s="25">
        <v>0.94</v>
      </c>
      <c r="X638" s="26"/>
      <c r="Y638" s="27"/>
      <c r="Z638" s="28">
        <v>44926</v>
      </c>
      <c r="AA638" t="e">
        <f>INDEX([1]Funding!A$6:E$675,MATCH('[1]due date'!A638,[1]Funding!E$6:E$675,0),3)</f>
        <v>#N/A</v>
      </c>
      <c r="AB638" s="29" t="e">
        <v>#N/A</v>
      </c>
    </row>
    <row r="639" spans="1:28" x14ac:dyDescent="0.25">
      <c r="A639" s="18">
        <v>1830872</v>
      </c>
      <c r="B639" s="19" t="s">
        <v>1548</v>
      </c>
      <c r="C639" s="19">
        <v>97</v>
      </c>
      <c r="D639" s="19">
        <v>2890</v>
      </c>
      <c r="E639" s="19" t="s">
        <v>1584</v>
      </c>
      <c r="F639" s="20" t="s">
        <v>1585</v>
      </c>
      <c r="G639" s="20" t="s">
        <v>1586</v>
      </c>
      <c r="H639" s="19">
        <v>54.5</v>
      </c>
      <c r="I639" s="21">
        <v>2734</v>
      </c>
      <c r="J639" s="19">
        <v>121</v>
      </c>
      <c r="K639" s="19" t="s">
        <v>35</v>
      </c>
      <c r="L639" s="22" t="s">
        <v>36</v>
      </c>
      <c r="M639" s="19">
        <v>5</v>
      </c>
      <c r="N639" s="19">
        <v>5</v>
      </c>
      <c r="O639" s="19">
        <v>3</v>
      </c>
      <c r="P639" s="19" t="s">
        <v>37</v>
      </c>
      <c r="Q639" s="19">
        <v>4</v>
      </c>
      <c r="R639" s="23" t="s">
        <v>42</v>
      </c>
      <c r="S639" s="23">
        <v>1170</v>
      </c>
      <c r="T639" s="22">
        <v>1.5</v>
      </c>
      <c r="U639" s="19">
        <v>6</v>
      </c>
      <c r="V639" s="24">
        <v>600</v>
      </c>
      <c r="W639" s="25">
        <v>0.6</v>
      </c>
      <c r="X639" s="32" t="str">
        <f>VLOOKUP(A639,'[1]&lt; 1 mi'!A$3:D$92,2,FALSE)</f>
        <v>yes</v>
      </c>
      <c r="Y639" s="27"/>
      <c r="Z639" s="33">
        <v>43830</v>
      </c>
      <c r="AA639" t="e">
        <f>INDEX([1]Funding!A$6:E$675,MATCH('[1]due date'!A639,[1]Funding!E$6:E$675,0),3)</f>
        <v>#N/A</v>
      </c>
      <c r="AB639" s="29" t="e">
        <v>#N/A</v>
      </c>
    </row>
    <row r="640" spans="1:28" x14ac:dyDescent="0.25">
      <c r="A640" s="18">
        <v>1830988</v>
      </c>
      <c r="B640" s="19" t="s">
        <v>1548</v>
      </c>
      <c r="C640" s="19">
        <v>65</v>
      </c>
      <c r="D640" s="19">
        <v>350</v>
      </c>
      <c r="E640" s="19" t="s">
        <v>1584</v>
      </c>
      <c r="F640" s="20" t="s">
        <v>1585</v>
      </c>
      <c r="G640" s="20" t="s">
        <v>1587</v>
      </c>
      <c r="H640" s="19">
        <v>65</v>
      </c>
      <c r="I640" s="21">
        <v>1109</v>
      </c>
      <c r="J640" s="19">
        <v>153</v>
      </c>
      <c r="K640" s="19" t="s">
        <v>35</v>
      </c>
      <c r="L640" s="22" t="s">
        <v>36</v>
      </c>
      <c r="M640" s="19">
        <v>1</v>
      </c>
      <c r="N640" s="19">
        <v>5</v>
      </c>
      <c r="O640" s="19">
        <v>3</v>
      </c>
      <c r="P640" s="19" t="s">
        <v>37</v>
      </c>
      <c r="Q640" s="19">
        <v>5</v>
      </c>
      <c r="R640" s="23" t="s">
        <v>38</v>
      </c>
      <c r="S640" s="23">
        <v>1740</v>
      </c>
      <c r="T640" s="22">
        <v>1.5</v>
      </c>
      <c r="U640" s="19">
        <v>6</v>
      </c>
      <c r="V640" s="24">
        <v>400</v>
      </c>
      <c r="W640" s="25">
        <v>0.4</v>
      </c>
      <c r="X640" s="26"/>
      <c r="Y640" s="27"/>
      <c r="Z640" s="28">
        <v>44926</v>
      </c>
      <c r="AA640" t="e">
        <f>INDEX([1]Funding!A$6:E$675,MATCH('[1]due date'!A640,[1]Funding!E$6:E$675,0),3)</f>
        <v>#N/A</v>
      </c>
      <c r="AB640" s="29" t="e">
        <v>#N/A</v>
      </c>
    </row>
    <row r="641" spans="1:28" x14ac:dyDescent="0.25">
      <c r="A641" s="18">
        <v>1830996</v>
      </c>
      <c r="B641" s="19" t="s">
        <v>1548</v>
      </c>
      <c r="C641" s="19">
        <v>131</v>
      </c>
      <c r="D641" s="19">
        <v>1610</v>
      </c>
      <c r="E641" s="19" t="s">
        <v>1549</v>
      </c>
      <c r="F641" s="20" t="s">
        <v>1588</v>
      </c>
      <c r="G641" s="20" t="s">
        <v>1589</v>
      </c>
      <c r="H641" s="19">
        <v>22.7</v>
      </c>
      <c r="I641" s="19">
        <v>484</v>
      </c>
      <c r="J641" s="19">
        <v>171</v>
      </c>
      <c r="K641" s="19" t="s">
        <v>35</v>
      </c>
      <c r="L641" s="22" t="s">
        <v>36</v>
      </c>
      <c r="M641" s="19">
        <v>1</v>
      </c>
      <c r="N641" s="19">
        <v>5</v>
      </c>
      <c r="O641" s="19">
        <v>3</v>
      </c>
      <c r="P641" s="19" t="s">
        <v>37</v>
      </c>
      <c r="Q641" s="19">
        <v>4</v>
      </c>
      <c r="R641" s="23" t="s">
        <v>42</v>
      </c>
      <c r="S641" s="23">
        <v>1250</v>
      </c>
      <c r="T641" s="22">
        <v>1.5</v>
      </c>
      <c r="U641" s="19">
        <v>6</v>
      </c>
      <c r="V641" s="24">
        <v>750</v>
      </c>
      <c r="W641" s="25">
        <v>0.75</v>
      </c>
      <c r="X641" s="26"/>
      <c r="Y641" s="27"/>
      <c r="Z641" s="28">
        <v>44926</v>
      </c>
      <c r="AA641" t="e">
        <f>INDEX([1]Funding!A$6:E$675,MATCH('[1]due date'!A641,[1]Funding!E$6:E$675,0),3)</f>
        <v>#N/A</v>
      </c>
      <c r="AB641" s="29" t="e">
        <v>#N/A</v>
      </c>
    </row>
    <row r="642" spans="1:28" x14ac:dyDescent="0.25">
      <c r="A642" s="18">
        <v>1831089</v>
      </c>
      <c r="B642" s="19" t="s">
        <v>1548</v>
      </c>
      <c r="C642" s="19">
        <v>83</v>
      </c>
      <c r="D642" s="19">
        <v>40</v>
      </c>
      <c r="E642" s="19" t="s">
        <v>1578</v>
      </c>
      <c r="F642" s="20" t="s">
        <v>1590</v>
      </c>
      <c r="G642" s="20" t="s">
        <v>1591</v>
      </c>
      <c r="H642" s="19">
        <v>23.8</v>
      </c>
      <c r="I642" s="19">
        <v>506</v>
      </c>
      <c r="J642" s="19">
        <v>195</v>
      </c>
      <c r="K642" s="19" t="s">
        <v>35</v>
      </c>
      <c r="L642" s="22" t="s">
        <v>36</v>
      </c>
      <c r="M642" s="19">
        <v>1</v>
      </c>
      <c r="N642" s="19">
        <v>5</v>
      </c>
      <c r="O642" s="19">
        <v>3</v>
      </c>
      <c r="P642" s="19" t="s">
        <v>37</v>
      </c>
      <c r="Q642" s="19">
        <v>2</v>
      </c>
      <c r="R642" s="23" t="s">
        <v>42</v>
      </c>
      <c r="S642" s="23">
        <v>1430</v>
      </c>
      <c r="T642" s="22">
        <v>1.45</v>
      </c>
      <c r="U642" s="19">
        <v>6</v>
      </c>
      <c r="V642" s="24">
        <v>650</v>
      </c>
      <c r="W642" s="25">
        <v>0.65</v>
      </c>
      <c r="X642" s="26"/>
      <c r="Y642" s="27"/>
      <c r="Z642" s="28">
        <v>44926</v>
      </c>
      <c r="AA642" t="e">
        <f>INDEX([1]Funding!A$6:E$675,MATCH('[1]due date'!A642,[1]Funding!E$6:E$675,0),3)</f>
        <v>#N/A</v>
      </c>
      <c r="AB642" s="29" t="e">
        <v>#N/A</v>
      </c>
    </row>
    <row r="643" spans="1:28" x14ac:dyDescent="0.25">
      <c r="A643" s="18">
        <v>1831402</v>
      </c>
      <c r="B643" s="19" t="s">
        <v>1548</v>
      </c>
      <c r="C643" s="19">
        <v>373</v>
      </c>
      <c r="D643" s="19">
        <v>57</v>
      </c>
      <c r="E643" s="19" t="s">
        <v>1592</v>
      </c>
      <c r="F643" s="20" t="s">
        <v>1593</v>
      </c>
      <c r="G643" s="20" t="s">
        <v>1594</v>
      </c>
      <c r="H643" s="19">
        <v>98</v>
      </c>
      <c r="I643" s="21">
        <v>4930</v>
      </c>
      <c r="J643" s="19">
        <v>364</v>
      </c>
      <c r="K643" s="19" t="s">
        <v>35</v>
      </c>
      <c r="L643" s="22" t="s">
        <v>36</v>
      </c>
      <c r="M643" s="19">
        <v>5</v>
      </c>
      <c r="N643" s="19">
        <v>2</v>
      </c>
      <c r="O643" s="19">
        <v>3</v>
      </c>
      <c r="P643" s="19" t="s">
        <v>53</v>
      </c>
      <c r="Q643" s="19">
        <v>3</v>
      </c>
      <c r="R643" s="23" t="s">
        <v>42</v>
      </c>
      <c r="S643" s="23">
        <v>850</v>
      </c>
      <c r="T643" s="22">
        <v>0.7</v>
      </c>
      <c r="U643" s="19">
        <v>6</v>
      </c>
      <c r="V643" s="24">
        <v>510</v>
      </c>
      <c r="W643" s="25">
        <v>0.51</v>
      </c>
      <c r="X643" s="32" t="str">
        <f>VLOOKUP(A643,'[1]&lt; 1 mi'!A$3:D$92,2,FALSE)</f>
        <v>yes</v>
      </c>
      <c r="Y643" s="27"/>
      <c r="Z643" s="33">
        <v>43830</v>
      </c>
      <c r="AA643" t="e">
        <f>INDEX([1]Funding!A$6:E$675,MATCH('[1]due date'!A643,[1]Funding!E$6:E$675,0),3)</f>
        <v>#N/A</v>
      </c>
      <c r="AB643" s="29" t="e">
        <v>#N/A</v>
      </c>
    </row>
    <row r="644" spans="1:28" x14ac:dyDescent="0.25">
      <c r="A644" s="18">
        <v>1831712</v>
      </c>
      <c r="B644" s="19" t="s">
        <v>1548</v>
      </c>
      <c r="C644" s="19">
        <v>171</v>
      </c>
      <c r="D644" s="19">
        <v>1610</v>
      </c>
      <c r="E644" s="19" t="s">
        <v>1567</v>
      </c>
      <c r="F644" s="20" t="s">
        <v>1595</v>
      </c>
      <c r="G644" s="20" t="s">
        <v>1596</v>
      </c>
      <c r="H644" s="19">
        <v>64.7</v>
      </c>
      <c r="I644" s="21">
        <v>2303</v>
      </c>
      <c r="J644" s="19">
        <v>231</v>
      </c>
      <c r="K644" s="19" t="s">
        <v>35</v>
      </c>
      <c r="L644" s="22" t="s">
        <v>36</v>
      </c>
      <c r="M644" s="19">
        <v>5</v>
      </c>
      <c r="N644" s="19">
        <v>5</v>
      </c>
      <c r="O644" s="19">
        <v>3</v>
      </c>
      <c r="P644" s="19" t="s">
        <v>1597</v>
      </c>
      <c r="Q644" s="19">
        <v>2</v>
      </c>
      <c r="R644" s="23" t="s">
        <v>42</v>
      </c>
      <c r="S644" s="23">
        <v>970</v>
      </c>
      <c r="T644" s="22">
        <v>1.1499999999999999</v>
      </c>
      <c r="U644" s="19">
        <v>6</v>
      </c>
      <c r="V644" s="24">
        <v>580</v>
      </c>
      <c r="W644" s="25">
        <v>0.57999999999999996</v>
      </c>
      <c r="X644" s="32" t="str">
        <f>VLOOKUP(A644,'[1]&lt; 1 mi'!A$3:D$92,2,FALSE)</f>
        <v>yes</v>
      </c>
      <c r="Y644" s="27"/>
      <c r="Z644" s="33">
        <v>43830</v>
      </c>
      <c r="AA644" t="e">
        <f>INDEX([1]Funding!A$6:E$675,MATCH('[1]due date'!A644,[1]Funding!E$6:E$675,0),3)</f>
        <v>#N/A</v>
      </c>
      <c r="AB644" s="29" t="e">
        <v>#N/A</v>
      </c>
    </row>
    <row r="645" spans="1:28" x14ac:dyDescent="0.25">
      <c r="A645" s="18">
        <v>1831771</v>
      </c>
      <c r="B645" s="19" t="s">
        <v>1548</v>
      </c>
      <c r="C645" s="19">
        <v>102</v>
      </c>
      <c r="D645" s="19">
        <v>300</v>
      </c>
      <c r="E645" s="19" t="s">
        <v>1578</v>
      </c>
      <c r="F645" s="20" t="s">
        <v>1598</v>
      </c>
      <c r="G645" s="20" t="s">
        <v>1599</v>
      </c>
      <c r="H645" s="19">
        <v>62</v>
      </c>
      <c r="I645" s="21">
        <v>2013</v>
      </c>
      <c r="J645" s="19">
        <v>231</v>
      </c>
      <c r="K645" s="19" t="s">
        <v>35</v>
      </c>
      <c r="L645" s="22" t="s">
        <v>36</v>
      </c>
      <c r="M645" s="19">
        <v>1</v>
      </c>
      <c r="N645" s="19">
        <v>5</v>
      </c>
      <c r="O645" s="19">
        <v>3</v>
      </c>
      <c r="P645" s="19" t="s">
        <v>53</v>
      </c>
      <c r="Q645" s="19">
        <v>4</v>
      </c>
      <c r="R645" s="23" t="s">
        <v>42</v>
      </c>
      <c r="S645" s="23">
        <v>668</v>
      </c>
      <c r="T645" s="22">
        <v>0.8</v>
      </c>
      <c r="U645" s="19">
        <v>8</v>
      </c>
      <c r="V645" s="24">
        <v>515</v>
      </c>
      <c r="W645" s="25">
        <v>0.51500000000000001</v>
      </c>
      <c r="X645" s="26"/>
      <c r="Y645" s="27"/>
      <c r="Z645" s="28">
        <v>44926</v>
      </c>
      <c r="AA645" t="e">
        <f>INDEX([1]Funding!A$6:E$675,MATCH('[1]due date'!A645,[1]Funding!E$6:E$675,0),3)</f>
        <v>#N/A</v>
      </c>
      <c r="AB645" s="29" t="e">
        <v>#N/A</v>
      </c>
    </row>
    <row r="646" spans="1:28" x14ac:dyDescent="0.25">
      <c r="A646" s="18">
        <v>1831836</v>
      </c>
      <c r="B646" s="19" t="s">
        <v>1548</v>
      </c>
      <c r="C646" s="19">
        <v>379</v>
      </c>
      <c r="D646" s="19">
        <v>90</v>
      </c>
      <c r="E646" s="19" t="s">
        <v>1573</v>
      </c>
      <c r="F646" s="20" t="s">
        <v>1600</v>
      </c>
      <c r="G646" s="20" t="s">
        <v>1601</v>
      </c>
      <c r="H646" s="19">
        <v>122</v>
      </c>
      <c r="I646" s="21">
        <v>4994</v>
      </c>
      <c r="J646" s="19">
        <v>322</v>
      </c>
      <c r="K646" s="19" t="s">
        <v>35</v>
      </c>
      <c r="L646" s="22" t="s">
        <v>36</v>
      </c>
      <c r="M646" s="19">
        <v>5</v>
      </c>
      <c r="N646" s="19">
        <v>5</v>
      </c>
      <c r="O646" s="19">
        <v>3</v>
      </c>
      <c r="P646" s="19" t="s">
        <v>37</v>
      </c>
      <c r="Q646" s="19">
        <v>6</v>
      </c>
      <c r="R646" s="23" t="s">
        <v>38</v>
      </c>
      <c r="S646" s="23">
        <v>860</v>
      </c>
      <c r="T646" s="22">
        <v>1.35</v>
      </c>
      <c r="U646" s="19">
        <v>6</v>
      </c>
      <c r="V646" s="24">
        <v>750</v>
      </c>
      <c r="W646" s="25">
        <v>0.75</v>
      </c>
      <c r="X646" s="26"/>
      <c r="Y646" s="27"/>
      <c r="Z646" s="28">
        <v>44926</v>
      </c>
      <c r="AA646" t="e">
        <f>INDEX([1]Funding!A$6:E$675,MATCH('[1]due date'!A646,[1]Funding!E$6:E$675,0),3)</f>
        <v>#N/A</v>
      </c>
      <c r="AB646" s="29" t="e">
        <v>#N/A</v>
      </c>
    </row>
    <row r="647" spans="1:28" x14ac:dyDescent="0.25">
      <c r="A647" s="18">
        <v>1831895</v>
      </c>
      <c r="B647" s="19" t="s">
        <v>1548</v>
      </c>
      <c r="C647" s="19">
        <v>135</v>
      </c>
      <c r="D647" s="19">
        <v>1650</v>
      </c>
      <c r="E647" s="19" t="s">
        <v>1556</v>
      </c>
      <c r="F647" s="20" t="s">
        <v>1602</v>
      </c>
      <c r="G647" s="20" t="s">
        <v>1603</v>
      </c>
      <c r="H647" s="19">
        <v>24</v>
      </c>
      <c r="I647" s="21">
        <v>1173</v>
      </c>
      <c r="J647" s="19">
        <v>171</v>
      </c>
      <c r="K647" s="19" t="s">
        <v>35</v>
      </c>
      <c r="L647" s="22" t="s">
        <v>36</v>
      </c>
      <c r="M647" s="19">
        <v>5</v>
      </c>
      <c r="N647" s="19">
        <v>5</v>
      </c>
      <c r="O647" s="19">
        <v>3</v>
      </c>
      <c r="P647" s="19" t="s">
        <v>37</v>
      </c>
      <c r="Q647" s="19">
        <v>5</v>
      </c>
      <c r="R647" s="23" t="s">
        <v>38</v>
      </c>
      <c r="S647" s="23">
        <v>1250</v>
      </c>
      <c r="T647" s="22">
        <v>1.5</v>
      </c>
      <c r="U647" s="19">
        <v>6</v>
      </c>
      <c r="V647" s="24">
        <v>810</v>
      </c>
      <c r="W647" s="25">
        <v>0.81</v>
      </c>
      <c r="X647" s="32" t="str">
        <f>VLOOKUP(A647,'[1]&lt; 1 mi'!A$3:D$92,2,FALSE)</f>
        <v>yes</v>
      </c>
      <c r="Y647" s="27"/>
      <c r="Z647" s="33">
        <v>43830</v>
      </c>
      <c r="AA647" t="e">
        <f>INDEX([1]Funding!A$6:E$675,MATCH('[1]due date'!A647,[1]Funding!E$6:E$675,0),3)</f>
        <v>#N/A</v>
      </c>
      <c r="AB647" s="29" t="e">
        <v>#N/A</v>
      </c>
    </row>
    <row r="648" spans="1:28" x14ac:dyDescent="0.25">
      <c r="A648" s="18">
        <v>1831968</v>
      </c>
      <c r="B648" s="19" t="s">
        <v>1548</v>
      </c>
      <c r="C648" s="19">
        <v>21</v>
      </c>
      <c r="D648" s="19">
        <v>2350</v>
      </c>
      <c r="E648" s="19" t="s">
        <v>1604</v>
      </c>
      <c r="F648" s="20" t="s">
        <v>1605</v>
      </c>
      <c r="G648" s="20" t="s">
        <v>1606</v>
      </c>
      <c r="H648" s="19">
        <v>32</v>
      </c>
      <c r="I648" s="21">
        <v>2013</v>
      </c>
      <c r="J648" s="19">
        <v>171</v>
      </c>
      <c r="K648" s="19" t="s">
        <v>35</v>
      </c>
      <c r="L648" s="22" t="s">
        <v>36</v>
      </c>
      <c r="M648" s="19">
        <v>5</v>
      </c>
      <c r="N648" s="19">
        <v>5</v>
      </c>
      <c r="O648" s="19">
        <v>3</v>
      </c>
      <c r="P648" s="19" t="s">
        <v>37</v>
      </c>
      <c r="Q648" s="19">
        <v>7</v>
      </c>
      <c r="R648" s="23" t="s">
        <v>46</v>
      </c>
      <c r="S648" s="23">
        <v>1250</v>
      </c>
      <c r="T648" s="22">
        <v>1.5</v>
      </c>
      <c r="U648" s="19">
        <v>6</v>
      </c>
      <c r="V648" s="24">
        <v>830</v>
      </c>
      <c r="W648" s="25">
        <v>0.83</v>
      </c>
      <c r="X648" s="26"/>
      <c r="Y648" s="27"/>
      <c r="Z648" s="28">
        <v>44926</v>
      </c>
      <c r="AA648" t="e">
        <f>INDEX([1]Funding!A$6:E$675,MATCH('[1]due date'!A648,[1]Funding!E$6:E$675,0),3)</f>
        <v>#N/A</v>
      </c>
      <c r="AB648" s="29" t="e">
        <v>#N/A</v>
      </c>
    </row>
    <row r="649" spans="1:28" x14ac:dyDescent="0.25">
      <c r="A649" s="18">
        <v>1832131</v>
      </c>
      <c r="B649" s="19" t="s">
        <v>1548</v>
      </c>
      <c r="C649" s="19">
        <v>153</v>
      </c>
      <c r="D649" s="19">
        <v>980</v>
      </c>
      <c r="E649" s="19" t="s">
        <v>1567</v>
      </c>
      <c r="F649" s="20" t="s">
        <v>1607</v>
      </c>
      <c r="G649" s="20" t="s">
        <v>1608</v>
      </c>
      <c r="H649" s="19">
        <v>34</v>
      </c>
      <c r="I649" s="21">
        <v>1152</v>
      </c>
      <c r="J649" s="19">
        <v>231</v>
      </c>
      <c r="K649" s="19" t="s">
        <v>35</v>
      </c>
      <c r="L649" s="22" t="s">
        <v>36</v>
      </c>
      <c r="M649" s="19">
        <v>5</v>
      </c>
      <c r="N649" s="19">
        <v>5</v>
      </c>
      <c r="O649" s="19">
        <v>3</v>
      </c>
      <c r="P649" s="19" t="s">
        <v>466</v>
      </c>
      <c r="Q649" s="19">
        <v>2</v>
      </c>
      <c r="R649" s="23" t="s">
        <v>42</v>
      </c>
      <c r="S649" s="23">
        <v>1170</v>
      </c>
      <c r="T649" s="22">
        <v>1.25</v>
      </c>
      <c r="U649" s="19">
        <v>6</v>
      </c>
      <c r="V649" s="24">
        <v>700</v>
      </c>
      <c r="W649" s="25">
        <v>0.7</v>
      </c>
      <c r="X649" s="26"/>
      <c r="Y649" s="27"/>
      <c r="Z649" s="28">
        <v>44926</v>
      </c>
      <c r="AA649" t="e">
        <f>INDEX([1]Funding!A$6:E$675,MATCH('[1]due date'!A649,[1]Funding!E$6:E$675,0),3)</f>
        <v>#N/A</v>
      </c>
      <c r="AB649" s="29" t="e">
        <v>#N/A</v>
      </c>
    </row>
    <row r="650" spans="1:28" x14ac:dyDescent="0.25">
      <c r="A650" s="18">
        <v>1832212</v>
      </c>
      <c r="B650" s="19" t="s">
        <v>1548</v>
      </c>
      <c r="C650" s="19">
        <v>155</v>
      </c>
      <c r="D650" s="19">
        <v>890</v>
      </c>
      <c r="E650" s="19" t="s">
        <v>1567</v>
      </c>
      <c r="F650" s="20" t="s">
        <v>1607</v>
      </c>
      <c r="G650" s="20" t="s">
        <v>1609</v>
      </c>
      <c r="H650" s="19">
        <v>35.9</v>
      </c>
      <c r="I650" s="19">
        <v>980</v>
      </c>
      <c r="J650" s="19">
        <v>231</v>
      </c>
      <c r="K650" s="19" t="s">
        <v>35</v>
      </c>
      <c r="L650" s="22" t="s">
        <v>36</v>
      </c>
      <c r="M650" s="19">
        <v>1</v>
      </c>
      <c r="N650" s="19">
        <v>5</v>
      </c>
      <c r="O650" s="19">
        <v>3</v>
      </c>
      <c r="P650" s="19" t="s">
        <v>53</v>
      </c>
      <c r="Q650" s="19">
        <v>5</v>
      </c>
      <c r="R650" s="23" t="s">
        <v>38</v>
      </c>
      <c r="S650" s="23">
        <v>781</v>
      </c>
      <c r="T650" s="22">
        <v>0.9</v>
      </c>
      <c r="U650" s="19">
        <v>8</v>
      </c>
      <c r="V650" s="24">
        <v>602</v>
      </c>
      <c r="W650" s="25">
        <v>0.60199999999999998</v>
      </c>
      <c r="X650" s="26"/>
      <c r="Y650" s="27"/>
      <c r="Z650" s="28">
        <v>44926</v>
      </c>
      <c r="AA650" t="e">
        <f>INDEX([1]Funding!A$6:E$675,MATCH('[1]due date'!A650,[1]Funding!E$6:E$675,0),3)</f>
        <v>#N/A</v>
      </c>
      <c r="AB650" s="29" t="e">
        <v>#N/A</v>
      </c>
    </row>
    <row r="651" spans="1:28" x14ac:dyDescent="0.25">
      <c r="A651" s="18">
        <v>1832271</v>
      </c>
      <c r="B651" s="19" t="s">
        <v>1548</v>
      </c>
      <c r="C651" s="19">
        <v>427</v>
      </c>
      <c r="D651" s="19">
        <v>112</v>
      </c>
      <c r="E651" s="19" t="s">
        <v>1564</v>
      </c>
      <c r="F651" s="20" t="s">
        <v>1579</v>
      </c>
      <c r="G651" s="20" t="s">
        <v>1610</v>
      </c>
      <c r="H651" s="19">
        <v>119</v>
      </c>
      <c r="I651" s="21">
        <v>4879</v>
      </c>
      <c r="J651" s="19">
        <v>353</v>
      </c>
      <c r="K651" s="19" t="s">
        <v>35</v>
      </c>
      <c r="L651" s="22" t="s">
        <v>36</v>
      </c>
      <c r="M651" s="19">
        <v>5</v>
      </c>
      <c r="N651" s="19">
        <v>5</v>
      </c>
      <c r="O651" s="19">
        <v>3</v>
      </c>
      <c r="P651" s="19" t="s">
        <v>37</v>
      </c>
      <c r="Q651" s="19">
        <v>7</v>
      </c>
      <c r="R651" s="23" t="s">
        <v>46</v>
      </c>
      <c r="S651" s="23">
        <v>1020</v>
      </c>
      <c r="T651" s="22">
        <v>1.1499999999999999</v>
      </c>
      <c r="U651" s="19">
        <v>6</v>
      </c>
      <c r="V651" s="24">
        <v>610</v>
      </c>
      <c r="W651" s="25">
        <v>0.61</v>
      </c>
      <c r="X651" s="26"/>
      <c r="Y651" s="27"/>
      <c r="Z651" s="28">
        <v>44926</v>
      </c>
      <c r="AA651" t="str">
        <f>INDEX([1]Funding!A$6:E$675,MATCH('[1]due date'!A651,[1]Funding!E$6:E$675,0),3)</f>
        <v>Burgess &amp; Niple</v>
      </c>
      <c r="AB651" s="35" t="s">
        <v>1552</v>
      </c>
    </row>
    <row r="652" spans="1:28" x14ac:dyDescent="0.25">
      <c r="A652" s="18">
        <v>1832379</v>
      </c>
      <c r="B652" s="19" t="s">
        <v>1548</v>
      </c>
      <c r="C652" s="19">
        <v>167</v>
      </c>
      <c r="D652" s="19">
        <v>2520</v>
      </c>
      <c r="E652" s="19" t="s">
        <v>1581</v>
      </c>
      <c r="F652" s="20" t="s">
        <v>1611</v>
      </c>
      <c r="G652" s="20" t="s">
        <v>1612</v>
      </c>
      <c r="H652" s="19">
        <v>163</v>
      </c>
      <c r="I652" s="21">
        <v>7244</v>
      </c>
      <c r="J652" s="19">
        <v>322</v>
      </c>
      <c r="K652" s="19" t="s">
        <v>35</v>
      </c>
      <c r="L652" s="22" t="s">
        <v>36</v>
      </c>
      <c r="M652" s="19">
        <v>5</v>
      </c>
      <c r="N652" s="19">
        <v>2</v>
      </c>
      <c r="O652" s="19">
        <v>3</v>
      </c>
      <c r="P652" s="19" t="s">
        <v>37</v>
      </c>
      <c r="Q652" s="19">
        <v>6</v>
      </c>
      <c r="R652" s="23" t="s">
        <v>42</v>
      </c>
      <c r="S652" s="23">
        <v>1250</v>
      </c>
      <c r="T652" s="22">
        <v>1.5</v>
      </c>
      <c r="U652" s="19">
        <v>6</v>
      </c>
      <c r="V652" s="24">
        <v>970</v>
      </c>
      <c r="W652" s="25">
        <v>0.97</v>
      </c>
      <c r="X652" s="26"/>
      <c r="Y652" s="27"/>
      <c r="Z652" s="28">
        <v>44926</v>
      </c>
      <c r="AA652" t="e">
        <f>INDEX([1]Funding!A$6:E$675,MATCH('[1]due date'!A652,[1]Funding!E$6:E$675,0),3)</f>
        <v>#N/A</v>
      </c>
      <c r="AB652" s="29" t="e">
        <v>#N/A</v>
      </c>
    </row>
    <row r="653" spans="1:28" x14ac:dyDescent="0.25">
      <c r="A653" s="18">
        <v>1832662</v>
      </c>
      <c r="B653" s="19" t="s">
        <v>1548</v>
      </c>
      <c r="C653" s="19">
        <v>96</v>
      </c>
      <c r="D653" s="19">
        <v>2280</v>
      </c>
      <c r="E653" s="19" t="s">
        <v>1567</v>
      </c>
      <c r="F653" s="20" t="s">
        <v>1613</v>
      </c>
      <c r="G653" s="20" t="s">
        <v>1614</v>
      </c>
      <c r="H653" s="19">
        <v>22</v>
      </c>
      <c r="I653" s="19">
        <v>872</v>
      </c>
      <c r="J653" s="19">
        <v>171</v>
      </c>
      <c r="K653" s="19" t="s">
        <v>35</v>
      </c>
      <c r="L653" s="22" t="s">
        <v>36</v>
      </c>
      <c r="M653" s="19">
        <v>1</v>
      </c>
      <c r="N653" s="19">
        <v>5</v>
      </c>
      <c r="O653" s="19">
        <v>3</v>
      </c>
      <c r="P653" s="19" t="s">
        <v>37</v>
      </c>
      <c r="Q653" s="19">
        <v>5</v>
      </c>
      <c r="R653" s="23" t="s">
        <v>38</v>
      </c>
      <c r="S653" s="23">
        <v>1250</v>
      </c>
      <c r="T653" s="22">
        <v>1.5</v>
      </c>
      <c r="U653" s="19">
        <v>6</v>
      </c>
      <c r="V653" s="24">
        <v>830</v>
      </c>
      <c r="W653" s="25">
        <v>0.83</v>
      </c>
      <c r="X653" s="26"/>
      <c r="Y653" s="27"/>
      <c r="Z653" s="28">
        <v>44926</v>
      </c>
      <c r="AA653" t="e">
        <f>INDEX([1]Funding!A$6:E$675,MATCH('[1]due date'!A653,[1]Funding!E$6:E$675,0),3)</f>
        <v>#N/A</v>
      </c>
      <c r="AB653" s="29" t="e">
        <v>#N/A</v>
      </c>
    </row>
    <row r="654" spans="1:28" x14ac:dyDescent="0.25">
      <c r="A654" s="18">
        <v>1832905</v>
      </c>
      <c r="B654" s="19" t="s">
        <v>1548</v>
      </c>
      <c r="C654" s="19">
        <v>107</v>
      </c>
      <c r="D654" s="19">
        <v>2</v>
      </c>
      <c r="E654" s="19" t="s">
        <v>1561</v>
      </c>
      <c r="F654" s="20" t="s">
        <v>1615</v>
      </c>
      <c r="G654" s="20" t="s">
        <v>1616</v>
      </c>
      <c r="H654" s="19">
        <v>28</v>
      </c>
      <c r="I654" s="21">
        <v>1679</v>
      </c>
      <c r="J654" s="19">
        <v>171</v>
      </c>
      <c r="K654" s="19" t="s">
        <v>35</v>
      </c>
      <c r="L654" s="22" t="s">
        <v>36</v>
      </c>
      <c r="M654" s="19">
        <v>1</v>
      </c>
      <c r="N654" s="19">
        <v>5</v>
      </c>
      <c r="O654" s="19">
        <v>3</v>
      </c>
      <c r="P654" s="19" t="s">
        <v>37</v>
      </c>
      <c r="Q654" s="19">
        <v>5</v>
      </c>
      <c r="R654" s="23" t="s">
        <v>38</v>
      </c>
      <c r="S654" s="23">
        <v>990</v>
      </c>
      <c r="T654" s="22">
        <v>1.05</v>
      </c>
      <c r="U654" s="19">
        <v>6</v>
      </c>
      <c r="V654" s="24">
        <v>590</v>
      </c>
      <c r="W654" s="25">
        <v>0.59</v>
      </c>
      <c r="X654" s="26"/>
      <c r="Y654" s="27"/>
      <c r="Z654" s="28">
        <v>44926</v>
      </c>
      <c r="AA654" t="e">
        <f>INDEX([1]Funding!A$6:E$675,MATCH('[1]due date'!A654,[1]Funding!E$6:E$675,0),3)</f>
        <v>#N/A</v>
      </c>
      <c r="AB654" s="29" t="e">
        <v>#N/A</v>
      </c>
    </row>
    <row r="655" spans="1:28" x14ac:dyDescent="0.25">
      <c r="A655" s="18">
        <v>1832956</v>
      </c>
      <c r="B655" s="19" t="s">
        <v>1548</v>
      </c>
      <c r="C655" s="19">
        <v>87</v>
      </c>
      <c r="D655" s="19">
        <v>4010</v>
      </c>
      <c r="E655" s="19" t="s">
        <v>1584</v>
      </c>
      <c r="F655" s="20" t="s">
        <v>1617</v>
      </c>
      <c r="G655" s="20" t="s">
        <v>1618</v>
      </c>
      <c r="H655" s="19">
        <v>23</v>
      </c>
      <c r="I655" s="21">
        <v>1195</v>
      </c>
      <c r="J655" s="19">
        <v>171</v>
      </c>
      <c r="K655" s="19" t="s">
        <v>35</v>
      </c>
      <c r="L655" s="22" t="s">
        <v>36</v>
      </c>
      <c r="M655" s="19">
        <v>1</v>
      </c>
      <c r="N655" s="19">
        <v>5</v>
      </c>
      <c r="O655" s="19">
        <v>3</v>
      </c>
      <c r="P655" s="19" t="s">
        <v>37</v>
      </c>
      <c r="Q655" s="19">
        <v>7</v>
      </c>
      <c r="R655" s="23" t="s">
        <v>46</v>
      </c>
      <c r="S655" s="23">
        <v>1250</v>
      </c>
      <c r="T655" s="22">
        <v>1.5</v>
      </c>
      <c r="U655" s="19">
        <v>6</v>
      </c>
      <c r="V655" s="24">
        <v>940</v>
      </c>
      <c r="W655" s="25">
        <v>0.94</v>
      </c>
      <c r="X655" s="26"/>
      <c r="Y655" s="27"/>
      <c r="Z655" s="28">
        <v>44926</v>
      </c>
      <c r="AA655" t="e">
        <f>INDEX([1]Funding!A$6:E$675,MATCH('[1]due date'!A655,[1]Funding!E$6:E$675,0),3)</f>
        <v>#N/A</v>
      </c>
      <c r="AB655" s="29" t="e">
        <v>#N/A</v>
      </c>
    </row>
    <row r="656" spans="1:28" x14ac:dyDescent="0.25">
      <c r="A656" s="18">
        <v>1832972</v>
      </c>
      <c r="B656" s="19" t="s">
        <v>1548</v>
      </c>
      <c r="C656" s="19">
        <v>48</v>
      </c>
      <c r="D656" s="19">
        <v>11800</v>
      </c>
      <c r="E656" s="19" t="s">
        <v>1556</v>
      </c>
      <c r="F656" s="20" t="s">
        <v>1619</v>
      </c>
      <c r="G656" s="20" t="s">
        <v>1620</v>
      </c>
      <c r="H656" s="19">
        <v>25.7</v>
      </c>
      <c r="I656" s="21">
        <v>1561</v>
      </c>
      <c r="J656" s="19">
        <v>171</v>
      </c>
      <c r="K656" s="19" t="s">
        <v>35</v>
      </c>
      <c r="L656" s="22" t="s">
        <v>36</v>
      </c>
      <c r="M656" s="19">
        <v>5</v>
      </c>
      <c r="N656" s="19">
        <v>5</v>
      </c>
      <c r="O656" s="19">
        <v>3</v>
      </c>
      <c r="P656" s="19" t="s">
        <v>37</v>
      </c>
      <c r="Q656" s="19">
        <v>8</v>
      </c>
      <c r="R656" s="23" t="s">
        <v>46</v>
      </c>
      <c r="S656" s="23">
        <v>1250</v>
      </c>
      <c r="T656" s="22">
        <v>1.5</v>
      </c>
      <c r="U656" s="19">
        <v>6</v>
      </c>
      <c r="V656" s="24">
        <v>830</v>
      </c>
      <c r="W656" s="25">
        <v>0.83</v>
      </c>
      <c r="X656" s="32" t="str">
        <f>VLOOKUP(A656,'[1]&lt; 1 mi'!A$3:D$92,2,FALSE)</f>
        <v>yes</v>
      </c>
      <c r="Y656" s="27"/>
      <c r="Z656" s="33">
        <v>43830</v>
      </c>
      <c r="AA656" t="e">
        <f>INDEX([1]Funding!A$6:E$675,MATCH('[1]due date'!A656,[1]Funding!E$6:E$675,0),3)</f>
        <v>#N/A</v>
      </c>
      <c r="AB656" s="29" t="e">
        <v>#N/A</v>
      </c>
    </row>
    <row r="657" spans="1:28" x14ac:dyDescent="0.25">
      <c r="A657" s="18">
        <v>1833049</v>
      </c>
      <c r="B657" s="19" t="s">
        <v>1548</v>
      </c>
      <c r="C657" s="19">
        <v>13</v>
      </c>
      <c r="D657" s="19">
        <v>7530</v>
      </c>
      <c r="E657" s="19" t="s">
        <v>1564</v>
      </c>
      <c r="F657" s="20" t="s">
        <v>1621</v>
      </c>
      <c r="G657" s="20" t="s">
        <v>1622</v>
      </c>
      <c r="H657" s="19">
        <v>51</v>
      </c>
      <c r="I657" s="21">
        <v>3057</v>
      </c>
      <c r="J657" s="19">
        <v>171</v>
      </c>
      <c r="K657" s="19" t="s">
        <v>35</v>
      </c>
      <c r="L657" s="22" t="s">
        <v>36</v>
      </c>
      <c r="M657" s="19">
        <v>1</v>
      </c>
      <c r="N657" s="19">
        <v>5</v>
      </c>
      <c r="O657" s="19">
        <v>3</v>
      </c>
      <c r="P657" s="19" t="s">
        <v>37</v>
      </c>
      <c r="Q657" s="19">
        <v>8</v>
      </c>
      <c r="R657" s="23" t="s">
        <v>46</v>
      </c>
      <c r="S657" s="23">
        <v>1250</v>
      </c>
      <c r="T657" s="22">
        <v>1.5</v>
      </c>
      <c r="U657" s="19">
        <v>6</v>
      </c>
      <c r="V657" s="24">
        <v>920</v>
      </c>
      <c r="W657" s="25">
        <v>0.92</v>
      </c>
      <c r="X657" s="26"/>
      <c r="Y657" s="27"/>
      <c r="Z657" s="28">
        <v>44926</v>
      </c>
      <c r="AA657" t="e">
        <f>INDEX([1]Funding!A$6:E$675,MATCH('[1]due date'!A657,[1]Funding!E$6:E$675,0),3)</f>
        <v>#N/A</v>
      </c>
      <c r="AB657" s="29" t="e">
        <v>#N/A</v>
      </c>
    </row>
    <row r="658" spans="1:28" x14ac:dyDescent="0.25">
      <c r="A658" s="18">
        <v>1833138</v>
      </c>
      <c r="B658" s="19" t="s">
        <v>1548</v>
      </c>
      <c r="C658" s="19">
        <v>60</v>
      </c>
      <c r="D658" s="19">
        <v>5900</v>
      </c>
      <c r="E658" s="19" t="s">
        <v>1570</v>
      </c>
      <c r="F658" s="20" t="s">
        <v>1623</v>
      </c>
      <c r="G658" s="20" t="s">
        <v>1624</v>
      </c>
      <c r="H658" s="19">
        <v>32</v>
      </c>
      <c r="I658" s="19">
        <v>667</v>
      </c>
      <c r="J658" s="19">
        <v>171</v>
      </c>
      <c r="K658" s="19" t="s">
        <v>35</v>
      </c>
      <c r="L658" s="22" t="s">
        <v>36</v>
      </c>
      <c r="M658" s="19">
        <v>5</v>
      </c>
      <c r="N658" s="19">
        <v>5</v>
      </c>
      <c r="O658" s="19">
        <v>3</v>
      </c>
      <c r="P658" s="19" t="s">
        <v>37</v>
      </c>
      <c r="Q658" s="19">
        <v>5</v>
      </c>
      <c r="R658" s="23" t="s">
        <v>38</v>
      </c>
      <c r="S658" s="23">
        <v>1250</v>
      </c>
      <c r="T658" s="22">
        <v>1.5</v>
      </c>
      <c r="U658" s="19">
        <v>6</v>
      </c>
      <c r="V658" s="24">
        <v>830</v>
      </c>
      <c r="W658" s="25">
        <v>0.83</v>
      </c>
      <c r="X658" s="26"/>
      <c r="Y658" s="27"/>
      <c r="Z658" s="28">
        <v>44926</v>
      </c>
      <c r="AA658" t="e">
        <f>INDEX([1]Funding!A$6:E$675,MATCH('[1]due date'!A658,[1]Funding!E$6:E$675,0),3)</f>
        <v>#N/A</v>
      </c>
      <c r="AB658" s="29" t="e">
        <v>#N/A</v>
      </c>
    </row>
    <row r="659" spans="1:28" x14ac:dyDescent="0.25">
      <c r="A659" s="18">
        <v>1833200</v>
      </c>
      <c r="B659" s="19" t="s">
        <v>1548</v>
      </c>
      <c r="C659" s="19">
        <v>172</v>
      </c>
      <c r="D659" s="19">
        <v>62</v>
      </c>
      <c r="E659" s="19" t="s">
        <v>1573</v>
      </c>
      <c r="F659" s="20" t="s">
        <v>1600</v>
      </c>
      <c r="G659" s="20" t="s">
        <v>1625</v>
      </c>
      <c r="H659" s="19">
        <v>86</v>
      </c>
      <c r="I659" s="21">
        <v>3315</v>
      </c>
      <c r="J659" s="19">
        <v>112</v>
      </c>
      <c r="K659" s="19" t="s">
        <v>35</v>
      </c>
      <c r="L659" s="22" t="s">
        <v>36</v>
      </c>
      <c r="M659" s="19">
        <v>5</v>
      </c>
      <c r="N659" s="19">
        <v>5</v>
      </c>
      <c r="O659" s="19">
        <v>3</v>
      </c>
      <c r="P659" s="19" t="s">
        <v>37</v>
      </c>
      <c r="Q659" s="19">
        <v>6</v>
      </c>
      <c r="R659" s="23" t="s">
        <v>38</v>
      </c>
      <c r="S659" s="23">
        <v>940</v>
      </c>
      <c r="T659" s="22">
        <v>1</v>
      </c>
      <c r="U659" s="19">
        <v>6</v>
      </c>
      <c r="V659" s="24">
        <v>600</v>
      </c>
      <c r="W659" s="25">
        <v>0.6</v>
      </c>
      <c r="X659" s="26"/>
      <c r="Y659" s="27"/>
      <c r="Z659" s="28">
        <v>44926</v>
      </c>
      <c r="AA659" t="e">
        <f>INDEX([1]Funding!A$6:E$675,MATCH('[1]due date'!A659,[1]Funding!E$6:E$675,0),3)</f>
        <v>#N/A</v>
      </c>
      <c r="AB659" s="29" t="e">
        <v>#N/A</v>
      </c>
    </row>
    <row r="660" spans="1:28" x14ac:dyDescent="0.25">
      <c r="A660" s="18">
        <v>1833421</v>
      </c>
      <c r="B660" s="19" t="s">
        <v>1548</v>
      </c>
      <c r="C660" s="19" t="s">
        <v>1626</v>
      </c>
      <c r="D660" s="19">
        <v>1820</v>
      </c>
      <c r="E660" s="19" t="s">
        <v>1556</v>
      </c>
      <c r="F660" s="20" t="s">
        <v>1627</v>
      </c>
      <c r="G660" s="20" t="s">
        <v>1628</v>
      </c>
      <c r="H660" s="30">
        <v>1281.4000000000001</v>
      </c>
      <c r="I660" s="21">
        <v>54875</v>
      </c>
      <c r="J660" s="19">
        <v>322</v>
      </c>
      <c r="K660" s="19" t="s">
        <v>36</v>
      </c>
      <c r="L660" s="22" t="s">
        <v>36</v>
      </c>
      <c r="M660" s="19">
        <v>1</v>
      </c>
      <c r="N660" s="19">
        <v>2</v>
      </c>
      <c r="O660" s="19">
        <v>3</v>
      </c>
      <c r="P660" s="19" t="s">
        <v>37</v>
      </c>
      <c r="Q660" s="19">
        <v>5</v>
      </c>
      <c r="R660" s="23" t="s">
        <v>38</v>
      </c>
      <c r="S660" s="23">
        <v>1250</v>
      </c>
      <c r="T660" s="22">
        <v>1.5</v>
      </c>
      <c r="U660" s="19">
        <v>6</v>
      </c>
      <c r="V660" s="24">
        <v>750</v>
      </c>
      <c r="W660" s="25">
        <v>0.75</v>
      </c>
      <c r="X660" s="32" t="str">
        <f>VLOOKUP(A660,'[1]&lt; 1 mi'!A$3:D$92,2,FALSE)</f>
        <v>yes</v>
      </c>
      <c r="Y660" s="27"/>
      <c r="Z660" s="33">
        <v>43830</v>
      </c>
      <c r="AA660" t="e">
        <f>INDEX([1]Funding!A$6:E$675,MATCH('[1]due date'!A660,[1]Funding!E$6:E$675,0),3)</f>
        <v>#N/A</v>
      </c>
      <c r="AB660" s="29" t="e">
        <v>#N/A</v>
      </c>
    </row>
    <row r="661" spans="1:28" x14ac:dyDescent="0.25">
      <c r="A661" s="18">
        <v>1833456</v>
      </c>
      <c r="B661" s="19" t="s">
        <v>1548</v>
      </c>
      <c r="C661" s="19">
        <v>48</v>
      </c>
      <c r="D661" s="19">
        <v>2260</v>
      </c>
      <c r="E661" s="19" t="s">
        <v>1561</v>
      </c>
      <c r="F661" s="20" t="s">
        <v>1550</v>
      </c>
      <c r="G661" s="20" t="s">
        <v>1629</v>
      </c>
      <c r="H661" s="19">
        <v>105.5</v>
      </c>
      <c r="I661" s="21">
        <v>3778</v>
      </c>
      <c r="J661" s="19">
        <v>122</v>
      </c>
      <c r="K661" s="19" t="s">
        <v>35</v>
      </c>
      <c r="L661" s="22" t="s">
        <v>36</v>
      </c>
      <c r="M661" s="19">
        <v>5</v>
      </c>
      <c r="N661" s="19">
        <v>5</v>
      </c>
      <c r="O661" s="19">
        <v>3</v>
      </c>
      <c r="P661" s="19" t="s">
        <v>37</v>
      </c>
      <c r="Q661" s="19">
        <v>4</v>
      </c>
      <c r="R661" s="23" t="s">
        <v>42</v>
      </c>
      <c r="S661" s="23">
        <v>1250</v>
      </c>
      <c r="T661" s="22">
        <v>1.5</v>
      </c>
      <c r="U661" s="19">
        <v>6</v>
      </c>
      <c r="V661" s="24">
        <v>920</v>
      </c>
      <c r="W661" s="25">
        <v>0.92</v>
      </c>
      <c r="X661" s="26"/>
      <c r="Y661" s="27"/>
      <c r="Z661" s="28">
        <v>44926</v>
      </c>
      <c r="AA661" t="e">
        <f>INDEX([1]Funding!A$6:E$675,MATCH('[1]due date'!A661,[1]Funding!E$6:E$675,0),3)</f>
        <v>#N/A</v>
      </c>
      <c r="AB661" s="29" t="e">
        <v>#N/A</v>
      </c>
    </row>
    <row r="662" spans="1:28" x14ac:dyDescent="0.25">
      <c r="A662" s="18">
        <v>1833510</v>
      </c>
      <c r="B662" s="19" t="s">
        <v>1548</v>
      </c>
      <c r="C662" s="19">
        <v>196</v>
      </c>
      <c r="D662" s="19">
        <v>2350</v>
      </c>
      <c r="E662" s="19" t="s">
        <v>1561</v>
      </c>
      <c r="F662" s="20" t="s">
        <v>1562</v>
      </c>
      <c r="G662" s="20" t="s">
        <v>1630</v>
      </c>
      <c r="H662" s="19">
        <v>33</v>
      </c>
      <c r="I662" s="21">
        <v>1292</v>
      </c>
      <c r="J662" s="19">
        <v>231</v>
      </c>
      <c r="K662" s="19" t="s">
        <v>35</v>
      </c>
      <c r="L662" s="22" t="s">
        <v>36</v>
      </c>
      <c r="M662" s="19">
        <v>5</v>
      </c>
      <c r="N662" s="19">
        <v>5</v>
      </c>
      <c r="O662" s="19">
        <v>3</v>
      </c>
      <c r="P662" s="19" t="s">
        <v>53</v>
      </c>
      <c r="Q662" s="19">
        <v>3</v>
      </c>
      <c r="R662" s="23" t="s">
        <v>42</v>
      </c>
      <c r="S662" s="23">
        <v>327</v>
      </c>
      <c r="T662" s="22">
        <v>0.35</v>
      </c>
      <c r="U662" s="19">
        <v>8</v>
      </c>
      <c r="V662" s="24">
        <v>252</v>
      </c>
      <c r="W662" s="25">
        <v>0.252</v>
      </c>
      <c r="X662" s="26"/>
      <c r="Y662" s="27"/>
      <c r="Z662" s="28">
        <v>44926</v>
      </c>
      <c r="AA662" t="e">
        <f>INDEX([1]Funding!A$6:E$675,MATCH('[1]due date'!A662,[1]Funding!E$6:E$675,0),3)</f>
        <v>#N/A</v>
      </c>
      <c r="AB662" s="29" t="e">
        <v>#N/A</v>
      </c>
    </row>
    <row r="663" spans="1:28" x14ac:dyDescent="0.25">
      <c r="A663" s="18">
        <v>1833529</v>
      </c>
      <c r="B663" s="19" t="s">
        <v>1548</v>
      </c>
      <c r="C663" s="19">
        <v>266</v>
      </c>
      <c r="D663" s="19">
        <v>33</v>
      </c>
      <c r="E663" s="19" t="s">
        <v>1584</v>
      </c>
      <c r="F663" s="20" t="s">
        <v>1617</v>
      </c>
      <c r="G663" s="20" t="s">
        <v>1631</v>
      </c>
      <c r="H663" s="19">
        <v>196.4</v>
      </c>
      <c r="I663" s="21">
        <v>11647</v>
      </c>
      <c r="J663" s="19">
        <v>122</v>
      </c>
      <c r="K663" s="19" t="s">
        <v>35</v>
      </c>
      <c r="L663" s="22" t="s">
        <v>36</v>
      </c>
      <c r="M663" s="19">
        <v>5</v>
      </c>
      <c r="N663" s="19">
        <v>5</v>
      </c>
      <c r="O663" s="19">
        <v>3</v>
      </c>
      <c r="P663" s="19" t="s">
        <v>37</v>
      </c>
      <c r="Q663" s="19">
        <v>6</v>
      </c>
      <c r="R663" s="23" t="s">
        <v>38</v>
      </c>
      <c r="S663" s="23">
        <v>1240</v>
      </c>
      <c r="T663" s="22">
        <v>1.5</v>
      </c>
      <c r="U663" s="19">
        <v>6</v>
      </c>
      <c r="V663" s="24">
        <v>740</v>
      </c>
      <c r="W663" s="25">
        <v>0.74</v>
      </c>
      <c r="X663" s="26"/>
      <c r="Y663" s="27"/>
      <c r="Z663" s="28">
        <v>44926</v>
      </c>
      <c r="AA663" t="e">
        <f>INDEX([1]Funding!A$6:E$675,MATCH('[1]due date'!A663,[1]Funding!E$6:E$675,0),3)</f>
        <v>#N/A</v>
      </c>
      <c r="AB663" s="29" t="e">
        <v>#N/A</v>
      </c>
    </row>
    <row r="664" spans="1:28" x14ac:dyDescent="0.25">
      <c r="A664" s="18">
        <v>1833588</v>
      </c>
      <c r="B664" s="19" t="s">
        <v>1548</v>
      </c>
      <c r="C664" s="19">
        <v>51</v>
      </c>
      <c r="D664" s="19">
        <v>688</v>
      </c>
      <c r="E664" s="19" t="s">
        <v>1578</v>
      </c>
      <c r="F664" s="20" t="s">
        <v>1579</v>
      </c>
      <c r="G664" s="20" t="s">
        <v>1632</v>
      </c>
      <c r="H664" s="19">
        <v>205.5</v>
      </c>
      <c r="I664" s="21">
        <v>8299</v>
      </c>
      <c r="J664" s="19">
        <v>322</v>
      </c>
      <c r="K664" s="19" t="s">
        <v>35</v>
      </c>
      <c r="L664" s="22" t="s">
        <v>36</v>
      </c>
      <c r="M664" s="19">
        <v>5</v>
      </c>
      <c r="N664" s="19">
        <v>5</v>
      </c>
      <c r="O664" s="19">
        <v>3</v>
      </c>
      <c r="P664" s="19" t="s">
        <v>37</v>
      </c>
      <c r="Q664" s="19">
        <v>8</v>
      </c>
      <c r="R664" s="23" t="s">
        <v>46</v>
      </c>
      <c r="S664" s="23">
        <v>1250</v>
      </c>
      <c r="T664" s="22">
        <v>1.5</v>
      </c>
      <c r="U664" s="19">
        <v>6</v>
      </c>
      <c r="V664" s="24">
        <v>720</v>
      </c>
      <c r="W664" s="25">
        <v>0.72</v>
      </c>
      <c r="X664" s="26"/>
      <c r="Y664" s="27"/>
      <c r="Z664" s="28">
        <v>44926</v>
      </c>
      <c r="AA664" t="e">
        <f>INDEX([1]Funding!A$6:E$675,MATCH('[1]due date'!A664,[1]Funding!E$6:E$675,0),3)</f>
        <v>#N/A</v>
      </c>
      <c r="AB664" s="29" t="e">
        <v>#N/A</v>
      </c>
    </row>
    <row r="665" spans="1:28" x14ac:dyDescent="0.25">
      <c r="A665" s="18">
        <v>1833766</v>
      </c>
      <c r="B665" s="19" t="s">
        <v>1548</v>
      </c>
      <c r="C665" s="19">
        <v>97</v>
      </c>
      <c r="D665" s="19">
        <v>97</v>
      </c>
      <c r="E665" s="19" t="s">
        <v>1592</v>
      </c>
      <c r="F665" s="20" t="s">
        <v>1633</v>
      </c>
      <c r="G665" s="20" t="s">
        <v>1634</v>
      </c>
      <c r="H665" s="19">
        <v>66</v>
      </c>
      <c r="I665" s="21">
        <v>4629</v>
      </c>
      <c r="J665" s="19">
        <v>321</v>
      </c>
      <c r="K665" s="19" t="s">
        <v>35</v>
      </c>
      <c r="L665" s="22" t="s">
        <v>36</v>
      </c>
      <c r="M665" s="19">
        <v>5</v>
      </c>
      <c r="N665" s="19">
        <v>5</v>
      </c>
      <c r="O665" s="19">
        <v>3</v>
      </c>
      <c r="P665" s="19" t="s">
        <v>37</v>
      </c>
      <c r="Q665" s="19">
        <v>4</v>
      </c>
      <c r="R665" s="23" t="s">
        <v>42</v>
      </c>
      <c r="S665" s="23">
        <v>1190</v>
      </c>
      <c r="T665" s="22">
        <v>1.5</v>
      </c>
      <c r="U665" s="19">
        <v>6</v>
      </c>
      <c r="V665" s="24">
        <v>860</v>
      </c>
      <c r="W665" s="25">
        <v>0.86</v>
      </c>
      <c r="X665" s="26"/>
      <c r="Y665" s="27"/>
      <c r="Z665" s="28">
        <v>44926</v>
      </c>
      <c r="AA665" t="e">
        <f>INDEX([1]Funding!A$6:E$675,MATCH('[1]due date'!A665,[1]Funding!E$6:E$675,0),3)</f>
        <v>#N/A</v>
      </c>
      <c r="AB665" s="29" t="e">
        <v>#N/A</v>
      </c>
    </row>
    <row r="666" spans="1:28" x14ac:dyDescent="0.25">
      <c r="A666" s="18">
        <v>1833979</v>
      </c>
      <c r="B666" s="19" t="s">
        <v>1548</v>
      </c>
      <c r="C666" s="19">
        <v>362</v>
      </c>
      <c r="D666" s="19">
        <v>1410</v>
      </c>
      <c r="E666" s="19" t="s">
        <v>1553</v>
      </c>
      <c r="F666" s="20" t="s">
        <v>1635</v>
      </c>
      <c r="G666" s="20" t="s">
        <v>1636</v>
      </c>
      <c r="H666" s="19">
        <v>339</v>
      </c>
      <c r="I666" s="21">
        <v>20001</v>
      </c>
      <c r="J666" s="19">
        <v>322</v>
      </c>
      <c r="K666" s="19" t="s">
        <v>35</v>
      </c>
      <c r="L666" s="22" t="s">
        <v>36</v>
      </c>
      <c r="M666" s="19">
        <v>5</v>
      </c>
      <c r="N666" s="19">
        <v>2</v>
      </c>
      <c r="O666" s="19">
        <v>3</v>
      </c>
      <c r="P666" s="19" t="s">
        <v>37</v>
      </c>
      <c r="Q666" s="19">
        <v>5</v>
      </c>
      <c r="R666" s="23" t="s">
        <v>38</v>
      </c>
      <c r="S666" s="23">
        <v>980</v>
      </c>
      <c r="T666" s="22">
        <v>1.1499999999999999</v>
      </c>
      <c r="U666" s="19">
        <v>6</v>
      </c>
      <c r="V666" s="24">
        <v>590</v>
      </c>
      <c r="W666" s="25">
        <v>0.59</v>
      </c>
      <c r="X666" s="32" t="str">
        <f>VLOOKUP(A666,'[1]&lt; 1 mi'!A$3:D$92,2,FALSE)</f>
        <v>yes</v>
      </c>
      <c r="Y666" s="27"/>
      <c r="Z666" s="33">
        <v>43830</v>
      </c>
      <c r="AA666" t="e">
        <f>INDEX([1]Funding!A$6:E$675,MATCH('[1]due date'!A666,[1]Funding!E$6:E$675,0),3)</f>
        <v>#N/A</v>
      </c>
      <c r="AB666" s="29" t="e">
        <v>#N/A</v>
      </c>
    </row>
    <row r="667" spans="1:28" x14ac:dyDescent="0.25">
      <c r="A667" s="18">
        <v>1834010</v>
      </c>
      <c r="B667" s="19" t="s">
        <v>1548</v>
      </c>
      <c r="C667" s="19">
        <v>8</v>
      </c>
      <c r="D667" s="19">
        <v>4920</v>
      </c>
      <c r="E667" s="19" t="s">
        <v>1604</v>
      </c>
      <c r="F667" s="20" t="s">
        <v>1637</v>
      </c>
      <c r="G667" s="20" t="s">
        <v>1638</v>
      </c>
      <c r="H667" s="19">
        <v>22.6</v>
      </c>
      <c r="I667" s="19">
        <v>915</v>
      </c>
      <c r="J667" s="19">
        <v>171</v>
      </c>
      <c r="K667" s="19" t="s">
        <v>35</v>
      </c>
      <c r="L667" s="22" t="s">
        <v>36</v>
      </c>
      <c r="M667" s="19">
        <v>5</v>
      </c>
      <c r="N667" s="19">
        <v>5</v>
      </c>
      <c r="O667" s="19">
        <v>3</v>
      </c>
      <c r="P667" s="19" t="s">
        <v>37</v>
      </c>
      <c r="Q667" s="19">
        <v>6</v>
      </c>
      <c r="R667" s="23" t="s">
        <v>38</v>
      </c>
      <c r="S667" s="23">
        <v>1250</v>
      </c>
      <c r="T667" s="22">
        <v>1.5</v>
      </c>
      <c r="U667" s="19">
        <v>6</v>
      </c>
      <c r="V667" s="24">
        <v>830</v>
      </c>
      <c r="W667" s="25">
        <v>0.83</v>
      </c>
      <c r="X667" s="26"/>
      <c r="Y667" s="27"/>
      <c r="Z667" s="28">
        <v>44926</v>
      </c>
      <c r="AA667" t="e">
        <f>INDEX([1]Funding!A$6:E$675,MATCH('[1]due date'!A667,[1]Funding!E$6:E$675,0),3)</f>
        <v>#N/A</v>
      </c>
      <c r="AB667" s="29" t="e">
        <v>#N/A</v>
      </c>
    </row>
    <row r="668" spans="1:28" x14ac:dyDescent="0.25">
      <c r="A668" s="18">
        <v>1834037</v>
      </c>
      <c r="B668" s="19" t="s">
        <v>1548</v>
      </c>
      <c r="C668" s="19">
        <v>240</v>
      </c>
      <c r="D668" s="19">
        <v>610</v>
      </c>
      <c r="E668" s="19" t="s">
        <v>1581</v>
      </c>
      <c r="F668" s="20" t="s">
        <v>111</v>
      </c>
      <c r="G668" s="20" t="s">
        <v>1639</v>
      </c>
      <c r="H668" s="19">
        <v>24.5</v>
      </c>
      <c r="I668" s="19">
        <v>775</v>
      </c>
      <c r="J668" s="19">
        <v>195</v>
      </c>
      <c r="K668" s="19" t="s">
        <v>35</v>
      </c>
      <c r="L668" s="22" t="s">
        <v>36</v>
      </c>
      <c r="M668" s="19">
        <v>5</v>
      </c>
      <c r="N668" s="19">
        <v>5</v>
      </c>
      <c r="O668" s="19">
        <v>3</v>
      </c>
      <c r="P668" s="19" t="s">
        <v>37</v>
      </c>
      <c r="Q668" s="19">
        <v>4</v>
      </c>
      <c r="R668" s="23" t="s">
        <v>42</v>
      </c>
      <c r="S668" s="23">
        <v>1060</v>
      </c>
      <c r="T668" s="22">
        <v>1.1000000000000001</v>
      </c>
      <c r="U668" s="19">
        <v>6</v>
      </c>
      <c r="V668" s="24">
        <v>640</v>
      </c>
      <c r="W668" s="25">
        <v>0.64</v>
      </c>
      <c r="X668" s="32" t="str">
        <f>VLOOKUP(A668,'[1]&lt; 1 mi'!A$3:D$92,2,FALSE)</f>
        <v>yes</v>
      </c>
      <c r="Y668" s="27"/>
      <c r="Z668" s="33">
        <v>43830</v>
      </c>
      <c r="AA668" t="e">
        <f>INDEX([1]Funding!A$6:E$675,MATCH('[1]due date'!A668,[1]Funding!E$6:E$675,0),3)</f>
        <v>#N/A</v>
      </c>
      <c r="AB668" s="29" t="e">
        <v>#N/A</v>
      </c>
    </row>
    <row r="669" spans="1:28" x14ac:dyDescent="0.25">
      <c r="A669" s="18">
        <v>1834053</v>
      </c>
      <c r="B669" s="19" t="s">
        <v>1548</v>
      </c>
      <c r="C669" s="19">
        <v>4</v>
      </c>
      <c r="D669" s="19">
        <v>375</v>
      </c>
      <c r="E669" s="19" t="s">
        <v>1581</v>
      </c>
      <c r="F669" s="20" t="s">
        <v>111</v>
      </c>
      <c r="G669" s="20" t="s">
        <v>1640</v>
      </c>
      <c r="H669" s="19">
        <v>28.7</v>
      </c>
      <c r="I669" s="21">
        <v>2294</v>
      </c>
      <c r="J669" s="19">
        <v>171</v>
      </c>
      <c r="K669" s="19" t="s">
        <v>35</v>
      </c>
      <c r="L669" s="22" t="s">
        <v>36</v>
      </c>
      <c r="M669" s="19">
        <v>5</v>
      </c>
      <c r="N669" s="19">
        <v>5</v>
      </c>
      <c r="O669" s="19">
        <v>3</v>
      </c>
      <c r="P669" s="19" t="s">
        <v>37</v>
      </c>
      <c r="Q669" s="19">
        <v>7</v>
      </c>
      <c r="R669" s="23" t="s">
        <v>46</v>
      </c>
      <c r="S669" s="23">
        <v>1250</v>
      </c>
      <c r="T669" s="22">
        <v>1.5</v>
      </c>
      <c r="U669" s="19">
        <v>6</v>
      </c>
      <c r="V669" s="24">
        <v>830</v>
      </c>
      <c r="W669" s="25">
        <v>0.83</v>
      </c>
      <c r="X669" s="26"/>
      <c r="Y669" s="27"/>
      <c r="Z669" s="28">
        <v>44926</v>
      </c>
      <c r="AA669" t="e">
        <f>INDEX([1]Funding!A$6:E$675,MATCH('[1]due date'!A669,[1]Funding!E$6:E$675,0),3)</f>
        <v>#N/A</v>
      </c>
      <c r="AB669" s="29" t="e">
        <v>#N/A</v>
      </c>
    </row>
    <row r="670" spans="1:28" x14ac:dyDescent="0.25">
      <c r="A670" s="18">
        <v>1834304</v>
      </c>
      <c r="B670" s="19" t="s">
        <v>1548</v>
      </c>
      <c r="C670" s="19">
        <v>66</v>
      </c>
      <c r="D670" s="19">
        <v>490</v>
      </c>
      <c r="E670" s="19" t="s">
        <v>1556</v>
      </c>
      <c r="F670" s="20" t="s">
        <v>1641</v>
      </c>
      <c r="G670" s="20" t="s">
        <v>1642</v>
      </c>
      <c r="H670" s="19">
        <v>44.5</v>
      </c>
      <c r="I670" s="21">
        <v>1259</v>
      </c>
      <c r="J670" s="19">
        <v>195</v>
      </c>
      <c r="K670" s="19" t="s">
        <v>35</v>
      </c>
      <c r="L670" s="22" t="s">
        <v>36</v>
      </c>
      <c r="M670" s="19">
        <v>1</v>
      </c>
      <c r="N670" s="19">
        <v>5</v>
      </c>
      <c r="O670" s="19">
        <v>3</v>
      </c>
      <c r="P670" s="19" t="s">
        <v>37</v>
      </c>
      <c r="Q670" s="19">
        <v>6</v>
      </c>
      <c r="R670" s="23" t="s">
        <v>38</v>
      </c>
      <c r="S670" s="23">
        <v>1250</v>
      </c>
      <c r="T670" s="22">
        <v>1.5</v>
      </c>
      <c r="U670" s="19">
        <v>6</v>
      </c>
      <c r="V670" s="24">
        <v>920</v>
      </c>
      <c r="W670" s="25">
        <v>0.92</v>
      </c>
      <c r="X670" s="32" t="str">
        <f>VLOOKUP(A670,'[1]&lt; 1 mi'!A$3:D$92,2,FALSE)</f>
        <v>yes</v>
      </c>
      <c r="Y670" s="27"/>
      <c r="Z670" s="33">
        <v>43830</v>
      </c>
      <c r="AA670" t="e">
        <f>INDEX([1]Funding!A$6:E$675,MATCH('[1]due date'!A670,[1]Funding!E$6:E$675,0),3)</f>
        <v>#N/A</v>
      </c>
      <c r="AB670" s="29" t="e">
        <v>#N/A</v>
      </c>
    </row>
    <row r="671" spans="1:28" x14ac:dyDescent="0.25">
      <c r="A671" s="18">
        <v>1834320</v>
      </c>
      <c r="B671" s="19" t="s">
        <v>1548</v>
      </c>
      <c r="C671" s="19">
        <v>102</v>
      </c>
      <c r="D671" s="19">
        <v>613</v>
      </c>
      <c r="E671" s="19" t="s">
        <v>1564</v>
      </c>
      <c r="F671" s="20" t="s">
        <v>1643</v>
      </c>
      <c r="G671" s="20" t="s">
        <v>1644</v>
      </c>
      <c r="H671" s="19">
        <v>23.5</v>
      </c>
      <c r="I671" s="19">
        <v>484</v>
      </c>
      <c r="J671" s="19">
        <v>195</v>
      </c>
      <c r="K671" s="19" t="s">
        <v>35</v>
      </c>
      <c r="L671" s="22" t="s">
        <v>36</v>
      </c>
      <c r="M671" s="19">
        <v>1</v>
      </c>
      <c r="N671" s="19">
        <v>5</v>
      </c>
      <c r="O671" s="19">
        <v>3</v>
      </c>
      <c r="P671" s="19" t="s">
        <v>37</v>
      </c>
      <c r="Q671" s="19">
        <v>5</v>
      </c>
      <c r="R671" s="23" t="s">
        <v>38</v>
      </c>
      <c r="S671" s="23">
        <v>910</v>
      </c>
      <c r="T671" s="22">
        <v>1.05</v>
      </c>
      <c r="U671" s="19">
        <v>6</v>
      </c>
      <c r="V671" s="24">
        <v>540</v>
      </c>
      <c r="W671" s="25">
        <v>0.54</v>
      </c>
      <c r="X671" s="26"/>
      <c r="Y671" s="27"/>
      <c r="Z671" s="28">
        <v>44926</v>
      </c>
      <c r="AA671" t="e">
        <f>INDEX([1]Funding!A$6:E$675,MATCH('[1]due date'!A671,[1]Funding!E$6:E$675,0),3)</f>
        <v>#N/A</v>
      </c>
      <c r="AB671" s="29" t="e">
        <v>#N/A</v>
      </c>
    </row>
    <row r="672" spans="1:28" x14ac:dyDescent="0.25">
      <c r="A672" s="18">
        <v>1834355</v>
      </c>
      <c r="B672" s="19" t="s">
        <v>1548</v>
      </c>
      <c r="C672" s="19">
        <v>170</v>
      </c>
      <c r="D672" s="19">
        <v>180</v>
      </c>
      <c r="E672" s="19" t="s">
        <v>1573</v>
      </c>
      <c r="F672" s="20" t="s">
        <v>1611</v>
      </c>
      <c r="G672" s="20" t="s">
        <v>1645</v>
      </c>
      <c r="H672" s="19">
        <v>271</v>
      </c>
      <c r="I672" s="21">
        <v>12602</v>
      </c>
      <c r="J672" s="19">
        <v>222</v>
      </c>
      <c r="K672" s="19" t="s">
        <v>35</v>
      </c>
      <c r="L672" s="22" t="s">
        <v>36</v>
      </c>
      <c r="M672" s="19">
        <v>5</v>
      </c>
      <c r="N672" s="19">
        <v>2</v>
      </c>
      <c r="O672" s="19">
        <v>3</v>
      </c>
      <c r="P672" s="19" t="s">
        <v>37</v>
      </c>
      <c r="Q672" s="19">
        <v>8</v>
      </c>
      <c r="R672" s="23" t="s">
        <v>46</v>
      </c>
      <c r="S672" s="23">
        <v>1020</v>
      </c>
      <c r="T672" s="22">
        <v>1.1000000000000001</v>
      </c>
      <c r="U672" s="19">
        <v>6</v>
      </c>
      <c r="V672" s="24">
        <v>610</v>
      </c>
      <c r="W672" s="25">
        <v>0.61</v>
      </c>
      <c r="X672" s="26"/>
      <c r="Y672" s="27"/>
      <c r="Z672" s="28">
        <v>44926</v>
      </c>
      <c r="AA672" t="e">
        <f>INDEX([1]Funding!A$6:E$675,MATCH('[1]due date'!A672,[1]Funding!E$6:E$675,0),3)</f>
        <v>#N/A</v>
      </c>
      <c r="AB672" s="29" t="e">
        <v>#N/A</v>
      </c>
    </row>
    <row r="673" spans="1:28" x14ac:dyDescent="0.25">
      <c r="A673" s="18">
        <v>1834533</v>
      </c>
      <c r="B673" s="19" t="s">
        <v>1548</v>
      </c>
      <c r="C673" s="19">
        <v>4</v>
      </c>
      <c r="D673" s="19">
        <v>592</v>
      </c>
      <c r="E673" s="19" t="s">
        <v>1604</v>
      </c>
      <c r="F673" s="20" t="s">
        <v>1646</v>
      </c>
      <c r="G673" s="20" t="s">
        <v>1647</v>
      </c>
      <c r="H673" s="19">
        <v>97</v>
      </c>
      <c r="I673" s="21">
        <v>4705</v>
      </c>
      <c r="J673" s="19">
        <v>231</v>
      </c>
      <c r="K673" s="19" t="s">
        <v>35</v>
      </c>
      <c r="L673" s="22" t="s">
        <v>36</v>
      </c>
      <c r="M673" s="19">
        <v>5</v>
      </c>
      <c r="N673" s="19">
        <v>2</v>
      </c>
      <c r="O673" s="19">
        <v>3</v>
      </c>
      <c r="P673" s="19" t="s">
        <v>53</v>
      </c>
      <c r="Q673" s="19">
        <v>4</v>
      </c>
      <c r="R673" s="23" t="s">
        <v>42</v>
      </c>
      <c r="S673" s="23">
        <v>562</v>
      </c>
      <c r="T673" s="22">
        <v>0.65</v>
      </c>
      <c r="U673" s="19">
        <v>8</v>
      </c>
      <c r="V673" s="24">
        <v>434</v>
      </c>
      <c r="W673" s="25">
        <v>0.434</v>
      </c>
      <c r="X673" s="26"/>
      <c r="Y673" s="27"/>
      <c r="Z673" s="28">
        <v>44926</v>
      </c>
      <c r="AA673" t="e">
        <f>INDEX([1]Funding!A$6:E$675,MATCH('[1]due date'!A673,[1]Funding!E$6:E$675,0),3)</f>
        <v>#N/A</v>
      </c>
      <c r="AB673" s="29" t="e">
        <v>#N/A</v>
      </c>
    </row>
    <row r="674" spans="1:28" x14ac:dyDescent="0.25">
      <c r="A674" s="18">
        <v>1834673</v>
      </c>
      <c r="B674" s="19" t="s">
        <v>1548</v>
      </c>
      <c r="C674" s="19">
        <v>96</v>
      </c>
      <c r="D674" s="19">
        <v>486</v>
      </c>
      <c r="E674" s="19" t="s">
        <v>1567</v>
      </c>
      <c r="F674" s="20" t="s">
        <v>1613</v>
      </c>
      <c r="G674" s="20" t="s">
        <v>1648</v>
      </c>
      <c r="H674" s="19">
        <v>22.8</v>
      </c>
      <c r="I674" s="19">
        <v>506</v>
      </c>
      <c r="J674" s="19">
        <v>195</v>
      </c>
      <c r="K674" s="19" t="s">
        <v>35</v>
      </c>
      <c r="L674" s="22" t="s">
        <v>36</v>
      </c>
      <c r="M674" s="19">
        <v>1</v>
      </c>
      <c r="N674" s="19">
        <v>5</v>
      </c>
      <c r="O674" s="19">
        <v>3</v>
      </c>
      <c r="P674" s="19" t="s">
        <v>37</v>
      </c>
      <c r="Q674" s="19">
        <v>5</v>
      </c>
      <c r="R674" s="23" t="s">
        <v>38</v>
      </c>
      <c r="S674" s="23">
        <v>1160</v>
      </c>
      <c r="T674" s="22">
        <v>1.05</v>
      </c>
      <c r="U674" s="19">
        <v>6</v>
      </c>
      <c r="V674" s="24">
        <v>690</v>
      </c>
      <c r="W674" s="25">
        <v>0.69</v>
      </c>
      <c r="X674" s="26"/>
      <c r="Y674" s="27"/>
      <c r="Z674" s="28">
        <v>44926</v>
      </c>
      <c r="AA674" t="e">
        <f>INDEX([1]Funding!A$6:E$675,MATCH('[1]due date'!A674,[1]Funding!E$6:E$675,0),3)</f>
        <v>#N/A</v>
      </c>
      <c r="AB674" s="29" t="e">
        <v>#N/A</v>
      </c>
    </row>
    <row r="675" spans="1:28" x14ac:dyDescent="0.25">
      <c r="A675" s="18">
        <v>1834908</v>
      </c>
      <c r="B675" s="19" t="s">
        <v>1548</v>
      </c>
      <c r="C675" s="19">
        <v>157</v>
      </c>
      <c r="D675" s="19">
        <v>1850</v>
      </c>
      <c r="E675" s="19" t="s">
        <v>1567</v>
      </c>
      <c r="F675" s="20" t="s">
        <v>1613</v>
      </c>
      <c r="G675" s="20" t="s">
        <v>1649</v>
      </c>
      <c r="H675" s="19">
        <v>24.4</v>
      </c>
      <c r="I675" s="19">
        <v>334</v>
      </c>
      <c r="J675" s="19">
        <v>195</v>
      </c>
      <c r="K675" s="19" t="s">
        <v>35</v>
      </c>
      <c r="L675" s="22" t="s">
        <v>36</v>
      </c>
      <c r="M675" s="19">
        <v>1</v>
      </c>
      <c r="N675" s="19">
        <v>5</v>
      </c>
      <c r="O675" s="19">
        <v>3</v>
      </c>
      <c r="P675" s="19" t="s">
        <v>37</v>
      </c>
      <c r="Q675" s="19">
        <v>6</v>
      </c>
      <c r="R675" s="23" t="s">
        <v>38</v>
      </c>
      <c r="S675" s="23">
        <v>1250</v>
      </c>
      <c r="T675" s="22">
        <v>1.5</v>
      </c>
      <c r="U675" s="19">
        <v>6</v>
      </c>
      <c r="V675" s="24">
        <v>830</v>
      </c>
      <c r="W675" s="25">
        <v>0.83</v>
      </c>
      <c r="X675" s="26"/>
      <c r="Y675" s="27"/>
      <c r="Z675" s="28">
        <v>44926</v>
      </c>
      <c r="AA675" t="e">
        <f>INDEX([1]Funding!A$6:E$675,MATCH('[1]due date'!A675,[1]Funding!E$6:E$675,0),3)</f>
        <v>#N/A</v>
      </c>
      <c r="AB675" s="29" t="e">
        <v>#N/A</v>
      </c>
    </row>
    <row r="676" spans="1:28" x14ac:dyDescent="0.25">
      <c r="A676" s="18">
        <v>1834983</v>
      </c>
      <c r="B676" s="19" t="s">
        <v>1548</v>
      </c>
      <c r="C676" s="19">
        <v>20</v>
      </c>
      <c r="D676" s="19">
        <v>4050</v>
      </c>
      <c r="E676" s="19" t="s">
        <v>1564</v>
      </c>
      <c r="F676" s="20" t="s">
        <v>1643</v>
      </c>
      <c r="G676" s="20" t="s">
        <v>1650</v>
      </c>
      <c r="H676" s="19">
        <v>30</v>
      </c>
      <c r="I676" s="19">
        <v>904</v>
      </c>
      <c r="J676" s="19">
        <v>171</v>
      </c>
      <c r="K676" s="19" t="s">
        <v>35</v>
      </c>
      <c r="L676" s="22" t="s">
        <v>36</v>
      </c>
      <c r="M676" s="19">
        <v>1</v>
      </c>
      <c r="N676" s="19">
        <v>5</v>
      </c>
      <c r="O676" s="19">
        <v>3</v>
      </c>
      <c r="P676" s="19" t="s">
        <v>37</v>
      </c>
      <c r="Q676" s="19">
        <v>4</v>
      </c>
      <c r="R676" s="23" t="s">
        <v>42</v>
      </c>
      <c r="S676" s="23">
        <v>1250</v>
      </c>
      <c r="T676" s="22">
        <v>1.5</v>
      </c>
      <c r="U676" s="19">
        <v>6</v>
      </c>
      <c r="V676" s="24">
        <v>830</v>
      </c>
      <c r="W676" s="25">
        <v>0.83</v>
      </c>
      <c r="X676" s="26"/>
      <c r="Y676" s="27"/>
      <c r="Z676" s="28">
        <v>44926</v>
      </c>
      <c r="AA676" t="e">
        <f>INDEX([1]Funding!A$6:E$675,MATCH('[1]due date'!A676,[1]Funding!E$6:E$675,0),3)</f>
        <v>#N/A</v>
      </c>
      <c r="AB676" s="29" t="e">
        <v>#N/A</v>
      </c>
    </row>
    <row r="677" spans="1:28" x14ac:dyDescent="0.25">
      <c r="A677" s="18">
        <v>1835203</v>
      </c>
      <c r="B677" s="19" t="s">
        <v>1548</v>
      </c>
      <c r="C677" s="19">
        <v>14</v>
      </c>
      <c r="D677" s="19">
        <v>7470</v>
      </c>
      <c r="E677" s="19" t="s">
        <v>1553</v>
      </c>
      <c r="F677" s="20" t="s">
        <v>1554</v>
      </c>
      <c r="G677" s="20" t="s">
        <v>1651</v>
      </c>
      <c r="H677" s="19">
        <v>50.6</v>
      </c>
      <c r="I677" s="21">
        <v>2075</v>
      </c>
      <c r="J677" s="19">
        <v>112</v>
      </c>
      <c r="K677" s="19" t="s">
        <v>35</v>
      </c>
      <c r="L677" s="22" t="s">
        <v>36</v>
      </c>
      <c r="M677" s="19">
        <v>1</v>
      </c>
      <c r="N677" s="19">
        <v>5</v>
      </c>
      <c r="O677" s="19">
        <v>3</v>
      </c>
      <c r="P677" s="19" t="s">
        <v>37</v>
      </c>
      <c r="Q677" s="19">
        <v>4</v>
      </c>
      <c r="R677" s="23" t="s">
        <v>42</v>
      </c>
      <c r="S677" s="23">
        <v>700</v>
      </c>
      <c r="T677" s="22">
        <v>1.1000000000000001</v>
      </c>
      <c r="U677" s="19">
        <v>6</v>
      </c>
      <c r="V677" s="24">
        <v>420</v>
      </c>
      <c r="W677" s="25">
        <v>0.42</v>
      </c>
      <c r="X677" s="26"/>
      <c r="Y677" s="27"/>
      <c r="Z677" s="28">
        <v>44926</v>
      </c>
      <c r="AA677" t="e">
        <f>INDEX([1]Funding!A$6:E$675,MATCH('[1]due date'!A677,[1]Funding!E$6:E$675,0),3)</f>
        <v>#N/A</v>
      </c>
      <c r="AB677" s="29" t="e">
        <v>#N/A</v>
      </c>
    </row>
    <row r="678" spans="1:28" x14ac:dyDescent="0.25">
      <c r="A678" s="18">
        <v>1876082</v>
      </c>
      <c r="B678" s="19" t="s">
        <v>1548</v>
      </c>
      <c r="C678" s="19" t="s">
        <v>1652</v>
      </c>
      <c r="D678" s="19">
        <v>42</v>
      </c>
      <c r="E678" s="19"/>
      <c r="F678" s="20" t="s">
        <v>1653</v>
      </c>
      <c r="G678" s="20" t="s">
        <v>1654</v>
      </c>
      <c r="H678" s="19">
        <v>140.4</v>
      </c>
      <c r="I678" s="21">
        <v>3415</v>
      </c>
      <c r="J678" s="19">
        <v>231</v>
      </c>
      <c r="K678" s="19" t="s">
        <v>35</v>
      </c>
      <c r="L678" s="22" t="s">
        <v>36</v>
      </c>
      <c r="M678" s="19">
        <v>1</v>
      </c>
      <c r="N678" s="19">
        <v>5</v>
      </c>
      <c r="O678" s="19">
        <v>3</v>
      </c>
      <c r="P678" s="19" t="s">
        <v>37</v>
      </c>
      <c r="Q678" s="19">
        <v>4</v>
      </c>
      <c r="R678" s="23" t="s">
        <v>42</v>
      </c>
      <c r="S678" s="23">
        <v>1870</v>
      </c>
      <c r="T678" s="22">
        <v>1.25</v>
      </c>
      <c r="U678" s="19">
        <v>6</v>
      </c>
      <c r="V678" s="24">
        <v>920</v>
      </c>
      <c r="W678" s="25">
        <v>0.92</v>
      </c>
      <c r="X678" s="26"/>
      <c r="Y678" s="27"/>
      <c r="Z678" s="28">
        <v>44926</v>
      </c>
      <c r="AA678" t="e">
        <f>INDEX([1]Funding!A$6:E$675,MATCH('[1]due date'!A678,[1]Funding!E$6:E$675,0),3)</f>
        <v>#N/A</v>
      </c>
      <c r="AB678" s="29" t="e">
        <v>#N/A</v>
      </c>
    </row>
    <row r="679" spans="1:28" x14ac:dyDescent="0.25">
      <c r="A679" s="18">
        <v>1930605</v>
      </c>
      <c r="B679" s="19" t="s">
        <v>1655</v>
      </c>
      <c r="C679" s="19" t="s">
        <v>1656</v>
      </c>
      <c r="D679" s="19">
        <v>4120</v>
      </c>
      <c r="E679" s="19"/>
      <c r="F679" s="20" t="s">
        <v>1657</v>
      </c>
      <c r="G679" s="20" t="s">
        <v>1658</v>
      </c>
      <c r="H679" s="19">
        <v>56</v>
      </c>
      <c r="I679" s="21">
        <v>1568</v>
      </c>
      <c r="J679" s="19">
        <v>112</v>
      </c>
      <c r="K679" s="19" t="s">
        <v>35</v>
      </c>
      <c r="L679" s="22" t="s">
        <v>36</v>
      </c>
      <c r="M679" s="19">
        <v>1</v>
      </c>
      <c r="N679" s="19">
        <v>5</v>
      </c>
      <c r="O679" s="19">
        <v>3</v>
      </c>
      <c r="P679" s="19" t="s">
        <v>37</v>
      </c>
      <c r="Q679" s="19">
        <v>5</v>
      </c>
      <c r="R679" s="23" t="s">
        <v>38</v>
      </c>
      <c r="S679" s="23">
        <v>970</v>
      </c>
      <c r="T679" s="22">
        <v>1.25</v>
      </c>
      <c r="U679" s="19">
        <v>6</v>
      </c>
      <c r="V679" s="24">
        <v>580</v>
      </c>
      <c r="W679" s="25">
        <v>0.57999999999999996</v>
      </c>
      <c r="X679" s="26"/>
      <c r="Y679" s="27"/>
      <c r="Z679" s="28">
        <v>44926</v>
      </c>
      <c r="AA679" t="e">
        <f>INDEX([1]Funding!A$6:E$675,MATCH('[1]due date'!A679,[1]Funding!E$6:E$675,0),3)</f>
        <v>#N/A</v>
      </c>
      <c r="AB679" s="29" t="e">
        <v>#N/A</v>
      </c>
    </row>
    <row r="680" spans="1:28" x14ac:dyDescent="0.25">
      <c r="A680" s="18">
        <v>1930672</v>
      </c>
      <c r="B680" s="19" t="s">
        <v>1655</v>
      </c>
      <c r="C680" s="19" t="s">
        <v>1463</v>
      </c>
      <c r="D680" s="19">
        <v>130</v>
      </c>
      <c r="E680" s="19"/>
      <c r="F680" s="20" t="s">
        <v>1659</v>
      </c>
      <c r="G680" s="20" t="s">
        <v>1660</v>
      </c>
      <c r="H680" s="19">
        <v>45</v>
      </c>
      <c r="I680" s="21">
        <v>1080</v>
      </c>
      <c r="J680" s="19">
        <v>321</v>
      </c>
      <c r="K680" s="19" t="s">
        <v>35</v>
      </c>
      <c r="L680" s="22" t="s">
        <v>36</v>
      </c>
      <c r="M680" s="19">
        <v>1</v>
      </c>
      <c r="N680" s="19">
        <v>5</v>
      </c>
      <c r="O680" s="19">
        <v>3</v>
      </c>
      <c r="P680" s="19" t="s">
        <v>37</v>
      </c>
      <c r="Q680" s="19">
        <v>8</v>
      </c>
      <c r="R680" s="23" t="s">
        <v>46</v>
      </c>
      <c r="S680" s="23">
        <v>1250</v>
      </c>
      <c r="T680" s="22">
        <v>1.5</v>
      </c>
      <c r="U680" s="19">
        <v>6</v>
      </c>
      <c r="V680" s="24">
        <v>970</v>
      </c>
      <c r="W680" s="25">
        <v>0.97</v>
      </c>
      <c r="X680" s="26"/>
      <c r="Y680" s="27"/>
      <c r="Z680" s="28">
        <v>44926</v>
      </c>
      <c r="AA680" t="e">
        <f>INDEX([1]Funding!A$6:E$675,MATCH('[1]due date'!A680,[1]Funding!E$6:E$675,0),3)</f>
        <v>#N/A</v>
      </c>
      <c r="AB680" s="29" t="e">
        <v>#N/A</v>
      </c>
    </row>
    <row r="681" spans="1:28" x14ac:dyDescent="0.25">
      <c r="A681" s="18">
        <v>1930710</v>
      </c>
      <c r="B681" s="19" t="s">
        <v>1655</v>
      </c>
      <c r="C681" s="19" t="s">
        <v>310</v>
      </c>
      <c r="D681" s="19">
        <v>4590</v>
      </c>
      <c r="E681" s="19"/>
      <c r="F681" s="20" t="s">
        <v>1661</v>
      </c>
      <c r="G681" s="20" t="s">
        <v>1662</v>
      </c>
      <c r="H681" s="19">
        <v>25</v>
      </c>
      <c r="I681" s="19">
        <v>675</v>
      </c>
      <c r="J681" s="19">
        <v>111</v>
      </c>
      <c r="K681" s="19" t="s">
        <v>35</v>
      </c>
      <c r="L681" s="22" t="s">
        <v>36</v>
      </c>
      <c r="M681" s="19">
        <v>1</v>
      </c>
      <c r="N681" s="19">
        <v>5</v>
      </c>
      <c r="O681" s="19">
        <v>3</v>
      </c>
      <c r="P681" s="19" t="s">
        <v>37</v>
      </c>
      <c r="Q681" s="19">
        <v>6</v>
      </c>
      <c r="R681" s="23" t="s">
        <v>38</v>
      </c>
      <c r="S681" s="23">
        <v>1080</v>
      </c>
      <c r="T681" s="22">
        <v>1.05</v>
      </c>
      <c r="U681" s="19">
        <v>6</v>
      </c>
      <c r="V681" s="24">
        <v>640</v>
      </c>
      <c r="W681" s="25">
        <v>0.64</v>
      </c>
      <c r="X681" s="26"/>
      <c r="Y681" s="27"/>
      <c r="Z681" s="28">
        <v>44926</v>
      </c>
      <c r="AA681" t="e">
        <f>INDEX([1]Funding!A$6:E$675,MATCH('[1]due date'!A681,[1]Funding!E$6:E$675,0),3)</f>
        <v>#N/A</v>
      </c>
      <c r="AB681" s="29" t="e">
        <v>#N/A</v>
      </c>
    </row>
    <row r="682" spans="1:28" x14ac:dyDescent="0.25">
      <c r="A682" s="18">
        <v>1930761</v>
      </c>
      <c r="B682" s="19" t="s">
        <v>1655</v>
      </c>
      <c r="C682" s="19" t="s">
        <v>310</v>
      </c>
      <c r="D682" s="19">
        <v>7550</v>
      </c>
      <c r="E682" s="19"/>
      <c r="F682" s="20" t="s">
        <v>1663</v>
      </c>
      <c r="G682" s="20" t="s">
        <v>1664</v>
      </c>
      <c r="H682" s="19">
        <v>74</v>
      </c>
      <c r="I682" s="21">
        <v>2066</v>
      </c>
      <c r="J682" s="19">
        <v>112</v>
      </c>
      <c r="K682" s="19" t="s">
        <v>35</v>
      </c>
      <c r="L682" s="22" t="s">
        <v>36</v>
      </c>
      <c r="M682" s="19">
        <v>1</v>
      </c>
      <c r="N682" s="19">
        <v>5</v>
      </c>
      <c r="O682" s="19">
        <v>3</v>
      </c>
      <c r="P682" s="19" t="s">
        <v>37</v>
      </c>
      <c r="Q682" s="19">
        <v>6</v>
      </c>
      <c r="R682" s="23" t="s">
        <v>38</v>
      </c>
      <c r="S682" s="23">
        <v>1190</v>
      </c>
      <c r="T682" s="22">
        <v>1.5</v>
      </c>
      <c r="U682" s="19">
        <v>6</v>
      </c>
      <c r="V682" s="24">
        <v>710</v>
      </c>
      <c r="W682" s="25">
        <v>0.71</v>
      </c>
      <c r="X682" s="26"/>
      <c r="Y682" s="27"/>
      <c r="Z682" s="28">
        <v>44926</v>
      </c>
      <c r="AA682" t="e">
        <f>INDEX([1]Funding!A$6:E$675,MATCH('[1]due date'!A682,[1]Funding!E$6:E$675,0),3)</f>
        <v>#N/A</v>
      </c>
      <c r="AB682" s="29" t="e">
        <v>#N/A</v>
      </c>
    </row>
    <row r="683" spans="1:28" x14ac:dyDescent="0.25">
      <c r="A683" s="18">
        <v>1931377</v>
      </c>
      <c r="B683" s="19" t="s">
        <v>1655</v>
      </c>
      <c r="C683" s="19" t="s">
        <v>765</v>
      </c>
      <c r="D683" s="19">
        <v>60</v>
      </c>
      <c r="E683" s="19"/>
      <c r="F683" s="20" t="s">
        <v>1665</v>
      </c>
      <c r="G683" s="20" t="s">
        <v>1666</v>
      </c>
      <c r="H683" s="19">
        <v>23</v>
      </c>
      <c r="I683" s="19">
        <v>529</v>
      </c>
      <c r="J683" s="19">
        <v>111</v>
      </c>
      <c r="K683" s="19" t="s">
        <v>35</v>
      </c>
      <c r="L683" s="22" t="s">
        <v>36</v>
      </c>
      <c r="M683" s="19">
        <v>1</v>
      </c>
      <c r="N683" s="19">
        <v>5</v>
      </c>
      <c r="O683" s="19">
        <v>3</v>
      </c>
      <c r="P683" s="19" t="s">
        <v>37</v>
      </c>
      <c r="Q683" s="19">
        <v>6</v>
      </c>
      <c r="R683" s="23" t="s">
        <v>38</v>
      </c>
      <c r="S683" s="23">
        <v>1250</v>
      </c>
      <c r="T683" s="22">
        <v>1.5</v>
      </c>
      <c r="U683" s="19">
        <v>6</v>
      </c>
      <c r="V683" s="24">
        <v>890</v>
      </c>
      <c r="W683" s="25">
        <v>0.89</v>
      </c>
      <c r="X683" s="26"/>
      <c r="Y683" s="27"/>
      <c r="Z683" s="28">
        <v>44926</v>
      </c>
      <c r="AA683" t="e">
        <f>INDEX([1]Funding!A$6:E$675,MATCH('[1]due date'!A683,[1]Funding!E$6:E$675,0),3)</f>
        <v>#N/A</v>
      </c>
      <c r="AB683" s="29" t="e">
        <v>#N/A</v>
      </c>
    </row>
    <row r="684" spans="1:28" x14ac:dyDescent="0.25">
      <c r="A684" s="18">
        <v>1931563</v>
      </c>
      <c r="B684" s="19" t="s">
        <v>1655</v>
      </c>
      <c r="C684" s="19" t="s">
        <v>1667</v>
      </c>
      <c r="D684" s="19">
        <v>1580</v>
      </c>
      <c r="E684" s="19"/>
      <c r="F684" s="20" t="s">
        <v>1668</v>
      </c>
      <c r="G684" s="20" t="s">
        <v>1669</v>
      </c>
      <c r="H684" s="19">
        <v>40</v>
      </c>
      <c r="I684" s="19">
        <v>977</v>
      </c>
      <c r="J684" s="19">
        <v>321</v>
      </c>
      <c r="K684" s="19" t="s">
        <v>35</v>
      </c>
      <c r="L684" s="22" t="s">
        <v>36</v>
      </c>
      <c r="M684" s="19">
        <v>1</v>
      </c>
      <c r="N684" s="19">
        <v>5</v>
      </c>
      <c r="O684" s="19">
        <v>3</v>
      </c>
      <c r="P684" s="19" t="s">
        <v>37</v>
      </c>
      <c r="Q684" s="19">
        <v>7</v>
      </c>
      <c r="R684" s="23" t="s">
        <v>46</v>
      </c>
      <c r="S684" s="23">
        <v>1250</v>
      </c>
      <c r="T684" s="22">
        <v>1.35</v>
      </c>
      <c r="U684" s="19">
        <v>6</v>
      </c>
      <c r="V684" s="24">
        <v>750</v>
      </c>
      <c r="W684" s="25">
        <v>0.75</v>
      </c>
      <c r="X684" s="26"/>
      <c r="Y684" s="27"/>
      <c r="Z684" s="28">
        <v>44926</v>
      </c>
      <c r="AA684" t="e">
        <f>INDEX([1]Funding!A$6:E$675,MATCH('[1]due date'!A684,[1]Funding!E$6:E$675,0),3)</f>
        <v>#N/A</v>
      </c>
      <c r="AB684" s="29" t="e">
        <v>#N/A</v>
      </c>
    </row>
    <row r="685" spans="1:28" x14ac:dyDescent="0.25">
      <c r="A685" s="18">
        <v>1931709</v>
      </c>
      <c r="B685" s="19" t="s">
        <v>1655</v>
      </c>
      <c r="C685" s="19" t="s">
        <v>1670</v>
      </c>
      <c r="D685" s="19">
        <v>1790</v>
      </c>
      <c r="E685" s="19"/>
      <c r="F685" s="20" t="s">
        <v>1659</v>
      </c>
      <c r="G685" s="20" t="s">
        <v>1671</v>
      </c>
      <c r="H685" s="19">
        <v>28</v>
      </c>
      <c r="I685" s="19">
        <v>667</v>
      </c>
      <c r="J685" s="19">
        <v>321</v>
      </c>
      <c r="K685" s="19" t="s">
        <v>35</v>
      </c>
      <c r="L685" s="22" t="s">
        <v>36</v>
      </c>
      <c r="M685" s="19">
        <v>1</v>
      </c>
      <c r="N685" s="19">
        <v>5</v>
      </c>
      <c r="O685" s="19">
        <v>3</v>
      </c>
      <c r="P685" s="19" t="s">
        <v>37</v>
      </c>
      <c r="Q685" s="19">
        <v>8</v>
      </c>
      <c r="R685" s="23" t="s">
        <v>46</v>
      </c>
      <c r="S685" s="23">
        <v>1250</v>
      </c>
      <c r="T685" s="22">
        <v>1.5</v>
      </c>
      <c r="U685" s="19">
        <v>6</v>
      </c>
      <c r="V685" s="24">
        <v>920</v>
      </c>
      <c r="W685" s="25">
        <v>0.92</v>
      </c>
      <c r="X685" s="26"/>
      <c r="Y685" s="27"/>
      <c r="Z685" s="28">
        <v>44926</v>
      </c>
      <c r="AA685" t="e">
        <f>INDEX([1]Funding!A$6:E$675,MATCH('[1]due date'!A685,[1]Funding!E$6:E$675,0),3)</f>
        <v>#N/A</v>
      </c>
      <c r="AB685" s="29" t="e">
        <v>#N/A</v>
      </c>
    </row>
    <row r="686" spans="1:28" x14ac:dyDescent="0.25">
      <c r="A686" s="18">
        <v>1931717</v>
      </c>
      <c r="B686" s="19" t="s">
        <v>1655</v>
      </c>
      <c r="C686" s="19" t="s">
        <v>1672</v>
      </c>
      <c r="D686" s="19">
        <v>90</v>
      </c>
      <c r="E686" s="19"/>
      <c r="F686" s="20" t="s">
        <v>1673</v>
      </c>
      <c r="G686" s="20" t="s">
        <v>1674</v>
      </c>
      <c r="H686" s="19">
        <v>43</v>
      </c>
      <c r="I686" s="19">
        <v>860</v>
      </c>
      <c r="J686" s="19">
        <v>231</v>
      </c>
      <c r="K686" s="19" t="s">
        <v>35</v>
      </c>
      <c r="L686" s="22" t="s">
        <v>36</v>
      </c>
      <c r="M686" s="19">
        <v>1</v>
      </c>
      <c r="N686" s="19">
        <v>5</v>
      </c>
      <c r="O686" s="19">
        <v>3</v>
      </c>
      <c r="P686" s="19" t="s">
        <v>37</v>
      </c>
      <c r="Q686" s="19">
        <v>7</v>
      </c>
      <c r="R686" s="23" t="s">
        <v>46</v>
      </c>
      <c r="S686" s="23">
        <v>1440</v>
      </c>
      <c r="T686" s="22">
        <v>1.5</v>
      </c>
      <c r="U686" s="19">
        <v>6</v>
      </c>
      <c r="V686" s="24">
        <v>870</v>
      </c>
      <c r="W686" s="25">
        <v>0.87</v>
      </c>
      <c r="X686" s="26"/>
      <c r="Y686" s="27"/>
      <c r="Z686" s="28">
        <v>44926</v>
      </c>
      <c r="AA686" t="e">
        <f>INDEX([1]Funding!A$6:E$675,MATCH('[1]due date'!A686,[1]Funding!E$6:E$675,0),3)</f>
        <v>#N/A</v>
      </c>
      <c r="AB686" s="29" t="e">
        <v>#N/A</v>
      </c>
    </row>
    <row r="687" spans="1:28" x14ac:dyDescent="0.25">
      <c r="A687" s="18">
        <v>1931822</v>
      </c>
      <c r="B687" s="19" t="s">
        <v>1655</v>
      </c>
      <c r="C687" s="19" t="s">
        <v>1675</v>
      </c>
      <c r="D687" s="19">
        <v>140</v>
      </c>
      <c r="E687" s="19"/>
      <c r="F687" s="20" t="s">
        <v>1676</v>
      </c>
      <c r="G687" s="20" t="s">
        <v>1677</v>
      </c>
      <c r="H687" s="19">
        <v>40</v>
      </c>
      <c r="I687" s="19">
        <v>880</v>
      </c>
      <c r="J687" s="19">
        <v>321</v>
      </c>
      <c r="K687" s="19" t="s">
        <v>35</v>
      </c>
      <c r="L687" s="22" t="s">
        <v>36</v>
      </c>
      <c r="M687" s="19">
        <v>1</v>
      </c>
      <c r="N687" s="19">
        <v>5</v>
      </c>
      <c r="O687" s="19">
        <v>3</v>
      </c>
      <c r="P687" s="19" t="s">
        <v>37</v>
      </c>
      <c r="Q687" s="19">
        <v>8</v>
      </c>
      <c r="R687" s="23" t="s">
        <v>46</v>
      </c>
      <c r="S687" s="23">
        <v>1250</v>
      </c>
      <c r="T687" s="22">
        <v>1.5</v>
      </c>
      <c r="U687" s="19">
        <v>6</v>
      </c>
      <c r="V687" s="24">
        <v>940</v>
      </c>
      <c r="W687" s="25">
        <v>0.94</v>
      </c>
      <c r="X687" s="26"/>
      <c r="Y687" s="27"/>
      <c r="Z687" s="28">
        <v>44926</v>
      </c>
      <c r="AA687" t="e">
        <f>INDEX([1]Funding!A$6:E$675,MATCH('[1]due date'!A687,[1]Funding!E$6:E$675,0),3)</f>
        <v>#N/A</v>
      </c>
      <c r="AB687" s="29" t="e">
        <v>#N/A</v>
      </c>
    </row>
    <row r="688" spans="1:28" x14ac:dyDescent="0.25">
      <c r="A688" s="18">
        <v>1931989</v>
      </c>
      <c r="B688" s="19" t="s">
        <v>1655</v>
      </c>
      <c r="C688" s="19" t="s">
        <v>1678</v>
      </c>
      <c r="D688" s="19">
        <v>370</v>
      </c>
      <c r="E688" s="19"/>
      <c r="F688" s="20" t="s">
        <v>1679</v>
      </c>
      <c r="G688" s="20" t="s">
        <v>1680</v>
      </c>
      <c r="H688" s="19">
        <v>75</v>
      </c>
      <c r="I688" s="21">
        <v>1838</v>
      </c>
      <c r="J688" s="19" t="s">
        <v>49</v>
      </c>
      <c r="K688" s="19" t="s">
        <v>35</v>
      </c>
      <c r="L688" s="22" t="s">
        <v>36</v>
      </c>
      <c r="M688" s="19">
        <v>1</v>
      </c>
      <c r="N688" s="19">
        <v>5</v>
      </c>
      <c r="O688" s="19">
        <v>3</v>
      </c>
      <c r="P688" s="19" t="s">
        <v>37</v>
      </c>
      <c r="Q688" s="19">
        <v>8</v>
      </c>
      <c r="R688" s="23" t="s">
        <v>46</v>
      </c>
      <c r="S688" s="23">
        <v>1220</v>
      </c>
      <c r="T688" s="22">
        <v>1.2</v>
      </c>
      <c r="U688" s="19">
        <v>6</v>
      </c>
      <c r="V688" s="24">
        <v>750</v>
      </c>
      <c r="W688" s="25">
        <v>0.75</v>
      </c>
      <c r="X688" s="26"/>
      <c r="Y688" s="27"/>
      <c r="Z688" s="28">
        <v>44926</v>
      </c>
      <c r="AA688" t="e">
        <f>INDEX([1]Funding!A$6:E$675,MATCH('[1]due date'!A688,[1]Funding!E$6:E$675,0),3)</f>
        <v>#N/A</v>
      </c>
      <c r="AB688" s="29" t="e">
        <v>#N/A</v>
      </c>
    </row>
    <row r="689" spans="1:28" x14ac:dyDescent="0.25">
      <c r="A689" s="18">
        <v>1932829</v>
      </c>
      <c r="B689" s="19" t="s">
        <v>1655</v>
      </c>
      <c r="C689" s="19" t="s">
        <v>1276</v>
      </c>
      <c r="D689" s="19">
        <v>1250</v>
      </c>
      <c r="E689" s="19"/>
      <c r="F689" s="20" t="s">
        <v>1668</v>
      </c>
      <c r="G689" s="20" t="s">
        <v>1681</v>
      </c>
      <c r="H689" s="19">
        <v>31</v>
      </c>
      <c r="I689" s="19">
        <v>868</v>
      </c>
      <c r="J689" s="19">
        <v>111</v>
      </c>
      <c r="K689" s="19" t="s">
        <v>35</v>
      </c>
      <c r="L689" s="22" t="s">
        <v>36</v>
      </c>
      <c r="M689" s="19">
        <v>1</v>
      </c>
      <c r="N689" s="19">
        <v>5</v>
      </c>
      <c r="O689" s="19">
        <v>3</v>
      </c>
      <c r="P689" s="19" t="s">
        <v>37</v>
      </c>
      <c r="Q689" s="19">
        <v>6</v>
      </c>
      <c r="R689" s="23" t="s">
        <v>38</v>
      </c>
      <c r="S689" s="23">
        <v>1250</v>
      </c>
      <c r="T689" s="22">
        <v>1.5</v>
      </c>
      <c r="U689" s="19">
        <v>6</v>
      </c>
      <c r="V689" s="24">
        <v>970</v>
      </c>
      <c r="W689" s="25">
        <v>0.97</v>
      </c>
      <c r="X689" s="26"/>
      <c r="Y689" s="27"/>
      <c r="Z689" s="28">
        <v>44926</v>
      </c>
      <c r="AA689" t="e">
        <f>INDEX([1]Funding!A$6:E$675,MATCH('[1]due date'!A689,[1]Funding!E$6:E$675,0),3)</f>
        <v>#N/A</v>
      </c>
      <c r="AB689" s="29" t="e">
        <v>#N/A</v>
      </c>
    </row>
    <row r="690" spans="1:28" x14ac:dyDescent="0.25">
      <c r="A690" s="18">
        <v>1933655</v>
      </c>
      <c r="B690" s="19" t="s">
        <v>1655</v>
      </c>
      <c r="C690" s="19" t="s">
        <v>666</v>
      </c>
      <c r="D690" s="19">
        <v>4310</v>
      </c>
      <c r="E690" s="19"/>
      <c r="F690" s="20" t="s">
        <v>1682</v>
      </c>
      <c r="G690" s="20" t="s">
        <v>1683</v>
      </c>
      <c r="H690" s="19">
        <v>99</v>
      </c>
      <c r="I690" s="21">
        <v>2822</v>
      </c>
      <c r="J690" s="19">
        <v>112</v>
      </c>
      <c r="K690" s="19" t="s">
        <v>35</v>
      </c>
      <c r="L690" s="22" t="s">
        <v>36</v>
      </c>
      <c r="M690" s="19">
        <v>1</v>
      </c>
      <c r="N690" s="19">
        <v>5</v>
      </c>
      <c r="O690" s="19">
        <v>3</v>
      </c>
      <c r="P690" s="19" t="s">
        <v>37</v>
      </c>
      <c r="Q690" s="19">
        <v>7</v>
      </c>
      <c r="R690" s="23" t="s">
        <v>46</v>
      </c>
      <c r="S690" s="23">
        <v>1140</v>
      </c>
      <c r="T690" s="22">
        <v>1.2</v>
      </c>
      <c r="U690" s="19">
        <v>6</v>
      </c>
      <c r="V690" s="24">
        <v>690</v>
      </c>
      <c r="W690" s="25">
        <v>0.69</v>
      </c>
      <c r="X690" s="26"/>
      <c r="Y690" s="27"/>
      <c r="Z690" s="28">
        <v>44926</v>
      </c>
      <c r="AA690" t="e">
        <f>INDEX([1]Funding!A$6:E$675,MATCH('[1]due date'!A690,[1]Funding!E$6:E$675,0),3)</f>
        <v>#N/A</v>
      </c>
      <c r="AB690" s="29" t="e">
        <v>#N/A</v>
      </c>
    </row>
    <row r="691" spans="1:28" x14ac:dyDescent="0.25">
      <c r="A691" s="18">
        <v>1934406</v>
      </c>
      <c r="B691" s="19" t="s">
        <v>1655</v>
      </c>
      <c r="C691" s="19" t="s">
        <v>1304</v>
      </c>
      <c r="D691" s="19">
        <v>2190</v>
      </c>
      <c r="E691" s="19"/>
      <c r="F691" s="20" t="s">
        <v>1684</v>
      </c>
      <c r="G691" s="20" t="s">
        <v>1685</v>
      </c>
      <c r="H691" s="19">
        <v>52</v>
      </c>
      <c r="I691" s="21">
        <v>1248</v>
      </c>
      <c r="J691" s="19">
        <v>112</v>
      </c>
      <c r="K691" s="19" t="s">
        <v>35</v>
      </c>
      <c r="L691" s="22" t="s">
        <v>36</v>
      </c>
      <c r="M691" s="19">
        <v>1</v>
      </c>
      <c r="N691" s="19">
        <v>5</v>
      </c>
      <c r="O691" s="19">
        <v>3</v>
      </c>
      <c r="P691" s="19" t="s">
        <v>37</v>
      </c>
      <c r="Q691" s="19">
        <v>7</v>
      </c>
      <c r="R691" s="23" t="s">
        <v>46</v>
      </c>
      <c r="S691" s="23">
        <v>1250</v>
      </c>
      <c r="T691" s="22">
        <v>1.5</v>
      </c>
      <c r="U691" s="19">
        <v>6</v>
      </c>
      <c r="V691" s="24">
        <v>750</v>
      </c>
      <c r="W691" s="25">
        <v>0.75</v>
      </c>
      <c r="X691" s="26"/>
      <c r="Y691" s="27"/>
      <c r="Z691" s="28">
        <v>44926</v>
      </c>
      <c r="AA691" t="e">
        <f>INDEX([1]Funding!A$6:E$675,MATCH('[1]due date'!A691,[1]Funding!E$6:E$675,0),3)</f>
        <v>#N/A</v>
      </c>
      <c r="AB691" s="29" t="e">
        <v>#N/A</v>
      </c>
    </row>
    <row r="692" spans="1:28" x14ac:dyDescent="0.25">
      <c r="A692" s="18">
        <v>1934627</v>
      </c>
      <c r="B692" s="19" t="s">
        <v>1655</v>
      </c>
      <c r="C692" s="19" t="s">
        <v>1686</v>
      </c>
      <c r="D692" s="19">
        <v>2450</v>
      </c>
      <c r="E692" s="19"/>
      <c r="F692" s="20" t="s">
        <v>1687</v>
      </c>
      <c r="G692" s="20" t="s">
        <v>1688</v>
      </c>
      <c r="H692" s="19">
        <v>76</v>
      </c>
      <c r="I692" s="21">
        <v>1819</v>
      </c>
      <c r="J692" s="19" t="s">
        <v>49</v>
      </c>
      <c r="K692" s="19" t="s">
        <v>35</v>
      </c>
      <c r="L692" s="22" t="s">
        <v>36</v>
      </c>
      <c r="M692" s="19">
        <v>1</v>
      </c>
      <c r="N692" s="19">
        <v>5</v>
      </c>
      <c r="O692" s="19">
        <v>3</v>
      </c>
      <c r="P692" s="19" t="s">
        <v>37</v>
      </c>
      <c r="Q692" s="19">
        <v>8</v>
      </c>
      <c r="R692" s="23" t="s">
        <v>46</v>
      </c>
      <c r="S692" s="23">
        <v>1000</v>
      </c>
      <c r="T692" s="22">
        <v>1</v>
      </c>
      <c r="U692" s="19">
        <v>6</v>
      </c>
      <c r="V692" s="24">
        <v>670</v>
      </c>
      <c r="W692" s="25">
        <v>0.67</v>
      </c>
      <c r="X692" s="26"/>
      <c r="Y692" s="27"/>
      <c r="Z692" s="28">
        <v>44926</v>
      </c>
      <c r="AA692" t="e">
        <f>INDEX([1]Funding!A$6:E$675,MATCH('[1]due date'!A692,[1]Funding!E$6:E$675,0),3)</f>
        <v>#N/A</v>
      </c>
      <c r="AB692" s="29" t="e">
        <v>#N/A</v>
      </c>
    </row>
    <row r="693" spans="1:28" x14ac:dyDescent="0.25">
      <c r="A693" s="18">
        <v>1934686</v>
      </c>
      <c r="B693" s="19" t="s">
        <v>1655</v>
      </c>
      <c r="C693" s="19" t="s">
        <v>614</v>
      </c>
      <c r="D693" s="19">
        <v>740</v>
      </c>
      <c r="E693" s="19"/>
      <c r="F693" s="20" t="s">
        <v>1689</v>
      </c>
      <c r="G693" s="20" t="s">
        <v>1690</v>
      </c>
      <c r="H693" s="19">
        <v>38</v>
      </c>
      <c r="I693" s="19">
        <v>915</v>
      </c>
      <c r="J693" s="19">
        <v>321</v>
      </c>
      <c r="K693" s="19" t="s">
        <v>35</v>
      </c>
      <c r="L693" s="22" t="s">
        <v>36</v>
      </c>
      <c r="M693" s="19">
        <v>1</v>
      </c>
      <c r="N693" s="19">
        <v>5</v>
      </c>
      <c r="O693" s="19">
        <v>3</v>
      </c>
      <c r="P693" s="19" t="s">
        <v>37</v>
      </c>
      <c r="Q693" s="19">
        <v>8</v>
      </c>
      <c r="R693" s="23" t="s">
        <v>46</v>
      </c>
      <c r="S693" s="23">
        <v>1060</v>
      </c>
      <c r="T693" s="22">
        <v>1.1499999999999999</v>
      </c>
      <c r="U693" s="19">
        <v>6</v>
      </c>
      <c r="V693" s="24">
        <v>640</v>
      </c>
      <c r="W693" s="25">
        <v>0.64</v>
      </c>
      <c r="X693" s="26"/>
      <c r="Y693" s="27"/>
      <c r="Z693" s="28">
        <v>44926</v>
      </c>
      <c r="AA693" t="e">
        <f>INDEX([1]Funding!A$6:E$675,MATCH('[1]due date'!A693,[1]Funding!E$6:E$675,0),3)</f>
        <v>#N/A</v>
      </c>
      <c r="AB693" s="29" t="e">
        <v>#N/A</v>
      </c>
    </row>
    <row r="694" spans="1:28" x14ac:dyDescent="0.25">
      <c r="A694" s="18">
        <v>1935402</v>
      </c>
      <c r="B694" s="19" t="s">
        <v>1655</v>
      </c>
      <c r="C694" s="19" t="s">
        <v>1691</v>
      </c>
      <c r="D694" s="19">
        <v>4800</v>
      </c>
      <c r="E694" s="19"/>
      <c r="F694" s="20" t="s">
        <v>1682</v>
      </c>
      <c r="G694" s="20" t="s">
        <v>1692</v>
      </c>
      <c r="H694" s="19">
        <v>60</v>
      </c>
      <c r="I694" s="21">
        <v>1440</v>
      </c>
      <c r="J694" s="19">
        <v>321</v>
      </c>
      <c r="K694" s="19" t="s">
        <v>35</v>
      </c>
      <c r="L694" s="22" t="s">
        <v>36</v>
      </c>
      <c r="M694" s="19">
        <v>1</v>
      </c>
      <c r="N694" s="19">
        <v>5</v>
      </c>
      <c r="O694" s="19">
        <v>3</v>
      </c>
      <c r="P694" s="19" t="s">
        <v>37</v>
      </c>
      <c r="Q694" s="19">
        <v>7</v>
      </c>
      <c r="R694" s="23" t="s">
        <v>46</v>
      </c>
      <c r="S694" s="23">
        <v>1110</v>
      </c>
      <c r="T694" s="22">
        <v>1.3</v>
      </c>
      <c r="U694" s="19">
        <v>6</v>
      </c>
      <c r="V694" s="24">
        <v>670</v>
      </c>
      <c r="W694" s="25">
        <v>0.67</v>
      </c>
      <c r="X694" s="26"/>
      <c r="Y694" s="27"/>
      <c r="Z694" s="28">
        <v>44926</v>
      </c>
      <c r="AA694" t="e">
        <f>INDEX([1]Funding!A$6:E$675,MATCH('[1]due date'!A694,[1]Funding!E$6:E$675,0),3)</f>
        <v>#N/A</v>
      </c>
      <c r="AB694" s="29" t="e">
        <v>#N/A</v>
      </c>
    </row>
    <row r="695" spans="1:28" x14ac:dyDescent="0.25">
      <c r="A695" s="18">
        <v>1935453</v>
      </c>
      <c r="B695" s="19" t="s">
        <v>1655</v>
      </c>
      <c r="C695" s="19" t="s">
        <v>1693</v>
      </c>
      <c r="D695" s="19">
        <v>2410</v>
      </c>
      <c r="E695" s="19"/>
      <c r="F695" s="20" t="s">
        <v>1682</v>
      </c>
      <c r="G695" s="20" t="s">
        <v>1694</v>
      </c>
      <c r="H695" s="19">
        <v>72</v>
      </c>
      <c r="I695" s="21">
        <v>1625</v>
      </c>
      <c r="J695" s="19" t="s">
        <v>49</v>
      </c>
      <c r="K695" s="19" t="s">
        <v>35</v>
      </c>
      <c r="L695" s="22" t="s">
        <v>36</v>
      </c>
      <c r="M695" s="19">
        <v>1</v>
      </c>
      <c r="N695" s="19">
        <v>5</v>
      </c>
      <c r="O695" s="19">
        <v>3</v>
      </c>
      <c r="P695" s="19" t="s">
        <v>37</v>
      </c>
      <c r="Q695" s="19">
        <v>8</v>
      </c>
      <c r="R695" s="23" t="s">
        <v>46</v>
      </c>
      <c r="S695" s="23">
        <v>1350</v>
      </c>
      <c r="T695" s="22">
        <v>1.35</v>
      </c>
      <c r="U695" s="19">
        <v>6</v>
      </c>
      <c r="V695" s="24">
        <v>930</v>
      </c>
      <c r="W695" s="25">
        <v>0.93</v>
      </c>
      <c r="X695" s="26"/>
      <c r="Y695" s="27"/>
      <c r="Z695" s="28">
        <v>44926</v>
      </c>
      <c r="AA695" t="e">
        <f>INDEX([1]Funding!A$6:E$675,MATCH('[1]due date'!A695,[1]Funding!E$6:E$675,0),3)</f>
        <v>#N/A</v>
      </c>
      <c r="AB695" s="29" t="e">
        <v>#N/A</v>
      </c>
    </row>
    <row r="696" spans="1:28" x14ac:dyDescent="0.25">
      <c r="A696" s="18">
        <v>1936417</v>
      </c>
      <c r="B696" s="19" t="s">
        <v>1655</v>
      </c>
      <c r="C696" s="19" t="s">
        <v>1695</v>
      </c>
      <c r="D696" s="19">
        <v>2360</v>
      </c>
      <c r="E696" s="19"/>
      <c r="F696" s="20" t="s">
        <v>1684</v>
      </c>
      <c r="G696" s="20" t="s">
        <v>1696</v>
      </c>
      <c r="H696" s="19">
        <v>89</v>
      </c>
      <c r="I696" s="21">
        <v>2366</v>
      </c>
      <c r="J696" s="19" t="s">
        <v>49</v>
      </c>
      <c r="K696" s="19" t="s">
        <v>35</v>
      </c>
      <c r="L696" s="22" t="s">
        <v>36</v>
      </c>
      <c r="M696" s="19">
        <v>1</v>
      </c>
      <c r="N696" s="19">
        <v>5</v>
      </c>
      <c r="O696" s="19">
        <v>3</v>
      </c>
      <c r="P696" s="19" t="s">
        <v>37</v>
      </c>
      <c r="Q696" s="19">
        <v>8</v>
      </c>
      <c r="R696" s="23" t="s">
        <v>46</v>
      </c>
      <c r="S696" s="23">
        <v>1130</v>
      </c>
      <c r="T696" s="22">
        <v>1.25</v>
      </c>
      <c r="U696" s="19">
        <v>6</v>
      </c>
      <c r="V696" s="24">
        <v>720</v>
      </c>
      <c r="W696" s="25">
        <v>0.72</v>
      </c>
      <c r="X696" s="26"/>
      <c r="Y696" s="27"/>
      <c r="Z696" s="28">
        <v>44926</v>
      </c>
      <c r="AA696" t="e">
        <f>INDEX([1]Funding!A$6:E$675,MATCH('[1]due date'!A696,[1]Funding!E$6:E$675,0),3)</f>
        <v>#N/A</v>
      </c>
      <c r="AB696" s="29" t="e">
        <v>#N/A</v>
      </c>
    </row>
    <row r="697" spans="1:28" x14ac:dyDescent="0.25">
      <c r="A697" s="18">
        <v>1936476</v>
      </c>
      <c r="B697" s="19" t="s">
        <v>1655</v>
      </c>
      <c r="C697" s="19" t="s">
        <v>1697</v>
      </c>
      <c r="D697" s="19">
        <v>30</v>
      </c>
      <c r="E697" s="19"/>
      <c r="F697" s="20" t="s">
        <v>1698</v>
      </c>
      <c r="G697" s="20" t="s">
        <v>1699</v>
      </c>
      <c r="H697" s="19">
        <v>30</v>
      </c>
      <c r="I697" s="19">
        <v>668</v>
      </c>
      <c r="J697" s="19">
        <v>111</v>
      </c>
      <c r="K697" s="19" t="s">
        <v>35</v>
      </c>
      <c r="L697" s="22" t="s">
        <v>36</v>
      </c>
      <c r="M697" s="19">
        <v>1</v>
      </c>
      <c r="N697" s="19">
        <v>5</v>
      </c>
      <c r="O697" s="19">
        <v>3</v>
      </c>
      <c r="P697" s="19" t="s">
        <v>37</v>
      </c>
      <c r="Q697" s="19">
        <v>6</v>
      </c>
      <c r="R697" s="23" t="s">
        <v>38</v>
      </c>
      <c r="S697" s="23">
        <v>1030</v>
      </c>
      <c r="T697" s="22">
        <v>1.4</v>
      </c>
      <c r="U697" s="19">
        <v>6</v>
      </c>
      <c r="V697" s="24">
        <v>750</v>
      </c>
      <c r="W697" s="25">
        <v>0.75</v>
      </c>
      <c r="X697" s="26"/>
      <c r="Y697" s="27"/>
      <c r="Z697" s="28">
        <v>44926</v>
      </c>
      <c r="AA697" t="e">
        <f>INDEX([1]Funding!A$6:E$675,MATCH('[1]due date'!A697,[1]Funding!E$6:E$675,0),3)</f>
        <v>#N/A</v>
      </c>
      <c r="AB697" s="29" t="e">
        <v>#N/A</v>
      </c>
    </row>
    <row r="698" spans="1:28" x14ac:dyDescent="0.25">
      <c r="A698" s="18">
        <v>1937065</v>
      </c>
      <c r="B698" s="19" t="s">
        <v>1655</v>
      </c>
      <c r="C698" s="19" t="s">
        <v>1700</v>
      </c>
      <c r="D698" s="19">
        <v>890</v>
      </c>
      <c r="E698" s="19"/>
      <c r="F698" s="20" t="s">
        <v>1684</v>
      </c>
      <c r="G698" s="20" t="s">
        <v>1701</v>
      </c>
      <c r="H698" s="19">
        <v>69</v>
      </c>
      <c r="I698" s="21">
        <v>1656</v>
      </c>
      <c r="J698" s="19">
        <v>231</v>
      </c>
      <c r="K698" s="19" t="s">
        <v>35</v>
      </c>
      <c r="L698" s="22" t="s">
        <v>36</v>
      </c>
      <c r="M698" s="19">
        <v>1</v>
      </c>
      <c r="N698" s="19">
        <v>5</v>
      </c>
      <c r="O698" s="19">
        <v>3</v>
      </c>
      <c r="P698" s="19" t="s">
        <v>37</v>
      </c>
      <c r="Q698" s="19">
        <v>8</v>
      </c>
      <c r="R698" s="23" t="s">
        <v>46</v>
      </c>
      <c r="S698" s="23">
        <v>1250</v>
      </c>
      <c r="T698" s="22">
        <v>1.5</v>
      </c>
      <c r="U698" s="19">
        <v>6</v>
      </c>
      <c r="V698" s="24">
        <v>780</v>
      </c>
      <c r="W698" s="25">
        <v>0.78</v>
      </c>
      <c r="X698" s="26"/>
      <c r="Y698" s="27"/>
      <c r="Z698" s="28">
        <v>44926</v>
      </c>
      <c r="AA698" t="e">
        <f>INDEX([1]Funding!A$6:E$675,MATCH('[1]due date'!A698,[1]Funding!E$6:E$675,0),3)</f>
        <v>#N/A</v>
      </c>
      <c r="AB698" s="29" t="e">
        <v>#N/A</v>
      </c>
    </row>
    <row r="699" spans="1:28" x14ac:dyDescent="0.25">
      <c r="A699" s="18">
        <v>1937820</v>
      </c>
      <c r="B699" s="19" t="s">
        <v>1655</v>
      </c>
      <c r="C699" s="19" t="s">
        <v>1702</v>
      </c>
      <c r="D699" s="19">
        <v>7220</v>
      </c>
      <c r="E699" s="19"/>
      <c r="F699" s="20" t="s">
        <v>1703</v>
      </c>
      <c r="G699" s="20" t="s">
        <v>1704</v>
      </c>
      <c r="H699" s="19">
        <v>27</v>
      </c>
      <c r="I699" s="19">
        <v>761</v>
      </c>
      <c r="J699" s="19">
        <v>111</v>
      </c>
      <c r="K699" s="19" t="s">
        <v>35</v>
      </c>
      <c r="L699" s="22" t="s">
        <v>36</v>
      </c>
      <c r="M699" s="19">
        <v>1</v>
      </c>
      <c r="N699" s="19">
        <v>5</v>
      </c>
      <c r="O699" s="19">
        <v>3</v>
      </c>
      <c r="P699" s="19" t="s">
        <v>37</v>
      </c>
      <c r="Q699" s="19">
        <v>7</v>
      </c>
      <c r="R699" s="23" t="s">
        <v>46</v>
      </c>
      <c r="S699" s="23">
        <v>1250</v>
      </c>
      <c r="T699" s="22">
        <v>1.45</v>
      </c>
      <c r="U699" s="19">
        <v>6</v>
      </c>
      <c r="V699" s="24">
        <v>890</v>
      </c>
      <c r="W699" s="25">
        <v>0.89</v>
      </c>
      <c r="X699" s="26"/>
      <c r="Y699" s="27"/>
      <c r="Z699" s="28">
        <v>44926</v>
      </c>
      <c r="AA699" t="e">
        <f>INDEX([1]Funding!A$6:E$675,MATCH('[1]due date'!A699,[1]Funding!E$6:E$675,0),3)</f>
        <v>#N/A</v>
      </c>
      <c r="AB699" s="29" t="e">
        <v>#N/A</v>
      </c>
    </row>
    <row r="700" spans="1:28" x14ac:dyDescent="0.25">
      <c r="A700" s="18">
        <v>1938754</v>
      </c>
      <c r="B700" s="19" t="s">
        <v>1655</v>
      </c>
      <c r="C700" s="19" t="s">
        <v>1705</v>
      </c>
      <c r="D700" s="19">
        <v>350</v>
      </c>
      <c r="E700" s="19"/>
      <c r="F700" s="20" t="s">
        <v>1706</v>
      </c>
      <c r="G700" s="20" t="s">
        <v>1707</v>
      </c>
      <c r="H700" s="19">
        <v>25</v>
      </c>
      <c r="I700" s="19">
        <v>600</v>
      </c>
      <c r="J700" s="19">
        <v>111</v>
      </c>
      <c r="K700" s="19" t="s">
        <v>35</v>
      </c>
      <c r="L700" s="22" t="s">
        <v>36</v>
      </c>
      <c r="M700" s="19">
        <v>1</v>
      </c>
      <c r="N700" s="19">
        <v>5</v>
      </c>
      <c r="O700" s="19">
        <v>3</v>
      </c>
      <c r="P700" s="19" t="s">
        <v>37</v>
      </c>
      <c r="Q700" s="19">
        <v>7</v>
      </c>
      <c r="R700" s="23" t="s">
        <v>46</v>
      </c>
      <c r="S700" s="23">
        <v>1250</v>
      </c>
      <c r="T700" s="22">
        <v>1.5</v>
      </c>
      <c r="U700" s="19">
        <v>6</v>
      </c>
      <c r="V700" s="24">
        <v>970</v>
      </c>
      <c r="W700" s="25">
        <v>0.97</v>
      </c>
      <c r="X700" s="26"/>
      <c r="Y700" s="27"/>
      <c r="Z700" s="28">
        <v>44926</v>
      </c>
      <c r="AA700" t="e">
        <f>INDEX([1]Funding!A$6:E$675,MATCH('[1]due date'!A700,[1]Funding!E$6:E$675,0),3)</f>
        <v>#N/A</v>
      </c>
      <c r="AB700" s="29" t="e">
        <v>#N/A</v>
      </c>
    </row>
    <row r="701" spans="1:28" x14ac:dyDescent="0.25">
      <c r="A701" s="18">
        <v>1938827</v>
      </c>
      <c r="B701" s="19" t="s">
        <v>1655</v>
      </c>
      <c r="C701" s="19" t="s">
        <v>210</v>
      </c>
      <c r="D701" s="19">
        <v>7650</v>
      </c>
      <c r="E701" s="19"/>
      <c r="F701" s="20" t="s">
        <v>1684</v>
      </c>
      <c r="G701" s="20" t="s">
        <v>1708</v>
      </c>
      <c r="H701" s="19">
        <v>54</v>
      </c>
      <c r="I701" s="21">
        <v>1503</v>
      </c>
      <c r="J701" s="19">
        <v>112</v>
      </c>
      <c r="K701" s="19" t="s">
        <v>35</v>
      </c>
      <c r="L701" s="22" t="s">
        <v>36</v>
      </c>
      <c r="M701" s="19">
        <v>1</v>
      </c>
      <c r="N701" s="19">
        <v>5</v>
      </c>
      <c r="O701" s="19">
        <v>3</v>
      </c>
      <c r="P701" s="19" t="s">
        <v>37</v>
      </c>
      <c r="Q701" s="19">
        <v>7</v>
      </c>
      <c r="R701" s="23" t="s">
        <v>46</v>
      </c>
      <c r="S701" s="23">
        <v>1000</v>
      </c>
      <c r="T701" s="22">
        <v>1.2</v>
      </c>
      <c r="U701" s="19">
        <v>6</v>
      </c>
      <c r="V701" s="24">
        <v>610</v>
      </c>
      <c r="W701" s="25">
        <v>0.61</v>
      </c>
      <c r="X701" s="26"/>
      <c r="Y701" s="27"/>
      <c r="Z701" s="28">
        <v>44926</v>
      </c>
      <c r="AA701" t="e">
        <f>INDEX([1]Funding!A$6:E$675,MATCH('[1]due date'!A701,[1]Funding!E$6:E$675,0),3)</f>
        <v>#N/A</v>
      </c>
      <c r="AB701" s="29" t="e">
        <v>#N/A</v>
      </c>
    </row>
    <row r="702" spans="1:28" x14ac:dyDescent="0.25">
      <c r="A702" s="18">
        <v>1939564</v>
      </c>
      <c r="B702" s="19" t="s">
        <v>1655</v>
      </c>
      <c r="C702" s="19" t="s">
        <v>650</v>
      </c>
      <c r="D702" s="19">
        <v>2390</v>
      </c>
      <c r="E702" s="19"/>
      <c r="F702" s="20" t="s">
        <v>1709</v>
      </c>
      <c r="G702" s="20" t="s">
        <v>1710</v>
      </c>
      <c r="H702" s="19">
        <v>51</v>
      </c>
      <c r="I702" s="21">
        <v>1428</v>
      </c>
      <c r="J702" s="19">
        <v>231</v>
      </c>
      <c r="K702" s="19" t="s">
        <v>35</v>
      </c>
      <c r="L702" s="22" t="s">
        <v>36</v>
      </c>
      <c r="M702" s="19">
        <v>1</v>
      </c>
      <c r="N702" s="19">
        <v>5</v>
      </c>
      <c r="O702" s="19">
        <v>3</v>
      </c>
      <c r="P702" s="19" t="s">
        <v>37</v>
      </c>
      <c r="Q702" s="19">
        <v>8</v>
      </c>
      <c r="R702" s="23" t="s">
        <v>46</v>
      </c>
      <c r="S702" s="23">
        <v>1250</v>
      </c>
      <c r="T702" s="22">
        <v>1.5</v>
      </c>
      <c r="U702" s="19">
        <v>6</v>
      </c>
      <c r="V702" s="24">
        <v>830</v>
      </c>
      <c r="W702" s="25">
        <v>0.83</v>
      </c>
      <c r="X702" s="26"/>
      <c r="Y702" s="27"/>
      <c r="Z702" s="28">
        <v>44926</v>
      </c>
      <c r="AA702" t="e">
        <f>INDEX([1]Funding!A$6:E$675,MATCH('[1]due date'!A702,[1]Funding!E$6:E$675,0),3)</f>
        <v>#N/A</v>
      </c>
      <c r="AB702" s="29" t="e">
        <v>#N/A</v>
      </c>
    </row>
    <row r="703" spans="1:28" x14ac:dyDescent="0.25">
      <c r="A703" s="18">
        <v>1939734</v>
      </c>
      <c r="B703" s="19" t="s">
        <v>1655</v>
      </c>
      <c r="C703" s="19" t="s">
        <v>1231</v>
      </c>
      <c r="D703" s="19">
        <v>1430</v>
      </c>
      <c r="E703" s="19"/>
      <c r="F703" s="20" t="s">
        <v>1711</v>
      </c>
      <c r="G703" s="20" t="s">
        <v>1712</v>
      </c>
      <c r="H703" s="19">
        <v>26</v>
      </c>
      <c r="I703" s="19">
        <v>676</v>
      </c>
      <c r="J703" s="19">
        <v>111</v>
      </c>
      <c r="K703" s="19" t="s">
        <v>35</v>
      </c>
      <c r="L703" s="22" t="s">
        <v>36</v>
      </c>
      <c r="M703" s="19">
        <v>1</v>
      </c>
      <c r="N703" s="19">
        <v>5</v>
      </c>
      <c r="O703" s="19">
        <v>3</v>
      </c>
      <c r="P703" s="19" t="s">
        <v>37</v>
      </c>
      <c r="Q703" s="19">
        <v>6</v>
      </c>
      <c r="R703" s="23" t="s">
        <v>38</v>
      </c>
      <c r="S703" s="23">
        <v>1250</v>
      </c>
      <c r="T703" s="22">
        <v>1.4</v>
      </c>
      <c r="U703" s="19">
        <v>6</v>
      </c>
      <c r="V703" s="24">
        <v>860</v>
      </c>
      <c r="W703" s="25">
        <v>0.86</v>
      </c>
      <c r="X703" s="26"/>
      <c r="Y703" s="27"/>
      <c r="Z703" s="28">
        <v>44926</v>
      </c>
      <c r="AA703" t="e">
        <f>INDEX([1]Funding!A$6:E$675,MATCH('[1]due date'!A703,[1]Funding!E$6:E$675,0),3)</f>
        <v>#N/A</v>
      </c>
      <c r="AB703" s="29" t="e">
        <v>#N/A</v>
      </c>
    </row>
    <row r="704" spans="1:28" x14ac:dyDescent="0.25">
      <c r="A704" s="18">
        <v>1939815</v>
      </c>
      <c r="B704" s="19" t="s">
        <v>1655</v>
      </c>
      <c r="C704" s="19" t="s">
        <v>1713</v>
      </c>
      <c r="D704" s="19">
        <v>2220</v>
      </c>
      <c r="E704" s="19"/>
      <c r="F704" s="20" t="s">
        <v>1714</v>
      </c>
      <c r="G704" s="20" t="s">
        <v>1715</v>
      </c>
      <c r="H704" s="19">
        <v>22</v>
      </c>
      <c r="I704" s="19">
        <v>528</v>
      </c>
      <c r="J704" s="19">
        <v>111</v>
      </c>
      <c r="K704" s="19" t="s">
        <v>35</v>
      </c>
      <c r="L704" s="22" t="s">
        <v>36</v>
      </c>
      <c r="M704" s="19">
        <v>1</v>
      </c>
      <c r="N704" s="19">
        <v>5</v>
      </c>
      <c r="O704" s="19">
        <v>3</v>
      </c>
      <c r="P704" s="19" t="s">
        <v>37</v>
      </c>
      <c r="Q704" s="19">
        <v>6</v>
      </c>
      <c r="R704" s="23" t="s">
        <v>38</v>
      </c>
      <c r="S704" s="23">
        <v>1030</v>
      </c>
      <c r="T704" s="22">
        <v>1.05</v>
      </c>
      <c r="U704" s="19">
        <v>6</v>
      </c>
      <c r="V704" s="24">
        <v>640</v>
      </c>
      <c r="W704" s="25">
        <v>0.64</v>
      </c>
      <c r="X704" s="26"/>
      <c r="Y704" s="27"/>
      <c r="Z704" s="28">
        <v>44926</v>
      </c>
      <c r="AA704" t="e">
        <f>INDEX([1]Funding!A$6:E$675,MATCH('[1]due date'!A704,[1]Funding!E$6:E$675,0),3)</f>
        <v>#N/A</v>
      </c>
      <c r="AB704" s="29" t="e">
        <v>#N/A</v>
      </c>
    </row>
    <row r="705" spans="1:28" x14ac:dyDescent="0.25">
      <c r="A705" s="18">
        <v>1939882</v>
      </c>
      <c r="B705" s="19" t="s">
        <v>1655</v>
      </c>
      <c r="C705" s="19" t="s">
        <v>1716</v>
      </c>
      <c r="D705" s="19">
        <v>2790</v>
      </c>
      <c r="E705" s="19"/>
      <c r="F705" s="20" t="s">
        <v>1659</v>
      </c>
      <c r="G705" s="20" t="s">
        <v>1717</v>
      </c>
      <c r="H705" s="19">
        <v>36</v>
      </c>
      <c r="I705" s="19">
        <v>792</v>
      </c>
      <c r="J705" s="19">
        <v>321</v>
      </c>
      <c r="K705" s="19" t="s">
        <v>35</v>
      </c>
      <c r="L705" s="22" t="s">
        <v>36</v>
      </c>
      <c r="M705" s="19">
        <v>1</v>
      </c>
      <c r="N705" s="19">
        <v>5</v>
      </c>
      <c r="O705" s="19">
        <v>3</v>
      </c>
      <c r="P705" s="19" t="s">
        <v>37</v>
      </c>
      <c r="Q705" s="19">
        <v>7</v>
      </c>
      <c r="R705" s="23" t="s">
        <v>46</v>
      </c>
      <c r="S705" s="23">
        <v>1250</v>
      </c>
      <c r="T705" s="22">
        <v>1.3</v>
      </c>
      <c r="U705" s="19">
        <v>6</v>
      </c>
      <c r="V705" s="24">
        <v>780</v>
      </c>
      <c r="W705" s="25">
        <v>0.78</v>
      </c>
      <c r="X705" s="26"/>
      <c r="Y705" s="27"/>
      <c r="Z705" s="28">
        <v>44926</v>
      </c>
      <c r="AA705" t="e">
        <f>INDEX([1]Funding!A$6:E$675,MATCH('[1]due date'!A705,[1]Funding!E$6:E$675,0),3)</f>
        <v>#N/A</v>
      </c>
      <c r="AB705" s="29" t="e">
        <v>#N/A</v>
      </c>
    </row>
    <row r="706" spans="1:28" x14ac:dyDescent="0.25">
      <c r="A706" s="18">
        <v>1939890</v>
      </c>
      <c r="B706" s="19" t="s">
        <v>1655</v>
      </c>
      <c r="C706" s="19" t="s">
        <v>1718</v>
      </c>
      <c r="D706" s="19">
        <v>7360</v>
      </c>
      <c r="E706" s="19"/>
      <c r="F706" s="20" t="s">
        <v>1719</v>
      </c>
      <c r="G706" s="20" t="s">
        <v>1720</v>
      </c>
      <c r="H706" s="19">
        <v>55</v>
      </c>
      <c r="I706" s="21">
        <v>1540</v>
      </c>
      <c r="J706" s="19">
        <v>112</v>
      </c>
      <c r="K706" s="19" t="s">
        <v>35</v>
      </c>
      <c r="L706" s="22" t="s">
        <v>36</v>
      </c>
      <c r="M706" s="19">
        <v>1</v>
      </c>
      <c r="N706" s="19">
        <v>5</v>
      </c>
      <c r="O706" s="19">
        <v>3</v>
      </c>
      <c r="P706" s="19" t="s">
        <v>37</v>
      </c>
      <c r="Q706" s="19">
        <v>6</v>
      </c>
      <c r="R706" s="23" t="s">
        <v>38</v>
      </c>
      <c r="S706" s="23">
        <v>1250</v>
      </c>
      <c r="T706" s="22">
        <v>1.5</v>
      </c>
      <c r="U706" s="19">
        <v>6</v>
      </c>
      <c r="V706" s="24">
        <v>810</v>
      </c>
      <c r="W706" s="25">
        <v>0.81</v>
      </c>
      <c r="X706" s="26"/>
      <c r="Y706" s="27"/>
      <c r="Z706" s="28">
        <v>44926</v>
      </c>
      <c r="AA706" t="e">
        <f>INDEX([1]Funding!A$6:E$675,MATCH('[1]due date'!A706,[1]Funding!E$6:E$675,0),3)</f>
        <v>#N/A</v>
      </c>
      <c r="AB706" s="29" t="e">
        <v>#N/A</v>
      </c>
    </row>
    <row r="707" spans="1:28" x14ac:dyDescent="0.25">
      <c r="A707" s="18">
        <v>1940236</v>
      </c>
      <c r="B707" s="19" t="s">
        <v>1655</v>
      </c>
      <c r="C707" s="19" t="s">
        <v>228</v>
      </c>
      <c r="D707" s="19">
        <v>240</v>
      </c>
      <c r="E707" s="19"/>
      <c r="F707" s="20" t="s">
        <v>1719</v>
      </c>
      <c r="G707" s="20" t="s">
        <v>1721</v>
      </c>
      <c r="H707" s="19">
        <v>32</v>
      </c>
      <c r="I707" s="19">
        <v>768</v>
      </c>
      <c r="J707" s="19">
        <v>231</v>
      </c>
      <c r="K707" s="19" t="s">
        <v>35</v>
      </c>
      <c r="L707" s="22" t="s">
        <v>36</v>
      </c>
      <c r="M707" s="19">
        <v>1</v>
      </c>
      <c r="N707" s="19">
        <v>5</v>
      </c>
      <c r="O707" s="19">
        <v>3</v>
      </c>
      <c r="P707" s="19" t="s">
        <v>37</v>
      </c>
      <c r="Q707" s="19">
        <v>7</v>
      </c>
      <c r="R707" s="23" t="s">
        <v>46</v>
      </c>
      <c r="S707" s="23">
        <v>1250</v>
      </c>
      <c r="T707" s="22">
        <v>1.5</v>
      </c>
      <c r="U707" s="19">
        <v>6</v>
      </c>
      <c r="V707" s="24">
        <v>940</v>
      </c>
      <c r="W707" s="25">
        <v>0.94</v>
      </c>
      <c r="X707" s="26"/>
      <c r="Y707" s="27"/>
      <c r="Z707" s="28">
        <v>44926</v>
      </c>
      <c r="AA707" t="e">
        <f>INDEX([1]Funding!A$6:E$675,MATCH('[1]due date'!A707,[1]Funding!E$6:E$675,0),3)</f>
        <v>#N/A</v>
      </c>
      <c r="AB707" s="29" t="e">
        <v>#N/A</v>
      </c>
    </row>
    <row r="708" spans="1:28" x14ac:dyDescent="0.25">
      <c r="A708" s="18">
        <v>1940287</v>
      </c>
      <c r="B708" s="19" t="s">
        <v>1655</v>
      </c>
      <c r="C708" s="19" t="s">
        <v>159</v>
      </c>
      <c r="D708" s="19">
        <v>2420</v>
      </c>
      <c r="E708" s="19"/>
      <c r="F708" s="20" t="s">
        <v>1722</v>
      </c>
      <c r="G708" s="20" t="s">
        <v>1723</v>
      </c>
      <c r="H708" s="19">
        <v>40</v>
      </c>
      <c r="I708" s="19">
        <v>960</v>
      </c>
      <c r="J708" s="19">
        <v>321</v>
      </c>
      <c r="K708" s="19" t="s">
        <v>35</v>
      </c>
      <c r="L708" s="22" t="s">
        <v>36</v>
      </c>
      <c r="M708" s="19">
        <v>1</v>
      </c>
      <c r="N708" s="19">
        <v>5</v>
      </c>
      <c r="O708" s="19">
        <v>3</v>
      </c>
      <c r="P708" s="19" t="s">
        <v>37</v>
      </c>
      <c r="Q708" s="19">
        <v>8</v>
      </c>
      <c r="R708" s="23" t="s">
        <v>46</v>
      </c>
      <c r="S708" s="23">
        <v>1250</v>
      </c>
      <c r="T708" s="22">
        <v>1.5</v>
      </c>
      <c r="U708" s="19">
        <v>6</v>
      </c>
      <c r="V708" s="24">
        <v>970</v>
      </c>
      <c r="W708" s="25">
        <v>0.97</v>
      </c>
      <c r="X708" s="26"/>
      <c r="Y708" s="27"/>
      <c r="Z708" s="28">
        <v>44926</v>
      </c>
      <c r="AA708" t="e">
        <f>INDEX([1]Funding!A$6:E$675,MATCH('[1]due date'!A708,[1]Funding!E$6:E$675,0),3)</f>
        <v>#N/A</v>
      </c>
      <c r="AB708" s="29" t="e">
        <v>#N/A</v>
      </c>
    </row>
    <row r="709" spans="1:28" x14ac:dyDescent="0.25">
      <c r="A709" s="18">
        <v>1941003</v>
      </c>
      <c r="B709" s="19" t="s">
        <v>1655</v>
      </c>
      <c r="C709" s="19" t="s">
        <v>1724</v>
      </c>
      <c r="D709" s="19">
        <v>850</v>
      </c>
      <c r="E709" s="19"/>
      <c r="F709" s="20" t="s">
        <v>1725</v>
      </c>
      <c r="G709" s="20" t="s">
        <v>1726</v>
      </c>
      <c r="H709" s="19">
        <v>83</v>
      </c>
      <c r="I709" s="21">
        <v>1992</v>
      </c>
      <c r="J709" s="19" t="s">
        <v>49</v>
      </c>
      <c r="K709" s="19" t="s">
        <v>35</v>
      </c>
      <c r="L709" s="22" t="s">
        <v>36</v>
      </c>
      <c r="M709" s="19">
        <v>1</v>
      </c>
      <c r="N709" s="19">
        <v>5</v>
      </c>
      <c r="O709" s="19">
        <v>3</v>
      </c>
      <c r="P709" s="19" t="s">
        <v>37</v>
      </c>
      <c r="Q709" s="19">
        <v>8</v>
      </c>
      <c r="R709" s="23" t="s">
        <v>46</v>
      </c>
      <c r="S709" s="23">
        <v>960</v>
      </c>
      <c r="T709" s="22">
        <v>1.05</v>
      </c>
      <c r="U709" s="19">
        <v>6</v>
      </c>
      <c r="V709" s="24">
        <v>690</v>
      </c>
      <c r="W709" s="25">
        <v>0.69</v>
      </c>
      <c r="X709" s="26"/>
      <c r="Y709" s="27"/>
      <c r="Z709" s="28">
        <v>44926</v>
      </c>
      <c r="AA709" t="e">
        <f>INDEX([1]Funding!A$6:E$675,MATCH('[1]due date'!A709,[1]Funding!E$6:E$675,0),3)</f>
        <v>#N/A</v>
      </c>
      <c r="AB709" s="29" t="e">
        <v>#N/A</v>
      </c>
    </row>
    <row r="710" spans="1:28" x14ac:dyDescent="0.25">
      <c r="A710" s="18">
        <v>1941275</v>
      </c>
      <c r="B710" s="19" t="s">
        <v>1655</v>
      </c>
      <c r="C710" s="19" t="s">
        <v>1727</v>
      </c>
      <c r="D710" s="19">
        <v>230</v>
      </c>
      <c r="E710" s="19"/>
      <c r="F710" s="20" t="s">
        <v>1728</v>
      </c>
      <c r="G710" s="20" t="s">
        <v>1729</v>
      </c>
      <c r="H710" s="19">
        <v>33</v>
      </c>
      <c r="I710" s="19">
        <v>792</v>
      </c>
      <c r="J710" s="19">
        <v>321</v>
      </c>
      <c r="K710" s="19" t="s">
        <v>35</v>
      </c>
      <c r="L710" s="22" t="s">
        <v>36</v>
      </c>
      <c r="M710" s="19">
        <v>1</v>
      </c>
      <c r="N710" s="19">
        <v>5</v>
      </c>
      <c r="O710" s="19">
        <v>3</v>
      </c>
      <c r="P710" s="19" t="s">
        <v>37</v>
      </c>
      <c r="Q710" s="19">
        <v>7</v>
      </c>
      <c r="R710" s="23" t="s">
        <v>46</v>
      </c>
      <c r="S710" s="23">
        <v>1250</v>
      </c>
      <c r="T710" s="22">
        <v>1.5</v>
      </c>
      <c r="U710" s="19">
        <v>6</v>
      </c>
      <c r="V710" s="24">
        <v>920</v>
      </c>
      <c r="W710" s="25">
        <v>0.92</v>
      </c>
      <c r="X710" s="26"/>
      <c r="Y710" s="27"/>
      <c r="Z710" s="28">
        <v>44926</v>
      </c>
      <c r="AA710" t="e">
        <f>INDEX([1]Funding!A$6:E$675,MATCH('[1]due date'!A710,[1]Funding!E$6:E$675,0),3)</f>
        <v>#N/A</v>
      </c>
      <c r="AB710" s="29" t="e">
        <v>#N/A</v>
      </c>
    </row>
    <row r="711" spans="1:28" x14ac:dyDescent="0.25">
      <c r="A711" s="18">
        <v>1941372</v>
      </c>
      <c r="B711" s="19" t="s">
        <v>1655</v>
      </c>
      <c r="C711" s="19" t="s">
        <v>1730</v>
      </c>
      <c r="D711" s="19">
        <v>700</v>
      </c>
      <c r="E711" s="19"/>
      <c r="F711" s="20" t="s">
        <v>1719</v>
      </c>
      <c r="G711" s="20" t="s">
        <v>1731</v>
      </c>
      <c r="H711" s="19">
        <v>43</v>
      </c>
      <c r="I711" s="21">
        <v>1204</v>
      </c>
      <c r="J711" s="19">
        <v>164</v>
      </c>
      <c r="K711" s="19" t="s">
        <v>35</v>
      </c>
      <c r="L711" s="22" t="s">
        <v>36</v>
      </c>
      <c r="M711" s="19">
        <v>1</v>
      </c>
      <c r="N711" s="19">
        <v>5</v>
      </c>
      <c r="O711" s="19">
        <v>3</v>
      </c>
      <c r="P711" s="19" t="s">
        <v>37</v>
      </c>
      <c r="Q711" s="19">
        <v>6</v>
      </c>
      <c r="R711" s="23" t="s">
        <v>38</v>
      </c>
      <c r="S711" s="23">
        <v>1250</v>
      </c>
      <c r="T711" s="22">
        <v>1.3</v>
      </c>
      <c r="U711" s="19">
        <v>6</v>
      </c>
      <c r="V711" s="24">
        <v>780</v>
      </c>
      <c r="W711" s="25">
        <v>0.78</v>
      </c>
      <c r="X711" s="26"/>
      <c r="Y711" s="27"/>
      <c r="Z711" s="28">
        <v>44926</v>
      </c>
      <c r="AA711" t="e">
        <f>INDEX([1]Funding!A$6:E$675,MATCH('[1]due date'!A711,[1]Funding!E$6:E$675,0),3)</f>
        <v>#N/A</v>
      </c>
      <c r="AB711" s="29" t="e">
        <v>#N/A</v>
      </c>
    </row>
    <row r="712" spans="1:28" x14ac:dyDescent="0.25">
      <c r="A712" s="18">
        <v>1942352</v>
      </c>
      <c r="B712" s="19" t="s">
        <v>1655</v>
      </c>
      <c r="C712" s="19" t="s">
        <v>767</v>
      </c>
      <c r="D712" s="19">
        <v>2230</v>
      </c>
      <c r="E712" s="19"/>
      <c r="F712" s="20" t="s">
        <v>1732</v>
      </c>
      <c r="G712" s="20" t="s">
        <v>1733</v>
      </c>
      <c r="H712" s="19">
        <v>27</v>
      </c>
      <c r="I712" s="19">
        <v>810</v>
      </c>
      <c r="J712" s="19">
        <v>111</v>
      </c>
      <c r="K712" s="19" t="s">
        <v>35</v>
      </c>
      <c r="L712" s="22" t="s">
        <v>36</v>
      </c>
      <c r="M712" s="19">
        <v>1</v>
      </c>
      <c r="N712" s="19">
        <v>5</v>
      </c>
      <c r="O712" s="19">
        <v>3</v>
      </c>
      <c r="P712" s="19" t="s">
        <v>37</v>
      </c>
      <c r="Q712" s="19">
        <v>7</v>
      </c>
      <c r="R712" s="23" t="s">
        <v>46</v>
      </c>
      <c r="S712" s="23">
        <v>1250</v>
      </c>
      <c r="T712" s="22">
        <v>1.5</v>
      </c>
      <c r="U712" s="19">
        <v>6</v>
      </c>
      <c r="V712" s="24">
        <v>940</v>
      </c>
      <c r="W712" s="25">
        <v>0.94</v>
      </c>
      <c r="X712" s="26"/>
      <c r="Y712" s="27"/>
      <c r="Z712" s="28">
        <v>44926</v>
      </c>
      <c r="AA712" t="e">
        <f>INDEX([1]Funding!A$6:E$675,MATCH('[1]due date'!A712,[1]Funding!E$6:E$675,0),3)</f>
        <v>#N/A</v>
      </c>
      <c r="AB712" s="29" t="e">
        <v>#N/A</v>
      </c>
    </row>
    <row r="713" spans="1:28" x14ac:dyDescent="0.25">
      <c r="A713" s="18">
        <v>1942573</v>
      </c>
      <c r="B713" s="19" t="s">
        <v>1655</v>
      </c>
      <c r="C713" s="19" t="s">
        <v>1734</v>
      </c>
      <c r="D713" s="19">
        <v>670</v>
      </c>
      <c r="E713" s="19"/>
      <c r="F713" s="20" t="s">
        <v>1735</v>
      </c>
      <c r="G713" s="20" t="s">
        <v>1736</v>
      </c>
      <c r="H713" s="19">
        <v>51</v>
      </c>
      <c r="I713" s="21">
        <v>1428</v>
      </c>
      <c r="J713" s="19">
        <v>231</v>
      </c>
      <c r="K713" s="19" t="s">
        <v>35</v>
      </c>
      <c r="L713" s="22" t="s">
        <v>36</v>
      </c>
      <c r="M713" s="19">
        <v>1</v>
      </c>
      <c r="N713" s="19">
        <v>5</v>
      </c>
      <c r="O713" s="19">
        <v>3</v>
      </c>
      <c r="P713" s="19" t="s">
        <v>37</v>
      </c>
      <c r="Q713" s="19">
        <v>8</v>
      </c>
      <c r="R713" s="23" t="s">
        <v>46</v>
      </c>
      <c r="S713" s="23">
        <v>1250</v>
      </c>
      <c r="T713" s="22">
        <v>1.5</v>
      </c>
      <c r="U713" s="19">
        <v>6</v>
      </c>
      <c r="V713" s="24">
        <v>940</v>
      </c>
      <c r="W713" s="25">
        <v>0.94</v>
      </c>
      <c r="X713" s="26"/>
      <c r="Y713" s="27"/>
      <c r="Z713" s="28">
        <v>44926</v>
      </c>
      <c r="AA713" t="e">
        <f>INDEX([1]Funding!A$6:E$675,MATCH('[1]due date'!A713,[1]Funding!E$6:E$675,0),3)</f>
        <v>#N/A</v>
      </c>
      <c r="AB713" s="29" t="e">
        <v>#N/A</v>
      </c>
    </row>
    <row r="714" spans="1:28" x14ac:dyDescent="0.25">
      <c r="A714" s="18">
        <v>1942875</v>
      </c>
      <c r="B714" s="19" t="s">
        <v>1655</v>
      </c>
      <c r="C714" s="19" t="s">
        <v>293</v>
      </c>
      <c r="D714" s="19">
        <v>4590</v>
      </c>
      <c r="E714" s="19"/>
      <c r="F714" s="20" t="s">
        <v>1737</v>
      </c>
      <c r="G714" s="20" t="s">
        <v>1738</v>
      </c>
      <c r="H714" s="19">
        <v>49</v>
      </c>
      <c r="I714" s="21">
        <v>1176</v>
      </c>
      <c r="J714" s="19">
        <v>231</v>
      </c>
      <c r="K714" s="19" t="s">
        <v>35</v>
      </c>
      <c r="L714" s="22" t="s">
        <v>36</v>
      </c>
      <c r="M714" s="19">
        <v>1</v>
      </c>
      <c r="N714" s="19">
        <v>5</v>
      </c>
      <c r="O714" s="19">
        <v>3</v>
      </c>
      <c r="P714" s="19" t="s">
        <v>37</v>
      </c>
      <c r="Q714" s="19">
        <v>8</v>
      </c>
      <c r="R714" s="23" t="s">
        <v>46</v>
      </c>
      <c r="S714" s="23">
        <v>1250</v>
      </c>
      <c r="T714" s="22">
        <v>1.5</v>
      </c>
      <c r="U714" s="19">
        <v>6</v>
      </c>
      <c r="V714" s="24">
        <v>970</v>
      </c>
      <c r="W714" s="25">
        <v>0.97</v>
      </c>
      <c r="X714" s="26"/>
      <c r="Y714" s="27"/>
      <c r="Z714" s="28">
        <v>44926</v>
      </c>
      <c r="AA714" t="e">
        <f>INDEX([1]Funding!A$6:E$675,MATCH('[1]due date'!A714,[1]Funding!E$6:E$675,0),3)</f>
        <v>#N/A</v>
      </c>
      <c r="AB714" s="29" t="e">
        <v>#N/A</v>
      </c>
    </row>
    <row r="715" spans="1:28" x14ac:dyDescent="0.25">
      <c r="A715" s="18">
        <v>1943146</v>
      </c>
      <c r="B715" s="19" t="s">
        <v>1655</v>
      </c>
      <c r="C715" s="19" t="s">
        <v>784</v>
      </c>
      <c r="D715" s="19">
        <v>7420</v>
      </c>
      <c r="E715" s="19"/>
      <c r="F715" s="20" t="s">
        <v>1739</v>
      </c>
      <c r="G715" s="20" t="s">
        <v>1740</v>
      </c>
      <c r="H715" s="19">
        <v>97</v>
      </c>
      <c r="I715" s="21">
        <v>2716</v>
      </c>
      <c r="J715" s="19">
        <v>112</v>
      </c>
      <c r="K715" s="19" t="s">
        <v>35</v>
      </c>
      <c r="L715" s="22" t="s">
        <v>36</v>
      </c>
      <c r="M715" s="19">
        <v>1</v>
      </c>
      <c r="N715" s="19">
        <v>5</v>
      </c>
      <c r="O715" s="19">
        <v>3</v>
      </c>
      <c r="P715" s="19" t="s">
        <v>37</v>
      </c>
      <c r="Q715" s="19">
        <v>6</v>
      </c>
      <c r="R715" s="23" t="s">
        <v>38</v>
      </c>
      <c r="S715" s="23">
        <v>1350</v>
      </c>
      <c r="T715" s="22">
        <v>1.5</v>
      </c>
      <c r="U715" s="19">
        <v>6</v>
      </c>
      <c r="V715" s="24">
        <v>800</v>
      </c>
      <c r="W715" s="25">
        <v>0.8</v>
      </c>
      <c r="X715" s="26"/>
      <c r="Y715" s="27"/>
      <c r="Z715" s="28">
        <v>44926</v>
      </c>
      <c r="AA715" t="e">
        <f>INDEX([1]Funding!A$6:E$675,MATCH('[1]due date'!A715,[1]Funding!E$6:E$675,0),3)</f>
        <v>#N/A</v>
      </c>
      <c r="AB715" s="29" t="e">
        <v>#N/A</v>
      </c>
    </row>
    <row r="716" spans="1:28" x14ac:dyDescent="0.25">
      <c r="A716" s="18">
        <v>1943197</v>
      </c>
      <c r="B716" s="19" t="s">
        <v>1655</v>
      </c>
      <c r="C716" s="19" t="s">
        <v>784</v>
      </c>
      <c r="D716" s="19">
        <v>7500</v>
      </c>
      <c r="E716" s="19"/>
      <c r="F716" s="20" t="s">
        <v>1741</v>
      </c>
      <c r="G716" s="20" t="s">
        <v>1742</v>
      </c>
      <c r="H716" s="19">
        <v>51</v>
      </c>
      <c r="I716" s="21">
        <v>1224</v>
      </c>
      <c r="J716" s="19">
        <v>231</v>
      </c>
      <c r="K716" s="19" t="s">
        <v>35</v>
      </c>
      <c r="L716" s="22" t="s">
        <v>36</v>
      </c>
      <c r="M716" s="19">
        <v>1</v>
      </c>
      <c r="N716" s="19">
        <v>5</v>
      </c>
      <c r="O716" s="19">
        <v>3</v>
      </c>
      <c r="P716" s="19" t="s">
        <v>37</v>
      </c>
      <c r="Q716" s="19">
        <v>7</v>
      </c>
      <c r="R716" s="23" t="s">
        <v>46</v>
      </c>
      <c r="S716" s="23">
        <v>1250</v>
      </c>
      <c r="T716" s="22">
        <v>1.5</v>
      </c>
      <c r="U716" s="19">
        <v>6</v>
      </c>
      <c r="V716" s="24">
        <v>940</v>
      </c>
      <c r="W716" s="25">
        <v>0.94</v>
      </c>
      <c r="X716" s="26"/>
      <c r="Y716" s="27"/>
      <c r="Z716" s="28">
        <v>44926</v>
      </c>
      <c r="AA716" t="e">
        <f>INDEX([1]Funding!A$6:E$675,MATCH('[1]due date'!A716,[1]Funding!E$6:E$675,0),3)</f>
        <v>#N/A</v>
      </c>
      <c r="AB716" s="29" t="e">
        <v>#N/A</v>
      </c>
    </row>
    <row r="717" spans="1:28" x14ac:dyDescent="0.25">
      <c r="A717" s="18">
        <v>1943472</v>
      </c>
      <c r="B717" s="19" t="s">
        <v>1655</v>
      </c>
      <c r="C717" s="19" t="s">
        <v>1743</v>
      </c>
      <c r="D717" s="19">
        <v>8810</v>
      </c>
      <c r="E717" s="19"/>
      <c r="F717" s="20" t="s">
        <v>1737</v>
      </c>
      <c r="G717" s="20" t="s">
        <v>1744</v>
      </c>
      <c r="H717" s="19">
        <v>54</v>
      </c>
      <c r="I717" s="21">
        <v>1512</v>
      </c>
      <c r="J717" s="19">
        <v>231</v>
      </c>
      <c r="K717" s="19" t="s">
        <v>35</v>
      </c>
      <c r="L717" s="22" t="s">
        <v>36</v>
      </c>
      <c r="M717" s="19">
        <v>1</v>
      </c>
      <c r="N717" s="19">
        <v>5</v>
      </c>
      <c r="O717" s="19">
        <v>3</v>
      </c>
      <c r="P717" s="19" t="s">
        <v>37</v>
      </c>
      <c r="Q717" s="19">
        <v>8</v>
      </c>
      <c r="R717" s="23" t="s">
        <v>46</v>
      </c>
      <c r="S717" s="23">
        <v>1250</v>
      </c>
      <c r="T717" s="22">
        <v>1.5</v>
      </c>
      <c r="U717" s="19">
        <v>6</v>
      </c>
      <c r="V717" s="24">
        <v>780</v>
      </c>
      <c r="W717" s="25">
        <v>0.78</v>
      </c>
      <c r="X717" s="26"/>
      <c r="Y717" s="27"/>
      <c r="Z717" s="28">
        <v>44926</v>
      </c>
      <c r="AA717" t="e">
        <f>INDEX([1]Funding!A$6:E$675,MATCH('[1]due date'!A717,[1]Funding!E$6:E$675,0),3)</f>
        <v>#N/A</v>
      </c>
      <c r="AB717" s="29" t="e">
        <v>#N/A</v>
      </c>
    </row>
    <row r="718" spans="1:28" x14ac:dyDescent="0.25">
      <c r="A718" s="18">
        <v>1943529</v>
      </c>
      <c r="B718" s="19" t="s">
        <v>1655</v>
      </c>
      <c r="C718" s="19" t="s">
        <v>750</v>
      </c>
      <c r="D718" s="19">
        <v>2300</v>
      </c>
      <c r="E718" s="19"/>
      <c r="F718" s="20" t="s">
        <v>1745</v>
      </c>
      <c r="G718" s="20" t="s">
        <v>1746</v>
      </c>
      <c r="H718" s="19">
        <v>69</v>
      </c>
      <c r="I718" s="21">
        <v>1658</v>
      </c>
      <c r="J718" s="19" t="s">
        <v>49</v>
      </c>
      <c r="K718" s="19" t="s">
        <v>35</v>
      </c>
      <c r="L718" s="22" t="s">
        <v>36</v>
      </c>
      <c r="M718" s="19">
        <v>1</v>
      </c>
      <c r="N718" s="19">
        <v>5</v>
      </c>
      <c r="O718" s="19">
        <v>3</v>
      </c>
      <c r="P718" s="19" t="s">
        <v>37</v>
      </c>
      <c r="Q718" s="19">
        <v>8</v>
      </c>
      <c r="R718" s="23" t="s">
        <v>46</v>
      </c>
      <c r="S718" s="23">
        <v>1250</v>
      </c>
      <c r="T718" s="22">
        <v>1.25</v>
      </c>
      <c r="U718" s="19">
        <v>6</v>
      </c>
      <c r="V718" s="24">
        <v>780</v>
      </c>
      <c r="W718" s="25">
        <v>0.78</v>
      </c>
      <c r="X718" s="26"/>
      <c r="Y718" s="27"/>
      <c r="Z718" s="28">
        <v>44926</v>
      </c>
      <c r="AA718" t="e">
        <f>INDEX([1]Funding!A$6:E$675,MATCH('[1]due date'!A718,[1]Funding!E$6:E$675,0),3)</f>
        <v>#N/A</v>
      </c>
      <c r="AB718" s="29" t="e">
        <v>#N/A</v>
      </c>
    </row>
    <row r="719" spans="1:28" x14ac:dyDescent="0.25">
      <c r="A719" s="18">
        <v>1943561</v>
      </c>
      <c r="B719" s="19" t="s">
        <v>1655</v>
      </c>
      <c r="C719" s="19" t="s">
        <v>1454</v>
      </c>
      <c r="D719" s="19">
        <v>2930</v>
      </c>
      <c r="E719" s="19"/>
      <c r="F719" s="20" t="s">
        <v>1747</v>
      </c>
      <c r="G719" s="20" t="s">
        <v>1748</v>
      </c>
      <c r="H719" s="19">
        <v>36</v>
      </c>
      <c r="I719" s="19">
        <v>828</v>
      </c>
      <c r="J719" s="19">
        <v>321</v>
      </c>
      <c r="K719" s="19" t="s">
        <v>35</v>
      </c>
      <c r="L719" s="22" t="s">
        <v>36</v>
      </c>
      <c r="M719" s="19">
        <v>1</v>
      </c>
      <c r="N719" s="19">
        <v>5</v>
      </c>
      <c r="O719" s="19">
        <v>3</v>
      </c>
      <c r="P719" s="19" t="s">
        <v>37</v>
      </c>
      <c r="Q719" s="19">
        <v>7</v>
      </c>
      <c r="R719" s="23" t="s">
        <v>46</v>
      </c>
      <c r="S719" s="23">
        <v>1250</v>
      </c>
      <c r="T719" s="22">
        <v>1.35</v>
      </c>
      <c r="U719" s="19">
        <v>6</v>
      </c>
      <c r="V719" s="24">
        <v>780</v>
      </c>
      <c r="W719" s="25">
        <v>0.78</v>
      </c>
      <c r="X719" s="26"/>
      <c r="Y719" s="27"/>
      <c r="Z719" s="28">
        <v>44926</v>
      </c>
      <c r="AA719" t="e">
        <f>INDEX([1]Funding!A$6:E$675,MATCH('[1]due date'!A719,[1]Funding!E$6:E$675,0),3)</f>
        <v>#N/A</v>
      </c>
      <c r="AB719" s="29" t="e">
        <v>#N/A</v>
      </c>
    </row>
    <row r="720" spans="1:28" x14ac:dyDescent="0.25">
      <c r="A720" s="18">
        <v>1943642</v>
      </c>
      <c r="B720" s="19" t="s">
        <v>1655</v>
      </c>
      <c r="C720" s="19" t="s">
        <v>1454</v>
      </c>
      <c r="D720" s="19">
        <v>3540</v>
      </c>
      <c r="E720" s="19"/>
      <c r="F720" s="20" t="s">
        <v>1745</v>
      </c>
      <c r="G720" s="20" t="s">
        <v>1749</v>
      </c>
      <c r="H720" s="19">
        <v>59</v>
      </c>
      <c r="I720" s="21">
        <v>1416</v>
      </c>
      <c r="J720" s="19" t="s">
        <v>49</v>
      </c>
      <c r="K720" s="19" t="s">
        <v>35</v>
      </c>
      <c r="L720" s="22" t="s">
        <v>36</v>
      </c>
      <c r="M720" s="19">
        <v>1</v>
      </c>
      <c r="N720" s="19">
        <v>5</v>
      </c>
      <c r="O720" s="19">
        <v>3</v>
      </c>
      <c r="P720" s="19" t="s">
        <v>37</v>
      </c>
      <c r="Q720" s="19">
        <v>8</v>
      </c>
      <c r="R720" s="23" t="s">
        <v>46</v>
      </c>
      <c r="S720" s="23">
        <v>1250</v>
      </c>
      <c r="T720" s="22">
        <v>1.25</v>
      </c>
      <c r="U720" s="19">
        <v>6</v>
      </c>
      <c r="V720" s="24">
        <v>780</v>
      </c>
      <c r="W720" s="25">
        <v>0.78</v>
      </c>
      <c r="X720" s="26"/>
      <c r="Y720" s="27"/>
      <c r="Z720" s="28">
        <v>44926</v>
      </c>
      <c r="AA720" t="e">
        <f>INDEX([1]Funding!A$6:E$675,MATCH('[1]due date'!A720,[1]Funding!E$6:E$675,0),3)</f>
        <v>#N/A</v>
      </c>
      <c r="AB720" s="29" t="e">
        <v>#N/A</v>
      </c>
    </row>
    <row r="721" spans="1:28" x14ac:dyDescent="0.25">
      <c r="A721" s="18">
        <v>1943847</v>
      </c>
      <c r="B721" s="19" t="s">
        <v>1655</v>
      </c>
      <c r="C721" s="19" t="s">
        <v>1750</v>
      </c>
      <c r="D721" s="19">
        <v>1910</v>
      </c>
      <c r="E721" s="19"/>
      <c r="F721" s="20" t="s">
        <v>1739</v>
      </c>
      <c r="G721" s="20" t="s">
        <v>1751</v>
      </c>
      <c r="H721" s="19">
        <v>84</v>
      </c>
      <c r="I721" s="21">
        <v>1386</v>
      </c>
      <c r="J721" s="19" t="s">
        <v>49</v>
      </c>
      <c r="K721" s="19" t="s">
        <v>35</v>
      </c>
      <c r="L721" s="22" t="s">
        <v>36</v>
      </c>
      <c r="M721" s="19">
        <v>1</v>
      </c>
      <c r="N721" s="19">
        <v>5</v>
      </c>
      <c r="O721" s="19">
        <v>3</v>
      </c>
      <c r="P721" s="19" t="s">
        <v>37</v>
      </c>
      <c r="Q721" s="19">
        <v>6</v>
      </c>
      <c r="R721" s="23" t="s">
        <v>38</v>
      </c>
      <c r="S721" s="23">
        <v>1170</v>
      </c>
      <c r="T721" s="22">
        <v>1.35</v>
      </c>
      <c r="U721" s="19">
        <v>6</v>
      </c>
      <c r="V721" s="24">
        <v>830</v>
      </c>
      <c r="W721" s="25">
        <v>0.83</v>
      </c>
      <c r="X721" s="26"/>
      <c r="Y721" s="27"/>
      <c r="Z721" s="28">
        <v>44926</v>
      </c>
      <c r="AA721" t="e">
        <f>INDEX([1]Funding!A$6:E$675,MATCH('[1]due date'!A721,[1]Funding!E$6:E$675,0),3)</f>
        <v>#N/A</v>
      </c>
      <c r="AB721" s="29" t="e">
        <v>#N/A</v>
      </c>
    </row>
    <row r="722" spans="1:28" x14ac:dyDescent="0.25">
      <c r="A722" s="18">
        <v>1944185</v>
      </c>
      <c r="B722" s="19" t="s">
        <v>1655</v>
      </c>
      <c r="C722" s="19" t="s">
        <v>1752</v>
      </c>
      <c r="D722" s="19">
        <v>2110</v>
      </c>
      <c r="E722" s="19"/>
      <c r="F722" s="20" t="s">
        <v>1739</v>
      </c>
      <c r="G722" s="20" t="s">
        <v>1753</v>
      </c>
      <c r="H722" s="19">
        <v>94</v>
      </c>
      <c r="I722" s="21">
        <v>2303</v>
      </c>
      <c r="J722" s="19" t="s">
        <v>49</v>
      </c>
      <c r="K722" s="19" t="s">
        <v>35</v>
      </c>
      <c r="L722" s="22" t="s">
        <v>36</v>
      </c>
      <c r="M722" s="19">
        <v>1</v>
      </c>
      <c r="N722" s="19">
        <v>5</v>
      </c>
      <c r="O722" s="19">
        <v>3</v>
      </c>
      <c r="P722" s="19" t="s">
        <v>37</v>
      </c>
      <c r="Q722" s="19">
        <v>8</v>
      </c>
      <c r="R722" s="23" t="s">
        <v>46</v>
      </c>
      <c r="S722" s="23">
        <v>1030</v>
      </c>
      <c r="T722" s="22">
        <v>1.1499999999999999</v>
      </c>
      <c r="U722" s="19">
        <v>6</v>
      </c>
      <c r="V722" s="24">
        <v>690</v>
      </c>
      <c r="W722" s="25">
        <v>0.69</v>
      </c>
      <c r="X722" s="26"/>
      <c r="Y722" s="27"/>
      <c r="Z722" s="28">
        <v>44926</v>
      </c>
      <c r="AA722" t="e">
        <f>INDEX([1]Funding!A$6:E$675,MATCH('[1]due date'!A722,[1]Funding!E$6:E$675,0),3)</f>
        <v>#N/A</v>
      </c>
      <c r="AB722" s="29" t="e">
        <v>#N/A</v>
      </c>
    </row>
    <row r="723" spans="1:28" x14ac:dyDescent="0.25">
      <c r="A723" s="18">
        <v>1944231</v>
      </c>
      <c r="B723" s="19" t="s">
        <v>1655</v>
      </c>
      <c r="C723" s="19" t="s">
        <v>1754</v>
      </c>
      <c r="D723" s="19">
        <v>140</v>
      </c>
      <c r="E723" s="19"/>
      <c r="F723" s="20" t="s">
        <v>1755</v>
      </c>
      <c r="G723" s="20" t="s">
        <v>1756</v>
      </c>
      <c r="H723" s="19">
        <v>73</v>
      </c>
      <c r="I723" s="21">
        <v>1604</v>
      </c>
      <c r="J723" s="19" t="s">
        <v>49</v>
      </c>
      <c r="K723" s="19" t="s">
        <v>35</v>
      </c>
      <c r="L723" s="22" t="s">
        <v>36</v>
      </c>
      <c r="M723" s="19">
        <v>1</v>
      </c>
      <c r="N723" s="19">
        <v>5</v>
      </c>
      <c r="O723" s="19">
        <v>3</v>
      </c>
      <c r="P723" s="19" t="s">
        <v>37</v>
      </c>
      <c r="Q723" s="19">
        <v>8</v>
      </c>
      <c r="R723" s="23" t="s">
        <v>46</v>
      </c>
      <c r="S723" s="23">
        <v>1250</v>
      </c>
      <c r="T723" s="22">
        <v>1.25</v>
      </c>
      <c r="U723" s="19">
        <v>6</v>
      </c>
      <c r="V723" s="24">
        <v>890</v>
      </c>
      <c r="W723" s="25">
        <v>0.89</v>
      </c>
      <c r="X723" s="26"/>
      <c r="Y723" s="27"/>
      <c r="Z723" s="28">
        <v>44926</v>
      </c>
      <c r="AA723" t="e">
        <f>INDEX([1]Funding!A$6:E$675,MATCH('[1]due date'!A723,[1]Funding!E$6:E$675,0),3)</f>
        <v>#N/A</v>
      </c>
      <c r="AB723" s="29" t="e">
        <v>#N/A</v>
      </c>
    </row>
    <row r="724" spans="1:28" x14ac:dyDescent="0.25">
      <c r="A724" s="18">
        <v>1944533</v>
      </c>
      <c r="B724" s="19" t="s">
        <v>1655</v>
      </c>
      <c r="C724" s="19" t="s">
        <v>566</v>
      </c>
      <c r="D724" s="19">
        <v>4410</v>
      </c>
      <c r="E724" s="19"/>
      <c r="F724" s="20" t="s">
        <v>1757</v>
      </c>
      <c r="G724" s="20" t="s">
        <v>1758</v>
      </c>
      <c r="H724" s="19">
        <v>43</v>
      </c>
      <c r="I724" s="21">
        <v>1046</v>
      </c>
      <c r="J724" s="19">
        <v>111</v>
      </c>
      <c r="K724" s="19" t="s">
        <v>35</v>
      </c>
      <c r="L724" s="22" t="s">
        <v>36</v>
      </c>
      <c r="M724" s="19">
        <v>1</v>
      </c>
      <c r="N724" s="19">
        <v>5</v>
      </c>
      <c r="O724" s="19">
        <v>3</v>
      </c>
      <c r="P724" s="19" t="s">
        <v>37</v>
      </c>
      <c r="Q724" s="19">
        <v>7</v>
      </c>
      <c r="R724" s="23" t="s">
        <v>46</v>
      </c>
      <c r="S724" s="23">
        <v>830</v>
      </c>
      <c r="T724" s="22">
        <v>1</v>
      </c>
      <c r="U724" s="19">
        <v>6</v>
      </c>
      <c r="V724" s="24">
        <v>500</v>
      </c>
      <c r="W724" s="25">
        <v>0.5</v>
      </c>
      <c r="X724" s="26"/>
      <c r="Y724" s="27"/>
      <c r="Z724" s="28">
        <v>44926</v>
      </c>
      <c r="AA724" t="e">
        <f>INDEX([1]Funding!A$6:E$675,MATCH('[1]due date'!A724,[1]Funding!E$6:E$675,0),3)</f>
        <v>#N/A</v>
      </c>
      <c r="AB724" s="29" t="e">
        <v>#N/A</v>
      </c>
    </row>
    <row r="725" spans="1:28" x14ac:dyDescent="0.25">
      <c r="A725" s="18">
        <v>1944649</v>
      </c>
      <c r="B725" s="19" t="s">
        <v>1655</v>
      </c>
      <c r="C725" s="19" t="s">
        <v>1085</v>
      </c>
      <c r="D725" s="19">
        <v>6280</v>
      </c>
      <c r="E725" s="19"/>
      <c r="F725" s="20" t="s">
        <v>1725</v>
      </c>
      <c r="G725" s="20" t="s">
        <v>1759</v>
      </c>
      <c r="H725" s="19">
        <v>88</v>
      </c>
      <c r="I725" s="21">
        <v>2112</v>
      </c>
      <c r="J725" s="19">
        <v>112</v>
      </c>
      <c r="K725" s="19" t="s">
        <v>35</v>
      </c>
      <c r="L725" s="22" t="s">
        <v>36</v>
      </c>
      <c r="M725" s="19">
        <v>1</v>
      </c>
      <c r="N725" s="19">
        <v>5</v>
      </c>
      <c r="O725" s="19">
        <v>3</v>
      </c>
      <c r="P725" s="19" t="s">
        <v>37</v>
      </c>
      <c r="Q725" s="19">
        <v>6</v>
      </c>
      <c r="R725" s="23" t="s">
        <v>38</v>
      </c>
      <c r="S725" s="23">
        <v>1180</v>
      </c>
      <c r="T725" s="22">
        <v>1.38</v>
      </c>
      <c r="U725" s="19">
        <v>6</v>
      </c>
      <c r="V725" s="24">
        <v>710</v>
      </c>
      <c r="W725" s="25">
        <v>0.71</v>
      </c>
      <c r="X725" s="26"/>
      <c r="Y725" s="27"/>
      <c r="Z725" s="28">
        <v>44926</v>
      </c>
      <c r="AA725" t="e">
        <f>INDEX([1]Funding!A$6:E$675,MATCH('[1]due date'!A725,[1]Funding!E$6:E$675,0),3)</f>
        <v>#N/A</v>
      </c>
      <c r="AB725" s="29" t="e">
        <v>#N/A</v>
      </c>
    </row>
    <row r="726" spans="1:28" x14ac:dyDescent="0.25">
      <c r="A726" s="18">
        <v>1944924</v>
      </c>
      <c r="B726" s="19" t="s">
        <v>1655</v>
      </c>
      <c r="C726" s="19" t="s">
        <v>213</v>
      </c>
      <c r="D726" s="19">
        <v>1340</v>
      </c>
      <c r="E726" s="19"/>
      <c r="F726" s="20" t="s">
        <v>1735</v>
      </c>
      <c r="G726" s="20" t="s">
        <v>1760</v>
      </c>
      <c r="H726" s="19">
        <v>27</v>
      </c>
      <c r="I726" s="19">
        <v>740</v>
      </c>
      <c r="J726" s="19">
        <v>111</v>
      </c>
      <c r="K726" s="19" t="s">
        <v>35</v>
      </c>
      <c r="L726" s="22" t="s">
        <v>36</v>
      </c>
      <c r="M726" s="19">
        <v>1</v>
      </c>
      <c r="N726" s="19">
        <v>5</v>
      </c>
      <c r="O726" s="19">
        <v>3</v>
      </c>
      <c r="P726" s="19" t="s">
        <v>37</v>
      </c>
      <c r="Q726" s="19">
        <v>7</v>
      </c>
      <c r="R726" s="23" t="s">
        <v>46</v>
      </c>
      <c r="S726" s="23">
        <v>1250</v>
      </c>
      <c r="T726" s="22">
        <v>1.5</v>
      </c>
      <c r="U726" s="19">
        <v>6</v>
      </c>
      <c r="V726" s="24">
        <v>970</v>
      </c>
      <c r="W726" s="25">
        <v>0.97</v>
      </c>
      <c r="X726" s="26"/>
      <c r="Y726" s="27"/>
      <c r="Z726" s="28">
        <v>44926</v>
      </c>
      <c r="AA726" t="e">
        <f>INDEX([1]Funding!A$6:E$675,MATCH('[1]due date'!A726,[1]Funding!E$6:E$675,0),3)</f>
        <v>#N/A</v>
      </c>
      <c r="AB726" s="29" t="e">
        <v>#N/A</v>
      </c>
    </row>
    <row r="727" spans="1:28" x14ac:dyDescent="0.25">
      <c r="A727" s="18">
        <v>1945181</v>
      </c>
      <c r="B727" s="19" t="s">
        <v>1655</v>
      </c>
      <c r="C727" s="19" t="s">
        <v>1761</v>
      </c>
      <c r="D727" s="19">
        <v>820</v>
      </c>
      <c r="E727" s="19"/>
      <c r="F727" s="20" t="s">
        <v>1745</v>
      </c>
      <c r="G727" s="20" t="s">
        <v>1762</v>
      </c>
      <c r="H727" s="19">
        <v>54</v>
      </c>
      <c r="I727" s="21">
        <v>1296</v>
      </c>
      <c r="J727" s="19">
        <v>112</v>
      </c>
      <c r="K727" s="19" t="s">
        <v>35</v>
      </c>
      <c r="L727" s="22" t="s">
        <v>36</v>
      </c>
      <c r="M727" s="19">
        <v>1</v>
      </c>
      <c r="N727" s="19">
        <v>5</v>
      </c>
      <c r="O727" s="19">
        <v>3</v>
      </c>
      <c r="P727" s="19" t="s">
        <v>37</v>
      </c>
      <c r="Q727" s="19">
        <v>6</v>
      </c>
      <c r="R727" s="23" t="s">
        <v>38</v>
      </c>
      <c r="S727" s="23">
        <v>1140</v>
      </c>
      <c r="T727" s="22">
        <v>1.2</v>
      </c>
      <c r="U727" s="19">
        <v>6</v>
      </c>
      <c r="V727" s="24">
        <v>670</v>
      </c>
      <c r="W727" s="25">
        <v>0.67</v>
      </c>
      <c r="X727" s="26"/>
      <c r="Y727" s="27"/>
      <c r="Z727" s="28">
        <v>44926</v>
      </c>
      <c r="AA727" t="e">
        <f>INDEX([1]Funding!A$6:E$675,MATCH('[1]due date'!A727,[1]Funding!E$6:E$675,0),3)</f>
        <v>#N/A</v>
      </c>
      <c r="AB727" s="29" t="e">
        <v>#N/A</v>
      </c>
    </row>
    <row r="728" spans="1:28" x14ac:dyDescent="0.25">
      <c r="A728" s="18">
        <v>1945254</v>
      </c>
      <c r="B728" s="19" t="s">
        <v>1655</v>
      </c>
      <c r="C728" s="19" t="s">
        <v>213</v>
      </c>
      <c r="D728" s="19">
        <v>3750</v>
      </c>
      <c r="E728" s="19"/>
      <c r="F728" s="20" t="s">
        <v>1745</v>
      </c>
      <c r="G728" s="20" t="s">
        <v>1763</v>
      </c>
      <c r="H728" s="19">
        <v>30</v>
      </c>
      <c r="I728" s="19">
        <v>840</v>
      </c>
      <c r="J728" s="19">
        <v>321</v>
      </c>
      <c r="K728" s="19" t="s">
        <v>35</v>
      </c>
      <c r="L728" s="22" t="s">
        <v>36</v>
      </c>
      <c r="M728" s="19">
        <v>1</v>
      </c>
      <c r="N728" s="19">
        <v>5</v>
      </c>
      <c r="O728" s="19">
        <v>3</v>
      </c>
      <c r="P728" s="19" t="s">
        <v>37</v>
      </c>
      <c r="Q728" s="19">
        <v>8</v>
      </c>
      <c r="R728" s="23" t="s">
        <v>46</v>
      </c>
      <c r="S728" s="23">
        <v>1400</v>
      </c>
      <c r="T728" s="22">
        <v>1.45</v>
      </c>
      <c r="U728" s="19">
        <v>7</v>
      </c>
      <c r="V728" s="24">
        <v>950</v>
      </c>
      <c r="W728" s="25">
        <v>0.95</v>
      </c>
      <c r="X728" s="26"/>
      <c r="Y728" s="27"/>
      <c r="Z728" s="28">
        <v>44926</v>
      </c>
      <c r="AA728" t="e">
        <f>INDEX([1]Funding!A$6:E$675,MATCH('[1]due date'!A728,[1]Funding!E$6:E$675,0),3)</f>
        <v>#N/A</v>
      </c>
      <c r="AB728" s="29" t="e">
        <v>#N/A</v>
      </c>
    </row>
    <row r="729" spans="1:28" x14ac:dyDescent="0.25">
      <c r="A729" s="18">
        <v>1945483</v>
      </c>
      <c r="B729" s="19" t="s">
        <v>1655</v>
      </c>
      <c r="C729" s="19" t="s">
        <v>1764</v>
      </c>
      <c r="D729" s="19">
        <v>820</v>
      </c>
      <c r="E729" s="19"/>
      <c r="F729" s="20" t="s">
        <v>1765</v>
      </c>
      <c r="G729" s="20" t="s">
        <v>1766</v>
      </c>
      <c r="H729" s="19">
        <v>34</v>
      </c>
      <c r="I729" s="19">
        <v>816</v>
      </c>
      <c r="J729" s="19">
        <v>321</v>
      </c>
      <c r="K729" s="19" t="s">
        <v>35</v>
      </c>
      <c r="L729" s="22" t="s">
        <v>36</v>
      </c>
      <c r="M729" s="19">
        <v>1</v>
      </c>
      <c r="N729" s="19">
        <v>5</v>
      </c>
      <c r="O729" s="19">
        <v>3</v>
      </c>
      <c r="P729" s="19" t="s">
        <v>37</v>
      </c>
      <c r="Q729" s="19">
        <v>8</v>
      </c>
      <c r="R729" s="23" t="s">
        <v>46</v>
      </c>
      <c r="S729" s="23">
        <v>1250</v>
      </c>
      <c r="T729" s="22">
        <v>1.5</v>
      </c>
      <c r="U729" s="19">
        <v>6</v>
      </c>
      <c r="V729" s="24">
        <v>890</v>
      </c>
      <c r="W729" s="25">
        <v>0.89</v>
      </c>
      <c r="X729" s="26"/>
      <c r="Y729" s="27"/>
      <c r="Z729" s="28">
        <v>44926</v>
      </c>
      <c r="AA729" t="e">
        <f>INDEX([1]Funding!A$6:E$675,MATCH('[1]due date'!A729,[1]Funding!E$6:E$675,0),3)</f>
        <v>#N/A</v>
      </c>
      <c r="AB729" s="29" t="e">
        <v>#N/A</v>
      </c>
    </row>
    <row r="730" spans="1:28" x14ac:dyDescent="0.25">
      <c r="A730" s="18">
        <v>1945637</v>
      </c>
      <c r="B730" s="19" t="s">
        <v>1655</v>
      </c>
      <c r="C730" s="19" t="s">
        <v>1767</v>
      </c>
      <c r="D730" s="19">
        <v>700</v>
      </c>
      <c r="E730" s="19"/>
      <c r="F730" s="20" t="s">
        <v>1768</v>
      </c>
      <c r="G730" s="20" t="s">
        <v>1769</v>
      </c>
      <c r="H730" s="19">
        <v>32</v>
      </c>
      <c r="I730" s="19">
        <v>779</v>
      </c>
      <c r="J730" s="19">
        <v>321</v>
      </c>
      <c r="K730" s="19" t="s">
        <v>35</v>
      </c>
      <c r="L730" s="22" t="s">
        <v>36</v>
      </c>
      <c r="M730" s="19">
        <v>1</v>
      </c>
      <c r="N730" s="19">
        <v>5</v>
      </c>
      <c r="O730" s="19">
        <v>3</v>
      </c>
      <c r="P730" s="19" t="s">
        <v>37</v>
      </c>
      <c r="Q730" s="19">
        <v>7</v>
      </c>
      <c r="R730" s="23" t="s">
        <v>46</v>
      </c>
      <c r="S730" s="23">
        <v>1190</v>
      </c>
      <c r="T730" s="22">
        <v>1.1499999999999999</v>
      </c>
      <c r="U730" s="19">
        <v>6</v>
      </c>
      <c r="V730" s="24">
        <v>720</v>
      </c>
      <c r="W730" s="25">
        <v>0.72</v>
      </c>
      <c r="X730" s="26"/>
      <c r="Y730" s="27"/>
      <c r="Z730" s="28">
        <v>44926</v>
      </c>
      <c r="AA730" t="e">
        <f>INDEX([1]Funding!A$6:E$675,MATCH('[1]due date'!A730,[1]Funding!E$6:E$675,0),3)</f>
        <v>#N/A</v>
      </c>
      <c r="AB730" s="29" t="e">
        <v>#N/A</v>
      </c>
    </row>
    <row r="731" spans="1:28" x14ac:dyDescent="0.25">
      <c r="A731" s="18">
        <v>1946110</v>
      </c>
      <c r="B731" s="19" t="s">
        <v>1655</v>
      </c>
      <c r="C731" s="19" t="s">
        <v>599</v>
      </c>
      <c r="D731" s="19">
        <v>9940</v>
      </c>
      <c r="E731" s="19"/>
      <c r="F731" s="20" t="s">
        <v>1770</v>
      </c>
      <c r="G731" s="20" t="s">
        <v>1771</v>
      </c>
      <c r="H731" s="19">
        <v>47</v>
      </c>
      <c r="I731" s="21">
        <v>1313</v>
      </c>
      <c r="J731" s="19">
        <v>231</v>
      </c>
      <c r="K731" s="19" t="s">
        <v>35</v>
      </c>
      <c r="L731" s="22" t="s">
        <v>36</v>
      </c>
      <c r="M731" s="19">
        <v>1</v>
      </c>
      <c r="N731" s="19">
        <v>5</v>
      </c>
      <c r="O731" s="19">
        <v>3</v>
      </c>
      <c r="P731" s="19" t="s">
        <v>37</v>
      </c>
      <c r="Q731" s="19">
        <v>7</v>
      </c>
      <c r="R731" s="23" t="s">
        <v>46</v>
      </c>
      <c r="S731" s="23">
        <v>1250</v>
      </c>
      <c r="T731" s="22">
        <v>1.5</v>
      </c>
      <c r="U731" s="19">
        <v>6</v>
      </c>
      <c r="V731" s="24">
        <v>940</v>
      </c>
      <c r="W731" s="25">
        <v>0.94</v>
      </c>
      <c r="X731" s="26"/>
      <c r="Y731" s="27"/>
      <c r="Z731" s="28">
        <v>44926</v>
      </c>
      <c r="AA731" t="e">
        <f>INDEX([1]Funding!A$6:E$675,MATCH('[1]due date'!A731,[1]Funding!E$6:E$675,0),3)</f>
        <v>#N/A</v>
      </c>
      <c r="AB731" s="29" t="e">
        <v>#N/A</v>
      </c>
    </row>
    <row r="732" spans="1:28" x14ac:dyDescent="0.25">
      <c r="A732" s="18">
        <v>1946196</v>
      </c>
      <c r="B732" s="19" t="s">
        <v>1655</v>
      </c>
      <c r="C732" s="19" t="s">
        <v>599</v>
      </c>
      <c r="D732" s="19">
        <v>6440</v>
      </c>
      <c r="E732" s="19"/>
      <c r="F732" s="20" t="s">
        <v>1739</v>
      </c>
      <c r="G732" s="20" t="s">
        <v>1772</v>
      </c>
      <c r="H732" s="19">
        <v>253</v>
      </c>
      <c r="I732" s="21">
        <v>7083</v>
      </c>
      <c r="J732" s="19">
        <v>112</v>
      </c>
      <c r="K732" s="19" t="s">
        <v>35</v>
      </c>
      <c r="L732" s="22" t="s">
        <v>36</v>
      </c>
      <c r="M732" s="19">
        <v>1</v>
      </c>
      <c r="N732" s="19">
        <v>5</v>
      </c>
      <c r="O732" s="19">
        <v>3</v>
      </c>
      <c r="P732" s="19" t="s">
        <v>37</v>
      </c>
      <c r="Q732" s="19">
        <v>7</v>
      </c>
      <c r="R732" s="23" t="s">
        <v>46</v>
      </c>
      <c r="S732" s="23">
        <v>1030</v>
      </c>
      <c r="T732" s="22">
        <v>1.05</v>
      </c>
      <c r="U732" s="19">
        <v>6</v>
      </c>
      <c r="V732" s="24">
        <v>610</v>
      </c>
      <c r="W732" s="25">
        <v>0.61</v>
      </c>
      <c r="X732" s="26"/>
      <c r="Y732" s="27"/>
      <c r="Z732" s="28">
        <v>44926</v>
      </c>
      <c r="AA732" t="e">
        <f>INDEX([1]Funding!A$6:E$675,MATCH('[1]due date'!A732,[1]Funding!E$6:E$675,0),3)</f>
        <v>#N/A</v>
      </c>
      <c r="AB732" s="29" t="e">
        <v>#N/A</v>
      </c>
    </row>
    <row r="733" spans="1:28" x14ac:dyDescent="0.25">
      <c r="A733" s="18">
        <v>1946250</v>
      </c>
      <c r="B733" s="19" t="s">
        <v>1655</v>
      </c>
      <c r="C733" s="19" t="s">
        <v>1144</v>
      </c>
      <c r="D733" s="19">
        <v>350</v>
      </c>
      <c r="E733" s="19"/>
      <c r="F733" s="20" t="s">
        <v>1773</v>
      </c>
      <c r="G733" s="20" t="s">
        <v>1774</v>
      </c>
      <c r="H733" s="19">
        <v>202</v>
      </c>
      <c r="I733" s="21">
        <v>5656</v>
      </c>
      <c r="J733" s="19">
        <v>112</v>
      </c>
      <c r="K733" s="19" t="s">
        <v>35</v>
      </c>
      <c r="L733" s="22" t="s">
        <v>36</v>
      </c>
      <c r="M733" s="19">
        <v>1</v>
      </c>
      <c r="N733" s="19">
        <v>5</v>
      </c>
      <c r="O733" s="19">
        <v>3</v>
      </c>
      <c r="P733" s="19" t="s">
        <v>37</v>
      </c>
      <c r="Q733" s="19">
        <v>6</v>
      </c>
      <c r="R733" s="23" t="s">
        <v>38</v>
      </c>
      <c r="S733" s="23">
        <v>1030</v>
      </c>
      <c r="T733" s="22">
        <v>1.2</v>
      </c>
      <c r="U733" s="19">
        <v>6</v>
      </c>
      <c r="V733" s="24">
        <v>610</v>
      </c>
      <c r="W733" s="25">
        <v>0.61</v>
      </c>
      <c r="X733" s="26"/>
      <c r="Y733" s="27"/>
      <c r="Z733" s="28">
        <v>44926</v>
      </c>
      <c r="AA733" t="e">
        <f>INDEX([1]Funding!A$6:E$675,MATCH('[1]due date'!A733,[1]Funding!E$6:E$675,0),3)</f>
        <v>#N/A</v>
      </c>
      <c r="AB733" s="29" t="e">
        <v>#N/A</v>
      </c>
    </row>
    <row r="734" spans="1:28" x14ac:dyDescent="0.25">
      <c r="A734" s="18">
        <v>1946382</v>
      </c>
      <c r="B734" s="19" t="s">
        <v>1655</v>
      </c>
      <c r="C734" s="19" t="s">
        <v>1775</v>
      </c>
      <c r="D734" s="19">
        <v>3340</v>
      </c>
      <c r="E734" s="19"/>
      <c r="F734" s="20" t="s">
        <v>1773</v>
      </c>
      <c r="G734" s="20" t="s">
        <v>1776</v>
      </c>
      <c r="H734" s="19">
        <v>116</v>
      </c>
      <c r="I734" s="21">
        <v>3079</v>
      </c>
      <c r="J734" s="19" t="s">
        <v>49</v>
      </c>
      <c r="K734" s="19" t="s">
        <v>35</v>
      </c>
      <c r="L734" s="22" t="s">
        <v>36</v>
      </c>
      <c r="M734" s="19">
        <v>1</v>
      </c>
      <c r="N734" s="19">
        <v>5</v>
      </c>
      <c r="O734" s="19">
        <v>3</v>
      </c>
      <c r="P734" s="19" t="s">
        <v>37</v>
      </c>
      <c r="Q734" s="19">
        <v>6</v>
      </c>
      <c r="R734" s="23" t="s">
        <v>38</v>
      </c>
      <c r="S734" s="23">
        <v>890</v>
      </c>
      <c r="T734" s="22">
        <v>1</v>
      </c>
      <c r="U734" s="19">
        <v>6</v>
      </c>
      <c r="V734" s="24">
        <v>610</v>
      </c>
      <c r="W734" s="25">
        <v>0.61</v>
      </c>
      <c r="X734" s="26"/>
      <c r="Y734" s="27"/>
      <c r="Z734" s="28">
        <v>44926</v>
      </c>
      <c r="AA734" t="e">
        <f>INDEX([1]Funding!A$6:E$675,MATCH('[1]due date'!A734,[1]Funding!E$6:E$675,0),3)</f>
        <v>#N/A</v>
      </c>
      <c r="AB734" s="29" t="e">
        <v>#N/A</v>
      </c>
    </row>
    <row r="735" spans="1:28" x14ac:dyDescent="0.25">
      <c r="A735" s="18">
        <v>1946536</v>
      </c>
      <c r="B735" s="19" t="s">
        <v>1655</v>
      </c>
      <c r="C735" s="19" t="s">
        <v>273</v>
      </c>
      <c r="D735" s="19">
        <v>1330</v>
      </c>
      <c r="E735" s="19"/>
      <c r="F735" s="20" t="s">
        <v>1777</v>
      </c>
      <c r="G735" s="20" t="s">
        <v>1778</v>
      </c>
      <c r="H735" s="19">
        <v>27</v>
      </c>
      <c r="I735" s="19">
        <v>675</v>
      </c>
      <c r="J735" s="19">
        <v>111</v>
      </c>
      <c r="K735" s="19" t="s">
        <v>35</v>
      </c>
      <c r="L735" s="22" t="s">
        <v>36</v>
      </c>
      <c r="M735" s="19">
        <v>1</v>
      </c>
      <c r="N735" s="19">
        <v>5</v>
      </c>
      <c r="O735" s="19">
        <v>3</v>
      </c>
      <c r="P735" s="19" t="s">
        <v>37</v>
      </c>
      <c r="Q735" s="19">
        <v>7</v>
      </c>
      <c r="R735" s="23" t="s">
        <v>46</v>
      </c>
      <c r="S735" s="23">
        <v>1250</v>
      </c>
      <c r="T735" s="22">
        <v>1.5</v>
      </c>
      <c r="U735" s="19">
        <v>6</v>
      </c>
      <c r="V735" s="24">
        <v>970</v>
      </c>
      <c r="W735" s="25">
        <v>0.97</v>
      </c>
      <c r="X735" s="26"/>
      <c r="Y735" s="27"/>
      <c r="Z735" s="28">
        <v>44926</v>
      </c>
      <c r="AA735" t="e">
        <f>INDEX([1]Funding!A$6:E$675,MATCH('[1]due date'!A735,[1]Funding!E$6:E$675,0),3)</f>
        <v>#N/A</v>
      </c>
      <c r="AB735" s="29" t="e">
        <v>#N/A</v>
      </c>
    </row>
    <row r="736" spans="1:28" x14ac:dyDescent="0.25">
      <c r="A736" s="18">
        <v>1946617</v>
      </c>
      <c r="B736" s="19" t="s">
        <v>1655</v>
      </c>
      <c r="C736" s="19" t="s">
        <v>1779</v>
      </c>
      <c r="D736" s="19">
        <v>850</v>
      </c>
      <c r="E736" s="19"/>
      <c r="F736" s="20" t="s">
        <v>1780</v>
      </c>
      <c r="G736" s="20" t="s">
        <v>1781</v>
      </c>
      <c r="H736" s="19">
        <v>129</v>
      </c>
      <c r="I736" s="21">
        <v>3100</v>
      </c>
      <c r="J736" s="19" t="s">
        <v>49</v>
      </c>
      <c r="K736" s="19" t="s">
        <v>35</v>
      </c>
      <c r="L736" s="22" t="s">
        <v>36</v>
      </c>
      <c r="M736" s="19">
        <v>1</v>
      </c>
      <c r="N736" s="19">
        <v>5</v>
      </c>
      <c r="O736" s="19">
        <v>3</v>
      </c>
      <c r="P736" s="19" t="s">
        <v>37</v>
      </c>
      <c r="Q736" s="19">
        <v>8</v>
      </c>
      <c r="R736" s="23" t="s">
        <v>46</v>
      </c>
      <c r="S736" s="23">
        <v>1110</v>
      </c>
      <c r="T736" s="22">
        <v>1.05</v>
      </c>
      <c r="U736" s="19">
        <v>6</v>
      </c>
      <c r="V736" s="24">
        <v>640</v>
      </c>
      <c r="W736" s="25">
        <v>0.64</v>
      </c>
      <c r="X736" s="26"/>
      <c r="Y736" s="27"/>
      <c r="Z736" s="28">
        <v>44926</v>
      </c>
      <c r="AA736" t="e">
        <f>INDEX([1]Funding!A$6:E$675,MATCH('[1]due date'!A736,[1]Funding!E$6:E$675,0),3)</f>
        <v>#N/A</v>
      </c>
      <c r="AB736" s="29" t="e">
        <v>#N/A</v>
      </c>
    </row>
    <row r="737" spans="1:28" x14ac:dyDescent="0.25">
      <c r="A737" s="18">
        <v>1946676</v>
      </c>
      <c r="B737" s="19" t="s">
        <v>1655</v>
      </c>
      <c r="C737" s="19" t="s">
        <v>1141</v>
      </c>
      <c r="D737" s="19">
        <v>630</v>
      </c>
      <c r="E737" s="19"/>
      <c r="F737" s="20" t="s">
        <v>1773</v>
      </c>
      <c r="G737" s="20" t="s">
        <v>1782</v>
      </c>
      <c r="H737" s="19">
        <v>115</v>
      </c>
      <c r="I737" s="21">
        <v>2760</v>
      </c>
      <c r="J737" s="19" t="s">
        <v>49</v>
      </c>
      <c r="K737" s="19" t="s">
        <v>35</v>
      </c>
      <c r="L737" s="22" t="s">
        <v>36</v>
      </c>
      <c r="M737" s="19">
        <v>1</v>
      </c>
      <c r="N737" s="19">
        <v>5</v>
      </c>
      <c r="O737" s="19">
        <v>3</v>
      </c>
      <c r="P737" s="19" t="s">
        <v>37</v>
      </c>
      <c r="Q737" s="19">
        <v>7</v>
      </c>
      <c r="R737" s="23" t="s">
        <v>46</v>
      </c>
      <c r="S737" s="23">
        <v>1030</v>
      </c>
      <c r="T737" s="22">
        <v>1.1499999999999999</v>
      </c>
      <c r="U737" s="19">
        <v>6</v>
      </c>
      <c r="V737" s="24">
        <v>720</v>
      </c>
      <c r="W737" s="25">
        <v>0.72</v>
      </c>
      <c r="X737" s="26"/>
      <c r="Y737" s="27"/>
      <c r="Z737" s="28">
        <v>44926</v>
      </c>
      <c r="AA737" t="e">
        <f>INDEX([1]Funding!A$6:E$675,MATCH('[1]due date'!A737,[1]Funding!E$6:E$675,0),3)</f>
        <v>#N/A</v>
      </c>
      <c r="AB737" s="29" t="e">
        <v>#N/A</v>
      </c>
    </row>
    <row r="738" spans="1:28" x14ac:dyDescent="0.25">
      <c r="A738" s="18">
        <v>1946773</v>
      </c>
      <c r="B738" s="19" t="s">
        <v>1655</v>
      </c>
      <c r="C738" s="19" t="s">
        <v>1164</v>
      </c>
      <c r="D738" s="19">
        <v>1450</v>
      </c>
      <c r="E738" s="19"/>
      <c r="F738" s="20" t="s">
        <v>1773</v>
      </c>
      <c r="G738" s="20" t="s">
        <v>1783</v>
      </c>
      <c r="H738" s="30">
        <v>122</v>
      </c>
      <c r="I738" s="21">
        <v>2680</v>
      </c>
      <c r="J738" s="19" t="s">
        <v>49</v>
      </c>
      <c r="K738" s="19" t="s">
        <v>35</v>
      </c>
      <c r="L738" s="22" t="s">
        <v>36</v>
      </c>
      <c r="M738" s="19">
        <v>1</v>
      </c>
      <c r="N738" s="19">
        <v>5</v>
      </c>
      <c r="O738" s="19">
        <v>3</v>
      </c>
      <c r="P738" s="19" t="s">
        <v>37</v>
      </c>
      <c r="Q738" s="19">
        <v>8</v>
      </c>
      <c r="R738" s="23" t="s">
        <v>46</v>
      </c>
      <c r="S738" s="23">
        <v>1170</v>
      </c>
      <c r="T738" s="22">
        <v>1.1000000000000001</v>
      </c>
      <c r="U738" s="19">
        <v>6</v>
      </c>
      <c r="V738" s="24">
        <v>690</v>
      </c>
      <c r="W738" s="25">
        <v>0.69</v>
      </c>
      <c r="X738" s="26"/>
      <c r="Y738" s="27"/>
      <c r="Z738" s="28">
        <v>44926</v>
      </c>
      <c r="AA738" t="e">
        <f>INDEX([1]Funding!A$6:E$675,MATCH('[1]due date'!A738,[1]Funding!E$6:E$675,0),3)</f>
        <v>#N/A</v>
      </c>
      <c r="AB738" s="29" t="e">
        <v>#N/A</v>
      </c>
    </row>
    <row r="739" spans="1:28" x14ac:dyDescent="0.25">
      <c r="A739" s="18">
        <v>1947125</v>
      </c>
      <c r="B739" s="19" t="s">
        <v>1655</v>
      </c>
      <c r="C739" s="19" t="s">
        <v>1702</v>
      </c>
      <c r="D739" s="19">
        <v>13010</v>
      </c>
      <c r="E739" s="19"/>
      <c r="F739" s="20" t="s">
        <v>1768</v>
      </c>
      <c r="G739" s="20" t="s">
        <v>1784</v>
      </c>
      <c r="H739" s="19">
        <v>35</v>
      </c>
      <c r="I739" s="19">
        <v>904</v>
      </c>
      <c r="J739" s="19">
        <v>111</v>
      </c>
      <c r="K739" s="19" t="s">
        <v>35</v>
      </c>
      <c r="L739" s="22" t="s">
        <v>36</v>
      </c>
      <c r="M739" s="19">
        <v>1</v>
      </c>
      <c r="N739" s="19">
        <v>5</v>
      </c>
      <c r="O739" s="19">
        <v>3</v>
      </c>
      <c r="P739" s="19" t="s">
        <v>37</v>
      </c>
      <c r="Q739" s="19">
        <v>7</v>
      </c>
      <c r="R739" s="23" t="s">
        <v>46</v>
      </c>
      <c r="S739" s="23">
        <v>1250</v>
      </c>
      <c r="T739" s="22">
        <v>1.45</v>
      </c>
      <c r="U739" s="19">
        <v>6</v>
      </c>
      <c r="V739" s="24">
        <v>890</v>
      </c>
      <c r="W739" s="25">
        <v>0.89</v>
      </c>
      <c r="X739" s="26"/>
      <c r="Y739" s="27"/>
      <c r="Z739" s="28">
        <v>44926</v>
      </c>
      <c r="AA739" t="e">
        <f>INDEX([1]Funding!A$6:E$675,MATCH('[1]due date'!A739,[1]Funding!E$6:E$675,0),3)</f>
        <v>#N/A</v>
      </c>
      <c r="AB739" s="29" t="e">
        <v>#N/A</v>
      </c>
    </row>
    <row r="740" spans="1:28" x14ac:dyDescent="0.25">
      <c r="A740" s="18">
        <v>1947842</v>
      </c>
      <c r="B740" s="19" t="s">
        <v>1655</v>
      </c>
      <c r="C740" s="19" t="s">
        <v>623</v>
      </c>
      <c r="D740" s="19">
        <v>310</v>
      </c>
      <c r="E740" s="19"/>
      <c r="F740" s="20" t="s">
        <v>1768</v>
      </c>
      <c r="G740" s="20" t="s">
        <v>1785</v>
      </c>
      <c r="H740" s="19">
        <v>41</v>
      </c>
      <c r="I740" s="19">
        <v>984</v>
      </c>
      <c r="J740" s="19">
        <v>231</v>
      </c>
      <c r="K740" s="19" t="s">
        <v>35</v>
      </c>
      <c r="L740" s="22" t="s">
        <v>36</v>
      </c>
      <c r="M740" s="19">
        <v>1</v>
      </c>
      <c r="N740" s="19">
        <v>5</v>
      </c>
      <c r="O740" s="19">
        <v>3</v>
      </c>
      <c r="P740" s="19" t="s">
        <v>37</v>
      </c>
      <c r="Q740" s="19">
        <v>8</v>
      </c>
      <c r="R740" s="23" t="s">
        <v>46</v>
      </c>
      <c r="S740" s="23">
        <v>1250</v>
      </c>
      <c r="T740" s="22">
        <v>1.2</v>
      </c>
      <c r="U740" s="19">
        <v>6</v>
      </c>
      <c r="V740" s="24">
        <v>920</v>
      </c>
      <c r="W740" s="25">
        <v>0.92</v>
      </c>
      <c r="X740" s="26"/>
      <c r="Y740" s="27"/>
      <c r="Z740" s="28">
        <v>44926</v>
      </c>
      <c r="AA740" t="e">
        <f>INDEX([1]Funding!A$6:E$675,MATCH('[1]due date'!A740,[1]Funding!E$6:E$675,0),3)</f>
        <v>#N/A</v>
      </c>
      <c r="AB740" s="29" t="e">
        <v>#N/A</v>
      </c>
    </row>
    <row r="741" spans="1:28" x14ac:dyDescent="0.25">
      <c r="A741" s="18">
        <v>1948830</v>
      </c>
      <c r="B741" s="19" t="s">
        <v>1655</v>
      </c>
      <c r="C741" s="19" t="s">
        <v>1786</v>
      </c>
      <c r="D741" s="19">
        <v>8030</v>
      </c>
      <c r="E741" s="19"/>
      <c r="F741" s="20" t="s">
        <v>1787</v>
      </c>
      <c r="G741" s="20" t="s">
        <v>1788</v>
      </c>
      <c r="H741" s="19">
        <v>44</v>
      </c>
      <c r="I741" s="19">
        <v>924</v>
      </c>
      <c r="J741" s="19">
        <v>111</v>
      </c>
      <c r="K741" s="19" t="s">
        <v>35</v>
      </c>
      <c r="L741" s="22" t="s">
        <v>36</v>
      </c>
      <c r="M741" s="19">
        <v>1</v>
      </c>
      <c r="N741" s="19">
        <v>5</v>
      </c>
      <c r="O741" s="19">
        <v>3</v>
      </c>
      <c r="P741" s="19" t="s">
        <v>37</v>
      </c>
      <c r="Q741" s="19">
        <v>6</v>
      </c>
      <c r="R741" s="23" t="s">
        <v>38</v>
      </c>
      <c r="S741" s="23">
        <v>1170</v>
      </c>
      <c r="T741" s="22">
        <v>1.3</v>
      </c>
      <c r="U741" s="19">
        <v>6</v>
      </c>
      <c r="V741" s="24">
        <v>690</v>
      </c>
      <c r="W741" s="25">
        <v>0.69</v>
      </c>
      <c r="X741" s="26"/>
      <c r="Y741" s="27"/>
      <c r="Z741" s="28">
        <v>44926</v>
      </c>
      <c r="AA741" t="e">
        <f>INDEX([1]Funding!A$6:E$675,MATCH('[1]due date'!A741,[1]Funding!E$6:E$675,0),3)</f>
        <v>#N/A</v>
      </c>
      <c r="AB741" s="29" t="e">
        <v>#N/A</v>
      </c>
    </row>
    <row r="742" spans="1:28" x14ac:dyDescent="0.25">
      <c r="A742" s="18">
        <v>1949055</v>
      </c>
      <c r="B742" s="19" t="s">
        <v>1655</v>
      </c>
      <c r="C742" s="19" t="s">
        <v>1786</v>
      </c>
      <c r="D742" s="19">
        <v>5930</v>
      </c>
      <c r="E742" s="19"/>
      <c r="F742" s="20" t="s">
        <v>1773</v>
      </c>
      <c r="G742" s="20" t="s">
        <v>1789</v>
      </c>
      <c r="H742" s="19">
        <v>89</v>
      </c>
      <c r="I742" s="21">
        <v>2136</v>
      </c>
      <c r="J742" s="19">
        <v>112</v>
      </c>
      <c r="K742" s="19" t="s">
        <v>35</v>
      </c>
      <c r="L742" s="22" t="s">
        <v>36</v>
      </c>
      <c r="M742" s="19">
        <v>1</v>
      </c>
      <c r="N742" s="19">
        <v>5</v>
      </c>
      <c r="O742" s="19">
        <v>3</v>
      </c>
      <c r="P742" s="19" t="s">
        <v>37</v>
      </c>
      <c r="Q742" s="19">
        <v>6</v>
      </c>
      <c r="R742" s="23" t="s">
        <v>38</v>
      </c>
      <c r="S742" s="23">
        <v>1060</v>
      </c>
      <c r="T742" s="22">
        <v>1.1499999999999999</v>
      </c>
      <c r="U742" s="19">
        <v>6</v>
      </c>
      <c r="V742" s="24">
        <v>640</v>
      </c>
      <c r="W742" s="25">
        <v>0.64</v>
      </c>
      <c r="X742" s="26"/>
      <c r="Y742" s="27"/>
      <c r="Z742" s="28">
        <v>44926</v>
      </c>
      <c r="AA742" t="e">
        <f>INDEX([1]Funding!A$6:E$675,MATCH('[1]due date'!A742,[1]Funding!E$6:E$675,0),3)</f>
        <v>#N/A</v>
      </c>
      <c r="AB742" s="29" t="e">
        <v>#N/A</v>
      </c>
    </row>
    <row r="743" spans="1:28" x14ac:dyDescent="0.25">
      <c r="A743" s="18">
        <v>1949136</v>
      </c>
      <c r="B743" s="19" t="s">
        <v>1655</v>
      </c>
      <c r="C743" s="19" t="s">
        <v>331</v>
      </c>
      <c r="D743" s="19">
        <v>260</v>
      </c>
      <c r="E743" s="19"/>
      <c r="F743" s="20" t="s">
        <v>1790</v>
      </c>
      <c r="G743" s="20" t="s">
        <v>1791</v>
      </c>
      <c r="H743" s="19">
        <v>56</v>
      </c>
      <c r="I743" s="21">
        <v>1344</v>
      </c>
      <c r="J743" s="19">
        <v>321</v>
      </c>
      <c r="K743" s="19" t="s">
        <v>35</v>
      </c>
      <c r="L743" s="22" t="s">
        <v>36</v>
      </c>
      <c r="M743" s="19">
        <v>1</v>
      </c>
      <c r="N743" s="19">
        <v>5</v>
      </c>
      <c r="O743" s="19">
        <v>3</v>
      </c>
      <c r="P743" s="19" t="s">
        <v>37</v>
      </c>
      <c r="Q743" s="19">
        <v>7</v>
      </c>
      <c r="R743" s="23" t="s">
        <v>46</v>
      </c>
      <c r="S743" s="23">
        <v>1250</v>
      </c>
      <c r="T743" s="22">
        <v>1.5</v>
      </c>
      <c r="U743" s="19">
        <v>6</v>
      </c>
      <c r="V743" s="24">
        <v>780</v>
      </c>
      <c r="W743" s="25">
        <v>0.78</v>
      </c>
      <c r="X743" s="26"/>
      <c r="Y743" s="27"/>
      <c r="Z743" s="28">
        <v>44926</v>
      </c>
      <c r="AA743" t="e">
        <f>INDEX([1]Funding!A$6:E$675,MATCH('[1]due date'!A743,[1]Funding!E$6:E$675,0),3)</f>
        <v>#N/A</v>
      </c>
      <c r="AB743" s="29" t="e">
        <v>#N/A</v>
      </c>
    </row>
    <row r="744" spans="1:28" x14ac:dyDescent="0.25">
      <c r="A744" s="18">
        <v>1950029</v>
      </c>
      <c r="B744" s="19" t="s">
        <v>1655</v>
      </c>
      <c r="C744" s="19" t="s">
        <v>636</v>
      </c>
      <c r="D744" s="19">
        <v>6670</v>
      </c>
      <c r="E744" s="19"/>
      <c r="F744" s="20" t="s">
        <v>1792</v>
      </c>
      <c r="G744" s="20" t="s">
        <v>1793</v>
      </c>
      <c r="H744" s="19">
        <v>50</v>
      </c>
      <c r="I744" s="21">
        <v>1300</v>
      </c>
      <c r="J744" s="19">
        <v>321</v>
      </c>
      <c r="K744" s="19" t="s">
        <v>35</v>
      </c>
      <c r="L744" s="22" t="s">
        <v>36</v>
      </c>
      <c r="M744" s="19">
        <v>1</v>
      </c>
      <c r="N744" s="19">
        <v>5</v>
      </c>
      <c r="O744" s="19">
        <v>3</v>
      </c>
      <c r="P744" s="19" t="s">
        <v>37</v>
      </c>
      <c r="Q744" s="19">
        <v>8</v>
      </c>
      <c r="R744" s="23" t="s">
        <v>46</v>
      </c>
      <c r="S744" s="23">
        <v>1060</v>
      </c>
      <c r="T744" s="22">
        <v>1.2</v>
      </c>
      <c r="U744" s="19">
        <v>6</v>
      </c>
      <c r="V744" s="24">
        <v>640</v>
      </c>
      <c r="W744" s="25">
        <v>0.64</v>
      </c>
      <c r="X744" s="26"/>
      <c r="Y744" s="27"/>
      <c r="Z744" s="28">
        <v>44926</v>
      </c>
      <c r="AA744" t="e">
        <f>INDEX([1]Funding!A$6:E$675,MATCH('[1]due date'!A744,[1]Funding!E$6:E$675,0),3)</f>
        <v>#N/A</v>
      </c>
      <c r="AB744" s="29" t="e">
        <v>#N/A</v>
      </c>
    </row>
    <row r="745" spans="1:28" x14ac:dyDescent="0.25">
      <c r="A745" s="18">
        <v>1950436</v>
      </c>
      <c r="B745" s="19" t="s">
        <v>1655</v>
      </c>
      <c r="C745" s="19" t="s">
        <v>957</v>
      </c>
      <c r="D745" s="19">
        <v>4490</v>
      </c>
      <c r="E745" s="19"/>
      <c r="F745" s="20" t="s">
        <v>1794</v>
      </c>
      <c r="G745" s="20" t="s">
        <v>1795</v>
      </c>
      <c r="H745" s="19">
        <v>48</v>
      </c>
      <c r="I745" s="21">
        <v>1344</v>
      </c>
      <c r="J745" s="19">
        <v>231</v>
      </c>
      <c r="K745" s="19" t="s">
        <v>35</v>
      </c>
      <c r="L745" s="22" t="s">
        <v>36</v>
      </c>
      <c r="M745" s="19">
        <v>1</v>
      </c>
      <c r="N745" s="19">
        <v>5</v>
      </c>
      <c r="O745" s="19">
        <v>3</v>
      </c>
      <c r="P745" s="19" t="s">
        <v>37</v>
      </c>
      <c r="Q745" s="19">
        <v>8</v>
      </c>
      <c r="R745" s="23" t="s">
        <v>46</v>
      </c>
      <c r="S745" s="23">
        <v>1250</v>
      </c>
      <c r="T745" s="22">
        <v>1.5</v>
      </c>
      <c r="U745" s="19">
        <v>6</v>
      </c>
      <c r="V745" s="24">
        <v>780</v>
      </c>
      <c r="W745" s="25">
        <v>0.78</v>
      </c>
      <c r="X745" s="26"/>
      <c r="Y745" s="27"/>
      <c r="Z745" s="28">
        <v>44926</v>
      </c>
      <c r="AA745" t="e">
        <f>INDEX([1]Funding!A$6:E$675,MATCH('[1]due date'!A745,[1]Funding!E$6:E$675,0),3)</f>
        <v>#N/A</v>
      </c>
      <c r="AB745" s="29" t="e">
        <v>#N/A</v>
      </c>
    </row>
    <row r="746" spans="1:28" x14ac:dyDescent="0.25">
      <c r="A746" s="18">
        <v>1950533</v>
      </c>
      <c r="B746" s="19" t="s">
        <v>1655</v>
      </c>
      <c r="C746" s="19" t="s">
        <v>1796</v>
      </c>
      <c r="D746" s="19">
        <v>6160</v>
      </c>
      <c r="E746" s="19"/>
      <c r="F746" s="20" t="s">
        <v>1794</v>
      </c>
      <c r="G746" s="20" t="s">
        <v>1797</v>
      </c>
      <c r="H746" s="19">
        <v>34</v>
      </c>
      <c r="I746" s="19">
        <v>816</v>
      </c>
      <c r="J746" s="19">
        <v>231</v>
      </c>
      <c r="K746" s="19" t="s">
        <v>35</v>
      </c>
      <c r="L746" s="22" t="s">
        <v>36</v>
      </c>
      <c r="M746" s="19">
        <v>1</v>
      </c>
      <c r="N746" s="19">
        <v>5</v>
      </c>
      <c r="O746" s="19">
        <v>3</v>
      </c>
      <c r="P746" s="19" t="s">
        <v>37</v>
      </c>
      <c r="Q746" s="19">
        <v>6</v>
      </c>
      <c r="R746" s="23" t="s">
        <v>38</v>
      </c>
      <c r="S746" s="23">
        <v>1250</v>
      </c>
      <c r="T746" s="22">
        <v>1.5</v>
      </c>
      <c r="U746" s="19">
        <v>6</v>
      </c>
      <c r="V746" s="24">
        <v>810</v>
      </c>
      <c r="W746" s="25">
        <v>0.81</v>
      </c>
      <c r="X746" s="26"/>
      <c r="Y746" s="27"/>
      <c r="Z746" s="28">
        <v>44926</v>
      </c>
      <c r="AA746" t="e">
        <f>INDEX([1]Funding!A$6:E$675,MATCH('[1]due date'!A746,[1]Funding!E$6:E$675,0),3)</f>
        <v>#N/A</v>
      </c>
      <c r="AB746" s="29" t="e">
        <v>#N/A</v>
      </c>
    </row>
    <row r="747" spans="1:28" x14ac:dyDescent="0.25">
      <c r="A747" s="18">
        <v>1950703</v>
      </c>
      <c r="B747" s="19" t="s">
        <v>1655</v>
      </c>
      <c r="C747" s="19" t="s">
        <v>1798</v>
      </c>
      <c r="D747" s="19">
        <v>470</v>
      </c>
      <c r="E747" s="19"/>
      <c r="F747" s="20" t="s">
        <v>1799</v>
      </c>
      <c r="G747" s="20" t="s">
        <v>1800</v>
      </c>
      <c r="H747" s="19">
        <v>56</v>
      </c>
      <c r="I747" s="21">
        <v>1344</v>
      </c>
      <c r="J747" s="19">
        <v>231</v>
      </c>
      <c r="K747" s="19" t="s">
        <v>35</v>
      </c>
      <c r="L747" s="22" t="s">
        <v>36</v>
      </c>
      <c r="M747" s="19">
        <v>1</v>
      </c>
      <c r="N747" s="19">
        <v>5</v>
      </c>
      <c r="O747" s="19">
        <v>3</v>
      </c>
      <c r="P747" s="19" t="s">
        <v>37</v>
      </c>
      <c r="Q747" s="19">
        <v>7</v>
      </c>
      <c r="R747" s="23" t="s">
        <v>46</v>
      </c>
      <c r="S747" s="23">
        <v>1250</v>
      </c>
      <c r="T747" s="22">
        <v>1.5</v>
      </c>
      <c r="U747" s="19">
        <v>6</v>
      </c>
      <c r="V747" s="24">
        <v>920</v>
      </c>
      <c r="W747" s="25">
        <v>0.92</v>
      </c>
      <c r="X747" s="26"/>
      <c r="Y747" s="27"/>
      <c r="Z747" s="28">
        <v>44926</v>
      </c>
      <c r="AA747" t="e">
        <f>INDEX([1]Funding!A$6:E$675,MATCH('[1]due date'!A747,[1]Funding!E$6:E$675,0),3)</f>
        <v>#N/A</v>
      </c>
      <c r="AB747" s="29" t="e">
        <v>#N/A</v>
      </c>
    </row>
    <row r="748" spans="1:28" x14ac:dyDescent="0.25">
      <c r="A748" s="18">
        <v>1950711</v>
      </c>
      <c r="B748" s="19" t="s">
        <v>1655</v>
      </c>
      <c r="C748" s="19" t="s">
        <v>1801</v>
      </c>
      <c r="D748" s="19">
        <v>2840</v>
      </c>
      <c r="E748" s="19"/>
      <c r="F748" s="20" t="s">
        <v>1802</v>
      </c>
      <c r="G748" s="20" t="s">
        <v>1803</v>
      </c>
      <c r="H748" s="19">
        <v>59</v>
      </c>
      <c r="I748" s="21">
        <v>1450</v>
      </c>
      <c r="J748" s="19">
        <v>321</v>
      </c>
      <c r="K748" s="19" t="s">
        <v>35</v>
      </c>
      <c r="L748" s="22" t="s">
        <v>36</v>
      </c>
      <c r="M748" s="19">
        <v>1</v>
      </c>
      <c r="N748" s="19">
        <v>5</v>
      </c>
      <c r="O748" s="19">
        <v>3</v>
      </c>
      <c r="P748" s="19" t="s">
        <v>37</v>
      </c>
      <c r="Q748" s="19">
        <v>6</v>
      </c>
      <c r="R748" s="23" t="s">
        <v>38</v>
      </c>
      <c r="S748" s="23">
        <v>1250</v>
      </c>
      <c r="T748" s="22">
        <v>1.5</v>
      </c>
      <c r="U748" s="19">
        <v>6</v>
      </c>
      <c r="V748" s="24">
        <v>970</v>
      </c>
      <c r="W748" s="25">
        <v>0.97</v>
      </c>
      <c r="X748" s="26"/>
      <c r="Y748" s="27"/>
      <c r="Z748" s="28">
        <v>44926</v>
      </c>
      <c r="AA748" t="e">
        <f>INDEX([1]Funding!A$6:E$675,MATCH('[1]due date'!A748,[1]Funding!E$6:E$675,0),3)</f>
        <v>#N/A</v>
      </c>
      <c r="AB748" s="29" t="e">
        <v>#N/A</v>
      </c>
    </row>
    <row r="749" spans="1:28" x14ac:dyDescent="0.25">
      <c r="A749" s="18">
        <v>1950886</v>
      </c>
      <c r="B749" s="19" t="s">
        <v>1655</v>
      </c>
      <c r="C749" s="19" t="s">
        <v>1804</v>
      </c>
      <c r="D749" s="19">
        <v>1360</v>
      </c>
      <c r="E749" s="19"/>
      <c r="F749" s="20" t="s">
        <v>1805</v>
      </c>
      <c r="G749" s="20" t="s">
        <v>1806</v>
      </c>
      <c r="H749" s="19">
        <v>54</v>
      </c>
      <c r="I749" s="21">
        <v>1435</v>
      </c>
      <c r="J749" s="19" t="s">
        <v>49</v>
      </c>
      <c r="K749" s="19" t="s">
        <v>35</v>
      </c>
      <c r="L749" s="22" t="s">
        <v>36</v>
      </c>
      <c r="M749" s="19">
        <v>1</v>
      </c>
      <c r="N749" s="19">
        <v>5</v>
      </c>
      <c r="O749" s="19">
        <v>3</v>
      </c>
      <c r="P749" s="19" t="s">
        <v>37</v>
      </c>
      <c r="Q749" s="19">
        <v>7</v>
      </c>
      <c r="R749" s="23" t="s">
        <v>46</v>
      </c>
      <c r="S749" s="23">
        <v>1140</v>
      </c>
      <c r="T749" s="22">
        <v>1.1000000000000001</v>
      </c>
      <c r="U749" s="19">
        <v>6</v>
      </c>
      <c r="V749" s="24">
        <v>690</v>
      </c>
      <c r="W749" s="25">
        <v>0.69</v>
      </c>
      <c r="X749" s="26"/>
      <c r="Y749" s="27"/>
      <c r="Z749" s="28">
        <v>44926</v>
      </c>
      <c r="AA749" t="e">
        <f>INDEX([1]Funding!A$6:E$675,MATCH('[1]due date'!A749,[1]Funding!E$6:E$675,0),3)</f>
        <v>#N/A</v>
      </c>
      <c r="AB749" s="29" t="e">
        <v>#N/A</v>
      </c>
    </row>
    <row r="750" spans="1:28" x14ac:dyDescent="0.25">
      <c r="A750" s="18">
        <v>1950975</v>
      </c>
      <c r="B750" s="19" t="s">
        <v>1655</v>
      </c>
      <c r="C750" s="19" t="s">
        <v>331</v>
      </c>
      <c r="D750" s="19">
        <v>700</v>
      </c>
      <c r="E750" s="19"/>
      <c r="F750" s="20" t="s">
        <v>1773</v>
      </c>
      <c r="G750" s="20" t="s">
        <v>1807</v>
      </c>
      <c r="H750" s="19">
        <v>76</v>
      </c>
      <c r="I750" s="21">
        <v>1520</v>
      </c>
      <c r="J750" s="19">
        <v>231</v>
      </c>
      <c r="K750" s="19" t="s">
        <v>35</v>
      </c>
      <c r="L750" s="22" t="s">
        <v>36</v>
      </c>
      <c r="M750" s="19">
        <v>1</v>
      </c>
      <c r="N750" s="19">
        <v>5</v>
      </c>
      <c r="O750" s="19">
        <v>3</v>
      </c>
      <c r="P750" s="19" t="s">
        <v>37</v>
      </c>
      <c r="Q750" s="19">
        <v>6</v>
      </c>
      <c r="R750" s="23" t="s">
        <v>38</v>
      </c>
      <c r="S750" s="23">
        <v>1250</v>
      </c>
      <c r="T750" s="22">
        <v>1.45</v>
      </c>
      <c r="U750" s="19">
        <v>6</v>
      </c>
      <c r="V750" s="24">
        <v>830</v>
      </c>
      <c r="W750" s="25">
        <v>0.83</v>
      </c>
      <c r="X750" s="26"/>
      <c r="Y750" s="27"/>
      <c r="Z750" s="28">
        <v>44926</v>
      </c>
      <c r="AA750" t="e">
        <f>INDEX([1]Funding!A$6:E$675,MATCH('[1]due date'!A750,[1]Funding!E$6:E$675,0),3)</f>
        <v>#N/A</v>
      </c>
      <c r="AB750" s="29" t="e">
        <v>#N/A</v>
      </c>
    </row>
    <row r="751" spans="1:28" x14ac:dyDescent="0.25">
      <c r="A751" s="18">
        <v>1951033</v>
      </c>
      <c r="B751" s="19" t="s">
        <v>1655</v>
      </c>
      <c r="C751" s="19" t="s">
        <v>1808</v>
      </c>
      <c r="D751" s="19">
        <v>1390</v>
      </c>
      <c r="E751" s="19"/>
      <c r="F751" s="20" t="s">
        <v>1773</v>
      </c>
      <c r="G751" s="20" t="s">
        <v>1809</v>
      </c>
      <c r="H751" s="19">
        <v>87</v>
      </c>
      <c r="I751" s="21">
        <v>2088</v>
      </c>
      <c r="J751" s="19" t="s">
        <v>49</v>
      </c>
      <c r="K751" s="19" t="s">
        <v>35</v>
      </c>
      <c r="L751" s="22" t="s">
        <v>36</v>
      </c>
      <c r="M751" s="19">
        <v>1</v>
      </c>
      <c r="N751" s="19">
        <v>5</v>
      </c>
      <c r="O751" s="19">
        <v>3</v>
      </c>
      <c r="P751" s="19" t="s">
        <v>37</v>
      </c>
      <c r="Q751" s="19">
        <v>7</v>
      </c>
      <c r="R751" s="23" t="s">
        <v>46</v>
      </c>
      <c r="S751" s="23">
        <v>1250</v>
      </c>
      <c r="T751" s="22">
        <v>1.3</v>
      </c>
      <c r="U751" s="19">
        <v>6</v>
      </c>
      <c r="V751" s="24">
        <v>780</v>
      </c>
      <c r="W751" s="25">
        <v>0.78</v>
      </c>
      <c r="X751" s="26"/>
      <c r="Y751" s="27"/>
      <c r="Z751" s="28">
        <v>44926</v>
      </c>
      <c r="AA751" t="e">
        <f>INDEX([1]Funding!A$6:E$675,MATCH('[1]due date'!A751,[1]Funding!E$6:E$675,0),3)</f>
        <v>#N/A</v>
      </c>
      <c r="AB751" s="29" t="e">
        <v>#N/A</v>
      </c>
    </row>
    <row r="752" spans="1:28" x14ac:dyDescent="0.25">
      <c r="A752" s="18">
        <v>1951092</v>
      </c>
      <c r="B752" s="19" t="s">
        <v>1655</v>
      </c>
      <c r="C752" s="19" t="s">
        <v>1260</v>
      </c>
      <c r="D752" s="19">
        <v>6610</v>
      </c>
      <c r="E752" s="19"/>
      <c r="F752" s="20" t="s">
        <v>1773</v>
      </c>
      <c r="G752" s="20" t="s">
        <v>1810</v>
      </c>
      <c r="H752" s="19">
        <v>81</v>
      </c>
      <c r="I752" s="21">
        <v>1944</v>
      </c>
      <c r="J752" s="19" t="s">
        <v>49</v>
      </c>
      <c r="K752" s="19" t="s">
        <v>35</v>
      </c>
      <c r="L752" s="22" t="s">
        <v>36</v>
      </c>
      <c r="M752" s="19">
        <v>1</v>
      </c>
      <c r="N752" s="19">
        <v>5</v>
      </c>
      <c r="O752" s="19">
        <v>3</v>
      </c>
      <c r="P752" s="19" t="s">
        <v>37</v>
      </c>
      <c r="Q752" s="19">
        <v>7</v>
      </c>
      <c r="R752" s="23" t="s">
        <v>46</v>
      </c>
      <c r="S752" s="23">
        <v>1250</v>
      </c>
      <c r="T752" s="22">
        <v>1.5</v>
      </c>
      <c r="U752" s="19">
        <v>6</v>
      </c>
      <c r="V752" s="24">
        <v>940</v>
      </c>
      <c r="W752" s="25">
        <v>0.94</v>
      </c>
      <c r="X752" s="26"/>
      <c r="Y752" s="27"/>
      <c r="Z752" s="28">
        <v>44926</v>
      </c>
      <c r="AA752" t="e">
        <f>INDEX([1]Funding!A$6:E$675,MATCH('[1]due date'!A752,[1]Funding!E$6:E$675,0),3)</f>
        <v>#N/A</v>
      </c>
      <c r="AB752" s="29" t="e">
        <v>#N/A</v>
      </c>
    </row>
    <row r="753" spans="1:28" x14ac:dyDescent="0.25">
      <c r="A753" s="18">
        <v>1951939</v>
      </c>
      <c r="B753" s="19" t="s">
        <v>1655</v>
      </c>
      <c r="C753" s="19" t="s">
        <v>1811</v>
      </c>
      <c r="D753" s="19">
        <v>4810</v>
      </c>
      <c r="E753" s="19"/>
      <c r="F753" s="20" t="s">
        <v>1812</v>
      </c>
      <c r="G753" s="20" t="s">
        <v>1813</v>
      </c>
      <c r="H753" s="19">
        <v>35</v>
      </c>
      <c r="I753" s="19">
        <v>980</v>
      </c>
      <c r="J753" s="19">
        <v>164</v>
      </c>
      <c r="K753" s="19" t="s">
        <v>35</v>
      </c>
      <c r="L753" s="22" t="s">
        <v>36</v>
      </c>
      <c r="M753" s="19">
        <v>1</v>
      </c>
      <c r="N753" s="19">
        <v>5</v>
      </c>
      <c r="O753" s="19">
        <v>3</v>
      </c>
      <c r="P753" s="19" t="s">
        <v>37</v>
      </c>
      <c r="Q753" s="19">
        <v>5</v>
      </c>
      <c r="R753" s="23" t="s">
        <v>38</v>
      </c>
      <c r="S753" s="23">
        <v>1170</v>
      </c>
      <c r="T753" s="22">
        <v>1.2</v>
      </c>
      <c r="U753" s="19">
        <v>6</v>
      </c>
      <c r="V753" s="24">
        <v>690</v>
      </c>
      <c r="W753" s="25">
        <v>0.69</v>
      </c>
      <c r="X753" s="26"/>
      <c r="Y753" s="27"/>
      <c r="Z753" s="28">
        <v>44926</v>
      </c>
      <c r="AA753" t="e">
        <f>INDEX([1]Funding!A$6:E$675,MATCH('[1]due date'!A753,[1]Funding!E$6:E$675,0),3)</f>
        <v>#N/A</v>
      </c>
      <c r="AB753" s="29" t="e">
        <v>#N/A</v>
      </c>
    </row>
    <row r="754" spans="1:28" x14ac:dyDescent="0.25">
      <c r="A754" s="18">
        <v>1952005</v>
      </c>
      <c r="B754" s="19" t="s">
        <v>1655</v>
      </c>
      <c r="C754" s="19" t="s">
        <v>1814</v>
      </c>
      <c r="D754" s="19">
        <v>3740</v>
      </c>
      <c r="E754" s="19"/>
      <c r="F754" s="20" t="s">
        <v>1773</v>
      </c>
      <c r="G754" s="20" t="s">
        <v>1815</v>
      </c>
      <c r="H754" s="19">
        <v>31</v>
      </c>
      <c r="I754" s="19">
        <v>744</v>
      </c>
      <c r="J754" s="19">
        <v>231</v>
      </c>
      <c r="K754" s="19" t="s">
        <v>35</v>
      </c>
      <c r="L754" s="22" t="s">
        <v>36</v>
      </c>
      <c r="M754" s="19">
        <v>1</v>
      </c>
      <c r="N754" s="19">
        <v>5</v>
      </c>
      <c r="O754" s="19">
        <v>3</v>
      </c>
      <c r="P754" s="19" t="s">
        <v>37</v>
      </c>
      <c r="Q754" s="19">
        <v>7</v>
      </c>
      <c r="R754" s="23" t="s">
        <v>46</v>
      </c>
      <c r="S754" s="23">
        <v>1250</v>
      </c>
      <c r="T754" s="22">
        <v>1.5</v>
      </c>
      <c r="U754" s="19">
        <v>6</v>
      </c>
      <c r="V754" s="24">
        <v>810</v>
      </c>
      <c r="W754" s="25">
        <v>0.81</v>
      </c>
      <c r="X754" s="26"/>
      <c r="Y754" s="27"/>
      <c r="Z754" s="28">
        <v>44926</v>
      </c>
      <c r="AA754" t="e">
        <f>INDEX([1]Funding!A$6:E$675,MATCH('[1]due date'!A754,[1]Funding!E$6:E$675,0),3)</f>
        <v>#N/A</v>
      </c>
      <c r="AB754" s="29" t="e">
        <v>#N/A</v>
      </c>
    </row>
    <row r="755" spans="1:28" x14ac:dyDescent="0.25">
      <c r="A755" s="18">
        <v>1952226</v>
      </c>
      <c r="B755" s="19" t="s">
        <v>1655</v>
      </c>
      <c r="C755" s="19" t="s">
        <v>792</v>
      </c>
      <c r="D755" s="19">
        <v>8560</v>
      </c>
      <c r="E755" s="19"/>
      <c r="F755" s="20" t="s">
        <v>1816</v>
      </c>
      <c r="G755" s="20" t="s">
        <v>1817</v>
      </c>
      <c r="H755" s="19">
        <v>65</v>
      </c>
      <c r="I755" s="21">
        <v>1598</v>
      </c>
      <c r="J755" s="19" t="s">
        <v>49</v>
      </c>
      <c r="K755" s="19" t="s">
        <v>35</v>
      </c>
      <c r="L755" s="22" t="s">
        <v>36</v>
      </c>
      <c r="M755" s="19">
        <v>1</v>
      </c>
      <c r="N755" s="19">
        <v>5</v>
      </c>
      <c r="O755" s="19">
        <v>3</v>
      </c>
      <c r="P755" s="19" t="s">
        <v>37</v>
      </c>
      <c r="Q755" s="19">
        <v>7</v>
      </c>
      <c r="R755" s="23" t="s">
        <v>46</v>
      </c>
      <c r="S755" s="23">
        <v>1030</v>
      </c>
      <c r="T755" s="22">
        <v>1.1499999999999999</v>
      </c>
      <c r="U755" s="19">
        <v>6</v>
      </c>
      <c r="V755" s="24">
        <v>690</v>
      </c>
      <c r="W755" s="25">
        <v>0.69</v>
      </c>
      <c r="X755" s="26"/>
      <c r="Y755" s="27"/>
      <c r="Z755" s="28">
        <v>44926</v>
      </c>
      <c r="AA755" t="e">
        <f>INDEX([1]Funding!A$6:E$675,MATCH('[1]due date'!A755,[1]Funding!E$6:E$675,0),3)</f>
        <v>#N/A</v>
      </c>
      <c r="AB755" s="29" t="e">
        <v>#N/A</v>
      </c>
    </row>
    <row r="756" spans="1:28" x14ac:dyDescent="0.25">
      <c r="A756" s="18">
        <v>1952234</v>
      </c>
      <c r="B756" s="19" t="s">
        <v>1655</v>
      </c>
      <c r="C756" s="19" t="s">
        <v>1818</v>
      </c>
      <c r="D756" s="19">
        <v>1230</v>
      </c>
      <c r="E756" s="19"/>
      <c r="F756" s="20" t="s">
        <v>1819</v>
      </c>
      <c r="G756" s="20" t="s">
        <v>1820</v>
      </c>
      <c r="H756" s="19">
        <v>51</v>
      </c>
      <c r="I756" s="21">
        <v>1224</v>
      </c>
      <c r="J756" s="19">
        <v>231</v>
      </c>
      <c r="K756" s="19" t="s">
        <v>35</v>
      </c>
      <c r="L756" s="22" t="s">
        <v>36</v>
      </c>
      <c r="M756" s="19">
        <v>1</v>
      </c>
      <c r="N756" s="19">
        <v>5</v>
      </c>
      <c r="O756" s="19">
        <v>3</v>
      </c>
      <c r="P756" s="19" t="s">
        <v>37</v>
      </c>
      <c r="Q756" s="19">
        <v>7</v>
      </c>
      <c r="R756" s="23" t="s">
        <v>46</v>
      </c>
      <c r="S756" s="23">
        <v>1250</v>
      </c>
      <c r="T756" s="22">
        <v>1.5</v>
      </c>
      <c r="U756" s="19">
        <v>6</v>
      </c>
      <c r="V756" s="24">
        <v>920</v>
      </c>
      <c r="W756" s="25">
        <v>0.92</v>
      </c>
      <c r="X756" s="26"/>
      <c r="Y756" s="27"/>
      <c r="Z756" s="28">
        <v>44926</v>
      </c>
      <c r="AA756" t="e">
        <f>INDEX([1]Funding!A$6:E$675,MATCH('[1]due date'!A756,[1]Funding!E$6:E$675,0),3)</f>
        <v>#N/A</v>
      </c>
      <c r="AB756" s="29" t="e">
        <v>#N/A</v>
      </c>
    </row>
    <row r="757" spans="1:28" x14ac:dyDescent="0.25">
      <c r="A757" s="18">
        <v>1952552</v>
      </c>
      <c r="B757" s="19" t="s">
        <v>1655</v>
      </c>
      <c r="C757" s="19" t="s">
        <v>149</v>
      </c>
      <c r="D757" s="19">
        <v>5720</v>
      </c>
      <c r="E757" s="19"/>
      <c r="F757" s="20" t="s">
        <v>1816</v>
      </c>
      <c r="G757" s="20" t="s">
        <v>1821</v>
      </c>
      <c r="H757" s="19">
        <v>107</v>
      </c>
      <c r="I757" s="21">
        <v>2568</v>
      </c>
      <c r="J757" s="19">
        <v>112</v>
      </c>
      <c r="K757" s="19" t="s">
        <v>35</v>
      </c>
      <c r="L757" s="22" t="s">
        <v>36</v>
      </c>
      <c r="M757" s="19">
        <v>1</v>
      </c>
      <c r="N757" s="19">
        <v>5</v>
      </c>
      <c r="O757" s="19">
        <v>3</v>
      </c>
      <c r="P757" s="19" t="s">
        <v>37</v>
      </c>
      <c r="Q757" s="19">
        <v>6</v>
      </c>
      <c r="R757" s="23" t="s">
        <v>38</v>
      </c>
      <c r="S757" s="23">
        <v>940</v>
      </c>
      <c r="T757" s="22">
        <v>1</v>
      </c>
      <c r="U757" s="19">
        <v>6</v>
      </c>
      <c r="V757" s="24">
        <v>560</v>
      </c>
      <c r="W757" s="25">
        <v>0.56000000000000005</v>
      </c>
      <c r="X757" s="26"/>
      <c r="Y757" s="27"/>
      <c r="Z757" s="28">
        <v>44926</v>
      </c>
      <c r="AA757" t="e">
        <f>INDEX([1]Funding!A$6:E$675,MATCH('[1]due date'!A757,[1]Funding!E$6:E$675,0),3)</f>
        <v>#N/A</v>
      </c>
      <c r="AB757" s="29" t="e">
        <v>#N/A</v>
      </c>
    </row>
    <row r="758" spans="1:28" x14ac:dyDescent="0.25">
      <c r="A758" s="18">
        <v>1952714</v>
      </c>
      <c r="B758" s="19" t="s">
        <v>1655</v>
      </c>
      <c r="C758" s="19" t="s">
        <v>983</v>
      </c>
      <c r="D758" s="19">
        <v>1220</v>
      </c>
      <c r="E758" s="19"/>
      <c r="F758" s="20" t="s">
        <v>1816</v>
      </c>
      <c r="G758" s="20" t="s">
        <v>1822</v>
      </c>
      <c r="H758" s="19">
        <v>28</v>
      </c>
      <c r="I758" s="19">
        <v>728</v>
      </c>
      <c r="J758" s="19">
        <v>111</v>
      </c>
      <c r="K758" s="19" t="s">
        <v>35</v>
      </c>
      <c r="L758" s="22" t="s">
        <v>36</v>
      </c>
      <c r="M758" s="19">
        <v>1</v>
      </c>
      <c r="N758" s="19">
        <v>5</v>
      </c>
      <c r="O758" s="19">
        <v>3</v>
      </c>
      <c r="P758" s="19" t="s">
        <v>37</v>
      </c>
      <c r="Q758" s="19">
        <v>6</v>
      </c>
      <c r="R758" s="23" t="s">
        <v>38</v>
      </c>
      <c r="S758" s="23">
        <v>1250</v>
      </c>
      <c r="T758" s="22">
        <v>1.5</v>
      </c>
      <c r="U758" s="19">
        <v>6</v>
      </c>
      <c r="V758" s="24">
        <v>970</v>
      </c>
      <c r="W758" s="25">
        <v>0.97</v>
      </c>
      <c r="X758" s="26"/>
      <c r="Y758" s="27"/>
      <c r="Z758" s="28">
        <v>44926</v>
      </c>
      <c r="AA758" t="e">
        <f>INDEX([1]Funding!A$6:E$675,MATCH('[1]due date'!A758,[1]Funding!E$6:E$675,0),3)</f>
        <v>#N/A</v>
      </c>
      <c r="AB758" s="29" t="e">
        <v>#N/A</v>
      </c>
    </row>
    <row r="759" spans="1:28" x14ac:dyDescent="0.25">
      <c r="A759" s="18">
        <v>1953338</v>
      </c>
      <c r="B759" s="19" t="s">
        <v>1655</v>
      </c>
      <c r="C759" s="19" t="s">
        <v>1823</v>
      </c>
      <c r="D759" s="19">
        <v>1150</v>
      </c>
      <c r="E759" s="19"/>
      <c r="F759" s="20" t="s">
        <v>1824</v>
      </c>
      <c r="G759" s="20" t="s">
        <v>1825</v>
      </c>
      <c r="H759" s="19">
        <v>23</v>
      </c>
      <c r="I759" s="19">
        <v>638</v>
      </c>
      <c r="J759" s="19">
        <v>111</v>
      </c>
      <c r="K759" s="19" t="s">
        <v>35</v>
      </c>
      <c r="L759" s="22" t="s">
        <v>36</v>
      </c>
      <c r="M759" s="19">
        <v>1</v>
      </c>
      <c r="N759" s="19">
        <v>5</v>
      </c>
      <c r="O759" s="19">
        <v>3</v>
      </c>
      <c r="P759" s="19" t="s">
        <v>37</v>
      </c>
      <c r="Q759" s="19">
        <v>6</v>
      </c>
      <c r="R759" s="23" t="s">
        <v>38</v>
      </c>
      <c r="S759" s="23">
        <v>1250</v>
      </c>
      <c r="T759" s="22">
        <v>1.5</v>
      </c>
      <c r="U759" s="19">
        <v>6</v>
      </c>
      <c r="V759" s="24">
        <v>920</v>
      </c>
      <c r="W759" s="25">
        <v>0.92</v>
      </c>
      <c r="X759" s="26"/>
      <c r="Y759" s="27"/>
      <c r="Z759" s="28">
        <v>44926</v>
      </c>
      <c r="AA759" t="e">
        <f>INDEX([1]Funding!A$6:E$675,MATCH('[1]due date'!A759,[1]Funding!E$6:E$675,0),3)</f>
        <v>#N/A</v>
      </c>
      <c r="AB759" s="29" t="e">
        <v>#N/A</v>
      </c>
    </row>
    <row r="760" spans="1:28" x14ac:dyDescent="0.25">
      <c r="A760" s="18">
        <v>1953494</v>
      </c>
      <c r="B760" s="19" t="s">
        <v>1655</v>
      </c>
      <c r="C760" s="19" t="s">
        <v>636</v>
      </c>
      <c r="D760" s="19">
        <v>9230</v>
      </c>
      <c r="E760" s="19"/>
      <c r="F760" s="20" t="s">
        <v>1826</v>
      </c>
      <c r="G760" s="20" t="s">
        <v>1827</v>
      </c>
      <c r="H760" s="19">
        <v>55</v>
      </c>
      <c r="I760" s="21">
        <v>1315</v>
      </c>
      <c r="J760" s="19">
        <v>112</v>
      </c>
      <c r="K760" s="19" t="s">
        <v>35</v>
      </c>
      <c r="L760" s="22" t="s">
        <v>36</v>
      </c>
      <c r="M760" s="19">
        <v>1</v>
      </c>
      <c r="N760" s="19">
        <v>5</v>
      </c>
      <c r="O760" s="19">
        <v>3</v>
      </c>
      <c r="P760" s="19" t="s">
        <v>37</v>
      </c>
      <c r="Q760" s="19">
        <v>6</v>
      </c>
      <c r="R760" s="23" t="s">
        <v>38</v>
      </c>
      <c r="S760" s="23">
        <v>1250</v>
      </c>
      <c r="T760" s="22">
        <v>1.5</v>
      </c>
      <c r="U760" s="19">
        <v>6</v>
      </c>
      <c r="V760" s="24">
        <v>810</v>
      </c>
      <c r="W760" s="25">
        <v>0.81</v>
      </c>
      <c r="X760" s="26"/>
      <c r="Y760" s="27"/>
      <c r="Z760" s="28">
        <v>44926</v>
      </c>
      <c r="AA760" t="e">
        <f>INDEX([1]Funding!A$6:E$675,MATCH('[1]due date'!A760,[1]Funding!E$6:E$675,0),3)</f>
        <v>#N/A</v>
      </c>
      <c r="AB760" s="29" t="e">
        <v>#N/A</v>
      </c>
    </row>
    <row r="761" spans="1:28" x14ac:dyDescent="0.25">
      <c r="A761" s="18">
        <v>1953591</v>
      </c>
      <c r="B761" s="19" t="s">
        <v>1655</v>
      </c>
      <c r="C761" s="19" t="s">
        <v>1828</v>
      </c>
      <c r="D761" s="19">
        <v>1670</v>
      </c>
      <c r="E761" s="19"/>
      <c r="F761" s="20" t="s">
        <v>1816</v>
      </c>
      <c r="G761" s="20" t="s">
        <v>1829</v>
      </c>
      <c r="H761" s="19">
        <v>74</v>
      </c>
      <c r="I761" s="21">
        <v>1776</v>
      </c>
      <c r="J761" s="19">
        <v>112</v>
      </c>
      <c r="K761" s="19" t="s">
        <v>35</v>
      </c>
      <c r="L761" s="22" t="s">
        <v>36</v>
      </c>
      <c r="M761" s="19">
        <v>1</v>
      </c>
      <c r="N761" s="19">
        <v>5</v>
      </c>
      <c r="O761" s="19">
        <v>3</v>
      </c>
      <c r="P761" s="19" t="s">
        <v>37</v>
      </c>
      <c r="Q761" s="19">
        <v>6</v>
      </c>
      <c r="R761" s="23" t="s">
        <v>38</v>
      </c>
      <c r="S761" s="23">
        <v>1140</v>
      </c>
      <c r="T761" s="22">
        <v>1.2</v>
      </c>
      <c r="U761" s="19">
        <v>6</v>
      </c>
      <c r="V761" s="24">
        <v>670</v>
      </c>
      <c r="W761" s="25">
        <v>0.67</v>
      </c>
      <c r="X761" s="26"/>
      <c r="Y761" s="27"/>
      <c r="Z761" s="28">
        <v>44926</v>
      </c>
      <c r="AA761" t="e">
        <f>INDEX([1]Funding!A$6:E$675,MATCH('[1]due date'!A761,[1]Funding!E$6:E$675,0),3)</f>
        <v>#N/A</v>
      </c>
      <c r="AB761" s="29" t="e">
        <v>#N/A</v>
      </c>
    </row>
    <row r="762" spans="1:28" x14ac:dyDescent="0.25">
      <c r="A762" s="18">
        <v>1953664</v>
      </c>
      <c r="B762" s="19" t="s">
        <v>1655</v>
      </c>
      <c r="C762" s="19" t="s">
        <v>1830</v>
      </c>
      <c r="D762" s="19">
        <v>210</v>
      </c>
      <c r="E762" s="19"/>
      <c r="F762" s="20" t="s">
        <v>1831</v>
      </c>
      <c r="G762" s="20" t="s">
        <v>1832</v>
      </c>
      <c r="H762" s="19">
        <v>46</v>
      </c>
      <c r="I762" s="21">
        <v>1292</v>
      </c>
      <c r="J762" s="19">
        <v>231</v>
      </c>
      <c r="K762" s="19" t="s">
        <v>35</v>
      </c>
      <c r="L762" s="22" t="s">
        <v>36</v>
      </c>
      <c r="M762" s="19">
        <v>1</v>
      </c>
      <c r="N762" s="19">
        <v>5</v>
      </c>
      <c r="O762" s="19">
        <v>3</v>
      </c>
      <c r="P762" s="19" t="s">
        <v>37</v>
      </c>
      <c r="Q762" s="19">
        <v>8</v>
      </c>
      <c r="R762" s="23" t="s">
        <v>46</v>
      </c>
      <c r="S762" s="23">
        <v>1250</v>
      </c>
      <c r="T762" s="22">
        <v>1.3</v>
      </c>
      <c r="U762" s="19">
        <v>6</v>
      </c>
      <c r="V762" s="24">
        <v>940</v>
      </c>
      <c r="W762" s="25">
        <v>0.94</v>
      </c>
      <c r="X762" s="26"/>
      <c r="Y762" s="27"/>
      <c r="Z762" s="28">
        <v>44926</v>
      </c>
      <c r="AA762" t="e">
        <f>INDEX([1]Funding!A$6:E$675,MATCH('[1]due date'!A762,[1]Funding!E$6:E$675,0),3)</f>
        <v>#N/A</v>
      </c>
      <c r="AB762" s="29" t="e">
        <v>#N/A</v>
      </c>
    </row>
    <row r="763" spans="1:28" x14ac:dyDescent="0.25">
      <c r="A763" s="18">
        <v>1953893</v>
      </c>
      <c r="B763" s="19" t="s">
        <v>1655</v>
      </c>
      <c r="C763" s="19" t="s">
        <v>1833</v>
      </c>
      <c r="D763" s="19">
        <v>2950</v>
      </c>
      <c r="E763" s="19"/>
      <c r="F763" s="20" t="s">
        <v>1834</v>
      </c>
      <c r="G763" s="20" t="s">
        <v>1835</v>
      </c>
      <c r="H763" s="19">
        <v>42</v>
      </c>
      <c r="I763" s="19">
        <v>959</v>
      </c>
      <c r="J763" s="19">
        <v>111</v>
      </c>
      <c r="K763" s="19" t="s">
        <v>35</v>
      </c>
      <c r="L763" s="22" t="s">
        <v>36</v>
      </c>
      <c r="M763" s="19">
        <v>1</v>
      </c>
      <c r="N763" s="19">
        <v>5</v>
      </c>
      <c r="O763" s="19">
        <v>3</v>
      </c>
      <c r="P763" s="19" t="s">
        <v>37</v>
      </c>
      <c r="Q763" s="19">
        <v>6</v>
      </c>
      <c r="R763" s="23" t="s">
        <v>38</v>
      </c>
      <c r="S763" s="23">
        <v>1220</v>
      </c>
      <c r="T763" s="22">
        <v>1.3</v>
      </c>
      <c r="U763" s="19">
        <v>6</v>
      </c>
      <c r="V763" s="24">
        <v>720</v>
      </c>
      <c r="W763" s="25">
        <v>0.72</v>
      </c>
      <c r="X763" s="26"/>
      <c r="Y763" s="27"/>
      <c r="Z763" s="28">
        <v>44926</v>
      </c>
      <c r="AA763" t="e">
        <f>INDEX([1]Funding!A$6:E$675,MATCH('[1]due date'!A763,[1]Funding!E$6:E$675,0),3)</f>
        <v>#N/A</v>
      </c>
      <c r="AB763" s="29" t="e">
        <v>#N/A</v>
      </c>
    </row>
    <row r="764" spans="1:28" x14ac:dyDescent="0.25">
      <c r="A764" s="18">
        <v>1954105</v>
      </c>
      <c r="B764" s="19" t="s">
        <v>1655</v>
      </c>
      <c r="C764" s="19" t="s">
        <v>983</v>
      </c>
      <c r="D764" s="19">
        <v>3620</v>
      </c>
      <c r="E764" s="19"/>
      <c r="F764" s="20" t="s">
        <v>1812</v>
      </c>
      <c r="G764" s="20" t="s">
        <v>1836</v>
      </c>
      <c r="H764" s="19">
        <v>58</v>
      </c>
      <c r="I764" s="21">
        <v>1392</v>
      </c>
      <c r="J764" s="19">
        <v>321</v>
      </c>
      <c r="K764" s="19" t="s">
        <v>35</v>
      </c>
      <c r="L764" s="22" t="s">
        <v>36</v>
      </c>
      <c r="M764" s="19">
        <v>1</v>
      </c>
      <c r="N764" s="19">
        <v>5</v>
      </c>
      <c r="O764" s="19">
        <v>3</v>
      </c>
      <c r="P764" s="19" t="s">
        <v>37</v>
      </c>
      <c r="Q764" s="19">
        <v>6</v>
      </c>
      <c r="R764" s="23" t="s">
        <v>38</v>
      </c>
      <c r="S764" s="23">
        <v>1250</v>
      </c>
      <c r="T764" s="22">
        <v>1.5</v>
      </c>
      <c r="U764" s="19">
        <v>6</v>
      </c>
      <c r="V764" s="24">
        <v>940</v>
      </c>
      <c r="W764" s="25">
        <v>0.94</v>
      </c>
      <c r="X764" s="26"/>
      <c r="Y764" s="27"/>
      <c r="Z764" s="28">
        <v>44926</v>
      </c>
      <c r="AA764" t="e">
        <f>INDEX([1]Funding!A$6:E$675,MATCH('[1]due date'!A764,[1]Funding!E$6:E$675,0),3)</f>
        <v>#N/A</v>
      </c>
      <c r="AB764" s="29" t="e">
        <v>#N/A</v>
      </c>
    </row>
    <row r="765" spans="1:28" x14ac:dyDescent="0.25">
      <c r="A765" s="18">
        <v>1954164</v>
      </c>
      <c r="B765" s="19" t="s">
        <v>1655</v>
      </c>
      <c r="C765" s="19" t="s">
        <v>1837</v>
      </c>
      <c r="D765" s="19">
        <v>6110</v>
      </c>
      <c r="E765" s="19"/>
      <c r="F765" s="20" t="s">
        <v>1787</v>
      </c>
      <c r="G765" s="20" t="s">
        <v>1838</v>
      </c>
      <c r="H765" s="19">
        <v>68</v>
      </c>
      <c r="I765" s="21">
        <v>1621</v>
      </c>
      <c r="J765" s="19">
        <v>112</v>
      </c>
      <c r="K765" s="19" t="s">
        <v>35</v>
      </c>
      <c r="L765" s="22" t="s">
        <v>36</v>
      </c>
      <c r="M765" s="19">
        <v>1</v>
      </c>
      <c r="N765" s="19">
        <v>5</v>
      </c>
      <c r="O765" s="19">
        <v>3</v>
      </c>
      <c r="P765" s="19" t="s">
        <v>37</v>
      </c>
      <c r="Q765" s="19">
        <v>6</v>
      </c>
      <c r="R765" s="23" t="s">
        <v>38</v>
      </c>
      <c r="S765" s="23">
        <v>1080</v>
      </c>
      <c r="T765" s="22">
        <v>1.35</v>
      </c>
      <c r="U765" s="19">
        <v>6</v>
      </c>
      <c r="V765" s="24">
        <v>640</v>
      </c>
      <c r="W765" s="25">
        <v>0.64</v>
      </c>
      <c r="X765" s="26"/>
      <c r="Y765" s="27"/>
      <c r="Z765" s="28">
        <v>44926</v>
      </c>
      <c r="AA765" t="e">
        <f>INDEX([1]Funding!A$6:E$675,MATCH('[1]due date'!A765,[1]Funding!E$6:E$675,0),3)</f>
        <v>#N/A</v>
      </c>
      <c r="AB765" s="29" t="e">
        <v>#N/A</v>
      </c>
    </row>
    <row r="766" spans="1:28" x14ac:dyDescent="0.25">
      <c r="A766" s="18">
        <v>1954334</v>
      </c>
      <c r="B766" s="19" t="s">
        <v>1655</v>
      </c>
      <c r="C766" s="19" t="s">
        <v>131</v>
      </c>
      <c r="D766" s="19">
        <v>4220</v>
      </c>
      <c r="E766" s="19"/>
      <c r="F766" s="20" t="s">
        <v>1812</v>
      </c>
      <c r="G766" s="20" t="s">
        <v>1839</v>
      </c>
      <c r="H766" s="19">
        <v>68</v>
      </c>
      <c r="I766" s="21">
        <v>1632</v>
      </c>
      <c r="J766" s="19">
        <v>112</v>
      </c>
      <c r="K766" s="19" t="s">
        <v>35</v>
      </c>
      <c r="L766" s="22" t="s">
        <v>36</v>
      </c>
      <c r="M766" s="19">
        <v>1</v>
      </c>
      <c r="N766" s="19">
        <v>5</v>
      </c>
      <c r="O766" s="19">
        <v>3</v>
      </c>
      <c r="P766" s="19" t="s">
        <v>37</v>
      </c>
      <c r="Q766" s="19">
        <v>6</v>
      </c>
      <c r="R766" s="23" t="s">
        <v>38</v>
      </c>
      <c r="S766" s="23">
        <v>1140</v>
      </c>
      <c r="T766" s="22">
        <v>1.45</v>
      </c>
      <c r="U766" s="19">
        <v>6</v>
      </c>
      <c r="V766" s="24">
        <v>690</v>
      </c>
      <c r="W766" s="25">
        <v>0.69</v>
      </c>
      <c r="X766" s="26"/>
      <c r="Y766" s="27"/>
      <c r="Z766" s="28">
        <v>44926</v>
      </c>
      <c r="AA766" t="e">
        <f>INDEX([1]Funding!A$6:E$675,MATCH('[1]due date'!A766,[1]Funding!E$6:E$675,0),3)</f>
        <v>#N/A</v>
      </c>
      <c r="AB766" s="29" t="e">
        <v>#N/A</v>
      </c>
    </row>
    <row r="767" spans="1:28" x14ac:dyDescent="0.25">
      <c r="A767" s="18">
        <v>1954431</v>
      </c>
      <c r="B767" s="19" t="s">
        <v>1655</v>
      </c>
      <c r="C767" s="19" t="s">
        <v>1840</v>
      </c>
      <c r="D767" s="19">
        <v>4150</v>
      </c>
      <c r="E767" s="19"/>
      <c r="F767" s="20" t="s">
        <v>1812</v>
      </c>
      <c r="G767" s="20" t="s">
        <v>1841</v>
      </c>
      <c r="H767" s="19">
        <v>54</v>
      </c>
      <c r="I767" s="21">
        <v>1130</v>
      </c>
      <c r="J767" s="19">
        <v>121</v>
      </c>
      <c r="K767" s="19" t="s">
        <v>35</v>
      </c>
      <c r="L767" s="22" t="s">
        <v>36</v>
      </c>
      <c r="M767" s="19">
        <v>1</v>
      </c>
      <c r="N767" s="19">
        <v>5</v>
      </c>
      <c r="O767" s="19">
        <v>3</v>
      </c>
      <c r="P767" s="19" t="s">
        <v>37</v>
      </c>
      <c r="Q767" s="19">
        <v>6</v>
      </c>
      <c r="R767" s="23" t="s">
        <v>38</v>
      </c>
      <c r="S767" s="23">
        <v>1250</v>
      </c>
      <c r="T767" s="22">
        <v>1.5</v>
      </c>
      <c r="U767" s="19">
        <v>6</v>
      </c>
      <c r="V767" s="24">
        <v>810</v>
      </c>
      <c r="W767" s="25">
        <v>0.81</v>
      </c>
      <c r="X767" s="26"/>
      <c r="Y767" s="27"/>
      <c r="Z767" s="28">
        <v>44926</v>
      </c>
      <c r="AA767" t="e">
        <f>INDEX([1]Funding!A$6:E$675,MATCH('[1]due date'!A767,[1]Funding!E$6:E$675,0),3)</f>
        <v>#N/A</v>
      </c>
      <c r="AB767" s="29" t="e">
        <v>#N/A</v>
      </c>
    </row>
    <row r="768" spans="1:28" x14ac:dyDescent="0.25">
      <c r="A768" s="18">
        <v>1955853</v>
      </c>
      <c r="B768" s="19" t="s">
        <v>1655</v>
      </c>
      <c r="C768" s="19" t="s">
        <v>1842</v>
      </c>
      <c r="D768" s="19">
        <v>1080</v>
      </c>
      <c r="E768" s="19"/>
      <c r="F768" s="20" t="s">
        <v>1843</v>
      </c>
      <c r="G768" s="20" t="s">
        <v>1844</v>
      </c>
      <c r="H768" s="19">
        <v>28</v>
      </c>
      <c r="I768" s="19">
        <v>560</v>
      </c>
      <c r="J768" s="19">
        <v>321</v>
      </c>
      <c r="K768" s="19" t="s">
        <v>35</v>
      </c>
      <c r="L768" s="22" t="s">
        <v>36</v>
      </c>
      <c r="M768" s="19">
        <v>1</v>
      </c>
      <c r="N768" s="19">
        <v>5</v>
      </c>
      <c r="O768" s="19">
        <v>3</v>
      </c>
      <c r="P768" s="19" t="s">
        <v>37</v>
      </c>
      <c r="Q768" s="19">
        <v>7</v>
      </c>
      <c r="R768" s="23" t="s">
        <v>46</v>
      </c>
      <c r="S768" s="23">
        <v>1250</v>
      </c>
      <c r="T768" s="22">
        <v>1</v>
      </c>
      <c r="U768" s="19">
        <v>6</v>
      </c>
      <c r="V768" s="24">
        <v>940</v>
      </c>
      <c r="W768" s="25">
        <v>0.94</v>
      </c>
      <c r="X768" s="26"/>
      <c r="Y768" s="27"/>
      <c r="Z768" s="28">
        <v>44926</v>
      </c>
      <c r="AA768" t="e">
        <f>INDEX([1]Funding!A$6:E$675,MATCH('[1]due date'!A768,[1]Funding!E$6:E$675,0),3)</f>
        <v>#N/A</v>
      </c>
      <c r="AB768" s="29" t="e">
        <v>#N/A</v>
      </c>
    </row>
    <row r="769" spans="1:28" x14ac:dyDescent="0.25">
      <c r="A769" s="18">
        <v>1956027</v>
      </c>
      <c r="B769" s="19" t="s">
        <v>1655</v>
      </c>
      <c r="C769" s="19" t="s">
        <v>1845</v>
      </c>
      <c r="D769" s="19">
        <v>1470</v>
      </c>
      <c r="E769" s="19"/>
      <c r="F769" s="20" t="s">
        <v>1846</v>
      </c>
      <c r="G769" s="20" t="s">
        <v>1847</v>
      </c>
      <c r="H769" s="19">
        <v>33</v>
      </c>
      <c r="I769" s="19">
        <v>707</v>
      </c>
      <c r="J769" s="19">
        <v>321</v>
      </c>
      <c r="K769" s="19" t="s">
        <v>35</v>
      </c>
      <c r="L769" s="22" t="s">
        <v>36</v>
      </c>
      <c r="M769" s="19">
        <v>1</v>
      </c>
      <c r="N769" s="19">
        <v>5</v>
      </c>
      <c r="O769" s="19">
        <v>3</v>
      </c>
      <c r="P769" s="19" t="s">
        <v>37</v>
      </c>
      <c r="Q769" s="19">
        <v>6</v>
      </c>
      <c r="R769" s="23" t="s">
        <v>38</v>
      </c>
      <c r="S769" s="23">
        <v>1250</v>
      </c>
      <c r="T769" s="22">
        <v>1.5</v>
      </c>
      <c r="U769" s="19">
        <v>6</v>
      </c>
      <c r="V769" s="24">
        <v>940</v>
      </c>
      <c r="W769" s="25">
        <v>0.94</v>
      </c>
      <c r="X769" s="26"/>
      <c r="Y769" s="27"/>
      <c r="Z769" s="28">
        <v>44926</v>
      </c>
      <c r="AA769" t="e">
        <f>INDEX([1]Funding!A$6:E$675,MATCH('[1]due date'!A769,[1]Funding!E$6:E$675,0),3)</f>
        <v>#N/A</v>
      </c>
      <c r="AB769" s="29" t="e">
        <v>#N/A</v>
      </c>
    </row>
    <row r="770" spans="1:28" x14ac:dyDescent="0.25">
      <c r="A770" s="18">
        <v>1956639</v>
      </c>
      <c r="B770" s="19" t="s">
        <v>1655</v>
      </c>
      <c r="C770" s="19" t="s">
        <v>1848</v>
      </c>
      <c r="D770" s="19">
        <v>2860</v>
      </c>
      <c r="E770" s="19"/>
      <c r="F770" s="20" t="s">
        <v>1849</v>
      </c>
      <c r="G770" s="20" t="s">
        <v>1850</v>
      </c>
      <c r="H770" s="19">
        <v>44</v>
      </c>
      <c r="I770" s="21">
        <v>1056</v>
      </c>
      <c r="J770" s="19">
        <v>231</v>
      </c>
      <c r="K770" s="19" t="s">
        <v>35</v>
      </c>
      <c r="L770" s="22" t="s">
        <v>36</v>
      </c>
      <c r="M770" s="19">
        <v>1</v>
      </c>
      <c r="N770" s="19">
        <v>5</v>
      </c>
      <c r="O770" s="19">
        <v>3</v>
      </c>
      <c r="P770" s="19" t="s">
        <v>37</v>
      </c>
      <c r="Q770" s="19">
        <v>6</v>
      </c>
      <c r="R770" s="23" t="s">
        <v>38</v>
      </c>
      <c r="S770" s="23">
        <v>1080</v>
      </c>
      <c r="T770" s="22">
        <v>1.2</v>
      </c>
      <c r="U770" s="19">
        <v>6</v>
      </c>
      <c r="V770" s="24">
        <v>670</v>
      </c>
      <c r="W770" s="25">
        <v>0.67</v>
      </c>
      <c r="X770" s="26"/>
      <c r="Y770" s="27"/>
      <c r="Z770" s="28">
        <v>44926</v>
      </c>
      <c r="AA770" t="e">
        <f>INDEX([1]Funding!A$6:E$675,MATCH('[1]due date'!A770,[1]Funding!E$6:E$675,0),3)</f>
        <v>#N/A</v>
      </c>
      <c r="AB770" s="29" t="e">
        <v>#N/A</v>
      </c>
    </row>
    <row r="771" spans="1:28" x14ac:dyDescent="0.25">
      <c r="A771" s="18">
        <v>1957031</v>
      </c>
      <c r="B771" s="19" t="s">
        <v>1655</v>
      </c>
      <c r="C771" s="19" t="s">
        <v>1851</v>
      </c>
      <c r="D771" s="19">
        <v>320</v>
      </c>
      <c r="E771" s="19"/>
      <c r="F771" s="20" t="s">
        <v>477</v>
      </c>
      <c r="G771" s="20" t="s">
        <v>1852</v>
      </c>
      <c r="H771" s="19">
        <v>68</v>
      </c>
      <c r="I771" s="21">
        <v>1632</v>
      </c>
      <c r="J771" s="19">
        <v>321</v>
      </c>
      <c r="K771" s="19" t="s">
        <v>35</v>
      </c>
      <c r="L771" s="22" t="s">
        <v>36</v>
      </c>
      <c r="M771" s="19">
        <v>1</v>
      </c>
      <c r="N771" s="19">
        <v>5</v>
      </c>
      <c r="O771" s="19">
        <v>3</v>
      </c>
      <c r="P771" s="19" t="s">
        <v>37</v>
      </c>
      <c r="Q771" s="19">
        <v>7</v>
      </c>
      <c r="R771" s="23" t="s">
        <v>46</v>
      </c>
      <c r="S771" s="23">
        <v>1250</v>
      </c>
      <c r="T771" s="22">
        <v>1.5</v>
      </c>
      <c r="U771" s="19">
        <v>6</v>
      </c>
      <c r="V771" s="24">
        <v>890</v>
      </c>
      <c r="W771" s="25">
        <v>0.89</v>
      </c>
      <c r="X771" s="26"/>
      <c r="Y771" s="27"/>
      <c r="Z771" s="28">
        <v>44926</v>
      </c>
      <c r="AA771" t="e">
        <f>INDEX([1]Funding!A$6:E$675,MATCH('[1]due date'!A771,[1]Funding!E$6:E$675,0),3)</f>
        <v>#N/A</v>
      </c>
      <c r="AB771" s="29" t="e">
        <v>#N/A</v>
      </c>
    </row>
    <row r="772" spans="1:28" x14ac:dyDescent="0.25">
      <c r="A772" s="18">
        <v>1957309</v>
      </c>
      <c r="B772" s="19" t="s">
        <v>1655</v>
      </c>
      <c r="C772" s="19" t="s">
        <v>1068</v>
      </c>
      <c r="D772" s="19">
        <v>1320</v>
      </c>
      <c r="E772" s="19"/>
      <c r="F772" s="20" t="s">
        <v>477</v>
      </c>
      <c r="G772" s="20" t="s">
        <v>1853</v>
      </c>
      <c r="H772" s="19">
        <v>51</v>
      </c>
      <c r="I772" s="21">
        <v>1305</v>
      </c>
      <c r="J772" s="19">
        <v>321</v>
      </c>
      <c r="K772" s="19" t="s">
        <v>35</v>
      </c>
      <c r="L772" s="22" t="s">
        <v>36</v>
      </c>
      <c r="M772" s="19">
        <v>1</v>
      </c>
      <c r="N772" s="19">
        <v>5</v>
      </c>
      <c r="O772" s="19">
        <v>3</v>
      </c>
      <c r="P772" s="19" t="s">
        <v>37</v>
      </c>
      <c r="Q772" s="19">
        <v>7</v>
      </c>
      <c r="R772" s="23" t="s">
        <v>46</v>
      </c>
      <c r="S772" s="23">
        <v>1110</v>
      </c>
      <c r="T772" s="22">
        <v>1.25</v>
      </c>
      <c r="U772" s="19">
        <v>6</v>
      </c>
      <c r="V772" s="24">
        <v>670</v>
      </c>
      <c r="W772" s="25">
        <v>0.67</v>
      </c>
      <c r="X772" s="26"/>
      <c r="Y772" s="27"/>
      <c r="Z772" s="28">
        <v>44926</v>
      </c>
      <c r="AA772" t="e">
        <f>INDEX([1]Funding!A$6:E$675,MATCH('[1]due date'!A772,[1]Funding!E$6:E$675,0),3)</f>
        <v>#N/A</v>
      </c>
      <c r="AB772" s="29" t="e">
        <v>#N/A</v>
      </c>
    </row>
    <row r="773" spans="1:28" x14ac:dyDescent="0.25">
      <c r="A773" s="18">
        <v>1957546</v>
      </c>
      <c r="B773" s="19" t="s">
        <v>1655</v>
      </c>
      <c r="C773" s="19" t="s">
        <v>681</v>
      </c>
      <c r="D773" s="19">
        <v>2310</v>
      </c>
      <c r="E773" s="19"/>
      <c r="F773" s="20" t="s">
        <v>477</v>
      </c>
      <c r="G773" s="20" t="s">
        <v>1854</v>
      </c>
      <c r="H773" s="19">
        <v>69</v>
      </c>
      <c r="I773" s="21">
        <v>1518</v>
      </c>
      <c r="J773" s="19" t="s">
        <v>49</v>
      </c>
      <c r="K773" s="19" t="s">
        <v>35</v>
      </c>
      <c r="L773" s="22" t="s">
        <v>36</v>
      </c>
      <c r="M773" s="19">
        <v>1</v>
      </c>
      <c r="N773" s="19">
        <v>5</v>
      </c>
      <c r="O773" s="19">
        <v>3</v>
      </c>
      <c r="P773" s="19" t="s">
        <v>37</v>
      </c>
      <c r="Q773" s="19">
        <v>7</v>
      </c>
      <c r="R773" s="23" t="s">
        <v>46</v>
      </c>
      <c r="S773" s="23">
        <v>1110</v>
      </c>
      <c r="T773" s="22">
        <v>1.05</v>
      </c>
      <c r="U773" s="19">
        <v>6</v>
      </c>
      <c r="V773" s="24">
        <v>670</v>
      </c>
      <c r="W773" s="25">
        <v>0.67</v>
      </c>
      <c r="X773" s="26"/>
      <c r="Y773" s="27"/>
      <c r="Z773" s="28">
        <v>44926</v>
      </c>
      <c r="AA773" t="e">
        <f>INDEX([1]Funding!A$6:E$675,MATCH('[1]due date'!A773,[1]Funding!E$6:E$675,0),3)</f>
        <v>#N/A</v>
      </c>
      <c r="AB773" s="29" t="e">
        <v>#N/A</v>
      </c>
    </row>
    <row r="774" spans="1:28" x14ac:dyDescent="0.25">
      <c r="A774" s="18">
        <v>1957910</v>
      </c>
      <c r="B774" s="19" t="s">
        <v>1655</v>
      </c>
      <c r="C774" s="19" t="s">
        <v>1855</v>
      </c>
      <c r="D774" s="19">
        <v>870</v>
      </c>
      <c r="E774" s="19"/>
      <c r="F774" s="20" t="s">
        <v>1856</v>
      </c>
      <c r="G774" s="20" t="s">
        <v>1857</v>
      </c>
      <c r="H774" s="19">
        <v>24</v>
      </c>
      <c r="I774" s="19">
        <v>576</v>
      </c>
      <c r="J774" s="19">
        <v>111</v>
      </c>
      <c r="K774" s="19" t="s">
        <v>35</v>
      </c>
      <c r="L774" s="22" t="s">
        <v>36</v>
      </c>
      <c r="M774" s="19">
        <v>1</v>
      </c>
      <c r="N774" s="19">
        <v>5</v>
      </c>
      <c r="O774" s="19">
        <v>3</v>
      </c>
      <c r="P774" s="19" t="s">
        <v>37</v>
      </c>
      <c r="Q774" s="19">
        <v>7</v>
      </c>
      <c r="R774" s="23" t="s">
        <v>46</v>
      </c>
      <c r="S774" s="23">
        <v>1250</v>
      </c>
      <c r="T774" s="22">
        <v>1.5</v>
      </c>
      <c r="U774" s="19">
        <v>6</v>
      </c>
      <c r="V774" s="24">
        <v>920</v>
      </c>
      <c r="W774" s="25">
        <v>0.92</v>
      </c>
      <c r="X774" s="26"/>
      <c r="Y774" s="27"/>
      <c r="Z774" s="28">
        <v>44926</v>
      </c>
      <c r="AA774" t="e">
        <f>INDEX([1]Funding!A$6:E$675,MATCH('[1]due date'!A774,[1]Funding!E$6:E$675,0),3)</f>
        <v>#N/A</v>
      </c>
      <c r="AB774" s="29" t="e">
        <v>#N/A</v>
      </c>
    </row>
    <row r="775" spans="1:28" x14ac:dyDescent="0.25">
      <c r="A775" s="18">
        <v>1958380</v>
      </c>
      <c r="B775" s="19" t="s">
        <v>1655</v>
      </c>
      <c r="C775" s="19" t="s">
        <v>1858</v>
      </c>
      <c r="D775" s="19">
        <v>930</v>
      </c>
      <c r="E775" s="19"/>
      <c r="F775" s="20" t="s">
        <v>1849</v>
      </c>
      <c r="G775" s="20" t="s">
        <v>1859</v>
      </c>
      <c r="H775" s="19">
        <v>93</v>
      </c>
      <c r="I775" s="21">
        <v>2232</v>
      </c>
      <c r="J775" s="19" t="s">
        <v>49</v>
      </c>
      <c r="K775" s="19" t="s">
        <v>35</v>
      </c>
      <c r="L775" s="22" t="s">
        <v>36</v>
      </c>
      <c r="M775" s="19">
        <v>1</v>
      </c>
      <c r="N775" s="19">
        <v>5</v>
      </c>
      <c r="O775" s="19">
        <v>3</v>
      </c>
      <c r="P775" s="19" t="s">
        <v>37</v>
      </c>
      <c r="Q775" s="19">
        <v>8</v>
      </c>
      <c r="R775" s="23" t="s">
        <v>46</v>
      </c>
      <c r="S775" s="23">
        <v>1220</v>
      </c>
      <c r="T775" s="22">
        <v>1.25</v>
      </c>
      <c r="U775" s="19">
        <v>6</v>
      </c>
      <c r="V775" s="24">
        <v>810</v>
      </c>
      <c r="W775" s="25">
        <v>0.81</v>
      </c>
      <c r="X775" s="26"/>
      <c r="Y775" s="27"/>
      <c r="Z775" s="28">
        <v>44926</v>
      </c>
      <c r="AA775" t="e">
        <f>INDEX([1]Funding!A$6:E$675,MATCH('[1]due date'!A775,[1]Funding!E$6:E$675,0),3)</f>
        <v>#N/A</v>
      </c>
      <c r="AB775" s="29" t="e">
        <v>#N/A</v>
      </c>
    </row>
    <row r="776" spans="1:28" x14ac:dyDescent="0.25">
      <c r="A776" s="18">
        <v>1958704</v>
      </c>
      <c r="B776" s="19" t="s">
        <v>1655</v>
      </c>
      <c r="C776" s="19" t="s">
        <v>569</v>
      </c>
      <c r="D776" s="19">
        <v>3270</v>
      </c>
      <c r="E776" s="19"/>
      <c r="F776" s="20" t="s">
        <v>1849</v>
      </c>
      <c r="G776" s="20" t="s">
        <v>1860</v>
      </c>
      <c r="H776" s="19">
        <v>69</v>
      </c>
      <c r="I776" s="21">
        <v>1656</v>
      </c>
      <c r="J776" s="19">
        <v>112</v>
      </c>
      <c r="K776" s="19" t="s">
        <v>35</v>
      </c>
      <c r="L776" s="22" t="s">
        <v>36</v>
      </c>
      <c r="M776" s="19">
        <v>1</v>
      </c>
      <c r="N776" s="19">
        <v>5</v>
      </c>
      <c r="O776" s="19">
        <v>3</v>
      </c>
      <c r="P776" s="19" t="s">
        <v>37</v>
      </c>
      <c r="Q776" s="19">
        <v>6</v>
      </c>
      <c r="R776" s="23" t="s">
        <v>38</v>
      </c>
      <c r="S776" s="23">
        <v>1080</v>
      </c>
      <c r="T776" s="22">
        <v>1.4</v>
      </c>
      <c r="U776" s="19">
        <v>6</v>
      </c>
      <c r="V776" s="24">
        <v>640</v>
      </c>
      <c r="W776" s="25">
        <v>0.64</v>
      </c>
      <c r="X776" s="26"/>
      <c r="Y776" s="27"/>
      <c r="Z776" s="28">
        <v>44926</v>
      </c>
      <c r="AA776" t="e">
        <f>INDEX([1]Funding!A$6:E$675,MATCH('[1]due date'!A776,[1]Funding!E$6:E$675,0),3)</f>
        <v>#N/A</v>
      </c>
      <c r="AB776" s="29" t="e">
        <v>#N/A</v>
      </c>
    </row>
    <row r="777" spans="1:28" x14ac:dyDescent="0.25">
      <c r="A777" s="18">
        <v>1958925</v>
      </c>
      <c r="B777" s="19" t="s">
        <v>1655</v>
      </c>
      <c r="C777" s="19" t="s">
        <v>1526</v>
      </c>
      <c r="D777" s="19">
        <v>7040</v>
      </c>
      <c r="E777" s="19"/>
      <c r="F777" s="20" t="s">
        <v>1849</v>
      </c>
      <c r="G777" s="20" t="s">
        <v>1861</v>
      </c>
      <c r="H777" s="19">
        <v>66</v>
      </c>
      <c r="I777" s="21">
        <v>1584</v>
      </c>
      <c r="J777" s="19">
        <v>112</v>
      </c>
      <c r="K777" s="19" t="s">
        <v>35</v>
      </c>
      <c r="L777" s="22" t="s">
        <v>36</v>
      </c>
      <c r="M777" s="19">
        <v>1</v>
      </c>
      <c r="N777" s="19">
        <v>5</v>
      </c>
      <c r="O777" s="19">
        <v>3</v>
      </c>
      <c r="P777" s="19" t="s">
        <v>37</v>
      </c>
      <c r="Q777" s="19">
        <v>6</v>
      </c>
      <c r="R777" s="23" t="s">
        <v>38</v>
      </c>
      <c r="S777" s="23">
        <v>1030</v>
      </c>
      <c r="T777" s="22">
        <v>1.1000000000000001</v>
      </c>
      <c r="U777" s="19">
        <v>6</v>
      </c>
      <c r="V777" s="24">
        <v>610</v>
      </c>
      <c r="W777" s="25">
        <v>0.61</v>
      </c>
      <c r="X777" s="26"/>
      <c r="Y777" s="27"/>
      <c r="Z777" s="28">
        <v>44926</v>
      </c>
      <c r="AA777" t="e">
        <f>INDEX([1]Funding!A$6:E$675,MATCH('[1]due date'!A777,[1]Funding!E$6:E$675,0),3)</f>
        <v>#N/A</v>
      </c>
      <c r="AB777" s="29" t="e">
        <v>#N/A</v>
      </c>
    </row>
    <row r="778" spans="1:28" x14ac:dyDescent="0.25">
      <c r="A778" s="18">
        <v>1959042</v>
      </c>
      <c r="B778" s="19" t="s">
        <v>1655</v>
      </c>
      <c r="C778" s="19" t="s">
        <v>1862</v>
      </c>
      <c r="D778" s="19">
        <v>4100</v>
      </c>
      <c r="E778" s="19"/>
      <c r="F778" s="20" t="s">
        <v>1863</v>
      </c>
      <c r="G778" s="20" t="s">
        <v>1864</v>
      </c>
      <c r="H778" s="19">
        <v>23</v>
      </c>
      <c r="I778" s="19">
        <v>552</v>
      </c>
      <c r="J778" s="19">
        <v>111</v>
      </c>
      <c r="K778" s="19" t="s">
        <v>35</v>
      </c>
      <c r="L778" s="22" t="s">
        <v>36</v>
      </c>
      <c r="M778" s="19">
        <v>1</v>
      </c>
      <c r="N778" s="19">
        <v>5</v>
      </c>
      <c r="O778" s="19">
        <v>3</v>
      </c>
      <c r="P778" s="19" t="s">
        <v>37</v>
      </c>
      <c r="Q778" s="19">
        <v>7</v>
      </c>
      <c r="R778" s="23" t="s">
        <v>46</v>
      </c>
      <c r="S778" s="23">
        <v>1250</v>
      </c>
      <c r="T778" s="22">
        <v>1.5</v>
      </c>
      <c r="U778" s="19">
        <v>6</v>
      </c>
      <c r="V778" s="24">
        <v>920</v>
      </c>
      <c r="W778" s="25">
        <v>0.92</v>
      </c>
      <c r="X778" s="26"/>
      <c r="Y778" s="27"/>
      <c r="Z778" s="28">
        <v>44926</v>
      </c>
      <c r="AA778" t="e">
        <f>INDEX([1]Funding!A$6:E$675,MATCH('[1]due date'!A778,[1]Funding!E$6:E$675,0),3)</f>
        <v>#N/A</v>
      </c>
      <c r="AB778" s="29" t="e">
        <v>#N/A</v>
      </c>
    </row>
    <row r="779" spans="1:28" x14ac:dyDescent="0.25">
      <c r="A779" s="18">
        <v>1959182</v>
      </c>
      <c r="B779" s="19" t="s">
        <v>1655</v>
      </c>
      <c r="C779" s="19" t="s">
        <v>608</v>
      </c>
      <c r="D779" s="19">
        <v>1210</v>
      </c>
      <c r="E779" s="19"/>
      <c r="F779" s="20" t="s">
        <v>1849</v>
      </c>
      <c r="G779" s="20" t="s">
        <v>1865</v>
      </c>
      <c r="H779" s="19">
        <v>101</v>
      </c>
      <c r="I779" s="21">
        <v>2525</v>
      </c>
      <c r="J779" s="19" t="s">
        <v>49</v>
      </c>
      <c r="K779" s="19" t="s">
        <v>35</v>
      </c>
      <c r="L779" s="22" t="s">
        <v>36</v>
      </c>
      <c r="M779" s="19">
        <v>1</v>
      </c>
      <c r="N779" s="19">
        <v>5</v>
      </c>
      <c r="O779" s="19">
        <v>3</v>
      </c>
      <c r="P779" s="19" t="s">
        <v>37</v>
      </c>
      <c r="Q779" s="19">
        <v>7</v>
      </c>
      <c r="R779" s="23" t="s">
        <v>46</v>
      </c>
      <c r="S779" s="23">
        <v>1250</v>
      </c>
      <c r="T779" s="22">
        <v>1.25</v>
      </c>
      <c r="U779" s="19">
        <v>6</v>
      </c>
      <c r="V779" s="24">
        <v>810</v>
      </c>
      <c r="W779" s="25">
        <v>0.81</v>
      </c>
      <c r="X779" s="26"/>
      <c r="Y779" s="27"/>
      <c r="Z779" s="28">
        <v>44926</v>
      </c>
      <c r="AA779" t="e">
        <f>INDEX([1]Funding!A$6:E$675,MATCH('[1]due date'!A779,[1]Funding!E$6:E$675,0),3)</f>
        <v>#N/A</v>
      </c>
      <c r="AB779" s="29" t="e">
        <v>#N/A</v>
      </c>
    </row>
    <row r="780" spans="1:28" x14ac:dyDescent="0.25">
      <c r="A780" s="18">
        <v>1959204</v>
      </c>
      <c r="B780" s="19" t="s">
        <v>1655</v>
      </c>
      <c r="C780" s="19" t="s">
        <v>760</v>
      </c>
      <c r="D780" s="19">
        <v>1460</v>
      </c>
      <c r="E780" s="19"/>
      <c r="F780" s="20" t="s">
        <v>1866</v>
      </c>
      <c r="G780" s="20" t="s">
        <v>1867</v>
      </c>
      <c r="H780" s="19">
        <v>27</v>
      </c>
      <c r="I780" s="19">
        <v>756</v>
      </c>
      <c r="J780" s="19">
        <v>111</v>
      </c>
      <c r="K780" s="19" t="s">
        <v>35</v>
      </c>
      <c r="L780" s="22" t="s">
        <v>36</v>
      </c>
      <c r="M780" s="19">
        <v>1</v>
      </c>
      <c r="N780" s="19">
        <v>5</v>
      </c>
      <c r="O780" s="19">
        <v>3</v>
      </c>
      <c r="P780" s="19" t="s">
        <v>37</v>
      </c>
      <c r="Q780" s="19">
        <v>6</v>
      </c>
      <c r="R780" s="23" t="s">
        <v>38</v>
      </c>
      <c r="S780" s="23">
        <v>1250</v>
      </c>
      <c r="T780" s="22">
        <v>1.5</v>
      </c>
      <c r="U780" s="19">
        <v>6</v>
      </c>
      <c r="V780" s="24">
        <v>940</v>
      </c>
      <c r="W780" s="25">
        <v>0.94</v>
      </c>
      <c r="X780" s="26"/>
      <c r="Y780" s="27"/>
      <c r="Z780" s="28">
        <v>44926</v>
      </c>
      <c r="AA780" t="e">
        <f>INDEX([1]Funding!A$6:E$675,MATCH('[1]due date'!A780,[1]Funding!E$6:E$675,0),3)</f>
        <v>#N/A</v>
      </c>
      <c r="AB780" s="29" t="e">
        <v>#N/A</v>
      </c>
    </row>
    <row r="781" spans="1:28" x14ac:dyDescent="0.25">
      <c r="A781" s="18">
        <v>1959239</v>
      </c>
      <c r="B781" s="19" t="s">
        <v>1655</v>
      </c>
      <c r="C781" s="19" t="s">
        <v>178</v>
      </c>
      <c r="D781" s="19">
        <v>910</v>
      </c>
      <c r="E781" s="19"/>
      <c r="F781" s="20" t="s">
        <v>1773</v>
      </c>
      <c r="G781" s="20" t="s">
        <v>1868</v>
      </c>
      <c r="H781" s="19">
        <v>224</v>
      </c>
      <c r="I781" s="21">
        <v>5507</v>
      </c>
      <c r="J781" s="19" t="s">
        <v>49</v>
      </c>
      <c r="K781" s="19" t="s">
        <v>35</v>
      </c>
      <c r="L781" s="22" t="s">
        <v>36</v>
      </c>
      <c r="M781" s="19">
        <v>1</v>
      </c>
      <c r="N781" s="19">
        <v>5</v>
      </c>
      <c r="O781" s="19">
        <v>3</v>
      </c>
      <c r="P781" s="19" t="s">
        <v>37</v>
      </c>
      <c r="Q781" s="19">
        <v>8</v>
      </c>
      <c r="R781" s="23" t="s">
        <v>46</v>
      </c>
      <c r="S781" s="23">
        <v>1250</v>
      </c>
      <c r="T781" s="22">
        <v>1.4</v>
      </c>
      <c r="U781" s="19">
        <v>6</v>
      </c>
      <c r="V781" s="24">
        <v>890</v>
      </c>
      <c r="W781" s="25">
        <v>0.89</v>
      </c>
      <c r="X781" s="26"/>
      <c r="Y781" s="27"/>
      <c r="Z781" s="28">
        <v>44926</v>
      </c>
      <c r="AA781" t="e">
        <f>INDEX([1]Funding!A$6:E$675,MATCH('[1]due date'!A781,[1]Funding!E$6:E$675,0),3)</f>
        <v>#N/A</v>
      </c>
      <c r="AB781" s="29" t="e">
        <v>#N/A</v>
      </c>
    </row>
    <row r="782" spans="1:28" x14ac:dyDescent="0.25">
      <c r="A782" s="18">
        <v>1959298</v>
      </c>
      <c r="B782" s="19" t="s">
        <v>1655</v>
      </c>
      <c r="C782" s="19" t="s">
        <v>1526</v>
      </c>
      <c r="D782" s="19">
        <v>690</v>
      </c>
      <c r="E782" s="19"/>
      <c r="F782" s="20" t="s">
        <v>1773</v>
      </c>
      <c r="G782" s="20" t="s">
        <v>1869</v>
      </c>
      <c r="H782" s="19">
        <v>141</v>
      </c>
      <c r="I782" s="21">
        <v>3384</v>
      </c>
      <c r="J782" s="19" t="s">
        <v>49</v>
      </c>
      <c r="K782" s="19" t="s">
        <v>35</v>
      </c>
      <c r="L782" s="22" t="s">
        <v>36</v>
      </c>
      <c r="M782" s="19">
        <v>1</v>
      </c>
      <c r="N782" s="19">
        <v>5</v>
      </c>
      <c r="O782" s="19">
        <v>3</v>
      </c>
      <c r="P782" s="19" t="s">
        <v>37</v>
      </c>
      <c r="Q782" s="19">
        <v>8</v>
      </c>
      <c r="R782" s="23" t="s">
        <v>46</v>
      </c>
      <c r="S782" s="23">
        <v>1140</v>
      </c>
      <c r="T782" s="22">
        <v>1.1000000000000001</v>
      </c>
      <c r="U782" s="19">
        <v>6</v>
      </c>
      <c r="V782" s="24">
        <v>670</v>
      </c>
      <c r="W782" s="25">
        <v>0.67</v>
      </c>
      <c r="X782" s="26"/>
      <c r="Y782" s="27"/>
      <c r="Z782" s="28">
        <v>44926</v>
      </c>
      <c r="AA782" t="e">
        <f>INDEX([1]Funding!A$6:E$675,MATCH('[1]due date'!A782,[1]Funding!E$6:E$675,0),3)</f>
        <v>#N/A</v>
      </c>
      <c r="AB782" s="29" t="e">
        <v>#N/A</v>
      </c>
    </row>
    <row r="783" spans="1:28" x14ac:dyDescent="0.25">
      <c r="A783" s="18">
        <v>1959352</v>
      </c>
      <c r="B783" s="19" t="s">
        <v>1655</v>
      </c>
      <c r="C783" s="19" t="s">
        <v>1468</v>
      </c>
      <c r="D783" s="19">
        <v>1500</v>
      </c>
      <c r="E783" s="19"/>
      <c r="F783" s="20" t="s">
        <v>477</v>
      </c>
      <c r="G783" s="20" t="s">
        <v>1870</v>
      </c>
      <c r="H783" s="19">
        <v>65</v>
      </c>
      <c r="I783" s="21">
        <v>1430</v>
      </c>
      <c r="J783" s="19" t="s">
        <v>49</v>
      </c>
      <c r="K783" s="19" t="s">
        <v>35</v>
      </c>
      <c r="L783" s="22" t="s">
        <v>36</v>
      </c>
      <c r="M783" s="19">
        <v>1</v>
      </c>
      <c r="N783" s="19">
        <v>5</v>
      </c>
      <c r="O783" s="19">
        <v>3</v>
      </c>
      <c r="P783" s="19" t="s">
        <v>37</v>
      </c>
      <c r="Q783" s="19">
        <v>8</v>
      </c>
      <c r="R783" s="23" t="s">
        <v>46</v>
      </c>
      <c r="S783" s="23">
        <v>1200</v>
      </c>
      <c r="T783" s="22">
        <v>1.5</v>
      </c>
      <c r="U783" s="19">
        <v>6</v>
      </c>
      <c r="V783" s="24">
        <v>730</v>
      </c>
      <c r="W783" s="25">
        <v>0.73</v>
      </c>
      <c r="X783" s="26"/>
      <c r="Y783" s="27"/>
      <c r="Z783" s="28">
        <v>44926</v>
      </c>
      <c r="AA783" t="e">
        <f>INDEX([1]Funding!A$6:E$675,MATCH('[1]due date'!A783,[1]Funding!E$6:E$675,0),3)</f>
        <v>#N/A</v>
      </c>
      <c r="AB783" s="29" t="e">
        <v>#N/A</v>
      </c>
    </row>
    <row r="784" spans="1:28" x14ac:dyDescent="0.25">
      <c r="A784" s="18">
        <v>1959662</v>
      </c>
      <c r="B784" s="19" t="s">
        <v>1655</v>
      </c>
      <c r="C784" s="19" t="s">
        <v>241</v>
      </c>
      <c r="D784" s="19">
        <v>2020</v>
      </c>
      <c r="E784" s="19"/>
      <c r="F784" s="20" t="s">
        <v>1866</v>
      </c>
      <c r="G784" s="20" t="s">
        <v>1871</v>
      </c>
      <c r="H784" s="19">
        <v>45</v>
      </c>
      <c r="I784" s="21">
        <v>1080</v>
      </c>
      <c r="J784" s="19">
        <v>321</v>
      </c>
      <c r="K784" s="19" t="s">
        <v>35</v>
      </c>
      <c r="L784" s="22" t="s">
        <v>36</v>
      </c>
      <c r="M784" s="19">
        <v>1</v>
      </c>
      <c r="N784" s="19">
        <v>5</v>
      </c>
      <c r="O784" s="19">
        <v>3</v>
      </c>
      <c r="P784" s="19" t="s">
        <v>37</v>
      </c>
      <c r="Q784" s="19">
        <v>8</v>
      </c>
      <c r="R784" s="23" t="s">
        <v>46</v>
      </c>
      <c r="S784" s="23">
        <v>1077</v>
      </c>
      <c r="T784" s="22">
        <v>1.38</v>
      </c>
      <c r="U784" s="19">
        <v>6</v>
      </c>
      <c r="V784" s="24">
        <v>646</v>
      </c>
      <c r="W784" s="25">
        <v>0.64600000000000002</v>
      </c>
      <c r="X784" s="26"/>
      <c r="Y784" s="27"/>
      <c r="Z784" s="28">
        <v>44926</v>
      </c>
      <c r="AA784" t="e">
        <f>INDEX([1]Funding!A$6:E$675,MATCH('[1]due date'!A784,[1]Funding!E$6:E$675,0),3)</f>
        <v>#N/A</v>
      </c>
      <c r="AB784" s="29" t="e">
        <v>#N/A</v>
      </c>
    </row>
    <row r="785" spans="1:28" x14ac:dyDescent="0.25">
      <c r="A785" s="18">
        <v>1959832</v>
      </c>
      <c r="B785" s="19" t="s">
        <v>1655</v>
      </c>
      <c r="C785" s="19" t="s">
        <v>1872</v>
      </c>
      <c r="D785" s="19">
        <v>840</v>
      </c>
      <c r="E785" s="19"/>
      <c r="F785" s="20" t="s">
        <v>1849</v>
      </c>
      <c r="G785" s="20" t="s">
        <v>1873</v>
      </c>
      <c r="H785" s="19">
        <v>64</v>
      </c>
      <c r="I785" s="21">
        <v>1536</v>
      </c>
      <c r="J785" s="19">
        <v>112</v>
      </c>
      <c r="K785" s="19" t="s">
        <v>35</v>
      </c>
      <c r="L785" s="22" t="s">
        <v>36</v>
      </c>
      <c r="M785" s="19">
        <v>1</v>
      </c>
      <c r="N785" s="19">
        <v>5</v>
      </c>
      <c r="O785" s="19">
        <v>3</v>
      </c>
      <c r="P785" s="19" t="s">
        <v>37</v>
      </c>
      <c r="Q785" s="19">
        <v>6</v>
      </c>
      <c r="R785" s="23" t="s">
        <v>38</v>
      </c>
      <c r="S785" s="23">
        <v>1250</v>
      </c>
      <c r="T785" s="22">
        <v>1.5</v>
      </c>
      <c r="U785" s="19">
        <v>6</v>
      </c>
      <c r="V785" s="24">
        <v>830</v>
      </c>
      <c r="W785" s="25">
        <v>0.83</v>
      </c>
      <c r="X785" s="26"/>
      <c r="Y785" s="27"/>
      <c r="Z785" s="28">
        <v>44926</v>
      </c>
      <c r="AA785" t="e">
        <f>INDEX([1]Funding!A$6:E$675,MATCH('[1]due date'!A785,[1]Funding!E$6:E$675,0),3)</f>
        <v>#N/A</v>
      </c>
      <c r="AB785" s="29" t="e">
        <v>#N/A</v>
      </c>
    </row>
    <row r="786" spans="1:28" x14ac:dyDescent="0.25">
      <c r="A786" s="18">
        <v>2037904</v>
      </c>
      <c r="B786" s="19" t="s">
        <v>1874</v>
      </c>
      <c r="C786" s="19" t="s">
        <v>1081</v>
      </c>
      <c r="D786" s="19">
        <v>2800</v>
      </c>
      <c r="E786" s="19"/>
      <c r="F786" s="20" t="s">
        <v>1875</v>
      </c>
      <c r="G786" s="20" t="s">
        <v>1876</v>
      </c>
      <c r="H786" s="19">
        <v>65</v>
      </c>
      <c r="I786" s="21">
        <v>1561</v>
      </c>
      <c r="J786" s="19" t="s">
        <v>49</v>
      </c>
      <c r="K786" s="19" t="s">
        <v>35</v>
      </c>
      <c r="L786" s="22" t="s">
        <v>36</v>
      </c>
      <c r="M786" s="19">
        <v>1</v>
      </c>
      <c r="N786" s="19">
        <v>5</v>
      </c>
      <c r="O786" s="19">
        <v>3</v>
      </c>
      <c r="P786" s="19" t="s">
        <v>37</v>
      </c>
      <c r="Q786" s="19">
        <v>4</v>
      </c>
      <c r="R786" s="23" t="s">
        <v>42</v>
      </c>
      <c r="S786" s="23">
        <v>1170</v>
      </c>
      <c r="T786" s="22">
        <v>1.35</v>
      </c>
      <c r="U786" s="19">
        <v>7</v>
      </c>
      <c r="V786" s="24">
        <v>730</v>
      </c>
      <c r="W786" s="25">
        <v>0.73</v>
      </c>
      <c r="X786" s="26"/>
      <c r="Y786" s="27"/>
      <c r="Z786" s="28">
        <v>44926</v>
      </c>
      <c r="AA786" t="e">
        <f>INDEX([1]Funding!A$6:E$675,MATCH('[1]due date'!A786,[1]Funding!E$6:E$675,0),3)</f>
        <v>#N/A</v>
      </c>
      <c r="AB786" s="29" t="e">
        <v>#N/A</v>
      </c>
    </row>
    <row r="787" spans="1:28" x14ac:dyDescent="0.25">
      <c r="A787" s="18">
        <v>2038293</v>
      </c>
      <c r="B787" s="19" t="s">
        <v>1874</v>
      </c>
      <c r="C787" s="19" t="s">
        <v>287</v>
      </c>
      <c r="D787" s="19">
        <v>23</v>
      </c>
      <c r="E787" s="19"/>
      <c r="F787" s="20" t="s">
        <v>1877</v>
      </c>
      <c r="G787" s="20" t="s">
        <v>1878</v>
      </c>
      <c r="H787" s="19">
        <v>46</v>
      </c>
      <c r="I787" s="19">
        <v>915</v>
      </c>
      <c r="J787" s="19">
        <v>321</v>
      </c>
      <c r="K787" s="19" t="s">
        <v>35</v>
      </c>
      <c r="L787" s="22" t="s">
        <v>36</v>
      </c>
      <c r="M787" s="19">
        <v>1</v>
      </c>
      <c r="N787" s="19">
        <v>5</v>
      </c>
      <c r="O787" s="19">
        <v>3</v>
      </c>
      <c r="P787" s="19" t="s">
        <v>37</v>
      </c>
      <c r="Q787" s="19">
        <v>6</v>
      </c>
      <c r="R787" s="23" t="s">
        <v>38</v>
      </c>
      <c r="S787" s="23">
        <v>1010</v>
      </c>
      <c r="T787" s="22">
        <v>1.35</v>
      </c>
      <c r="U787" s="19">
        <v>8</v>
      </c>
      <c r="V787" s="24">
        <v>780</v>
      </c>
      <c r="W787" s="25">
        <v>0.78</v>
      </c>
      <c r="X787" s="26"/>
      <c r="Y787" s="27"/>
      <c r="Z787" s="28">
        <v>44926</v>
      </c>
      <c r="AA787" t="e">
        <f>INDEX([1]Funding!A$6:E$675,MATCH('[1]due date'!A787,[1]Funding!E$6:E$675,0),3)</f>
        <v>#N/A</v>
      </c>
      <c r="AB787" s="29" t="e">
        <v>#N/A</v>
      </c>
    </row>
    <row r="788" spans="1:28" x14ac:dyDescent="0.25">
      <c r="A788" s="18">
        <v>2038919</v>
      </c>
      <c r="B788" s="19" t="s">
        <v>1874</v>
      </c>
      <c r="C788" s="19" t="s">
        <v>1879</v>
      </c>
      <c r="D788" s="19">
        <v>200</v>
      </c>
      <c r="E788" s="19"/>
      <c r="F788" s="20" t="s">
        <v>673</v>
      </c>
      <c r="G788" s="20" t="s">
        <v>1880</v>
      </c>
      <c r="H788" s="19">
        <v>515</v>
      </c>
      <c r="I788" s="21">
        <v>15446</v>
      </c>
      <c r="J788" s="19">
        <v>231</v>
      </c>
      <c r="K788" s="19" t="s">
        <v>35</v>
      </c>
      <c r="L788" s="22" t="s">
        <v>36</v>
      </c>
      <c r="M788" s="19">
        <v>1</v>
      </c>
      <c r="N788" s="19">
        <v>5</v>
      </c>
      <c r="O788" s="19">
        <v>3</v>
      </c>
      <c r="P788" s="19" t="s">
        <v>37</v>
      </c>
      <c r="Q788" s="19">
        <v>4</v>
      </c>
      <c r="R788" s="23" t="s">
        <v>42</v>
      </c>
      <c r="S788" s="23">
        <v>860</v>
      </c>
      <c r="T788" s="22">
        <v>1.1000000000000001</v>
      </c>
      <c r="U788" s="19">
        <v>6</v>
      </c>
      <c r="V788" s="24">
        <v>520</v>
      </c>
      <c r="W788" s="25">
        <v>0.52</v>
      </c>
      <c r="X788" s="26"/>
      <c r="Y788" s="27"/>
      <c r="Z788" s="28">
        <v>44926</v>
      </c>
      <c r="AA788" t="e">
        <f>INDEX([1]Funding!A$6:E$675,MATCH('[1]due date'!A788,[1]Funding!E$6:E$675,0),3)</f>
        <v>#N/A</v>
      </c>
      <c r="AB788" s="29" t="e">
        <v>#N/A</v>
      </c>
    </row>
    <row r="789" spans="1:28" x14ac:dyDescent="0.25">
      <c r="A789" s="18">
        <v>2040107</v>
      </c>
      <c r="B789" s="19" t="s">
        <v>1874</v>
      </c>
      <c r="C789" s="19" t="s">
        <v>1881</v>
      </c>
      <c r="D789" s="19">
        <v>4800</v>
      </c>
      <c r="E789" s="19"/>
      <c r="F789" s="20" t="s">
        <v>1882</v>
      </c>
      <c r="G789" s="20" t="s">
        <v>1883</v>
      </c>
      <c r="H789" s="19">
        <v>74</v>
      </c>
      <c r="I789" s="21">
        <v>1776</v>
      </c>
      <c r="J789" s="19" t="s">
        <v>49</v>
      </c>
      <c r="K789" s="19" t="s">
        <v>35</v>
      </c>
      <c r="L789" s="22" t="s">
        <v>36</v>
      </c>
      <c r="M789" s="19">
        <v>1</v>
      </c>
      <c r="N789" s="19">
        <v>5</v>
      </c>
      <c r="O789" s="19">
        <v>3</v>
      </c>
      <c r="P789" s="19" t="s">
        <v>37</v>
      </c>
      <c r="Q789" s="19">
        <v>6</v>
      </c>
      <c r="R789" s="23" t="s">
        <v>38</v>
      </c>
      <c r="S789" s="23">
        <v>940</v>
      </c>
      <c r="T789" s="22">
        <v>1</v>
      </c>
      <c r="U789" s="19">
        <v>7</v>
      </c>
      <c r="V789" s="24">
        <v>610</v>
      </c>
      <c r="W789" s="25">
        <v>0.61</v>
      </c>
      <c r="X789" s="26"/>
      <c r="Y789" s="27"/>
      <c r="Z789" s="28">
        <v>44926</v>
      </c>
      <c r="AA789" t="str">
        <f>INDEX([1]Funding!A$6:E$675,MATCH('[1]due date'!A789,[1]Funding!E$6:E$675,0),3)</f>
        <v>Kohli &amp; Kaliher</v>
      </c>
      <c r="AB789" s="29" t="s">
        <v>142</v>
      </c>
    </row>
    <row r="790" spans="1:28" x14ac:dyDescent="0.25">
      <c r="A790" s="18">
        <v>2040123</v>
      </c>
      <c r="B790" s="19" t="s">
        <v>1874</v>
      </c>
      <c r="C790" s="19" t="s">
        <v>1884</v>
      </c>
      <c r="D790" s="19">
        <v>1700</v>
      </c>
      <c r="E790" s="19"/>
      <c r="F790" s="20" t="s">
        <v>1885</v>
      </c>
      <c r="G790" s="20" t="s">
        <v>1886</v>
      </c>
      <c r="H790" s="19">
        <v>181</v>
      </c>
      <c r="I790" s="21">
        <v>4349</v>
      </c>
      <c r="J790" s="19">
        <v>231</v>
      </c>
      <c r="K790" s="19" t="s">
        <v>35</v>
      </c>
      <c r="L790" s="22" t="s">
        <v>36</v>
      </c>
      <c r="M790" s="19">
        <v>1</v>
      </c>
      <c r="N790" s="19">
        <v>5</v>
      </c>
      <c r="O790" s="19">
        <v>3</v>
      </c>
      <c r="P790" s="19" t="s">
        <v>37</v>
      </c>
      <c r="Q790" s="19">
        <v>4</v>
      </c>
      <c r="R790" s="23" t="s">
        <v>42</v>
      </c>
      <c r="S790" s="23">
        <v>770</v>
      </c>
      <c r="T790" s="22">
        <v>1</v>
      </c>
      <c r="U790" s="19">
        <v>8</v>
      </c>
      <c r="V790" s="24">
        <v>600</v>
      </c>
      <c r="W790" s="25">
        <v>0.6</v>
      </c>
      <c r="X790" s="26"/>
      <c r="Y790" s="27"/>
      <c r="Z790" s="28">
        <v>44926</v>
      </c>
      <c r="AA790" t="e">
        <f>INDEX([1]Funding!A$6:E$675,MATCH('[1]due date'!A790,[1]Funding!E$6:E$675,0),3)</f>
        <v>#N/A</v>
      </c>
      <c r="AB790" s="29" t="e">
        <v>#N/A</v>
      </c>
    </row>
    <row r="791" spans="1:28" x14ac:dyDescent="0.25">
      <c r="A791" s="18">
        <v>2040956</v>
      </c>
      <c r="B791" s="19" t="s">
        <v>1874</v>
      </c>
      <c r="C791" s="19" t="s">
        <v>1186</v>
      </c>
      <c r="D791" s="19">
        <v>16500</v>
      </c>
      <c r="E791" s="19"/>
      <c r="F791" s="20" t="s">
        <v>1887</v>
      </c>
      <c r="G791" s="20" t="s">
        <v>1888</v>
      </c>
      <c r="H791" s="19">
        <v>44</v>
      </c>
      <c r="I791" s="21">
        <v>1055</v>
      </c>
      <c r="J791" s="19">
        <v>321</v>
      </c>
      <c r="K791" s="19" t="s">
        <v>35</v>
      </c>
      <c r="L791" s="22" t="s">
        <v>36</v>
      </c>
      <c r="M791" s="19">
        <v>1</v>
      </c>
      <c r="N791" s="19">
        <v>5</v>
      </c>
      <c r="O791" s="19">
        <v>3</v>
      </c>
      <c r="P791" s="19" t="s">
        <v>37</v>
      </c>
      <c r="Q791" s="19">
        <v>7</v>
      </c>
      <c r="R791" s="23" t="s">
        <v>46</v>
      </c>
      <c r="S791" s="23">
        <v>1120</v>
      </c>
      <c r="T791" s="22">
        <v>1</v>
      </c>
      <c r="U791" s="19">
        <v>6</v>
      </c>
      <c r="V791" s="24">
        <v>723</v>
      </c>
      <c r="W791" s="25">
        <v>0.72299999999999998</v>
      </c>
      <c r="X791" s="26"/>
      <c r="Y791" s="27"/>
      <c r="Z791" s="28">
        <v>44926</v>
      </c>
      <c r="AA791" t="e">
        <f>INDEX([1]Funding!A$6:E$675,MATCH('[1]due date'!A791,[1]Funding!E$6:E$675,0),3)</f>
        <v>#N/A</v>
      </c>
      <c r="AB791" s="29" t="e">
        <v>#N/A</v>
      </c>
    </row>
    <row r="792" spans="1:28" x14ac:dyDescent="0.25">
      <c r="A792" s="18">
        <v>2041243</v>
      </c>
      <c r="B792" s="19" t="s">
        <v>1874</v>
      </c>
      <c r="C792" s="19" t="s">
        <v>1889</v>
      </c>
      <c r="D792" s="19">
        <v>8870</v>
      </c>
      <c r="E792" s="19"/>
      <c r="F792" s="20" t="s">
        <v>1882</v>
      </c>
      <c r="G792" s="20" t="s">
        <v>1890</v>
      </c>
      <c r="H792" s="19">
        <v>131</v>
      </c>
      <c r="I792" s="21">
        <v>4521</v>
      </c>
      <c r="J792" s="19">
        <v>231</v>
      </c>
      <c r="K792" s="19" t="s">
        <v>35</v>
      </c>
      <c r="L792" s="22" t="s">
        <v>36</v>
      </c>
      <c r="M792" s="19">
        <v>1</v>
      </c>
      <c r="N792" s="19">
        <v>5</v>
      </c>
      <c r="O792" s="19">
        <v>3</v>
      </c>
      <c r="P792" s="19" t="s">
        <v>37</v>
      </c>
      <c r="Q792" s="19">
        <v>6</v>
      </c>
      <c r="R792" s="23" t="s">
        <v>38</v>
      </c>
      <c r="S792" s="23">
        <v>1650</v>
      </c>
      <c r="T792" s="22">
        <v>1.5</v>
      </c>
      <c r="U792" s="19">
        <v>6</v>
      </c>
      <c r="V792" s="24">
        <v>990</v>
      </c>
      <c r="W792" s="25">
        <v>0.99</v>
      </c>
      <c r="X792" s="26"/>
      <c r="Y792" s="27"/>
      <c r="Z792" s="28">
        <v>44926</v>
      </c>
      <c r="AA792" t="e">
        <f>INDEX([1]Funding!A$6:E$675,MATCH('[1]due date'!A792,[1]Funding!E$6:E$675,0),3)</f>
        <v>#N/A</v>
      </c>
      <c r="AB792" s="29" t="e">
        <v>#N/A</v>
      </c>
    </row>
    <row r="793" spans="1:28" x14ac:dyDescent="0.25">
      <c r="A793" s="18">
        <v>2043386</v>
      </c>
      <c r="B793" s="19" t="s">
        <v>1874</v>
      </c>
      <c r="C793" s="19" t="s">
        <v>1891</v>
      </c>
      <c r="D793" s="19">
        <v>2800</v>
      </c>
      <c r="E793" s="19"/>
      <c r="F793" s="20" t="s">
        <v>1892</v>
      </c>
      <c r="G793" s="20" t="s">
        <v>1893</v>
      </c>
      <c r="H793" s="19">
        <v>50</v>
      </c>
      <c r="I793" s="21">
        <v>1195</v>
      </c>
      <c r="J793" s="19" t="s">
        <v>49</v>
      </c>
      <c r="K793" s="19" t="s">
        <v>35</v>
      </c>
      <c r="L793" s="22" t="s">
        <v>36</v>
      </c>
      <c r="M793" s="19">
        <v>1</v>
      </c>
      <c r="N793" s="19">
        <v>5</v>
      </c>
      <c r="O793" s="19">
        <v>3</v>
      </c>
      <c r="P793" s="19" t="s">
        <v>53</v>
      </c>
      <c r="Q793" s="19">
        <v>6</v>
      </c>
      <c r="R793" s="23" t="s">
        <v>38</v>
      </c>
      <c r="S793" s="23">
        <v>720</v>
      </c>
      <c r="T793" s="22">
        <v>0.62</v>
      </c>
      <c r="U793" s="19">
        <v>6</v>
      </c>
      <c r="V793" s="24">
        <v>450</v>
      </c>
      <c r="W793" s="25">
        <v>0.45</v>
      </c>
      <c r="X793" s="26"/>
      <c r="Y793" s="27"/>
      <c r="Z793" s="28">
        <v>44926</v>
      </c>
      <c r="AA793" t="e">
        <f>INDEX([1]Funding!A$6:E$675,MATCH('[1]due date'!A793,[1]Funding!E$6:E$675,0),3)</f>
        <v>#N/A</v>
      </c>
      <c r="AB793" s="29" t="e">
        <v>#N/A</v>
      </c>
    </row>
    <row r="794" spans="1:28" x14ac:dyDescent="0.25">
      <c r="A794" s="18">
        <v>2043408</v>
      </c>
      <c r="B794" s="19" t="s">
        <v>1874</v>
      </c>
      <c r="C794" s="19" t="s">
        <v>1891</v>
      </c>
      <c r="D794" s="19">
        <v>5800</v>
      </c>
      <c r="E794" s="19"/>
      <c r="F794" s="20" t="s">
        <v>1894</v>
      </c>
      <c r="G794" s="20" t="s">
        <v>1895</v>
      </c>
      <c r="H794" s="19">
        <v>47</v>
      </c>
      <c r="I794" s="21">
        <v>1313</v>
      </c>
      <c r="J794" s="19">
        <v>321</v>
      </c>
      <c r="K794" s="19" t="s">
        <v>35</v>
      </c>
      <c r="L794" s="22" t="s">
        <v>36</v>
      </c>
      <c r="M794" s="19">
        <v>1</v>
      </c>
      <c r="N794" s="19">
        <v>5</v>
      </c>
      <c r="O794" s="19">
        <v>3</v>
      </c>
      <c r="P794" s="19" t="s">
        <v>37</v>
      </c>
      <c r="Q794" s="19">
        <v>6</v>
      </c>
      <c r="R794" s="23" t="s">
        <v>38</v>
      </c>
      <c r="S794" s="23">
        <v>1620</v>
      </c>
      <c r="T794" s="22">
        <v>1.5</v>
      </c>
      <c r="U794" s="19">
        <v>6</v>
      </c>
      <c r="V794" s="24">
        <v>970</v>
      </c>
      <c r="W794" s="25">
        <v>0.97</v>
      </c>
      <c r="X794" s="26"/>
      <c r="Y794" s="27"/>
      <c r="Z794" s="28">
        <v>44926</v>
      </c>
      <c r="AA794" t="e">
        <f>INDEX([1]Funding!A$6:E$675,MATCH('[1]due date'!A794,[1]Funding!E$6:E$675,0),3)</f>
        <v>#N/A</v>
      </c>
      <c r="AB794" s="29" t="e">
        <v>#N/A</v>
      </c>
    </row>
    <row r="795" spans="1:28" x14ac:dyDescent="0.25">
      <c r="A795" s="18">
        <v>2045621</v>
      </c>
      <c r="B795" s="19" t="s">
        <v>1874</v>
      </c>
      <c r="C795" s="19" t="s">
        <v>1896</v>
      </c>
      <c r="D795" s="19">
        <v>800</v>
      </c>
      <c r="E795" s="19"/>
      <c r="F795" s="20" t="s">
        <v>1897</v>
      </c>
      <c r="G795" s="20" t="s">
        <v>1898</v>
      </c>
      <c r="H795" s="19">
        <v>45</v>
      </c>
      <c r="I795" s="21">
        <v>1076</v>
      </c>
      <c r="J795" s="19">
        <v>321</v>
      </c>
      <c r="K795" s="19" t="s">
        <v>35</v>
      </c>
      <c r="L795" s="22" t="s">
        <v>36</v>
      </c>
      <c r="M795" s="19">
        <v>1</v>
      </c>
      <c r="N795" s="19">
        <v>5</v>
      </c>
      <c r="O795" s="19">
        <v>3</v>
      </c>
      <c r="P795" s="19" t="s">
        <v>37</v>
      </c>
      <c r="Q795" s="19">
        <v>6</v>
      </c>
      <c r="R795" s="23" t="s">
        <v>38</v>
      </c>
      <c r="S795" s="23">
        <v>1600</v>
      </c>
      <c r="T795" s="22">
        <v>1.5</v>
      </c>
      <c r="U795" s="19">
        <v>6</v>
      </c>
      <c r="V795" s="24">
        <v>960</v>
      </c>
      <c r="W795" s="25">
        <v>0.96</v>
      </c>
      <c r="X795" s="26"/>
      <c r="Y795" s="27"/>
      <c r="Z795" s="28">
        <v>44926</v>
      </c>
      <c r="AA795" t="e">
        <f>INDEX([1]Funding!A$6:E$675,MATCH('[1]due date'!A795,[1]Funding!E$6:E$675,0),3)</f>
        <v>#N/A</v>
      </c>
      <c r="AB795" s="29" t="e">
        <v>#N/A</v>
      </c>
    </row>
    <row r="796" spans="1:28" x14ac:dyDescent="0.25">
      <c r="A796" s="18">
        <v>2046679</v>
      </c>
      <c r="B796" s="19" t="s">
        <v>1874</v>
      </c>
      <c r="C796" s="19" t="s">
        <v>1186</v>
      </c>
      <c r="D796" s="19">
        <v>1800</v>
      </c>
      <c r="E796" s="19"/>
      <c r="F796" s="20" t="s">
        <v>1899</v>
      </c>
      <c r="G796" s="20" t="s">
        <v>1900</v>
      </c>
      <c r="H796" s="19">
        <v>168</v>
      </c>
      <c r="I796" s="21">
        <v>4037</v>
      </c>
      <c r="J796" s="19">
        <v>321</v>
      </c>
      <c r="K796" s="19" t="s">
        <v>35</v>
      </c>
      <c r="L796" s="22" t="s">
        <v>36</v>
      </c>
      <c r="M796" s="19">
        <v>1</v>
      </c>
      <c r="N796" s="19">
        <v>5</v>
      </c>
      <c r="O796" s="19">
        <v>3</v>
      </c>
      <c r="P796" s="19" t="s">
        <v>37</v>
      </c>
      <c r="Q796" s="19">
        <v>5</v>
      </c>
      <c r="R796" s="23" t="s">
        <v>38</v>
      </c>
      <c r="S796" s="23">
        <v>1320</v>
      </c>
      <c r="T796" s="22">
        <v>1.5</v>
      </c>
      <c r="U796" s="19">
        <v>6</v>
      </c>
      <c r="V796" s="24">
        <v>790</v>
      </c>
      <c r="W796" s="25">
        <v>0.79</v>
      </c>
      <c r="X796" s="26"/>
      <c r="Y796" s="27"/>
      <c r="Z796" s="28">
        <v>44926</v>
      </c>
      <c r="AA796" t="e">
        <f>INDEX([1]Funding!A$6:E$675,MATCH('[1]due date'!A796,[1]Funding!E$6:E$675,0),3)</f>
        <v>#N/A</v>
      </c>
      <c r="AB796" s="29" t="e">
        <v>#N/A</v>
      </c>
    </row>
    <row r="797" spans="1:28" x14ac:dyDescent="0.25">
      <c r="A797" s="18">
        <v>2046741</v>
      </c>
      <c r="B797" s="19" t="s">
        <v>1874</v>
      </c>
      <c r="C797" s="19" t="s">
        <v>1901</v>
      </c>
      <c r="D797" s="19">
        <v>5800</v>
      </c>
      <c r="E797" s="19"/>
      <c r="F797" s="20" t="s">
        <v>1902</v>
      </c>
      <c r="G797" s="20" t="s">
        <v>1903</v>
      </c>
      <c r="H797" s="19">
        <v>33</v>
      </c>
      <c r="I797" s="19">
        <v>797</v>
      </c>
      <c r="J797" s="19">
        <v>321</v>
      </c>
      <c r="K797" s="19" t="s">
        <v>35</v>
      </c>
      <c r="L797" s="22" t="s">
        <v>36</v>
      </c>
      <c r="M797" s="19">
        <v>1</v>
      </c>
      <c r="N797" s="19">
        <v>5</v>
      </c>
      <c r="O797" s="19">
        <v>3</v>
      </c>
      <c r="P797" s="19" t="s">
        <v>37</v>
      </c>
      <c r="Q797" s="19">
        <v>4</v>
      </c>
      <c r="R797" s="23" t="s">
        <v>42</v>
      </c>
      <c r="S797" s="23">
        <v>1110</v>
      </c>
      <c r="T797" s="22">
        <v>1</v>
      </c>
      <c r="U797" s="19">
        <v>6</v>
      </c>
      <c r="V797" s="24">
        <v>770</v>
      </c>
      <c r="W797" s="25">
        <v>0.77</v>
      </c>
      <c r="X797" s="26"/>
      <c r="Y797" s="27"/>
      <c r="Z797" s="28">
        <v>44926</v>
      </c>
      <c r="AA797" t="e">
        <f>INDEX([1]Funding!A$6:E$675,MATCH('[1]due date'!A797,[1]Funding!E$6:E$675,0),3)</f>
        <v>#N/A</v>
      </c>
      <c r="AB797" s="29" t="e">
        <v>#N/A</v>
      </c>
    </row>
    <row r="798" spans="1:28" x14ac:dyDescent="0.25">
      <c r="A798" s="18">
        <v>2130556</v>
      </c>
      <c r="B798" s="19" t="s">
        <v>1904</v>
      </c>
      <c r="C798" s="19" t="s">
        <v>1905</v>
      </c>
      <c r="D798" s="19">
        <v>1300</v>
      </c>
      <c r="E798" s="19"/>
      <c r="F798" s="20" t="s">
        <v>1906</v>
      </c>
      <c r="G798" s="20" t="s">
        <v>1907</v>
      </c>
      <c r="H798" s="19">
        <v>141</v>
      </c>
      <c r="I798" s="21">
        <v>3595</v>
      </c>
      <c r="J798" s="19">
        <v>321</v>
      </c>
      <c r="K798" s="19" t="s">
        <v>35</v>
      </c>
      <c r="L798" s="22" t="s">
        <v>36</v>
      </c>
      <c r="M798" s="19">
        <v>1</v>
      </c>
      <c r="N798" s="19">
        <v>5</v>
      </c>
      <c r="O798" s="19">
        <v>3</v>
      </c>
      <c r="P798" s="19" t="s">
        <v>37</v>
      </c>
      <c r="Q798" s="19">
        <v>5</v>
      </c>
      <c r="R798" s="23" t="s">
        <v>38</v>
      </c>
      <c r="S798" s="23">
        <v>1220</v>
      </c>
      <c r="T798" s="22">
        <v>1.5</v>
      </c>
      <c r="U798" s="19">
        <v>6</v>
      </c>
      <c r="V798" s="24">
        <v>720</v>
      </c>
      <c r="W798" s="25">
        <v>0.72</v>
      </c>
      <c r="X798" s="26"/>
      <c r="Y798" s="27"/>
      <c r="Z798" s="28">
        <v>44926</v>
      </c>
      <c r="AA798" t="e">
        <f>INDEX([1]Funding!A$6:E$675,MATCH('[1]due date'!A798,[1]Funding!E$6:E$675,0),3)</f>
        <v>#N/A</v>
      </c>
      <c r="AB798" s="29" t="e">
        <v>#N/A</v>
      </c>
    </row>
    <row r="799" spans="1:28" x14ac:dyDescent="0.25">
      <c r="A799" s="18">
        <v>2131234</v>
      </c>
      <c r="B799" s="19" t="s">
        <v>1904</v>
      </c>
      <c r="C799" s="19" t="s">
        <v>1718</v>
      </c>
      <c r="D799" s="19">
        <v>3460</v>
      </c>
      <c r="E799" s="19"/>
      <c r="F799" s="20" t="s">
        <v>1908</v>
      </c>
      <c r="G799" s="20" t="s">
        <v>1909</v>
      </c>
      <c r="H799" s="19">
        <v>22</v>
      </c>
      <c r="I799" s="19">
        <v>527</v>
      </c>
      <c r="J799" s="19">
        <v>321</v>
      </c>
      <c r="K799" s="19" t="s">
        <v>35</v>
      </c>
      <c r="L799" s="22" t="s">
        <v>36</v>
      </c>
      <c r="M799" s="19">
        <v>1</v>
      </c>
      <c r="N799" s="19">
        <v>5</v>
      </c>
      <c r="O799" s="19">
        <v>3</v>
      </c>
      <c r="P799" s="19" t="s">
        <v>37</v>
      </c>
      <c r="Q799" s="19">
        <v>7</v>
      </c>
      <c r="R799" s="23" t="s">
        <v>46</v>
      </c>
      <c r="S799" s="23">
        <v>1250</v>
      </c>
      <c r="T799" s="22">
        <v>1.5</v>
      </c>
      <c r="U799" s="19">
        <v>6</v>
      </c>
      <c r="V799" s="24">
        <v>890</v>
      </c>
      <c r="W799" s="25">
        <v>0.89</v>
      </c>
      <c r="X799" s="26"/>
      <c r="Y799" s="27"/>
      <c r="Z799" s="28">
        <v>44926</v>
      </c>
      <c r="AA799" t="e">
        <f>INDEX([1]Funding!A$6:E$675,MATCH('[1]due date'!A799,[1]Funding!E$6:E$675,0),3)</f>
        <v>#N/A</v>
      </c>
      <c r="AB799" s="29" t="e">
        <v>#N/A</v>
      </c>
    </row>
    <row r="800" spans="1:28" x14ac:dyDescent="0.25">
      <c r="A800" s="18">
        <v>2131609</v>
      </c>
      <c r="B800" s="19" t="s">
        <v>1904</v>
      </c>
      <c r="C800" s="19" t="s">
        <v>1005</v>
      </c>
      <c r="D800" s="19">
        <v>350</v>
      </c>
      <c r="E800" s="19"/>
      <c r="F800" s="20" t="s">
        <v>1910</v>
      </c>
      <c r="G800" s="20" t="s">
        <v>1911</v>
      </c>
      <c r="H800" s="19">
        <v>29</v>
      </c>
      <c r="I800" s="19">
        <v>732</v>
      </c>
      <c r="J800" s="19">
        <v>321</v>
      </c>
      <c r="K800" s="19" t="s">
        <v>35</v>
      </c>
      <c r="L800" s="22" t="s">
        <v>36</v>
      </c>
      <c r="M800" s="19">
        <v>1</v>
      </c>
      <c r="N800" s="19">
        <v>5</v>
      </c>
      <c r="O800" s="19">
        <v>3</v>
      </c>
      <c r="P800" s="19" t="s">
        <v>37</v>
      </c>
      <c r="Q800" s="19">
        <v>6</v>
      </c>
      <c r="R800" s="23" t="s">
        <v>38</v>
      </c>
      <c r="S800" s="23">
        <v>1250</v>
      </c>
      <c r="T800" s="22">
        <v>1.5</v>
      </c>
      <c r="U800" s="19">
        <v>6</v>
      </c>
      <c r="V800" s="24">
        <v>860</v>
      </c>
      <c r="W800" s="25">
        <v>0.86</v>
      </c>
      <c r="X800" s="26"/>
      <c r="Y800" s="27"/>
      <c r="Z800" s="28">
        <v>44926</v>
      </c>
      <c r="AA800" t="e">
        <f>INDEX([1]Funding!A$6:E$675,MATCH('[1]due date'!A800,[1]Funding!E$6:E$675,0),3)</f>
        <v>#N/A</v>
      </c>
      <c r="AB800" s="29" t="e">
        <v>#N/A</v>
      </c>
    </row>
    <row r="801" spans="1:28" x14ac:dyDescent="0.25">
      <c r="A801" s="18">
        <v>2131692</v>
      </c>
      <c r="B801" s="19" t="s">
        <v>1904</v>
      </c>
      <c r="C801" s="19" t="s">
        <v>323</v>
      </c>
      <c r="D801" s="19">
        <v>660</v>
      </c>
      <c r="E801" s="19"/>
      <c r="F801" s="20" t="s">
        <v>641</v>
      </c>
      <c r="G801" s="20" t="s">
        <v>1912</v>
      </c>
      <c r="H801" s="19">
        <v>25</v>
      </c>
      <c r="I801" s="19">
        <v>613</v>
      </c>
      <c r="J801" s="19">
        <v>321</v>
      </c>
      <c r="K801" s="19" t="s">
        <v>35</v>
      </c>
      <c r="L801" s="22" t="s">
        <v>36</v>
      </c>
      <c r="M801" s="19">
        <v>1</v>
      </c>
      <c r="N801" s="19">
        <v>5</v>
      </c>
      <c r="O801" s="19">
        <v>3</v>
      </c>
      <c r="P801" s="19" t="s">
        <v>37</v>
      </c>
      <c r="Q801" s="19">
        <v>6</v>
      </c>
      <c r="R801" s="23" t="s">
        <v>46</v>
      </c>
      <c r="S801" s="23">
        <v>1060</v>
      </c>
      <c r="T801" s="22">
        <v>1.1000000000000001</v>
      </c>
      <c r="U801" s="19">
        <v>6</v>
      </c>
      <c r="V801" s="24">
        <v>640</v>
      </c>
      <c r="W801" s="25">
        <v>0.64</v>
      </c>
      <c r="X801" s="26"/>
      <c r="Y801" s="27"/>
      <c r="Z801" s="28">
        <v>44926</v>
      </c>
      <c r="AA801" t="e">
        <f>INDEX([1]Funding!A$6:E$675,MATCH('[1]due date'!A801,[1]Funding!E$6:E$675,0),3)</f>
        <v>#N/A</v>
      </c>
      <c r="AB801" s="29" t="e">
        <v>#N/A</v>
      </c>
    </row>
    <row r="802" spans="1:28" x14ac:dyDescent="0.25">
      <c r="A802" s="18">
        <v>2131714</v>
      </c>
      <c r="B802" s="19" t="s">
        <v>1904</v>
      </c>
      <c r="C802" s="19" t="s">
        <v>233</v>
      </c>
      <c r="D802" s="19">
        <v>1740</v>
      </c>
      <c r="E802" s="19"/>
      <c r="F802" s="20" t="s">
        <v>641</v>
      </c>
      <c r="G802" s="20" t="s">
        <v>1913</v>
      </c>
      <c r="H802" s="19">
        <v>31</v>
      </c>
      <c r="I802" s="19">
        <v>667</v>
      </c>
      <c r="J802" s="19">
        <v>321</v>
      </c>
      <c r="K802" s="19" t="s">
        <v>35</v>
      </c>
      <c r="L802" s="22" t="s">
        <v>36</v>
      </c>
      <c r="M802" s="19">
        <v>1</v>
      </c>
      <c r="N802" s="19">
        <v>5</v>
      </c>
      <c r="O802" s="19">
        <v>3</v>
      </c>
      <c r="P802" s="19" t="s">
        <v>37</v>
      </c>
      <c r="Q802" s="19">
        <v>6</v>
      </c>
      <c r="R802" s="23" t="s">
        <v>38</v>
      </c>
      <c r="S802" s="23">
        <v>1140</v>
      </c>
      <c r="T802" s="22">
        <v>1.3</v>
      </c>
      <c r="U802" s="19">
        <v>6</v>
      </c>
      <c r="V802" s="24">
        <v>670</v>
      </c>
      <c r="W802" s="25">
        <v>0.67</v>
      </c>
      <c r="X802" s="26"/>
      <c r="Y802" s="27"/>
      <c r="Z802" s="28">
        <v>44926</v>
      </c>
      <c r="AA802" t="e">
        <f>INDEX([1]Funding!A$6:E$675,MATCH('[1]due date'!A802,[1]Funding!E$6:E$675,0),3)</f>
        <v>#N/A</v>
      </c>
      <c r="AB802" s="29" t="e">
        <v>#N/A</v>
      </c>
    </row>
    <row r="803" spans="1:28" x14ac:dyDescent="0.25">
      <c r="A803" s="18">
        <v>2132672</v>
      </c>
      <c r="B803" s="19" t="s">
        <v>1904</v>
      </c>
      <c r="C803" s="19" t="s">
        <v>1914</v>
      </c>
      <c r="D803" s="19">
        <v>1690</v>
      </c>
      <c r="E803" s="19"/>
      <c r="F803" s="20" t="s">
        <v>1915</v>
      </c>
      <c r="G803" s="20" t="s">
        <v>1916</v>
      </c>
      <c r="H803" s="19">
        <v>33</v>
      </c>
      <c r="I803" s="19">
        <v>797</v>
      </c>
      <c r="J803" s="19">
        <v>321</v>
      </c>
      <c r="K803" s="19" t="s">
        <v>35</v>
      </c>
      <c r="L803" s="22" t="s">
        <v>36</v>
      </c>
      <c r="M803" s="19">
        <v>1</v>
      </c>
      <c r="N803" s="19">
        <v>5</v>
      </c>
      <c r="O803" s="19">
        <v>3</v>
      </c>
      <c r="P803" s="19" t="s">
        <v>37</v>
      </c>
      <c r="Q803" s="19">
        <v>8</v>
      </c>
      <c r="R803" s="23" t="s">
        <v>46</v>
      </c>
      <c r="S803" s="23">
        <v>1250</v>
      </c>
      <c r="T803" s="22">
        <v>1.5</v>
      </c>
      <c r="U803" s="19">
        <v>6</v>
      </c>
      <c r="V803" s="24">
        <v>860</v>
      </c>
      <c r="W803" s="25">
        <v>0.86</v>
      </c>
      <c r="X803" s="26"/>
      <c r="Y803" s="27"/>
      <c r="Z803" s="28">
        <v>44926</v>
      </c>
      <c r="AA803" t="e">
        <f>INDEX([1]Funding!A$6:E$675,MATCH('[1]due date'!A803,[1]Funding!E$6:E$675,0),3)</f>
        <v>#N/A</v>
      </c>
      <c r="AB803" s="29" t="e">
        <v>#N/A</v>
      </c>
    </row>
    <row r="804" spans="1:28" x14ac:dyDescent="0.25">
      <c r="A804" s="18">
        <v>2132753</v>
      </c>
      <c r="B804" s="19" t="s">
        <v>1904</v>
      </c>
      <c r="C804" s="19" t="s">
        <v>1917</v>
      </c>
      <c r="D804" s="19">
        <v>1250</v>
      </c>
      <c r="E804" s="19"/>
      <c r="F804" s="20" t="s">
        <v>1918</v>
      </c>
      <c r="G804" s="20" t="s">
        <v>1919</v>
      </c>
      <c r="H804" s="19">
        <v>84</v>
      </c>
      <c r="I804" s="21">
        <v>1475</v>
      </c>
      <c r="J804" s="19" t="s">
        <v>49</v>
      </c>
      <c r="K804" s="19" t="s">
        <v>35</v>
      </c>
      <c r="L804" s="22" t="s">
        <v>36</v>
      </c>
      <c r="M804" s="19">
        <v>1</v>
      </c>
      <c r="N804" s="19">
        <v>5</v>
      </c>
      <c r="O804" s="19">
        <v>3</v>
      </c>
      <c r="P804" s="19" t="s">
        <v>37</v>
      </c>
      <c r="Q804" s="19">
        <v>4</v>
      </c>
      <c r="R804" s="23" t="s">
        <v>42</v>
      </c>
      <c r="S804" s="23">
        <v>1340</v>
      </c>
      <c r="T804" s="22">
        <v>1.5</v>
      </c>
      <c r="U804" s="19">
        <v>7</v>
      </c>
      <c r="V804" s="24">
        <v>730</v>
      </c>
      <c r="W804" s="25">
        <v>0.73</v>
      </c>
      <c r="X804" s="26"/>
      <c r="Y804" s="27"/>
      <c r="Z804" s="28">
        <v>44926</v>
      </c>
      <c r="AA804" t="e">
        <f>INDEX([1]Funding!A$6:E$675,MATCH('[1]due date'!A804,[1]Funding!E$6:E$675,0),3)</f>
        <v>#N/A</v>
      </c>
      <c r="AB804" s="29" t="e">
        <v>#N/A</v>
      </c>
    </row>
    <row r="805" spans="1:28" x14ac:dyDescent="0.25">
      <c r="A805" s="18">
        <v>2132826</v>
      </c>
      <c r="B805" s="19" t="s">
        <v>1904</v>
      </c>
      <c r="C805" s="19" t="s">
        <v>1920</v>
      </c>
      <c r="D805" s="19">
        <v>2220</v>
      </c>
      <c r="E805" s="19"/>
      <c r="F805" s="20" t="s">
        <v>1921</v>
      </c>
      <c r="G805" s="20" t="s">
        <v>1922</v>
      </c>
      <c r="H805" s="19">
        <v>30</v>
      </c>
      <c r="I805" s="19">
        <v>721</v>
      </c>
      <c r="J805" s="19">
        <v>321</v>
      </c>
      <c r="K805" s="19" t="s">
        <v>35</v>
      </c>
      <c r="L805" s="22" t="s">
        <v>36</v>
      </c>
      <c r="M805" s="19">
        <v>1</v>
      </c>
      <c r="N805" s="19">
        <v>5</v>
      </c>
      <c r="O805" s="19">
        <v>3</v>
      </c>
      <c r="P805" s="19" t="s">
        <v>37</v>
      </c>
      <c r="Q805" s="19">
        <v>6</v>
      </c>
      <c r="R805" s="23" t="s">
        <v>38</v>
      </c>
      <c r="S805" s="23">
        <v>1250</v>
      </c>
      <c r="T805" s="22">
        <v>1.5</v>
      </c>
      <c r="U805" s="19">
        <v>6</v>
      </c>
      <c r="V805" s="24">
        <v>940</v>
      </c>
      <c r="W805" s="25">
        <v>0.94</v>
      </c>
      <c r="X805" s="26"/>
      <c r="Y805" s="27"/>
      <c r="Z805" s="28">
        <v>44926</v>
      </c>
      <c r="AA805" t="e">
        <f>INDEX([1]Funding!A$6:E$675,MATCH('[1]due date'!A805,[1]Funding!E$6:E$675,0),3)</f>
        <v>#N/A</v>
      </c>
      <c r="AB805" s="29" t="e">
        <v>#N/A</v>
      </c>
    </row>
    <row r="806" spans="1:28" x14ac:dyDescent="0.25">
      <c r="A806" s="18">
        <v>2133164</v>
      </c>
      <c r="B806" s="19" t="s">
        <v>1904</v>
      </c>
      <c r="C806" s="19" t="s">
        <v>566</v>
      </c>
      <c r="D806" s="19">
        <v>9040</v>
      </c>
      <c r="E806" s="19"/>
      <c r="F806" s="20" t="s">
        <v>1906</v>
      </c>
      <c r="G806" s="20" t="s">
        <v>1923</v>
      </c>
      <c r="H806" s="19">
        <v>149</v>
      </c>
      <c r="I806" s="21">
        <v>4467</v>
      </c>
      <c r="J806" s="19" t="s">
        <v>49</v>
      </c>
      <c r="K806" s="19" t="s">
        <v>35</v>
      </c>
      <c r="L806" s="22" t="s">
        <v>36</v>
      </c>
      <c r="M806" s="19">
        <v>1</v>
      </c>
      <c r="N806" s="19">
        <v>5</v>
      </c>
      <c r="O806" s="19">
        <v>3</v>
      </c>
      <c r="P806" s="19" t="s">
        <v>37</v>
      </c>
      <c r="Q806" s="19">
        <v>6</v>
      </c>
      <c r="R806" s="23" t="s">
        <v>38</v>
      </c>
      <c r="S806" s="23">
        <v>1530</v>
      </c>
      <c r="T806" s="22">
        <v>1.5</v>
      </c>
      <c r="U806" s="19">
        <v>7</v>
      </c>
      <c r="V806" s="24">
        <v>920</v>
      </c>
      <c r="W806" s="25">
        <v>0.92</v>
      </c>
      <c r="X806" s="26"/>
      <c r="Y806" s="27"/>
      <c r="Z806" s="28">
        <v>44926</v>
      </c>
      <c r="AA806" t="e">
        <f>INDEX([1]Funding!A$6:E$675,MATCH('[1]due date'!A806,[1]Funding!E$6:E$675,0),3)</f>
        <v>#N/A</v>
      </c>
      <c r="AB806" s="29" t="e">
        <v>#N/A</v>
      </c>
    </row>
    <row r="807" spans="1:28" x14ac:dyDescent="0.25">
      <c r="A807" s="18">
        <v>2133296</v>
      </c>
      <c r="B807" s="19" t="s">
        <v>1904</v>
      </c>
      <c r="C807" s="19" t="s">
        <v>1924</v>
      </c>
      <c r="D807" s="19">
        <v>600</v>
      </c>
      <c r="E807" s="19"/>
      <c r="F807" s="20" t="s">
        <v>1925</v>
      </c>
      <c r="G807" s="20" t="s">
        <v>1926</v>
      </c>
      <c r="H807" s="19">
        <v>28</v>
      </c>
      <c r="I807" s="19">
        <v>893</v>
      </c>
      <c r="J807" s="19">
        <v>321</v>
      </c>
      <c r="K807" s="19" t="s">
        <v>35</v>
      </c>
      <c r="L807" s="22" t="s">
        <v>36</v>
      </c>
      <c r="M807" s="19">
        <v>1</v>
      </c>
      <c r="N807" s="19">
        <v>5</v>
      </c>
      <c r="O807" s="19">
        <v>3</v>
      </c>
      <c r="P807" s="19" t="s">
        <v>37</v>
      </c>
      <c r="Q807" s="19">
        <v>7</v>
      </c>
      <c r="R807" s="23" t="s">
        <v>46</v>
      </c>
      <c r="S807" s="23">
        <v>1220</v>
      </c>
      <c r="T807" s="22">
        <v>1.3</v>
      </c>
      <c r="U807" s="19">
        <v>6</v>
      </c>
      <c r="V807" s="24">
        <v>720</v>
      </c>
      <c r="W807" s="25">
        <v>0.72</v>
      </c>
      <c r="X807" s="26"/>
      <c r="Y807" s="27"/>
      <c r="Z807" s="28">
        <v>44926</v>
      </c>
      <c r="AA807" t="e">
        <f>INDEX([1]Funding!A$6:E$675,MATCH('[1]due date'!A807,[1]Funding!E$6:E$675,0),3)</f>
        <v>#N/A</v>
      </c>
      <c r="AB807" s="29" t="e">
        <v>#N/A</v>
      </c>
    </row>
    <row r="808" spans="1:28" x14ac:dyDescent="0.25">
      <c r="A808" s="18">
        <v>2133466</v>
      </c>
      <c r="B808" s="19" t="s">
        <v>1904</v>
      </c>
      <c r="C808" s="19" t="s">
        <v>1231</v>
      </c>
      <c r="D808" s="19">
        <v>5210</v>
      </c>
      <c r="E808" s="19"/>
      <c r="F808" s="20" t="s">
        <v>1927</v>
      </c>
      <c r="G808" s="20" t="s">
        <v>1928</v>
      </c>
      <c r="H808" s="19">
        <v>31</v>
      </c>
      <c r="I808" s="19">
        <v>969</v>
      </c>
      <c r="J808" s="19">
        <v>321</v>
      </c>
      <c r="K808" s="19" t="s">
        <v>35</v>
      </c>
      <c r="L808" s="22" t="s">
        <v>36</v>
      </c>
      <c r="M808" s="19">
        <v>1</v>
      </c>
      <c r="N808" s="19">
        <v>5</v>
      </c>
      <c r="O808" s="19">
        <v>3</v>
      </c>
      <c r="P808" s="19" t="s">
        <v>37</v>
      </c>
      <c r="Q808" s="19">
        <v>7</v>
      </c>
      <c r="R808" s="23" t="s">
        <v>46</v>
      </c>
      <c r="S808" s="23">
        <v>1250</v>
      </c>
      <c r="T808" s="22">
        <v>1.5</v>
      </c>
      <c r="U808" s="19">
        <v>6</v>
      </c>
      <c r="V808" s="24">
        <v>830</v>
      </c>
      <c r="W808" s="25">
        <v>0.83</v>
      </c>
      <c r="X808" s="26"/>
      <c r="Y808" s="27"/>
      <c r="Z808" s="28">
        <v>44926</v>
      </c>
      <c r="AA808" t="e">
        <f>INDEX([1]Funding!A$6:E$675,MATCH('[1]due date'!A808,[1]Funding!E$6:E$675,0),3)</f>
        <v>#N/A</v>
      </c>
      <c r="AB808" s="29" t="e">
        <v>#N/A</v>
      </c>
    </row>
    <row r="809" spans="1:28" x14ac:dyDescent="0.25">
      <c r="A809" s="18">
        <v>2133504</v>
      </c>
      <c r="B809" s="19" t="s">
        <v>1904</v>
      </c>
      <c r="C809" s="19" t="s">
        <v>576</v>
      </c>
      <c r="D809" s="19">
        <v>20</v>
      </c>
      <c r="E809" s="19"/>
      <c r="F809" s="20" t="s">
        <v>1929</v>
      </c>
      <c r="G809" s="20" t="s">
        <v>1930</v>
      </c>
      <c r="H809" s="19">
        <v>34</v>
      </c>
      <c r="I809" s="21">
        <v>1055</v>
      </c>
      <c r="J809" s="19">
        <v>321</v>
      </c>
      <c r="K809" s="19" t="s">
        <v>35</v>
      </c>
      <c r="L809" s="22" t="s">
        <v>36</v>
      </c>
      <c r="M809" s="19">
        <v>1</v>
      </c>
      <c r="N809" s="19">
        <v>5</v>
      </c>
      <c r="O809" s="19">
        <v>3</v>
      </c>
      <c r="P809" s="19" t="s">
        <v>37</v>
      </c>
      <c r="Q809" s="19">
        <v>9</v>
      </c>
      <c r="R809" s="23" t="s">
        <v>46</v>
      </c>
      <c r="S809" s="23">
        <v>1250</v>
      </c>
      <c r="T809" s="22">
        <v>1.5</v>
      </c>
      <c r="U809" s="19">
        <v>6</v>
      </c>
      <c r="V809" s="24">
        <v>810</v>
      </c>
      <c r="W809" s="25">
        <v>0.81</v>
      </c>
      <c r="X809" s="26"/>
      <c r="Y809" s="27"/>
      <c r="Z809" s="28">
        <v>44926</v>
      </c>
      <c r="AA809" t="e">
        <f>INDEX([1]Funding!A$6:E$675,MATCH('[1]due date'!A809,[1]Funding!E$6:E$675,0),3)</f>
        <v>#N/A</v>
      </c>
      <c r="AB809" s="29" t="e">
        <v>#N/A</v>
      </c>
    </row>
    <row r="810" spans="1:28" x14ac:dyDescent="0.25">
      <c r="A810" s="18">
        <v>2133776</v>
      </c>
      <c r="B810" s="19" t="s">
        <v>1904</v>
      </c>
      <c r="C810" s="19" t="s">
        <v>1931</v>
      </c>
      <c r="D810" s="19">
        <v>1900</v>
      </c>
      <c r="E810" s="19"/>
      <c r="F810" s="20" t="s">
        <v>1908</v>
      </c>
      <c r="G810" s="20" t="s">
        <v>1932</v>
      </c>
      <c r="H810" s="19">
        <v>62</v>
      </c>
      <c r="I810" s="21">
        <v>2099</v>
      </c>
      <c r="J810" s="19" t="s">
        <v>49</v>
      </c>
      <c r="K810" s="19" t="s">
        <v>35</v>
      </c>
      <c r="L810" s="22" t="s">
        <v>36</v>
      </c>
      <c r="M810" s="19">
        <v>1</v>
      </c>
      <c r="N810" s="19">
        <v>5</v>
      </c>
      <c r="O810" s="19">
        <v>3</v>
      </c>
      <c r="P810" s="19" t="s">
        <v>37</v>
      </c>
      <c r="Q810" s="19">
        <v>8</v>
      </c>
      <c r="R810" s="23" t="s">
        <v>46</v>
      </c>
      <c r="S810" s="23">
        <v>1440</v>
      </c>
      <c r="T810" s="22">
        <v>1.5</v>
      </c>
      <c r="U810" s="19">
        <v>7</v>
      </c>
      <c r="V810" s="24">
        <v>940</v>
      </c>
      <c r="W810" s="25">
        <v>0.94</v>
      </c>
      <c r="X810" s="26"/>
      <c r="Y810" s="27"/>
      <c r="Z810" s="28">
        <v>44926</v>
      </c>
      <c r="AA810" t="e">
        <f>INDEX([1]Funding!A$6:E$675,MATCH('[1]due date'!A810,[1]Funding!E$6:E$675,0),3)</f>
        <v>#N/A</v>
      </c>
      <c r="AB810" s="29" t="e">
        <v>#N/A</v>
      </c>
    </row>
    <row r="811" spans="1:28" x14ac:dyDescent="0.25">
      <c r="A811" s="18">
        <v>2133849</v>
      </c>
      <c r="B811" s="19" t="s">
        <v>1904</v>
      </c>
      <c r="C811" s="19" t="s">
        <v>1933</v>
      </c>
      <c r="D811" s="19">
        <v>6540</v>
      </c>
      <c r="E811" s="19"/>
      <c r="F811" s="20" t="s">
        <v>1934</v>
      </c>
      <c r="G811" s="20" t="s">
        <v>1935</v>
      </c>
      <c r="H811" s="19">
        <v>35</v>
      </c>
      <c r="I811" s="21">
        <v>1119</v>
      </c>
      <c r="J811" s="19">
        <v>321</v>
      </c>
      <c r="K811" s="19" t="s">
        <v>35</v>
      </c>
      <c r="L811" s="22" t="s">
        <v>36</v>
      </c>
      <c r="M811" s="19">
        <v>1</v>
      </c>
      <c r="N811" s="19">
        <v>5</v>
      </c>
      <c r="O811" s="19">
        <v>3</v>
      </c>
      <c r="P811" s="19" t="s">
        <v>37</v>
      </c>
      <c r="Q811" s="19">
        <v>9</v>
      </c>
      <c r="R811" s="23" t="s">
        <v>46</v>
      </c>
      <c r="S811" s="23">
        <v>1250</v>
      </c>
      <c r="T811" s="22">
        <v>1.5</v>
      </c>
      <c r="U811" s="19">
        <v>6</v>
      </c>
      <c r="V811" s="24">
        <v>920</v>
      </c>
      <c r="W811" s="25">
        <v>0.92</v>
      </c>
      <c r="X811" s="26"/>
      <c r="Y811" s="27"/>
      <c r="Z811" s="28">
        <v>44926</v>
      </c>
      <c r="AA811" t="e">
        <f>INDEX([1]Funding!A$6:E$675,MATCH('[1]due date'!A811,[1]Funding!E$6:E$675,0),3)</f>
        <v>#N/A</v>
      </c>
      <c r="AB811" s="29" t="e">
        <v>#N/A</v>
      </c>
    </row>
    <row r="812" spans="1:28" x14ac:dyDescent="0.25">
      <c r="A812" s="18">
        <v>2134233</v>
      </c>
      <c r="B812" s="19" t="s">
        <v>1904</v>
      </c>
      <c r="C812" s="19" t="s">
        <v>1884</v>
      </c>
      <c r="D812" s="19">
        <v>2120</v>
      </c>
      <c r="E812" s="19"/>
      <c r="F812" s="20" t="s">
        <v>1936</v>
      </c>
      <c r="G812" s="20" t="s">
        <v>1937</v>
      </c>
      <c r="H812" s="19">
        <v>45</v>
      </c>
      <c r="I812" s="21">
        <v>1528</v>
      </c>
      <c r="J812" s="19">
        <v>321</v>
      </c>
      <c r="K812" s="19" t="s">
        <v>35</v>
      </c>
      <c r="L812" s="22" t="s">
        <v>36</v>
      </c>
      <c r="M812" s="19">
        <v>1</v>
      </c>
      <c r="N812" s="19">
        <v>5</v>
      </c>
      <c r="O812" s="19">
        <v>3</v>
      </c>
      <c r="P812" s="19" t="s">
        <v>37</v>
      </c>
      <c r="Q812" s="19">
        <v>8</v>
      </c>
      <c r="R812" s="23" t="s">
        <v>46</v>
      </c>
      <c r="S812" s="23">
        <v>1250</v>
      </c>
      <c r="T812" s="22">
        <v>1.5</v>
      </c>
      <c r="U812" s="19">
        <v>6</v>
      </c>
      <c r="V812" s="24">
        <v>940</v>
      </c>
      <c r="W812" s="25">
        <v>0.94</v>
      </c>
      <c r="X812" s="26"/>
      <c r="Y812" s="27"/>
      <c r="Z812" s="28">
        <v>44926</v>
      </c>
      <c r="AA812" t="e">
        <f>INDEX([1]Funding!A$6:E$675,MATCH('[1]due date'!A812,[1]Funding!E$6:E$675,0),3)</f>
        <v>#N/A</v>
      </c>
      <c r="AB812" s="29" t="e">
        <v>#N/A</v>
      </c>
    </row>
    <row r="813" spans="1:28" x14ac:dyDescent="0.25">
      <c r="A813" s="18">
        <v>2134446</v>
      </c>
      <c r="B813" s="19" t="s">
        <v>1904</v>
      </c>
      <c r="C813" s="19" t="s">
        <v>566</v>
      </c>
      <c r="D813" s="19">
        <v>9750</v>
      </c>
      <c r="E813" s="19"/>
      <c r="F813" s="20" t="s">
        <v>1938</v>
      </c>
      <c r="G813" s="20" t="s">
        <v>1939</v>
      </c>
      <c r="H813" s="19">
        <v>33</v>
      </c>
      <c r="I813" s="21">
        <v>1055</v>
      </c>
      <c r="J813" s="19">
        <v>321</v>
      </c>
      <c r="K813" s="19" t="s">
        <v>35</v>
      </c>
      <c r="L813" s="22" t="s">
        <v>36</v>
      </c>
      <c r="M813" s="19">
        <v>1</v>
      </c>
      <c r="N813" s="19">
        <v>5</v>
      </c>
      <c r="O813" s="19">
        <v>3</v>
      </c>
      <c r="P813" s="19" t="s">
        <v>37</v>
      </c>
      <c r="Q813" s="19">
        <v>8</v>
      </c>
      <c r="R813" s="23" t="s">
        <v>46</v>
      </c>
      <c r="S813" s="23">
        <v>1250</v>
      </c>
      <c r="T813" s="22">
        <v>1.5</v>
      </c>
      <c r="U813" s="19">
        <v>6</v>
      </c>
      <c r="V813" s="24">
        <v>970</v>
      </c>
      <c r="W813" s="25">
        <v>0.97</v>
      </c>
      <c r="X813" s="26"/>
      <c r="Y813" s="27"/>
      <c r="Z813" s="28">
        <v>44926</v>
      </c>
      <c r="AA813" t="e">
        <f>INDEX([1]Funding!A$6:E$675,MATCH('[1]due date'!A813,[1]Funding!E$6:E$675,0),3)</f>
        <v>#N/A</v>
      </c>
      <c r="AB813" s="29" t="e">
        <v>#N/A</v>
      </c>
    </row>
    <row r="814" spans="1:28" x14ac:dyDescent="0.25">
      <c r="A814" s="18">
        <v>2134454</v>
      </c>
      <c r="B814" s="19" t="s">
        <v>1904</v>
      </c>
      <c r="C814" s="19" t="s">
        <v>566</v>
      </c>
      <c r="D814" s="19">
        <v>9700</v>
      </c>
      <c r="E814" s="19"/>
      <c r="F814" s="20" t="s">
        <v>1940</v>
      </c>
      <c r="G814" s="20" t="s">
        <v>1941</v>
      </c>
      <c r="H814" s="19">
        <v>33</v>
      </c>
      <c r="I814" s="21">
        <v>1055</v>
      </c>
      <c r="J814" s="19">
        <v>321</v>
      </c>
      <c r="K814" s="19" t="s">
        <v>35</v>
      </c>
      <c r="L814" s="22" t="s">
        <v>36</v>
      </c>
      <c r="M814" s="19">
        <v>1</v>
      </c>
      <c r="N814" s="19">
        <v>5</v>
      </c>
      <c r="O814" s="19">
        <v>3</v>
      </c>
      <c r="P814" s="19" t="s">
        <v>37</v>
      </c>
      <c r="Q814" s="19">
        <v>8</v>
      </c>
      <c r="R814" s="23" t="s">
        <v>46</v>
      </c>
      <c r="S814" s="23">
        <v>1250</v>
      </c>
      <c r="T814" s="22">
        <v>1.5</v>
      </c>
      <c r="U814" s="19">
        <v>6</v>
      </c>
      <c r="V814" s="24">
        <v>940</v>
      </c>
      <c r="W814" s="25">
        <v>0.94</v>
      </c>
      <c r="X814" s="26"/>
      <c r="Y814" s="27"/>
      <c r="Z814" s="28">
        <v>44926</v>
      </c>
      <c r="AA814" t="e">
        <f>INDEX([1]Funding!A$6:E$675,MATCH('[1]due date'!A814,[1]Funding!E$6:E$675,0),3)</f>
        <v>#N/A</v>
      </c>
      <c r="AB814" s="29" t="e">
        <v>#N/A</v>
      </c>
    </row>
    <row r="815" spans="1:28" x14ac:dyDescent="0.25">
      <c r="A815" s="18">
        <v>2134551</v>
      </c>
      <c r="B815" s="19" t="s">
        <v>1904</v>
      </c>
      <c r="C815" s="19" t="s">
        <v>566</v>
      </c>
      <c r="D815" s="19">
        <v>12510</v>
      </c>
      <c r="E815" s="19"/>
      <c r="F815" s="20" t="s">
        <v>1938</v>
      </c>
      <c r="G815" s="20" t="s">
        <v>1942</v>
      </c>
      <c r="H815" s="19">
        <v>44</v>
      </c>
      <c r="I815" s="21">
        <v>1410</v>
      </c>
      <c r="J815" s="19">
        <v>321</v>
      </c>
      <c r="K815" s="19" t="s">
        <v>35</v>
      </c>
      <c r="L815" s="22" t="s">
        <v>36</v>
      </c>
      <c r="M815" s="19">
        <v>1</v>
      </c>
      <c r="N815" s="19">
        <v>5</v>
      </c>
      <c r="O815" s="19">
        <v>3</v>
      </c>
      <c r="P815" s="19" t="s">
        <v>37</v>
      </c>
      <c r="Q815" s="19">
        <v>9</v>
      </c>
      <c r="R815" s="23" t="s">
        <v>46</v>
      </c>
      <c r="S815" s="23">
        <v>1250</v>
      </c>
      <c r="T815" s="22">
        <v>1.5</v>
      </c>
      <c r="U815" s="19">
        <v>6</v>
      </c>
      <c r="V815" s="24">
        <v>940</v>
      </c>
      <c r="W815" s="25">
        <v>0.94</v>
      </c>
      <c r="X815" s="26"/>
      <c r="Y815" s="27"/>
      <c r="Z815" s="28">
        <v>44926</v>
      </c>
      <c r="AA815" t="e">
        <f>INDEX([1]Funding!A$6:E$675,MATCH('[1]due date'!A815,[1]Funding!E$6:E$675,0),3)</f>
        <v>#N/A</v>
      </c>
      <c r="AB815" s="29" t="e">
        <v>#N/A</v>
      </c>
    </row>
    <row r="816" spans="1:28" x14ac:dyDescent="0.25">
      <c r="A816" s="18">
        <v>2134691</v>
      </c>
      <c r="B816" s="19" t="s">
        <v>1904</v>
      </c>
      <c r="C816" s="19" t="s">
        <v>296</v>
      </c>
      <c r="D816" s="19">
        <v>660</v>
      </c>
      <c r="E816" s="19"/>
      <c r="F816" s="20" t="s">
        <v>1943</v>
      </c>
      <c r="G816" s="20" t="s">
        <v>1944</v>
      </c>
      <c r="H816" s="19">
        <v>24</v>
      </c>
      <c r="I816" s="19">
        <v>743</v>
      </c>
      <c r="J816" s="19">
        <v>321</v>
      </c>
      <c r="K816" s="19" t="s">
        <v>35</v>
      </c>
      <c r="L816" s="22" t="s">
        <v>36</v>
      </c>
      <c r="M816" s="19">
        <v>1</v>
      </c>
      <c r="N816" s="19">
        <v>5</v>
      </c>
      <c r="O816" s="19">
        <v>3</v>
      </c>
      <c r="P816" s="19" t="s">
        <v>37</v>
      </c>
      <c r="Q816" s="19">
        <v>7</v>
      </c>
      <c r="R816" s="23" t="s">
        <v>46</v>
      </c>
      <c r="S816" s="23">
        <v>1190</v>
      </c>
      <c r="T816" s="22">
        <v>1.3</v>
      </c>
      <c r="U816" s="19">
        <v>6</v>
      </c>
      <c r="V816" s="24">
        <v>720</v>
      </c>
      <c r="W816" s="25">
        <v>0.72</v>
      </c>
      <c r="X816" s="26"/>
      <c r="Y816" s="27"/>
      <c r="Z816" s="28">
        <v>44926</v>
      </c>
      <c r="AA816" t="e">
        <f>INDEX([1]Funding!A$6:E$675,MATCH('[1]due date'!A816,[1]Funding!E$6:E$675,0),3)</f>
        <v>#N/A</v>
      </c>
      <c r="AB816" s="29" t="e">
        <v>#N/A</v>
      </c>
    </row>
    <row r="817" spans="1:28" x14ac:dyDescent="0.25">
      <c r="A817" s="18">
        <v>2134802</v>
      </c>
      <c r="B817" s="19" t="s">
        <v>1904</v>
      </c>
      <c r="C817" s="19" t="s">
        <v>1945</v>
      </c>
      <c r="D817" s="19">
        <v>600</v>
      </c>
      <c r="E817" s="19"/>
      <c r="F817" s="20" t="s">
        <v>1946</v>
      </c>
      <c r="G817" s="20" t="s">
        <v>1947</v>
      </c>
      <c r="H817" s="19">
        <v>23</v>
      </c>
      <c r="I817" s="19">
        <v>646</v>
      </c>
      <c r="J817" s="19">
        <v>321</v>
      </c>
      <c r="K817" s="19" t="s">
        <v>35</v>
      </c>
      <c r="L817" s="22" t="s">
        <v>36</v>
      </c>
      <c r="M817" s="19">
        <v>1</v>
      </c>
      <c r="N817" s="19">
        <v>5</v>
      </c>
      <c r="O817" s="19">
        <v>3</v>
      </c>
      <c r="P817" s="19" t="s">
        <v>37</v>
      </c>
      <c r="Q817" s="19">
        <v>7</v>
      </c>
      <c r="R817" s="23" t="s">
        <v>46</v>
      </c>
      <c r="S817" s="23">
        <v>1380</v>
      </c>
      <c r="T817" s="22">
        <v>1.4</v>
      </c>
      <c r="U817" s="19">
        <v>7</v>
      </c>
      <c r="V817" s="24">
        <v>970</v>
      </c>
      <c r="W817" s="25">
        <v>0.97</v>
      </c>
      <c r="X817" s="26"/>
      <c r="Y817" s="27"/>
      <c r="Z817" s="28">
        <v>44926</v>
      </c>
      <c r="AA817" t="e">
        <f>INDEX([1]Funding!A$6:E$675,MATCH('[1]due date'!A817,[1]Funding!E$6:E$675,0),3)</f>
        <v>#N/A</v>
      </c>
      <c r="AB817" s="29" t="e">
        <v>#N/A</v>
      </c>
    </row>
    <row r="818" spans="1:28" x14ac:dyDescent="0.25">
      <c r="A818" s="18">
        <v>2134977</v>
      </c>
      <c r="B818" s="19" t="s">
        <v>1904</v>
      </c>
      <c r="C818" s="19" t="s">
        <v>169</v>
      </c>
      <c r="D818" s="19">
        <v>4510</v>
      </c>
      <c r="E818" s="19"/>
      <c r="F818" s="20" t="s">
        <v>1915</v>
      </c>
      <c r="G818" s="20" t="s">
        <v>1948</v>
      </c>
      <c r="H818" s="19">
        <v>27</v>
      </c>
      <c r="I818" s="19">
        <v>732</v>
      </c>
      <c r="J818" s="19">
        <v>321</v>
      </c>
      <c r="K818" s="19" t="s">
        <v>35</v>
      </c>
      <c r="L818" s="22" t="s">
        <v>36</v>
      </c>
      <c r="M818" s="19">
        <v>1</v>
      </c>
      <c r="N818" s="19">
        <v>5</v>
      </c>
      <c r="O818" s="19">
        <v>3</v>
      </c>
      <c r="P818" s="19" t="s">
        <v>37</v>
      </c>
      <c r="Q818" s="19">
        <v>5</v>
      </c>
      <c r="R818" s="23" t="s">
        <v>38</v>
      </c>
      <c r="S818" s="23">
        <v>1110</v>
      </c>
      <c r="T818" s="22">
        <v>1.2</v>
      </c>
      <c r="U818" s="19">
        <v>6</v>
      </c>
      <c r="V818" s="24">
        <v>670</v>
      </c>
      <c r="W818" s="25">
        <v>0.67</v>
      </c>
      <c r="X818" s="26"/>
      <c r="Y818" s="27"/>
      <c r="Z818" s="28">
        <v>44926</v>
      </c>
      <c r="AA818" t="e">
        <f>INDEX([1]Funding!A$6:E$675,MATCH('[1]due date'!A818,[1]Funding!E$6:E$675,0),3)</f>
        <v>#N/A</v>
      </c>
      <c r="AB818" s="29" t="e">
        <v>#N/A</v>
      </c>
    </row>
    <row r="819" spans="1:28" x14ac:dyDescent="0.25">
      <c r="A819" s="18">
        <v>2135299</v>
      </c>
      <c r="B819" s="19" t="s">
        <v>1904</v>
      </c>
      <c r="C819" s="19" t="s">
        <v>1063</v>
      </c>
      <c r="D819" s="19">
        <v>1450</v>
      </c>
      <c r="E819" s="19"/>
      <c r="F819" s="20" t="s">
        <v>1949</v>
      </c>
      <c r="G819" s="20" t="s">
        <v>1950</v>
      </c>
      <c r="H819" s="19">
        <v>46</v>
      </c>
      <c r="I819" s="21">
        <v>2024</v>
      </c>
      <c r="J819" s="19">
        <v>231</v>
      </c>
      <c r="K819" s="19" t="s">
        <v>35</v>
      </c>
      <c r="L819" s="22" t="s">
        <v>36</v>
      </c>
      <c r="M819" s="19">
        <v>1</v>
      </c>
      <c r="N819" s="19">
        <v>5</v>
      </c>
      <c r="O819" s="19">
        <v>3</v>
      </c>
      <c r="P819" s="19" t="s">
        <v>37</v>
      </c>
      <c r="Q819" s="19">
        <v>8</v>
      </c>
      <c r="R819" s="23" t="s">
        <v>46</v>
      </c>
      <c r="S819" s="23">
        <v>1450</v>
      </c>
      <c r="T819" s="22">
        <v>1.5</v>
      </c>
      <c r="U819" s="19">
        <v>6</v>
      </c>
      <c r="V819" s="24">
        <v>870</v>
      </c>
      <c r="W819" s="25">
        <v>0.87</v>
      </c>
      <c r="X819" s="26"/>
      <c r="Y819" s="27"/>
      <c r="Z819" s="28">
        <v>44926</v>
      </c>
      <c r="AA819" t="e">
        <f>INDEX([1]Funding!A$6:E$675,MATCH('[1]due date'!A819,[1]Funding!E$6:E$675,0),3)</f>
        <v>#N/A</v>
      </c>
      <c r="AB819" s="29" t="e">
        <v>#N/A</v>
      </c>
    </row>
    <row r="820" spans="1:28" x14ac:dyDescent="0.25">
      <c r="A820" s="18">
        <v>2135345</v>
      </c>
      <c r="B820" s="19" t="s">
        <v>1904</v>
      </c>
      <c r="C820" s="19" t="s">
        <v>1083</v>
      </c>
      <c r="D820" s="19">
        <v>3600</v>
      </c>
      <c r="E820" s="19"/>
      <c r="F820" s="20" t="s">
        <v>1951</v>
      </c>
      <c r="G820" s="20" t="s">
        <v>1952</v>
      </c>
      <c r="H820" s="19">
        <v>30</v>
      </c>
      <c r="I820" s="21">
        <v>1001</v>
      </c>
      <c r="J820" s="19">
        <v>321</v>
      </c>
      <c r="K820" s="19" t="s">
        <v>35</v>
      </c>
      <c r="L820" s="22" t="s">
        <v>36</v>
      </c>
      <c r="M820" s="19">
        <v>1</v>
      </c>
      <c r="N820" s="19">
        <v>5</v>
      </c>
      <c r="O820" s="19">
        <v>3</v>
      </c>
      <c r="P820" s="19" t="s">
        <v>37</v>
      </c>
      <c r="Q820" s="19">
        <v>8</v>
      </c>
      <c r="R820" s="23" t="s">
        <v>46</v>
      </c>
      <c r="S820" s="23">
        <v>1060</v>
      </c>
      <c r="T820" s="22">
        <v>1.2</v>
      </c>
      <c r="U820" s="19">
        <v>6</v>
      </c>
      <c r="V820" s="24">
        <v>640</v>
      </c>
      <c r="W820" s="25">
        <v>0.64</v>
      </c>
      <c r="X820" s="26"/>
      <c r="Y820" s="27"/>
      <c r="Z820" s="28">
        <v>44926</v>
      </c>
      <c r="AA820" t="e">
        <f>INDEX([1]Funding!A$6:E$675,MATCH('[1]due date'!A820,[1]Funding!E$6:E$675,0),3)</f>
        <v>#N/A</v>
      </c>
      <c r="AB820" s="29" t="e">
        <v>#N/A</v>
      </c>
    </row>
    <row r="821" spans="1:28" x14ac:dyDescent="0.25">
      <c r="A821" s="18">
        <v>2230186</v>
      </c>
      <c r="B821" s="19" t="s">
        <v>1953</v>
      </c>
      <c r="C821" s="19" t="s">
        <v>903</v>
      </c>
      <c r="D821" s="19">
        <v>13430</v>
      </c>
      <c r="E821" s="19"/>
      <c r="F821" s="20" t="s">
        <v>1954</v>
      </c>
      <c r="G821" s="20" t="s">
        <v>1955</v>
      </c>
      <c r="H821" s="19">
        <v>281</v>
      </c>
      <c r="I821" s="21">
        <v>11238</v>
      </c>
      <c r="J821" s="19">
        <v>322</v>
      </c>
      <c r="K821" s="19" t="s">
        <v>35</v>
      </c>
      <c r="L821" s="22" t="s">
        <v>36</v>
      </c>
      <c r="M821" s="19">
        <v>1</v>
      </c>
      <c r="N821" s="19">
        <v>5</v>
      </c>
      <c r="O821" s="19">
        <v>3</v>
      </c>
      <c r="P821" s="19" t="s">
        <v>37</v>
      </c>
      <c r="Q821" s="19">
        <v>7</v>
      </c>
      <c r="R821" s="23" t="s">
        <v>46</v>
      </c>
      <c r="S821" s="23">
        <v>1244</v>
      </c>
      <c r="T821" s="22">
        <v>1.5</v>
      </c>
      <c r="U821" s="19">
        <v>6</v>
      </c>
      <c r="V821" s="24">
        <v>747</v>
      </c>
      <c r="W821" s="25">
        <v>0.747</v>
      </c>
      <c r="X821" s="26"/>
      <c r="Y821" s="27"/>
      <c r="Z821" s="28">
        <v>44926</v>
      </c>
      <c r="AA821" t="e">
        <f>INDEX([1]Funding!A$6:E$675,MATCH('[1]due date'!A821,[1]Funding!E$6:E$675,0),3)</f>
        <v>#N/A</v>
      </c>
      <c r="AB821" s="29" t="e">
        <v>#N/A</v>
      </c>
    </row>
    <row r="822" spans="1:28" x14ac:dyDescent="0.25">
      <c r="A822" s="18">
        <v>2230208</v>
      </c>
      <c r="B822" s="19" t="s">
        <v>1953</v>
      </c>
      <c r="C822" s="19" t="s">
        <v>903</v>
      </c>
      <c r="D822" s="19">
        <v>16380</v>
      </c>
      <c r="E822" s="19"/>
      <c r="F822" s="20" t="s">
        <v>1956</v>
      </c>
      <c r="G822" s="20" t="s">
        <v>1957</v>
      </c>
      <c r="H822" s="19">
        <v>53</v>
      </c>
      <c r="I822" s="21">
        <v>1696</v>
      </c>
      <c r="J822" s="19">
        <v>231</v>
      </c>
      <c r="K822" s="19" t="s">
        <v>35</v>
      </c>
      <c r="L822" s="22" t="s">
        <v>36</v>
      </c>
      <c r="M822" s="19">
        <v>1</v>
      </c>
      <c r="N822" s="19">
        <v>5</v>
      </c>
      <c r="O822" s="19">
        <v>3</v>
      </c>
      <c r="P822" s="19" t="s">
        <v>37</v>
      </c>
      <c r="Q822" s="19">
        <v>7</v>
      </c>
      <c r="R822" s="23" t="s">
        <v>46</v>
      </c>
      <c r="S822" s="23">
        <v>1118</v>
      </c>
      <c r="T822" s="22">
        <v>1.3</v>
      </c>
      <c r="U822" s="19">
        <v>8</v>
      </c>
      <c r="V822" s="24">
        <v>863</v>
      </c>
      <c r="W822" s="25">
        <v>0.86299999999999999</v>
      </c>
      <c r="X822" s="26"/>
      <c r="Y822" s="27"/>
      <c r="Z822" s="28">
        <v>44926</v>
      </c>
      <c r="AA822" t="e">
        <f>INDEX([1]Funding!A$6:E$675,MATCH('[1]due date'!A822,[1]Funding!E$6:E$675,0),3)</f>
        <v>#N/A</v>
      </c>
      <c r="AB822" s="29" t="e">
        <v>#N/A</v>
      </c>
    </row>
    <row r="823" spans="1:28" x14ac:dyDescent="0.25">
      <c r="A823" s="18">
        <v>2230437</v>
      </c>
      <c r="B823" s="19" t="s">
        <v>1953</v>
      </c>
      <c r="C823" s="19" t="s">
        <v>98</v>
      </c>
      <c r="D823" s="19">
        <v>2170</v>
      </c>
      <c r="E823" s="19"/>
      <c r="F823" s="20" t="s">
        <v>1958</v>
      </c>
      <c r="G823" s="20" t="s">
        <v>1959</v>
      </c>
      <c r="H823" s="19">
        <v>31</v>
      </c>
      <c r="I823" s="19">
        <v>990</v>
      </c>
      <c r="J823" s="19">
        <v>111</v>
      </c>
      <c r="K823" s="19" t="s">
        <v>35</v>
      </c>
      <c r="L823" s="22" t="s">
        <v>36</v>
      </c>
      <c r="M823" s="19">
        <v>1</v>
      </c>
      <c r="N823" s="19">
        <v>5</v>
      </c>
      <c r="O823" s="19">
        <v>3</v>
      </c>
      <c r="P823" s="19" t="s">
        <v>53</v>
      </c>
      <c r="Q823" s="19">
        <v>7</v>
      </c>
      <c r="R823" s="23" t="s">
        <v>46</v>
      </c>
      <c r="S823" s="23">
        <v>632</v>
      </c>
      <c r="T823" s="22">
        <v>0.95</v>
      </c>
      <c r="U823" s="19">
        <v>6</v>
      </c>
      <c r="V823" s="24">
        <v>379</v>
      </c>
      <c r="W823" s="25">
        <v>0.379</v>
      </c>
      <c r="X823" s="26"/>
      <c r="Y823" s="27"/>
      <c r="Z823" s="28">
        <v>44926</v>
      </c>
      <c r="AA823" t="e">
        <f>INDEX([1]Funding!A$6:E$675,MATCH('[1]due date'!A823,[1]Funding!E$6:E$675,0),3)</f>
        <v>#N/A</v>
      </c>
      <c r="AB823" s="29" t="e">
        <v>#N/A</v>
      </c>
    </row>
    <row r="824" spans="1:28" x14ac:dyDescent="0.25">
      <c r="A824" s="18">
        <v>2230453</v>
      </c>
      <c r="B824" s="19" t="s">
        <v>1953</v>
      </c>
      <c r="C824" s="19" t="s">
        <v>1830</v>
      </c>
      <c r="D824" s="19">
        <v>1910</v>
      </c>
      <c r="E824" s="19"/>
      <c r="F824" s="20" t="s">
        <v>1960</v>
      </c>
      <c r="G824" s="20" t="s">
        <v>1961</v>
      </c>
      <c r="H824" s="19">
        <v>112</v>
      </c>
      <c r="I824" s="21">
        <v>4478</v>
      </c>
      <c r="J824" s="19">
        <v>322</v>
      </c>
      <c r="K824" s="19" t="s">
        <v>35</v>
      </c>
      <c r="L824" s="22" t="s">
        <v>36</v>
      </c>
      <c r="M824" s="19">
        <v>1</v>
      </c>
      <c r="N824" s="19">
        <v>5</v>
      </c>
      <c r="O824" s="19">
        <v>3</v>
      </c>
      <c r="P824" s="19" t="s">
        <v>37</v>
      </c>
      <c r="Q824" s="19">
        <v>7</v>
      </c>
      <c r="R824" s="23" t="s">
        <v>38</v>
      </c>
      <c r="S824" s="23">
        <v>1550</v>
      </c>
      <c r="T824" s="22">
        <v>1.5</v>
      </c>
      <c r="U824" s="19">
        <v>6</v>
      </c>
      <c r="V824" s="24">
        <v>931</v>
      </c>
      <c r="W824" s="25">
        <v>0.93100000000000005</v>
      </c>
      <c r="X824" s="26"/>
      <c r="Y824" s="27"/>
      <c r="Z824" s="28">
        <v>44926</v>
      </c>
      <c r="AA824" t="e">
        <f>INDEX([1]Funding!A$6:E$675,MATCH('[1]due date'!A824,[1]Funding!E$6:E$675,0),3)</f>
        <v>#N/A</v>
      </c>
      <c r="AB824" s="29" t="e">
        <v>#N/A</v>
      </c>
    </row>
    <row r="825" spans="1:28" x14ac:dyDescent="0.25">
      <c r="A825" s="18">
        <v>2230526</v>
      </c>
      <c r="B825" s="19" t="s">
        <v>1953</v>
      </c>
      <c r="C825" s="19" t="s">
        <v>1962</v>
      </c>
      <c r="D825" s="19">
        <v>2050</v>
      </c>
      <c r="E825" s="19"/>
      <c r="F825" s="20" t="s">
        <v>1963</v>
      </c>
      <c r="G825" s="20" t="s">
        <v>1961</v>
      </c>
      <c r="H825" s="19">
        <v>51</v>
      </c>
      <c r="I825" s="21">
        <v>1432</v>
      </c>
      <c r="J825" s="19">
        <v>321</v>
      </c>
      <c r="K825" s="19" t="s">
        <v>35</v>
      </c>
      <c r="L825" s="22" t="s">
        <v>36</v>
      </c>
      <c r="M825" s="19">
        <v>1</v>
      </c>
      <c r="N825" s="19">
        <v>5</v>
      </c>
      <c r="O825" s="19">
        <v>3</v>
      </c>
      <c r="P825" s="19" t="s">
        <v>37</v>
      </c>
      <c r="Q825" s="19">
        <v>6</v>
      </c>
      <c r="R825" s="23" t="s">
        <v>38</v>
      </c>
      <c r="S825" s="23">
        <v>1499</v>
      </c>
      <c r="T825" s="22">
        <v>1.35</v>
      </c>
      <c r="U825" s="19">
        <v>7</v>
      </c>
      <c r="V825" s="24">
        <v>985</v>
      </c>
      <c r="W825" s="25">
        <v>0.98499999999999999</v>
      </c>
      <c r="X825" s="26"/>
      <c r="Y825" s="27"/>
      <c r="Z825" s="28">
        <v>44926</v>
      </c>
      <c r="AA825" t="e">
        <f>INDEX([1]Funding!A$6:E$675,MATCH('[1]due date'!A825,[1]Funding!E$6:E$675,0),3)</f>
        <v>#N/A</v>
      </c>
      <c r="AB825" s="29" t="e">
        <v>#N/A</v>
      </c>
    </row>
    <row r="826" spans="1:28" x14ac:dyDescent="0.25">
      <c r="A826" s="18">
        <v>2230720</v>
      </c>
      <c r="B826" s="19" t="s">
        <v>1953</v>
      </c>
      <c r="C826" s="19" t="s">
        <v>1964</v>
      </c>
      <c r="D826" s="19">
        <v>1930</v>
      </c>
      <c r="E826" s="19"/>
      <c r="F826" s="20" t="s">
        <v>1965</v>
      </c>
      <c r="G826" s="20" t="s">
        <v>1966</v>
      </c>
      <c r="H826" s="19">
        <v>45</v>
      </c>
      <c r="I826" s="21">
        <v>1076</v>
      </c>
      <c r="J826" s="19">
        <v>321</v>
      </c>
      <c r="K826" s="19" t="s">
        <v>35</v>
      </c>
      <c r="L826" s="22" t="s">
        <v>36</v>
      </c>
      <c r="M826" s="19">
        <v>1</v>
      </c>
      <c r="N826" s="19">
        <v>5</v>
      </c>
      <c r="O826" s="19">
        <v>3</v>
      </c>
      <c r="P826" s="19" t="s">
        <v>37</v>
      </c>
      <c r="Q826" s="19">
        <v>6</v>
      </c>
      <c r="R826" s="23" t="s">
        <v>38</v>
      </c>
      <c r="S826" s="23">
        <v>1255</v>
      </c>
      <c r="T826" s="22">
        <v>1.1000000000000001</v>
      </c>
      <c r="U826" s="19">
        <v>7</v>
      </c>
      <c r="V826" s="24">
        <v>831</v>
      </c>
      <c r="W826" s="25">
        <v>0.83099999999999996</v>
      </c>
      <c r="X826" s="26"/>
      <c r="Y826" s="27"/>
      <c r="Z826" s="28">
        <v>44926</v>
      </c>
      <c r="AA826" t="e">
        <f>INDEX([1]Funding!A$6:E$675,MATCH('[1]due date'!A826,[1]Funding!E$6:E$675,0),3)</f>
        <v>#N/A</v>
      </c>
      <c r="AB826" s="29" t="e">
        <v>#N/A</v>
      </c>
    </row>
    <row r="827" spans="1:28" x14ac:dyDescent="0.25">
      <c r="A827" s="18">
        <v>2230771</v>
      </c>
      <c r="B827" s="19" t="s">
        <v>1953</v>
      </c>
      <c r="C827" s="19" t="s">
        <v>1818</v>
      </c>
      <c r="D827" s="19">
        <v>4330</v>
      </c>
      <c r="E827" s="19"/>
      <c r="F827" s="20" t="s">
        <v>1967</v>
      </c>
      <c r="G827" s="20" t="s">
        <v>1968</v>
      </c>
      <c r="H827" s="19">
        <v>62</v>
      </c>
      <c r="I827" s="21">
        <v>1733</v>
      </c>
      <c r="J827" s="19">
        <v>231</v>
      </c>
      <c r="K827" s="19" t="s">
        <v>35</v>
      </c>
      <c r="L827" s="22" t="s">
        <v>36</v>
      </c>
      <c r="M827" s="19">
        <v>1</v>
      </c>
      <c r="N827" s="19">
        <v>5</v>
      </c>
      <c r="O827" s="19">
        <v>3</v>
      </c>
      <c r="P827" s="19" t="s">
        <v>37</v>
      </c>
      <c r="Q827" s="19">
        <v>6</v>
      </c>
      <c r="R827" s="23" t="s">
        <v>38</v>
      </c>
      <c r="S827" s="23">
        <v>916</v>
      </c>
      <c r="T827" s="22">
        <v>1.1000000000000001</v>
      </c>
      <c r="U827" s="19">
        <v>8</v>
      </c>
      <c r="V827" s="24">
        <v>707</v>
      </c>
      <c r="W827" s="25">
        <v>0.70699999999999996</v>
      </c>
      <c r="X827" s="26"/>
      <c r="Y827" s="27"/>
      <c r="Z827" s="28">
        <v>44926</v>
      </c>
      <c r="AA827" t="e">
        <f>INDEX([1]Funding!A$6:E$675,MATCH('[1]due date'!A827,[1]Funding!E$6:E$675,0),3)</f>
        <v>#N/A</v>
      </c>
      <c r="AB827" s="29" t="e">
        <v>#N/A</v>
      </c>
    </row>
    <row r="828" spans="1:28" x14ac:dyDescent="0.25">
      <c r="A828" s="18">
        <v>2231018</v>
      </c>
      <c r="B828" s="19" t="s">
        <v>1953</v>
      </c>
      <c r="C828" s="19" t="s">
        <v>1905</v>
      </c>
      <c r="D828" s="19">
        <v>150</v>
      </c>
      <c r="E828" s="19"/>
      <c r="F828" s="20" t="s">
        <v>1969</v>
      </c>
      <c r="G828" s="20" t="s">
        <v>1970</v>
      </c>
      <c r="H828" s="19">
        <v>22</v>
      </c>
      <c r="I828" s="19">
        <v>355</v>
      </c>
      <c r="J828" s="19">
        <v>395</v>
      </c>
      <c r="K828" s="19" t="s">
        <v>35</v>
      </c>
      <c r="L828" s="22" t="s">
        <v>36</v>
      </c>
      <c r="M828" s="19">
        <v>1</v>
      </c>
      <c r="N828" s="19">
        <v>5</v>
      </c>
      <c r="O828" s="19">
        <v>3</v>
      </c>
      <c r="P828" s="19" t="s">
        <v>53</v>
      </c>
      <c r="Q828" s="19">
        <v>7</v>
      </c>
      <c r="R828" s="23" t="s">
        <v>46</v>
      </c>
      <c r="S828" s="23">
        <v>846</v>
      </c>
      <c r="T828" s="22">
        <v>0.85</v>
      </c>
      <c r="U828" s="19">
        <v>8</v>
      </c>
      <c r="V828" s="24">
        <v>640</v>
      </c>
      <c r="W828" s="25">
        <v>0.64</v>
      </c>
      <c r="X828" s="26"/>
      <c r="Y828" s="27"/>
      <c r="Z828" s="28">
        <v>44926</v>
      </c>
      <c r="AA828" t="e">
        <f>INDEX([1]Funding!A$6:E$675,MATCH('[1]due date'!A828,[1]Funding!E$6:E$675,0),3)</f>
        <v>#N/A</v>
      </c>
      <c r="AB828" s="29" t="e">
        <v>#N/A</v>
      </c>
    </row>
    <row r="829" spans="1:28" x14ac:dyDescent="0.25">
      <c r="A829" s="18">
        <v>2231271</v>
      </c>
      <c r="B829" s="19" t="s">
        <v>1953</v>
      </c>
      <c r="C829" s="19" t="s">
        <v>1971</v>
      </c>
      <c r="D829" s="19">
        <v>250</v>
      </c>
      <c r="E829" s="19"/>
      <c r="F829" s="20" t="s">
        <v>1972</v>
      </c>
      <c r="G829" s="20" t="s">
        <v>1973</v>
      </c>
      <c r="H829" s="19">
        <v>26</v>
      </c>
      <c r="I829" s="19">
        <v>700</v>
      </c>
      <c r="J829" s="19">
        <v>231</v>
      </c>
      <c r="K829" s="19" t="s">
        <v>35</v>
      </c>
      <c r="L829" s="22" t="s">
        <v>36</v>
      </c>
      <c r="M829" s="19">
        <v>1</v>
      </c>
      <c r="N829" s="19">
        <v>5</v>
      </c>
      <c r="O829" s="19">
        <v>3</v>
      </c>
      <c r="P829" s="19" t="s">
        <v>37</v>
      </c>
      <c r="Q829" s="19">
        <v>5</v>
      </c>
      <c r="R829" s="23" t="s">
        <v>38</v>
      </c>
      <c r="S829" s="23">
        <v>841</v>
      </c>
      <c r="T829" s="22">
        <v>1.1000000000000001</v>
      </c>
      <c r="U829" s="19">
        <v>8</v>
      </c>
      <c r="V829" s="24">
        <v>648</v>
      </c>
      <c r="W829" s="25">
        <v>0.64800000000000002</v>
      </c>
      <c r="X829" s="26"/>
      <c r="Y829" s="27"/>
      <c r="Z829" s="28">
        <v>44926</v>
      </c>
      <c r="AA829" t="e">
        <f>INDEX([1]Funding!A$6:E$675,MATCH('[1]due date'!A829,[1]Funding!E$6:E$675,0),3)</f>
        <v>#N/A</v>
      </c>
      <c r="AB829" s="29" t="e">
        <v>#N/A</v>
      </c>
    </row>
    <row r="830" spans="1:28" x14ac:dyDescent="0.25">
      <c r="A830" s="18">
        <v>2231352</v>
      </c>
      <c r="B830" s="19" t="s">
        <v>1953</v>
      </c>
      <c r="C830" s="19" t="s">
        <v>1974</v>
      </c>
      <c r="D830" s="19">
        <v>960</v>
      </c>
      <c r="E830" s="19"/>
      <c r="F830" s="20" t="s">
        <v>1975</v>
      </c>
      <c r="G830" s="20" t="s">
        <v>1966</v>
      </c>
      <c r="H830" s="19">
        <v>41</v>
      </c>
      <c r="I830" s="19">
        <v>904</v>
      </c>
      <c r="J830" s="19">
        <v>231</v>
      </c>
      <c r="K830" s="19" t="s">
        <v>35</v>
      </c>
      <c r="L830" s="22" t="s">
        <v>36</v>
      </c>
      <c r="M830" s="19">
        <v>1</v>
      </c>
      <c r="N830" s="19">
        <v>5</v>
      </c>
      <c r="O830" s="19">
        <v>3</v>
      </c>
      <c r="P830" s="19" t="s">
        <v>53</v>
      </c>
      <c r="Q830" s="19">
        <v>6</v>
      </c>
      <c r="R830" s="23" t="s">
        <v>38</v>
      </c>
      <c r="S830" s="23">
        <v>691</v>
      </c>
      <c r="T830" s="22">
        <v>0.8</v>
      </c>
      <c r="U830" s="19">
        <v>8</v>
      </c>
      <c r="V830" s="24">
        <v>533</v>
      </c>
      <c r="W830" s="25">
        <v>0.53300000000000003</v>
      </c>
      <c r="X830" s="26"/>
      <c r="Y830" s="27"/>
      <c r="Z830" s="28">
        <v>44926</v>
      </c>
      <c r="AA830" t="e">
        <f>INDEX([1]Funding!A$6:E$675,MATCH('[1]due date'!A830,[1]Funding!E$6:E$675,0),3)</f>
        <v>#N/A</v>
      </c>
      <c r="AB830" s="29" t="e">
        <v>#N/A</v>
      </c>
    </row>
    <row r="831" spans="1:28" x14ac:dyDescent="0.25">
      <c r="A831" s="18">
        <v>2231425</v>
      </c>
      <c r="B831" s="19" t="s">
        <v>1953</v>
      </c>
      <c r="C831" s="19" t="s">
        <v>267</v>
      </c>
      <c r="D831" s="19">
        <v>2780</v>
      </c>
      <c r="E831" s="19"/>
      <c r="F831" s="20" t="s">
        <v>1976</v>
      </c>
      <c r="G831" s="20" t="s">
        <v>1977</v>
      </c>
      <c r="H831" s="19">
        <v>179</v>
      </c>
      <c r="I831" s="21">
        <v>5726</v>
      </c>
      <c r="J831" s="19">
        <v>232</v>
      </c>
      <c r="K831" s="19" t="s">
        <v>35</v>
      </c>
      <c r="L831" s="22" t="s">
        <v>36</v>
      </c>
      <c r="M831" s="19">
        <v>1</v>
      </c>
      <c r="N831" s="19">
        <v>5</v>
      </c>
      <c r="O831" s="19">
        <v>3</v>
      </c>
      <c r="P831" s="19" t="s">
        <v>37</v>
      </c>
      <c r="Q831" s="19">
        <v>7</v>
      </c>
      <c r="R831" s="23" t="s">
        <v>46</v>
      </c>
      <c r="S831" s="23">
        <v>1165</v>
      </c>
      <c r="T831" s="22">
        <v>1.4</v>
      </c>
      <c r="U831" s="19">
        <v>8</v>
      </c>
      <c r="V831" s="24">
        <v>899</v>
      </c>
      <c r="W831" s="25">
        <v>0.89900000000000002</v>
      </c>
      <c r="X831" s="26"/>
      <c r="Y831" s="27"/>
      <c r="Z831" s="28">
        <v>44926</v>
      </c>
      <c r="AA831" t="e">
        <f>INDEX([1]Funding!A$6:E$675,MATCH('[1]due date'!A831,[1]Funding!E$6:E$675,0),3)</f>
        <v>#N/A</v>
      </c>
      <c r="AB831" s="29" t="e">
        <v>#N/A</v>
      </c>
    </row>
    <row r="832" spans="1:28" x14ac:dyDescent="0.25">
      <c r="A832" s="18">
        <v>2231484</v>
      </c>
      <c r="B832" s="19" t="s">
        <v>1953</v>
      </c>
      <c r="C832" s="19" t="s">
        <v>1978</v>
      </c>
      <c r="D832" s="19">
        <v>300</v>
      </c>
      <c r="E832" s="19"/>
      <c r="F832" s="20" t="s">
        <v>1979</v>
      </c>
      <c r="G832" s="20" t="s">
        <v>1970</v>
      </c>
      <c r="H832" s="19">
        <v>189</v>
      </c>
      <c r="I832" s="21">
        <v>5673</v>
      </c>
      <c r="J832" s="19">
        <v>232</v>
      </c>
      <c r="K832" s="19" t="s">
        <v>35</v>
      </c>
      <c r="L832" s="22" t="s">
        <v>36</v>
      </c>
      <c r="M832" s="19">
        <v>1</v>
      </c>
      <c r="N832" s="19">
        <v>5</v>
      </c>
      <c r="O832" s="19">
        <v>3</v>
      </c>
      <c r="P832" s="19" t="s">
        <v>37</v>
      </c>
      <c r="Q832" s="19">
        <v>7</v>
      </c>
      <c r="R832" s="23" t="s">
        <v>46</v>
      </c>
      <c r="S832" s="23">
        <v>937</v>
      </c>
      <c r="T832" s="22">
        <v>1.1000000000000001</v>
      </c>
      <c r="U832" s="19">
        <v>8</v>
      </c>
      <c r="V832" s="24">
        <v>723</v>
      </c>
      <c r="W832" s="25">
        <v>0.72299999999999998</v>
      </c>
      <c r="X832" s="26"/>
      <c r="Y832" s="27"/>
      <c r="Z832" s="28">
        <v>44926</v>
      </c>
      <c r="AA832" t="e">
        <f>INDEX([1]Funding!A$6:E$675,MATCH('[1]due date'!A832,[1]Funding!E$6:E$675,0),3)</f>
        <v>#N/A</v>
      </c>
      <c r="AB832" s="29" t="e">
        <v>#N/A</v>
      </c>
    </row>
    <row r="833" spans="1:28" x14ac:dyDescent="0.25">
      <c r="A833" s="18">
        <v>2231522</v>
      </c>
      <c r="B833" s="19" t="s">
        <v>1953</v>
      </c>
      <c r="C833" s="19" t="s">
        <v>1980</v>
      </c>
      <c r="D833" s="19">
        <v>2960</v>
      </c>
      <c r="E833" s="19"/>
      <c r="F833" s="20" t="s">
        <v>1981</v>
      </c>
      <c r="G833" s="20" t="s">
        <v>1982</v>
      </c>
      <c r="H833" s="19">
        <v>39</v>
      </c>
      <c r="I833" s="21">
        <v>1087</v>
      </c>
      <c r="J833" s="19">
        <v>171</v>
      </c>
      <c r="K833" s="19" t="s">
        <v>35</v>
      </c>
      <c r="L833" s="22" t="s">
        <v>36</v>
      </c>
      <c r="M833" s="19">
        <v>1</v>
      </c>
      <c r="N833" s="19">
        <v>5</v>
      </c>
      <c r="O833" s="19">
        <v>3</v>
      </c>
      <c r="P833" s="19" t="s">
        <v>37</v>
      </c>
      <c r="Q833" s="19">
        <v>7</v>
      </c>
      <c r="R833" s="23" t="s">
        <v>46</v>
      </c>
      <c r="S833" s="23">
        <v>1446</v>
      </c>
      <c r="T833" s="22">
        <v>1.25</v>
      </c>
      <c r="U833" s="19">
        <v>6</v>
      </c>
      <c r="V833" s="24">
        <v>868</v>
      </c>
      <c r="W833" s="25">
        <v>0.86799999999999999</v>
      </c>
      <c r="X833" s="26"/>
      <c r="Y833" s="27"/>
      <c r="Z833" s="28">
        <v>44926</v>
      </c>
      <c r="AA833" t="e">
        <f>INDEX([1]Funding!A$6:E$675,MATCH('[1]due date'!A833,[1]Funding!E$6:E$675,0),3)</f>
        <v>#N/A</v>
      </c>
      <c r="AB833" s="29" t="e">
        <v>#N/A</v>
      </c>
    </row>
    <row r="834" spans="1:28" x14ac:dyDescent="0.25">
      <c r="A834" s="18">
        <v>2231638</v>
      </c>
      <c r="B834" s="19" t="s">
        <v>1953</v>
      </c>
      <c r="C834" s="19" t="s">
        <v>210</v>
      </c>
      <c r="D834" s="19">
        <v>5690</v>
      </c>
      <c r="E834" s="19"/>
      <c r="F834" s="20" t="s">
        <v>1983</v>
      </c>
      <c r="G834" s="20" t="s">
        <v>1968</v>
      </c>
      <c r="H834" s="19">
        <v>53</v>
      </c>
      <c r="I834" s="21">
        <v>1701</v>
      </c>
      <c r="J834" s="19">
        <v>231</v>
      </c>
      <c r="K834" s="19" t="s">
        <v>35</v>
      </c>
      <c r="L834" s="22" t="s">
        <v>36</v>
      </c>
      <c r="M834" s="19">
        <v>1</v>
      </c>
      <c r="N834" s="19">
        <v>5</v>
      </c>
      <c r="O834" s="19">
        <v>3</v>
      </c>
      <c r="P834" s="19" t="s">
        <v>37</v>
      </c>
      <c r="Q834" s="19">
        <v>8</v>
      </c>
      <c r="R834" s="23" t="s">
        <v>46</v>
      </c>
      <c r="S834" s="23">
        <v>1092</v>
      </c>
      <c r="T834" s="22">
        <v>1.25</v>
      </c>
      <c r="U834" s="19">
        <v>8</v>
      </c>
      <c r="V834" s="24">
        <v>842</v>
      </c>
      <c r="W834" s="25">
        <v>0.84199999999999997</v>
      </c>
      <c r="X834" s="26"/>
      <c r="Y834" s="27"/>
      <c r="Z834" s="28">
        <v>44926</v>
      </c>
      <c r="AA834" t="e">
        <f>INDEX([1]Funding!A$6:E$675,MATCH('[1]due date'!A834,[1]Funding!E$6:E$675,0),3)</f>
        <v>#N/A</v>
      </c>
      <c r="AB834" s="29" t="e">
        <v>#N/A</v>
      </c>
    </row>
    <row r="835" spans="1:28" x14ac:dyDescent="0.25">
      <c r="A835" s="18">
        <v>2231646</v>
      </c>
      <c r="B835" s="19" t="s">
        <v>1953</v>
      </c>
      <c r="C835" s="19" t="s">
        <v>1796</v>
      </c>
      <c r="D835" s="19">
        <v>800</v>
      </c>
      <c r="E835" s="19"/>
      <c r="F835" s="20" t="s">
        <v>1984</v>
      </c>
      <c r="G835" s="20" t="s">
        <v>1985</v>
      </c>
      <c r="H835" s="19">
        <v>43</v>
      </c>
      <c r="I835" s="21">
        <v>1378</v>
      </c>
      <c r="J835" s="19">
        <v>231</v>
      </c>
      <c r="K835" s="19" t="s">
        <v>35</v>
      </c>
      <c r="L835" s="22" t="s">
        <v>36</v>
      </c>
      <c r="M835" s="19">
        <v>1</v>
      </c>
      <c r="N835" s="19">
        <v>5</v>
      </c>
      <c r="O835" s="19">
        <v>3</v>
      </c>
      <c r="P835" s="19" t="s">
        <v>37</v>
      </c>
      <c r="Q835" s="19">
        <v>8</v>
      </c>
      <c r="R835" s="23" t="s">
        <v>46</v>
      </c>
      <c r="S835" s="23">
        <v>1111</v>
      </c>
      <c r="T835" s="22">
        <v>1.25</v>
      </c>
      <c r="U835" s="19">
        <v>8</v>
      </c>
      <c r="V835" s="24">
        <v>857</v>
      </c>
      <c r="W835" s="25">
        <v>0.85699999999999998</v>
      </c>
      <c r="X835" s="26"/>
      <c r="Y835" s="27"/>
      <c r="Z835" s="28">
        <v>44926</v>
      </c>
      <c r="AA835" t="e">
        <f>INDEX([1]Funding!A$6:E$675,MATCH('[1]due date'!A835,[1]Funding!E$6:E$675,0),3)</f>
        <v>#N/A</v>
      </c>
      <c r="AB835" s="29" t="e">
        <v>#N/A</v>
      </c>
    </row>
    <row r="836" spans="1:28" x14ac:dyDescent="0.25">
      <c r="A836" s="18">
        <v>2231654</v>
      </c>
      <c r="B836" s="19" t="s">
        <v>1953</v>
      </c>
      <c r="C836" s="19" t="s">
        <v>1529</v>
      </c>
      <c r="D836" s="19">
        <v>0</v>
      </c>
      <c r="E836" s="19"/>
      <c r="F836" s="20" t="s">
        <v>1986</v>
      </c>
      <c r="G836" s="20" t="s">
        <v>1970</v>
      </c>
      <c r="H836" s="19">
        <v>199</v>
      </c>
      <c r="I836" s="21">
        <v>5974</v>
      </c>
      <c r="J836" s="19">
        <v>231</v>
      </c>
      <c r="K836" s="19" t="s">
        <v>35</v>
      </c>
      <c r="L836" s="22" t="s">
        <v>36</v>
      </c>
      <c r="M836" s="19">
        <v>1</v>
      </c>
      <c r="N836" s="19">
        <v>5</v>
      </c>
      <c r="O836" s="19">
        <v>3</v>
      </c>
      <c r="P836" s="19" t="s">
        <v>37</v>
      </c>
      <c r="Q836" s="19">
        <v>7</v>
      </c>
      <c r="R836" s="23" t="s">
        <v>46</v>
      </c>
      <c r="S836" s="23">
        <v>924</v>
      </c>
      <c r="T836" s="22">
        <v>1.1499999999999999</v>
      </c>
      <c r="U836" s="19">
        <v>8</v>
      </c>
      <c r="V836" s="24">
        <v>713</v>
      </c>
      <c r="W836" s="25">
        <v>0.71299999999999997</v>
      </c>
      <c r="X836" s="26"/>
      <c r="Y836" s="27"/>
      <c r="Z836" s="28">
        <v>44926</v>
      </c>
      <c r="AA836" t="e">
        <f>INDEX([1]Funding!A$6:E$675,MATCH('[1]due date'!A836,[1]Funding!E$6:E$675,0),3)</f>
        <v>#N/A</v>
      </c>
      <c r="AB836" s="29" t="e">
        <v>#N/A</v>
      </c>
    </row>
    <row r="837" spans="1:28" x14ac:dyDescent="0.25">
      <c r="A837" s="18">
        <v>2330016</v>
      </c>
      <c r="B837" s="19" t="s">
        <v>1987</v>
      </c>
      <c r="C837" s="19" t="s">
        <v>1295</v>
      </c>
      <c r="D837" s="19">
        <v>4767</v>
      </c>
      <c r="E837" s="19"/>
      <c r="F837" s="20" t="s">
        <v>1988</v>
      </c>
      <c r="G837" s="20" t="s">
        <v>1989</v>
      </c>
      <c r="H837" s="19">
        <v>42</v>
      </c>
      <c r="I837" s="21">
        <v>1351</v>
      </c>
      <c r="J837" s="19">
        <v>321</v>
      </c>
      <c r="K837" s="19" t="s">
        <v>35</v>
      </c>
      <c r="L837" s="22" t="s">
        <v>36</v>
      </c>
      <c r="M837" s="19">
        <v>1</v>
      </c>
      <c r="N837" s="19">
        <v>5</v>
      </c>
      <c r="O837" s="19">
        <v>3</v>
      </c>
      <c r="P837" s="19" t="s">
        <v>53</v>
      </c>
      <c r="Q837" s="19">
        <v>6</v>
      </c>
      <c r="R837" s="23" t="s">
        <v>38</v>
      </c>
      <c r="S837" s="23">
        <v>1065</v>
      </c>
      <c r="T837" s="22">
        <v>0.95</v>
      </c>
      <c r="U837" s="19">
        <v>7</v>
      </c>
      <c r="V837" s="24">
        <v>713</v>
      </c>
      <c r="W837" s="25">
        <v>0.71299999999999997</v>
      </c>
      <c r="X837" s="26"/>
      <c r="Y837" s="27"/>
      <c r="Z837" s="28">
        <v>44926</v>
      </c>
      <c r="AA837" t="e">
        <f>INDEX([1]Funding!A$6:E$675,MATCH('[1]due date'!A837,[1]Funding!E$6:E$675,0),3)</f>
        <v>#N/A</v>
      </c>
      <c r="AB837" s="29" t="e">
        <v>#N/A</v>
      </c>
    </row>
    <row r="838" spans="1:28" x14ac:dyDescent="0.25">
      <c r="A838" s="18">
        <v>2330024</v>
      </c>
      <c r="B838" s="19" t="s">
        <v>1987</v>
      </c>
      <c r="C838" s="19" t="s">
        <v>1295</v>
      </c>
      <c r="D838" s="19">
        <v>4532</v>
      </c>
      <c r="E838" s="19"/>
      <c r="F838" s="20" t="s">
        <v>1990</v>
      </c>
      <c r="G838" s="20" t="s">
        <v>1991</v>
      </c>
      <c r="H838" s="19">
        <v>82</v>
      </c>
      <c r="I838" s="21">
        <v>2624</v>
      </c>
      <c r="J838" s="19">
        <v>112</v>
      </c>
      <c r="K838" s="19" t="s">
        <v>35</v>
      </c>
      <c r="L838" s="22" t="s">
        <v>36</v>
      </c>
      <c r="M838" s="19">
        <v>1</v>
      </c>
      <c r="N838" s="19">
        <v>5</v>
      </c>
      <c r="O838" s="19">
        <v>3</v>
      </c>
      <c r="P838" s="19" t="s">
        <v>37</v>
      </c>
      <c r="Q838" s="19">
        <v>7</v>
      </c>
      <c r="R838" s="23" t="s">
        <v>46</v>
      </c>
      <c r="S838" s="23">
        <v>1340</v>
      </c>
      <c r="T838" s="22">
        <v>1.35</v>
      </c>
      <c r="U838" s="19">
        <v>6</v>
      </c>
      <c r="V838" s="24">
        <v>810</v>
      </c>
      <c r="W838" s="25">
        <v>0.81</v>
      </c>
      <c r="X838" s="26"/>
      <c r="Y838" s="27"/>
      <c r="Z838" s="28">
        <v>44926</v>
      </c>
      <c r="AA838" t="e">
        <f>INDEX([1]Funding!A$6:E$675,MATCH('[1]due date'!A838,[1]Funding!E$6:E$675,0),3)</f>
        <v>#N/A</v>
      </c>
      <c r="AB838" s="29" t="e">
        <v>#N/A</v>
      </c>
    </row>
    <row r="839" spans="1:28" x14ac:dyDescent="0.25">
      <c r="A839" s="18">
        <v>2330032</v>
      </c>
      <c r="B839" s="19" t="s">
        <v>1987</v>
      </c>
      <c r="C839" s="19" t="s">
        <v>647</v>
      </c>
      <c r="D839" s="19">
        <v>2798</v>
      </c>
      <c r="E839" s="19"/>
      <c r="F839" s="20" t="s">
        <v>1992</v>
      </c>
      <c r="G839" s="20" t="s">
        <v>1993</v>
      </c>
      <c r="H839" s="19">
        <v>27</v>
      </c>
      <c r="I839" s="19">
        <v>540</v>
      </c>
      <c r="J839" s="19">
        <v>321</v>
      </c>
      <c r="K839" s="19" t="s">
        <v>35</v>
      </c>
      <c r="L839" s="22" t="s">
        <v>36</v>
      </c>
      <c r="M839" s="19">
        <v>1</v>
      </c>
      <c r="N839" s="19">
        <v>5</v>
      </c>
      <c r="O839" s="19">
        <v>3</v>
      </c>
      <c r="P839" s="19" t="s">
        <v>37</v>
      </c>
      <c r="Q839" s="19">
        <v>6</v>
      </c>
      <c r="R839" s="23" t="s">
        <v>38</v>
      </c>
      <c r="S839" s="23">
        <v>1380</v>
      </c>
      <c r="T839" s="22">
        <v>1.2</v>
      </c>
      <c r="U839" s="19">
        <v>7</v>
      </c>
      <c r="V839" s="24">
        <v>960</v>
      </c>
      <c r="W839" s="25">
        <v>0.96</v>
      </c>
      <c r="X839" s="26"/>
      <c r="Y839" s="27"/>
      <c r="Z839" s="28">
        <v>44926</v>
      </c>
      <c r="AA839" t="str">
        <f>INDEX([1]Funding!A$6:E$675,MATCH('[1]due date'!A839,[1]Funding!E$6:E$675,0),3)</f>
        <v>To Be Determined</v>
      </c>
      <c r="AB839" s="31" t="s">
        <v>155</v>
      </c>
    </row>
    <row r="840" spans="1:28" x14ac:dyDescent="0.25">
      <c r="A840" s="18">
        <v>2330105</v>
      </c>
      <c r="B840" s="19" t="s">
        <v>1987</v>
      </c>
      <c r="C840" s="19" t="s">
        <v>1994</v>
      </c>
      <c r="D840" s="19">
        <v>219</v>
      </c>
      <c r="E840" s="19"/>
      <c r="F840" s="20" t="s">
        <v>1995</v>
      </c>
      <c r="G840" s="20" t="s">
        <v>1996</v>
      </c>
      <c r="H840" s="19">
        <v>32</v>
      </c>
      <c r="I840" s="19">
        <v>896</v>
      </c>
      <c r="J840" s="19">
        <v>321</v>
      </c>
      <c r="K840" s="19" t="s">
        <v>35</v>
      </c>
      <c r="L840" s="22" t="s">
        <v>36</v>
      </c>
      <c r="M840" s="19">
        <v>1</v>
      </c>
      <c r="N840" s="19">
        <v>5</v>
      </c>
      <c r="O840" s="19">
        <v>3</v>
      </c>
      <c r="P840" s="19" t="s">
        <v>37</v>
      </c>
      <c r="Q840" s="19">
        <v>8</v>
      </c>
      <c r="R840" s="23" t="s">
        <v>46</v>
      </c>
      <c r="S840" s="23">
        <v>1390</v>
      </c>
      <c r="T840" s="22">
        <v>1.5</v>
      </c>
      <c r="U840" s="19">
        <v>7</v>
      </c>
      <c r="V840" s="24">
        <v>940</v>
      </c>
      <c r="W840" s="25">
        <v>0.94</v>
      </c>
      <c r="X840" s="26"/>
      <c r="Y840" s="27"/>
      <c r="Z840" s="28">
        <v>44926</v>
      </c>
      <c r="AA840" t="e">
        <f>INDEX([1]Funding!A$6:E$675,MATCH('[1]due date'!A840,[1]Funding!E$6:E$675,0),3)</f>
        <v>#N/A</v>
      </c>
      <c r="AB840" s="29" t="e">
        <v>#N/A</v>
      </c>
    </row>
    <row r="841" spans="1:28" x14ac:dyDescent="0.25">
      <c r="A841" s="18">
        <v>2330253</v>
      </c>
      <c r="B841" s="19" t="s">
        <v>1987</v>
      </c>
      <c r="C841" s="19" t="s">
        <v>1997</v>
      </c>
      <c r="D841" s="19">
        <v>3064</v>
      </c>
      <c r="E841" s="19"/>
      <c r="F841" s="20" t="s">
        <v>1998</v>
      </c>
      <c r="G841" s="20" t="s">
        <v>1999</v>
      </c>
      <c r="H841" s="19">
        <v>35</v>
      </c>
      <c r="I841" s="19">
        <v>770</v>
      </c>
      <c r="J841" s="19">
        <v>321</v>
      </c>
      <c r="K841" s="19" t="s">
        <v>35</v>
      </c>
      <c r="L841" s="22" t="s">
        <v>36</v>
      </c>
      <c r="M841" s="19">
        <v>1</v>
      </c>
      <c r="N841" s="19">
        <v>5</v>
      </c>
      <c r="O841" s="19">
        <v>3</v>
      </c>
      <c r="P841" s="19" t="s">
        <v>37</v>
      </c>
      <c r="Q841" s="19">
        <v>6</v>
      </c>
      <c r="R841" s="23" t="s">
        <v>38</v>
      </c>
      <c r="S841" s="23">
        <v>1430</v>
      </c>
      <c r="T841" s="22">
        <v>1.5</v>
      </c>
      <c r="U841" s="19">
        <v>7</v>
      </c>
      <c r="V841" s="24">
        <v>950</v>
      </c>
      <c r="W841" s="25">
        <v>0.95</v>
      </c>
      <c r="X841" s="26"/>
      <c r="Y841" s="27"/>
      <c r="Z841" s="28">
        <v>44926</v>
      </c>
      <c r="AA841" t="e">
        <f>INDEX([1]Funding!A$6:E$675,MATCH('[1]due date'!A841,[1]Funding!E$6:E$675,0),3)</f>
        <v>#N/A</v>
      </c>
      <c r="AB841" s="29" t="e">
        <v>#N/A</v>
      </c>
    </row>
    <row r="842" spans="1:28" x14ac:dyDescent="0.25">
      <c r="A842" s="18">
        <v>2330458</v>
      </c>
      <c r="B842" s="19" t="s">
        <v>1987</v>
      </c>
      <c r="C842" s="19" t="s">
        <v>1845</v>
      </c>
      <c r="D842" s="19">
        <v>966</v>
      </c>
      <c r="E842" s="19"/>
      <c r="F842" s="20" t="s">
        <v>2000</v>
      </c>
      <c r="G842" s="20" t="s">
        <v>2001</v>
      </c>
      <c r="H842" s="19">
        <v>39</v>
      </c>
      <c r="I842" s="19">
        <v>686</v>
      </c>
      <c r="J842" s="19">
        <v>321</v>
      </c>
      <c r="K842" s="19" t="s">
        <v>35</v>
      </c>
      <c r="L842" s="22" t="s">
        <v>36</v>
      </c>
      <c r="M842" s="19">
        <v>1</v>
      </c>
      <c r="N842" s="19">
        <v>5</v>
      </c>
      <c r="O842" s="19">
        <v>3</v>
      </c>
      <c r="P842" s="19" t="s">
        <v>53</v>
      </c>
      <c r="Q842" s="19">
        <v>5</v>
      </c>
      <c r="R842" s="23" t="s">
        <v>38</v>
      </c>
      <c r="S842" s="23">
        <v>1206</v>
      </c>
      <c r="T842" s="22">
        <v>1.05</v>
      </c>
      <c r="U842" s="19">
        <v>7</v>
      </c>
      <c r="V842" s="24">
        <v>835</v>
      </c>
      <c r="W842" s="25">
        <v>0.83499999999999996</v>
      </c>
      <c r="X842" s="26"/>
      <c r="Y842" s="27"/>
      <c r="Z842" s="28">
        <v>44926</v>
      </c>
      <c r="AA842" t="e">
        <f>INDEX([1]Funding!A$6:E$675,MATCH('[1]due date'!A842,[1]Funding!E$6:E$675,0),3)</f>
        <v>#N/A</v>
      </c>
      <c r="AB842" s="29" t="e">
        <v>#N/A</v>
      </c>
    </row>
    <row r="843" spans="1:28" x14ac:dyDescent="0.25">
      <c r="A843" s="18">
        <v>2330601</v>
      </c>
      <c r="B843" s="19" t="s">
        <v>1987</v>
      </c>
      <c r="C843" s="19" t="s">
        <v>2002</v>
      </c>
      <c r="D843" s="19">
        <v>687</v>
      </c>
      <c r="E843" s="19"/>
      <c r="F843" s="20" t="s">
        <v>2003</v>
      </c>
      <c r="G843" s="20" t="s">
        <v>2004</v>
      </c>
      <c r="H843" s="19">
        <v>106</v>
      </c>
      <c r="I843" s="21">
        <v>4240</v>
      </c>
      <c r="J843" s="19">
        <v>112</v>
      </c>
      <c r="K843" s="19" t="s">
        <v>35</v>
      </c>
      <c r="L843" s="22" t="s">
        <v>36</v>
      </c>
      <c r="M843" s="19">
        <v>1</v>
      </c>
      <c r="N843" s="19">
        <v>5</v>
      </c>
      <c r="O843" s="19">
        <v>3</v>
      </c>
      <c r="P843" s="19" t="s">
        <v>37</v>
      </c>
      <c r="Q843" s="19">
        <v>5</v>
      </c>
      <c r="R843" s="23" t="s">
        <v>38</v>
      </c>
      <c r="S843" s="23">
        <v>1250</v>
      </c>
      <c r="T843" s="22">
        <v>1.4</v>
      </c>
      <c r="U843" s="19">
        <v>6</v>
      </c>
      <c r="V843" s="24">
        <v>500</v>
      </c>
      <c r="W843" s="25">
        <v>0.5</v>
      </c>
      <c r="X843" s="26"/>
      <c r="Y843" s="27"/>
      <c r="Z843" s="28">
        <v>44926</v>
      </c>
      <c r="AA843" t="e">
        <f>INDEX([1]Funding!A$6:E$675,MATCH('[1]due date'!A843,[1]Funding!E$6:E$675,0),3)</f>
        <v>#N/A</v>
      </c>
      <c r="AB843" s="29" t="e">
        <v>#N/A</v>
      </c>
    </row>
    <row r="844" spans="1:28" x14ac:dyDescent="0.25">
      <c r="A844" s="18">
        <v>2330687</v>
      </c>
      <c r="B844" s="19" t="s">
        <v>1987</v>
      </c>
      <c r="C844" s="19" t="s">
        <v>845</v>
      </c>
      <c r="D844" s="19">
        <v>452</v>
      </c>
      <c r="E844" s="19"/>
      <c r="F844" s="20" t="s">
        <v>2005</v>
      </c>
      <c r="G844" s="20" t="s">
        <v>2006</v>
      </c>
      <c r="H844" s="19">
        <v>78</v>
      </c>
      <c r="I844" s="21">
        <v>1950</v>
      </c>
      <c r="J844" s="19" t="s">
        <v>49</v>
      </c>
      <c r="K844" s="19" t="s">
        <v>35</v>
      </c>
      <c r="L844" s="22" t="s">
        <v>36</v>
      </c>
      <c r="M844" s="19">
        <v>1</v>
      </c>
      <c r="N844" s="19">
        <v>5</v>
      </c>
      <c r="O844" s="19">
        <v>3</v>
      </c>
      <c r="P844" s="19" t="s">
        <v>37</v>
      </c>
      <c r="Q844" s="19">
        <v>5</v>
      </c>
      <c r="R844" s="23" t="s">
        <v>38</v>
      </c>
      <c r="S844" s="23">
        <v>1470</v>
      </c>
      <c r="T844" s="22">
        <v>1.5</v>
      </c>
      <c r="U844" s="19">
        <v>6</v>
      </c>
      <c r="V844" s="24">
        <v>880</v>
      </c>
      <c r="W844" s="25">
        <v>0.88</v>
      </c>
      <c r="X844" s="26"/>
      <c r="Y844" s="27"/>
      <c r="Z844" s="28">
        <v>44926</v>
      </c>
      <c r="AA844" t="e">
        <f>INDEX([1]Funding!A$6:E$675,MATCH('[1]due date'!A844,[1]Funding!E$6:E$675,0),3)</f>
        <v>#N/A</v>
      </c>
      <c r="AB844" s="29" t="e">
        <v>#N/A</v>
      </c>
    </row>
    <row r="845" spans="1:28" x14ac:dyDescent="0.25">
      <c r="A845" s="18">
        <v>2330792</v>
      </c>
      <c r="B845" s="19" t="s">
        <v>1987</v>
      </c>
      <c r="C845" s="19" t="s">
        <v>1858</v>
      </c>
      <c r="D845" s="19">
        <v>79</v>
      </c>
      <c r="E845" s="19"/>
      <c r="F845" s="20" t="s">
        <v>2007</v>
      </c>
      <c r="G845" s="20" t="s">
        <v>2008</v>
      </c>
      <c r="H845" s="19">
        <v>47</v>
      </c>
      <c r="I845" s="19">
        <v>940</v>
      </c>
      <c r="J845" s="19">
        <v>321</v>
      </c>
      <c r="K845" s="19" t="s">
        <v>35</v>
      </c>
      <c r="L845" s="22" t="s">
        <v>36</v>
      </c>
      <c r="M845" s="19">
        <v>1</v>
      </c>
      <c r="N845" s="19">
        <v>5</v>
      </c>
      <c r="O845" s="19">
        <v>3</v>
      </c>
      <c r="P845" s="19" t="s">
        <v>37</v>
      </c>
      <c r="Q845" s="19">
        <v>5</v>
      </c>
      <c r="R845" s="23" t="s">
        <v>38</v>
      </c>
      <c r="S845" s="23">
        <v>1000</v>
      </c>
      <c r="T845" s="22">
        <v>1.35</v>
      </c>
      <c r="U845" s="19">
        <v>7</v>
      </c>
      <c r="V845" s="24">
        <v>770</v>
      </c>
      <c r="W845" s="25">
        <v>0.77</v>
      </c>
      <c r="X845" s="26"/>
      <c r="Y845" s="27"/>
      <c r="Z845" s="28">
        <v>44926</v>
      </c>
      <c r="AA845" t="e">
        <f>INDEX([1]Funding!A$6:E$675,MATCH('[1]due date'!A845,[1]Funding!E$6:E$675,0),3)</f>
        <v>#N/A</v>
      </c>
      <c r="AB845" s="29" t="e">
        <v>#N/A</v>
      </c>
    </row>
    <row r="846" spans="1:28" x14ac:dyDescent="0.25">
      <c r="A846" s="18">
        <v>2331020</v>
      </c>
      <c r="B846" s="19" t="s">
        <v>1987</v>
      </c>
      <c r="C846" s="19">
        <v>14</v>
      </c>
      <c r="D846" s="19">
        <v>2487</v>
      </c>
      <c r="E846" s="19"/>
      <c r="F846" s="20" t="s">
        <v>2009</v>
      </c>
      <c r="G846" s="20" t="s">
        <v>2010</v>
      </c>
      <c r="H846" s="19">
        <v>65</v>
      </c>
      <c r="I846" s="21">
        <v>1560</v>
      </c>
      <c r="J846" s="19">
        <v>321</v>
      </c>
      <c r="K846" s="19" t="s">
        <v>35</v>
      </c>
      <c r="L846" s="22" t="s">
        <v>36</v>
      </c>
      <c r="M846" s="19">
        <v>1</v>
      </c>
      <c r="N846" s="19">
        <v>5</v>
      </c>
      <c r="O846" s="19">
        <v>3</v>
      </c>
      <c r="P846" s="19" t="s">
        <v>53</v>
      </c>
      <c r="Q846" s="19">
        <v>7</v>
      </c>
      <c r="R846" s="23" t="s">
        <v>38</v>
      </c>
      <c r="S846" s="23">
        <v>820</v>
      </c>
      <c r="T846" s="22">
        <v>0.75</v>
      </c>
      <c r="U846" s="19">
        <v>6</v>
      </c>
      <c r="V846" s="24">
        <v>491</v>
      </c>
      <c r="W846" s="25">
        <v>0.49099999999999999</v>
      </c>
      <c r="X846" s="26"/>
      <c r="Y846" s="27"/>
      <c r="Z846" s="28">
        <v>44926</v>
      </c>
      <c r="AA846" t="e">
        <f>INDEX([1]Funding!A$6:E$675,MATCH('[1]due date'!A846,[1]Funding!E$6:E$675,0),3)</f>
        <v>#N/A</v>
      </c>
      <c r="AB846" s="29" t="e">
        <v>#N/A</v>
      </c>
    </row>
    <row r="847" spans="1:28" x14ac:dyDescent="0.25">
      <c r="A847" s="18">
        <v>2331314</v>
      </c>
      <c r="B847" s="19" t="s">
        <v>1987</v>
      </c>
      <c r="C847" s="19" t="s">
        <v>2011</v>
      </c>
      <c r="D847" s="19">
        <v>1228</v>
      </c>
      <c r="E847" s="19"/>
      <c r="F847" s="20" t="s">
        <v>2012</v>
      </c>
      <c r="G847" s="20" t="s">
        <v>2013</v>
      </c>
      <c r="H847" s="19">
        <v>65</v>
      </c>
      <c r="I847" s="21">
        <v>1560</v>
      </c>
      <c r="J847" s="19" t="s">
        <v>49</v>
      </c>
      <c r="K847" s="19" t="s">
        <v>35</v>
      </c>
      <c r="L847" s="22" t="s">
        <v>36</v>
      </c>
      <c r="M847" s="19">
        <v>1</v>
      </c>
      <c r="N847" s="19">
        <v>5</v>
      </c>
      <c r="O847" s="19">
        <v>3</v>
      </c>
      <c r="P847" s="19" t="s">
        <v>37</v>
      </c>
      <c r="Q847" s="19">
        <v>6</v>
      </c>
      <c r="R847" s="23" t="s">
        <v>38</v>
      </c>
      <c r="S847" s="23">
        <v>1080</v>
      </c>
      <c r="T847" s="22">
        <v>1.3</v>
      </c>
      <c r="U847" s="19">
        <v>7</v>
      </c>
      <c r="V847" s="24">
        <v>780</v>
      </c>
      <c r="W847" s="25">
        <v>0.78</v>
      </c>
      <c r="X847" s="26"/>
      <c r="Y847" s="27"/>
      <c r="Z847" s="28">
        <v>44926</v>
      </c>
      <c r="AA847" t="str">
        <f>INDEX([1]Funding!A$6:E$675,MATCH('[1]due date'!A847,[1]Funding!E$6:E$675,0),3)</f>
        <v>To Be Determined</v>
      </c>
      <c r="AB847" s="31" t="s">
        <v>155</v>
      </c>
    </row>
    <row r="848" spans="1:28" x14ac:dyDescent="0.25">
      <c r="A848" s="18">
        <v>2331659</v>
      </c>
      <c r="B848" s="19" t="s">
        <v>1987</v>
      </c>
      <c r="C848" s="19" t="s">
        <v>2014</v>
      </c>
      <c r="D848" s="19">
        <v>7342</v>
      </c>
      <c r="E848" s="19"/>
      <c r="F848" s="20" t="s">
        <v>2015</v>
      </c>
      <c r="G848" s="20" t="s">
        <v>2016</v>
      </c>
      <c r="H848" s="19">
        <v>315</v>
      </c>
      <c r="I848" s="21">
        <v>20790</v>
      </c>
      <c r="J848" s="19">
        <v>322</v>
      </c>
      <c r="K848" s="19" t="s">
        <v>35</v>
      </c>
      <c r="L848" s="22" t="s">
        <v>36</v>
      </c>
      <c r="M848" s="19">
        <v>1</v>
      </c>
      <c r="N848" s="19">
        <v>6</v>
      </c>
      <c r="O848" s="19">
        <v>3</v>
      </c>
      <c r="P848" s="19" t="s">
        <v>37</v>
      </c>
      <c r="Q848" s="19">
        <v>8</v>
      </c>
      <c r="R848" s="23" t="s">
        <v>46</v>
      </c>
      <c r="S848" s="23">
        <v>1350</v>
      </c>
      <c r="T848" s="22">
        <v>1.5</v>
      </c>
      <c r="U848" s="19">
        <v>6</v>
      </c>
      <c r="V848" s="24">
        <v>710</v>
      </c>
      <c r="W848" s="25">
        <v>0.71</v>
      </c>
      <c r="X848" s="26"/>
      <c r="Y848" s="27"/>
      <c r="Z848" s="28">
        <v>44926</v>
      </c>
      <c r="AA848" t="e">
        <f>INDEX([1]Funding!A$6:E$675,MATCH('[1]due date'!A848,[1]Funding!E$6:E$675,0),3)</f>
        <v>#N/A</v>
      </c>
      <c r="AB848" s="29" t="e">
        <v>#N/A</v>
      </c>
    </row>
    <row r="849" spans="1:28" x14ac:dyDescent="0.25">
      <c r="A849" s="18">
        <v>2331705</v>
      </c>
      <c r="B849" s="19" t="s">
        <v>1987</v>
      </c>
      <c r="C849" s="19" t="s">
        <v>2017</v>
      </c>
      <c r="D849" s="19">
        <v>4563</v>
      </c>
      <c r="E849" s="19"/>
      <c r="F849" s="20" t="s">
        <v>2018</v>
      </c>
      <c r="G849" s="20" t="s">
        <v>2019</v>
      </c>
      <c r="H849" s="19">
        <v>112</v>
      </c>
      <c r="I849" s="21">
        <v>4368</v>
      </c>
      <c r="J849" s="19">
        <v>112</v>
      </c>
      <c r="K849" s="19" t="s">
        <v>35</v>
      </c>
      <c r="L849" s="22" t="s">
        <v>36</v>
      </c>
      <c r="M849" s="19">
        <v>5</v>
      </c>
      <c r="N849" s="19">
        <v>5</v>
      </c>
      <c r="O849" s="19">
        <v>3</v>
      </c>
      <c r="P849" s="19" t="s">
        <v>37</v>
      </c>
      <c r="Q849" s="19">
        <v>7</v>
      </c>
      <c r="R849" s="23" t="s">
        <v>46</v>
      </c>
      <c r="S849" s="23">
        <v>1270</v>
      </c>
      <c r="T849" s="22">
        <v>1.2</v>
      </c>
      <c r="U849" s="19">
        <v>6</v>
      </c>
      <c r="V849" s="24">
        <v>760</v>
      </c>
      <c r="W849" s="25">
        <v>0.76</v>
      </c>
      <c r="X849" s="26"/>
      <c r="Y849" s="27"/>
      <c r="Z849" s="28">
        <v>44926</v>
      </c>
      <c r="AA849" t="str">
        <f>INDEX([1]Funding!A$6:E$675,MATCH('[1]due date'!A849,[1]Funding!E$6:E$675,0),3)</f>
        <v>To Be Determined</v>
      </c>
      <c r="AB849" s="31" t="s">
        <v>155</v>
      </c>
    </row>
    <row r="850" spans="1:28" x14ac:dyDescent="0.25">
      <c r="A850" s="18">
        <v>2332027</v>
      </c>
      <c r="B850" s="19" t="s">
        <v>1987</v>
      </c>
      <c r="C850" s="19" t="s">
        <v>2020</v>
      </c>
      <c r="D850" s="19">
        <v>2170</v>
      </c>
      <c r="E850" s="19"/>
      <c r="F850" s="20" t="s">
        <v>2021</v>
      </c>
      <c r="G850" s="20" t="s">
        <v>2022</v>
      </c>
      <c r="H850" s="19">
        <v>36</v>
      </c>
      <c r="I850" s="19">
        <v>864</v>
      </c>
      <c r="J850" s="19">
        <v>321</v>
      </c>
      <c r="K850" s="19" t="s">
        <v>35</v>
      </c>
      <c r="L850" s="22" t="s">
        <v>36</v>
      </c>
      <c r="M850" s="19">
        <v>1</v>
      </c>
      <c r="N850" s="19">
        <v>5</v>
      </c>
      <c r="O850" s="19">
        <v>3</v>
      </c>
      <c r="P850" s="19" t="s">
        <v>53</v>
      </c>
      <c r="Q850" s="19">
        <v>6</v>
      </c>
      <c r="R850" s="23" t="s">
        <v>38</v>
      </c>
      <c r="S850" s="23">
        <v>1243</v>
      </c>
      <c r="T850" s="22">
        <v>1</v>
      </c>
      <c r="U850" s="19">
        <v>6</v>
      </c>
      <c r="V850" s="24">
        <v>744</v>
      </c>
      <c r="W850" s="25">
        <v>0.74399999999999999</v>
      </c>
      <c r="X850" s="26"/>
      <c r="Y850" s="27"/>
      <c r="Z850" s="28">
        <v>44926</v>
      </c>
      <c r="AA850" t="e">
        <f>INDEX([1]Funding!A$6:E$675,MATCH('[1]due date'!A850,[1]Funding!E$6:E$675,0),3)</f>
        <v>#N/A</v>
      </c>
      <c r="AB850" s="29" t="e">
        <v>#N/A</v>
      </c>
    </row>
    <row r="851" spans="1:28" x14ac:dyDescent="0.25">
      <c r="A851" s="18">
        <v>2332167</v>
      </c>
      <c r="B851" s="19" t="s">
        <v>1987</v>
      </c>
      <c r="C851" s="19" t="s">
        <v>2023</v>
      </c>
      <c r="D851" s="19">
        <v>798</v>
      </c>
      <c r="E851" s="19"/>
      <c r="F851" s="20" t="s">
        <v>2024</v>
      </c>
      <c r="G851" s="20" t="s">
        <v>2025</v>
      </c>
      <c r="H851" s="19">
        <v>30</v>
      </c>
      <c r="I851" s="19">
        <v>600</v>
      </c>
      <c r="J851" s="19">
        <v>321</v>
      </c>
      <c r="K851" s="19" t="s">
        <v>35</v>
      </c>
      <c r="L851" s="22" t="s">
        <v>36</v>
      </c>
      <c r="M851" s="19">
        <v>1</v>
      </c>
      <c r="N851" s="19">
        <v>5</v>
      </c>
      <c r="O851" s="19">
        <v>3</v>
      </c>
      <c r="P851" s="19" t="s">
        <v>37</v>
      </c>
      <c r="Q851" s="19">
        <v>6</v>
      </c>
      <c r="R851" s="23" t="s">
        <v>38</v>
      </c>
      <c r="S851" s="23">
        <v>814</v>
      </c>
      <c r="T851" s="22">
        <v>1</v>
      </c>
      <c r="U851" s="19">
        <v>8</v>
      </c>
      <c r="V851" s="24">
        <v>628</v>
      </c>
      <c r="W851" s="25">
        <v>0.628</v>
      </c>
      <c r="X851" s="26"/>
      <c r="Y851" s="27"/>
      <c r="Z851" s="28">
        <v>44926</v>
      </c>
      <c r="AA851" t="str">
        <f>INDEX([1]Funding!A$6:E$675,MATCH('[1]due date'!A851,[1]Funding!E$6:E$675,0),3)</f>
        <v>To Be Determined</v>
      </c>
      <c r="AB851" s="31" t="s">
        <v>155</v>
      </c>
    </row>
    <row r="852" spans="1:28" x14ac:dyDescent="0.25">
      <c r="A852" s="18">
        <v>2332272</v>
      </c>
      <c r="B852" s="19" t="s">
        <v>1987</v>
      </c>
      <c r="C852" s="19" t="s">
        <v>1858</v>
      </c>
      <c r="D852" s="19">
        <v>678</v>
      </c>
      <c r="E852" s="19"/>
      <c r="F852" s="20" t="s">
        <v>2026</v>
      </c>
      <c r="G852" s="20" t="s">
        <v>2027</v>
      </c>
      <c r="H852" s="19">
        <v>32</v>
      </c>
      <c r="I852" s="19">
        <v>576</v>
      </c>
      <c r="J852" s="19">
        <v>321</v>
      </c>
      <c r="K852" s="19" t="s">
        <v>35</v>
      </c>
      <c r="L852" s="22" t="s">
        <v>36</v>
      </c>
      <c r="M852" s="19">
        <v>1</v>
      </c>
      <c r="N852" s="19">
        <v>5</v>
      </c>
      <c r="O852" s="19">
        <v>3</v>
      </c>
      <c r="P852" s="19" t="s">
        <v>37</v>
      </c>
      <c r="Q852" s="19">
        <v>7</v>
      </c>
      <c r="R852" s="23" t="s">
        <v>46</v>
      </c>
      <c r="S852" s="23">
        <v>1090</v>
      </c>
      <c r="T852" s="22">
        <v>1.1499999999999999</v>
      </c>
      <c r="U852" s="19">
        <v>7</v>
      </c>
      <c r="V852" s="24">
        <v>710</v>
      </c>
      <c r="W852" s="25">
        <v>0.71</v>
      </c>
      <c r="X852" s="26"/>
      <c r="Y852" s="27"/>
      <c r="Z852" s="28">
        <v>44926</v>
      </c>
      <c r="AA852" t="str">
        <f>INDEX([1]Funding!A$6:E$675,MATCH('[1]due date'!A852,[1]Funding!E$6:E$675,0),3)</f>
        <v>To Be Determined</v>
      </c>
      <c r="AB852" s="31" t="s">
        <v>155</v>
      </c>
    </row>
    <row r="853" spans="1:28" x14ac:dyDescent="0.25">
      <c r="A853" s="18">
        <v>2332515</v>
      </c>
      <c r="B853" s="19" t="s">
        <v>1987</v>
      </c>
      <c r="C853" s="19" t="s">
        <v>2023</v>
      </c>
      <c r="D853" s="19">
        <v>892</v>
      </c>
      <c r="E853" s="19"/>
      <c r="F853" s="20" t="s">
        <v>2028</v>
      </c>
      <c r="G853" s="20" t="s">
        <v>2029</v>
      </c>
      <c r="H853" s="19">
        <v>39</v>
      </c>
      <c r="I853" s="19">
        <v>780</v>
      </c>
      <c r="J853" s="19">
        <v>321</v>
      </c>
      <c r="K853" s="19" t="s">
        <v>35</v>
      </c>
      <c r="L853" s="22" t="s">
        <v>36</v>
      </c>
      <c r="M853" s="19">
        <v>1</v>
      </c>
      <c r="N853" s="19">
        <v>5</v>
      </c>
      <c r="O853" s="19">
        <v>3</v>
      </c>
      <c r="P853" s="19" t="s">
        <v>37</v>
      </c>
      <c r="Q853" s="19">
        <v>6</v>
      </c>
      <c r="R853" s="23" t="s">
        <v>38</v>
      </c>
      <c r="S853" s="23">
        <v>1270</v>
      </c>
      <c r="T853" s="22">
        <v>1.1499999999999999</v>
      </c>
      <c r="U853" s="19">
        <v>7</v>
      </c>
      <c r="V853" s="24">
        <v>860</v>
      </c>
      <c r="W853" s="25">
        <v>0.86</v>
      </c>
      <c r="X853" s="26"/>
      <c r="Y853" s="27"/>
      <c r="Z853" s="28">
        <v>44926</v>
      </c>
      <c r="AA853" t="str">
        <f>INDEX([1]Funding!A$6:E$675,MATCH('[1]due date'!A853,[1]Funding!E$6:E$675,0),3)</f>
        <v>To Be Determined</v>
      </c>
      <c r="AB853" s="31" t="s">
        <v>155</v>
      </c>
    </row>
    <row r="854" spans="1:28" x14ac:dyDescent="0.25">
      <c r="A854" s="18">
        <v>2332620</v>
      </c>
      <c r="B854" s="19" t="s">
        <v>1987</v>
      </c>
      <c r="C854" s="19" t="s">
        <v>2030</v>
      </c>
      <c r="D854" s="19">
        <v>5848</v>
      </c>
      <c r="E854" s="19"/>
      <c r="F854" s="20" t="s">
        <v>2031</v>
      </c>
      <c r="G854" s="20" t="s">
        <v>2032</v>
      </c>
      <c r="H854" s="19">
        <v>48</v>
      </c>
      <c r="I854" s="19">
        <v>960</v>
      </c>
      <c r="J854" s="19">
        <v>321</v>
      </c>
      <c r="K854" s="19" t="s">
        <v>35</v>
      </c>
      <c r="L854" s="22" t="s">
        <v>36</v>
      </c>
      <c r="M854" s="19">
        <v>1</v>
      </c>
      <c r="N854" s="19">
        <v>5</v>
      </c>
      <c r="O854" s="19">
        <v>3</v>
      </c>
      <c r="P854" s="19" t="s">
        <v>37</v>
      </c>
      <c r="Q854" s="19">
        <v>6</v>
      </c>
      <c r="R854" s="23" t="s">
        <v>38</v>
      </c>
      <c r="S854" s="23">
        <v>1400</v>
      </c>
      <c r="T854" s="22">
        <v>1.5</v>
      </c>
      <c r="U854" s="19">
        <v>6</v>
      </c>
      <c r="V854" s="24">
        <v>850</v>
      </c>
      <c r="W854" s="25">
        <v>0.85</v>
      </c>
      <c r="X854" s="26"/>
      <c r="Y854" s="27"/>
      <c r="Z854" s="28">
        <v>44926</v>
      </c>
      <c r="AA854" t="e">
        <f>INDEX([1]Funding!A$6:E$675,MATCH('[1]due date'!A854,[1]Funding!E$6:E$675,0),3)</f>
        <v>#N/A</v>
      </c>
      <c r="AB854" s="29" t="e">
        <v>#N/A</v>
      </c>
    </row>
    <row r="855" spans="1:28" x14ac:dyDescent="0.25">
      <c r="A855" s="18">
        <v>2333066</v>
      </c>
      <c r="B855" s="19" t="s">
        <v>1987</v>
      </c>
      <c r="C855" s="19" t="s">
        <v>245</v>
      </c>
      <c r="D855" s="19">
        <v>1763</v>
      </c>
      <c r="E855" s="19"/>
      <c r="F855" s="20" t="s">
        <v>2033</v>
      </c>
      <c r="G855" s="20" t="s">
        <v>2034</v>
      </c>
      <c r="H855" s="19">
        <v>36</v>
      </c>
      <c r="I855" s="19">
        <v>864</v>
      </c>
      <c r="J855" s="19">
        <v>321</v>
      </c>
      <c r="K855" s="19" t="s">
        <v>35</v>
      </c>
      <c r="L855" s="22" t="s">
        <v>36</v>
      </c>
      <c r="M855" s="19">
        <v>1</v>
      </c>
      <c r="N855" s="19">
        <v>5</v>
      </c>
      <c r="O855" s="19">
        <v>3</v>
      </c>
      <c r="P855" s="19" t="s">
        <v>37</v>
      </c>
      <c r="Q855" s="19">
        <v>6</v>
      </c>
      <c r="R855" s="23" t="s">
        <v>38</v>
      </c>
      <c r="S855" s="23">
        <v>950</v>
      </c>
      <c r="T855" s="22">
        <v>1.1000000000000001</v>
      </c>
      <c r="U855" s="19">
        <v>8</v>
      </c>
      <c r="V855" s="24">
        <v>732</v>
      </c>
      <c r="W855" s="25">
        <v>0.73199999999999998</v>
      </c>
      <c r="X855" s="26"/>
      <c r="Y855" s="27"/>
      <c r="Z855" s="28">
        <v>44926</v>
      </c>
      <c r="AA855" t="str">
        <f>INDEX([1]Funding!A$6:E$675,MATCH('[1]due date'!A855,[1]Funding!E$6:E$675,0),3)</f>
        <v>To Be Determined</v>
      </c>
      <c r="AB855" s="31" t="s">
        <v>155</v>
      </c>
    </row>
    <row r="856" spans="1:28" x14ac:dyDescent="0.25">
      <c r="A856" s="18">
        <v>2333112</v>
      </c>
      <c r="B856" s="19" t="s">
        <v>1987</v>
      </c>
      <c r="C856" s="19" t="s">
        <v>1754</v>
      </c>
      <c r="D856" s="19">
        <v>3989</v>
      </c>
      <c r="E856" s="19"/>
      <c r="F856" s="20" t="s">
        <v>2035</v>
      </c>
      <c r="G856" s="20" t="s">
        <v>2036</v>
      </c>
      <c r="H856" s="19">
        <v>36</v>
      </c>
      <c r="I856" s="19">
        <v>864</v>
      </c>
      <c r="J856" s="19">
        <v>321</v>
      </c>
      <c r="K856" s="19" t="s">
        <v>35</v>
      </c>
      <c r="L856" s="22" t="s">
        <v>36</v>
      </c>
      <c r="M856" s="19">
        <v>1</v>
      </c>
      <c r="N856" s="19">
        <v>5</v>
      </c>
      <c r="O856" s="19">
        <v>3</v>
      </c>
      <c r="P856" s="19" t="s">
        <v>37</v>
      </c>
      <c r="Q856" s="19">
        <v>8</v>
      </c>
      <c r="R856" s="23" t="s">
        <v>46</v>
      </c>
      <c r="S856" s="23">
        <v>1002</v>
      </c>
      <c r="T856" s="22">
        <v>1.35</v>
      </c>
      <c r="U856" s="19">
        <v>8</v>
      </c>
      <c r="V856" s="24">
        <v>773</v>
      </c>
      <c r="W856" s="25">
        <v>0.77300000000000002</v>
      </c>
      <c r="X856" s="26"/>
      <c r="Y856" s="27"/>
      <c r="Z856" s="28">
        <v>44926</v>
      </c>
      <c r="AA856" t="e">
        <f>INDEX([1]Funding!A$6:E$675,MATCH('[1]due date'!A856,[1]Funding!E$6:E$675,0),3)</f>
        <v>#N/A</v>
      </c>
      <c r="AB856" s="29" t="e">
        <v>#N/A</v>
      </c>
    </row>
    <row r="857" spans="1:28" x14ac:dyDescent="0.25">
      <c r="A857" s="18">
        <v>2333147</v>
      </c>
      <c r="B857" s="19" t="s">
        <v>1987</v>
      </c>
      <c r="C857" s="19" t="s">
        <v>2037</v>
      </c>
      <c r="D857" s="19">
        <v>1529</v>
      </c>
      <c r="E857" s="19"/>
      <c r="F857" s="20" t="s">
        <v>2038</v>
      </c>
      <c r="G857" s="20" t="s">
        <v>2039</v>
      </c>
      <c r="H857" s="19">
        <v>33</v>
      </c>
      <c r="I857" s="19">
        <v>792</v>
      </c>
      <c r="J857" s="19">
        <v>321</v>
      </c>
      <c r="K857" s="19" t="s">
        <v>35</v>
      </c>
      <c r="L857" s="22" t="s">
        <v>36</v>
      </c>
      <c r="M857" s="19">
        <v>1</v>
      </c>
      <c r="N857" s="19">
        <v>5</v>
      </c>
      <c r="O857" s="19">
        <v>3</v>
      </c>
      <c r="P857" s="19" t="s">
        <v>37</v>
      </c>
      <c r="Q857" s="19">
        <v>6</v>
      </c>
      <c r="R857" s="23" t="s">
        <v>38</v>
      </c>
      <c r="S857" s="23">
        <v>684</v>
      </c>
      <c r="T857" s="22">
        <v>1.1000000000000001</v>
      </c>
      <c r="U857" s="19">
        <v>8</v>
      </c>
      <c r="V857" s="24">
        <v>528</v>
      </c>
      <c r="W857" s="25">
        <v>0.52800000000000002</v>
      </c>
      <c r="X857" s="26"/>
      <c r="Y857" s="27"/>
      <c r="Z857" s="28">
        <v>44926</v>
      </c>
      <c r="AA857" t="str">
        <f>INDEX([1]Funding!A$6:E$675,MATCH('[1]due date'!A857,[1]Funding!E$6:E$675,0),3)</f>
        <v>To Be Determined</v>
      </c>
      <c r="AB857" s="31" t="s">
        <v>155</v>
      </c>
    </row>
    <row r="858" spans="1:28" x14ac:dyDescent="0.25">
      <c r="A858" s="18">
        <v>2333430</v>
      </c>
      <c r="B858" s="19" t="s">
        <v>1987</v>
      </c>
      <c r="C858" s="19" t="s">
        <v>2040</v>
      </c>
      <c r="D858" s="19">
        <v>810</v>
      </c>
      <c r="E858" s="19"/>
      <c r="F858" s="20" t="s">
        <v>2041</v>
      </c>
      <c r="G858" s="20" t="s">
        <v>2042</v>
      </c>
      <c r="H858" s="19">
        <v>30</v>
      </c>
      <c r="I858" s="19">
        <v>720</v>
      </c>
      <c r="J858" s="19">
        <v>321</v>
      </c>
      <c r="K858" s="19" t="s">
        <v>35</v>
      </c>
      <c r="L858" s="22" t="s">
        <v>36</v>
      </c>
      <c r="M858" s="19">
        <v>1</v>
      </c>
      <c r="N858" s="19">
        <v>5</v>
      </c>
      <c r="O858" s="19">
        <v>3</v>
      </c>
      <c r="P858" s="19" t="s">
        <v>53</v>
      </c>
      <c r="Q858" s="19">
        <v>4</v>
      </c>
      <c r="R858" s="23" t="s">
        <v>42</v>
      </c>
      <c r="S858" s="23">
        <v>1271</v>
      </c>
      <c r="T858" s="22">
        <v>1</v>
      </c>
      <c r="U858" s="19">
        <v>6</v>
      </c>
      <c r="V858" s="24">
        <v>761</v>
      </c>
      <c r="W858" s="25">
        <v>0.76100000000000001</v>
      </c>
      <c r="X858" s="26"/>
      <c r="Y858" s="27"/>
      <c r="Z858" s="28">
        <v>44926</v>
      </c>
      <c r="AA858" t="e">
        <f>INDEX([1]Funding!A$6:E$675,MATCH('[1]due date'!A858,[1]Funding!E$6:E$675,0),3)</f>
        <v>#N/A</v>
      </c>
      <c r="AB858" s="29" t="e">
        <v>#N/A</v>
      </c>
    </row>
    <row r="859" spans="1:28" x14ac:dyDescent="0.25">
      <c r="A859" s="18">
        <v>2334100</v>
      </c>
      <c r="B859" s="19" t="s">
        <v>1987</v>
      </c>
      <c r="C859" s="19" t="s">
        <v>213</v>
      </c>
      <c r="D859" s="19">
        <v>4324</v>
      </c>
      <c r="E859" s="19"/>
      <c r="F859" s="20" t="s">
        <v>2043</v>
      </c>
      <c r="G859" s="20" t="s">
        <v>2044</v>
      </c>
      <c r="H859" s="19">
        <v>30</v>
      </c>
      <c r="I859" s="19">
        <v>720</v>
      </c>
      <c r="J859" s="19">
        <v>321</v>
      </c>
      <c r="K859" s="19" t="s">
        <v>35</v>
      </c>
      <c r="L859" s="22" t="s">
        <v>36</v>
      </c>
      <c r="M859" s="19">
        <v>1</v>
      </c>
      <c r="N859" s="19">
        <v>5</v>
      </c>
      <c r="O859" s="19">
        <v>3</v>
      </c>
      <c r="P859" s="19" t="s">
        <v>37</v>
      </c>
      <c r="Q859" s="19">
        <v>5</v>
      </c>
      <c r="R859" s="23" t="s">
        <v>38</v>
      </c>
      <c r="S859" s="23">
        <v>1260</v>
      </c>
      <c r="T859" s="22">
        <v>1.1000000000000001</v>
      </c>
      <c r="U859" s="19">
        <v>7</v>
      </c>
      <c r="V859" s="24">
        <v>860</v>
      </c>
      <c r="W859" s="25">
        <v>0.86</v>
      </c>
      <c r="X859" s="26"/>
      <c r="Y859" s="27"/>
      <c r="Z859" s="28">
        <v>44926</v>
      </c>
      <c r="AA859" t="str">
        <f>INDEX([1]Funding!A$6:E$675,MATCH('[1]due date'!A859,[1]Funding!E$6:E$675,0),3)</f>
        <v>To Be Determined</v>
      </c>
      <c r="AB859" s="31" t="s">
        <v>155</v>
      </c>
    </row>
    <row r="860" spans="1:28" x14ac:dyDescent="0.25">
      <c r="A860" s="18">
        <v>2334127</v>
      </c>
      <c r="B860" s="19" t="s">
        <v>1987</v>
      </c>
      <c r="C860" s="19" t="s">
        <v>2045</v>
      </c>
      <c r="D860" s="19">
        <v>4000</v>
      </c>
      <c r="E860" s="19"/>
      <c r="F860" s="20" t="s">
        <v>2046</v>
      </c>
      <c r="G860" s="20" t="s">
        <v>2047</v>
      </c>
      <c r="H860" s="19">
        <v>68</v>
      </c>
      <c r="I860" s="21">
        <v>1496</v>
      </c>
      <c r="J860" s="19" t="s">
        <v>49</v>
      </c>
      <c r="K860" s="19" t="s">
        <v>35</v>
      </c>
      <c r="L860" s="22" t="s">
        <v>36</v>
      </c>
      <c r="M860" s="19">
        <v>1</v>
      </c>
      <c r="N860" s="19">
        <v>5</v>
      </c>
      <c r="O860" s="19">
        <v>3</v>
      </c>
      <c r="P860" s="19" t="s">
        <v>37</v>
      </c>
      <c r="Q860" s="19">
        <v>6</v>
      </c>
      <c r="R860" s="23" t="s">
        <v>38</v>
      </c>
      <c r="S860" s="23">
        <v>1380</v>
      </c>
      <c r="T860" s="22">
        <v>1.3</v>
      </c>
      <c r="U860" s="19">
        <v>6</v>
      </c>
      <c r="V860" s="24">
        <v>950</v>
      </c>
      <c r="W860" s="25">
        <v>0.95</v>
      </c>
      <c r="X860" s="26"/>
      <c r="Y860" s="27"/>
      <c r="Z860" s="28">
        <v>44926</v>
      </c>
      <c r="AA860" t="str">
        <f>INDEX([1]Funding!A$6:E$675,MATCH('[1]due date'!A860,[1]Funding!E$6:E$675,0),3)</f>
        <v>Jobes Henderson</v>
      </c>
      <c r="AB860" s="35" t="s">
        <v>1314</v>
      </c>
    </row>
    <row r="861" spans="1:28" x14ac:dyDescent="0.25">
      <c r="A861" s="18">
        <v>2334348</v>
      </c>
      <c r="B861" s="19" t="s">
        <v>1987</v>
      </c>
      <c r="C861" s="19" t="s">
        <v>2048</v>
      </c>
      <c r="D861" s="19">
        <v>2369</v>
      </c>
      <c r="E861" s="19"/>
      <c r="F861" s="20" t="s">
        <v>2049</v>
      </c>
      <c r="G861" s="20" t="s">
        <v>2050</v>
      </c>
      <c r="H861" s="19">
        <v>38</v>
      </c>
      <c r="I861" s="19">
        <v>684</v>
      </c>
      <c r="J861" s="19">
        <v>321</v>
      </c>
      <c r="K861" s="19" t="s">
        <v>35</v>
      </c>
      <c r="L861" s="22" t="s">
        <v>36</v>
      </c>
      <c r="M861" s="19">
        <v>1</v>
      </c>
      <c r="N861" s="19">
        <v>5</v>
      </c>
      <c r="O861" s="19">
        <v>3</v>
      </c>
      <c r="P861" s="19" t="s">
        <v>37</v>
      </c>
      <c r="Q861" s="19">
        <v>6</v>
      </c>
      <c r="R861" s="23" t="s">
        <v>38</v>
      </c>
      <c r="S861" s="23">
        <v>1290</v>
      </c>
      <c r="T861" s="22">
        <v>1.4</v>
      </c>
      <c r="U861" s="19">
        <v>7</v>
      </c>
      <c r="V861" s="24">
        <v>890</v>
      </c>
      <c r="W861" s="25">
        <v>0.89</v>
      </c>
      <c r="X861" s="26"/>
      <c r="Y861" s="27"/>
      <c r="Z861" s="28">
        <v>44926</v>
      </c>
      <c r="AA861" t="e">
        <f>INDEX([1]Funding!A$6:E$675,MATCH('[1]due date'!A861,[1]Funding!E$6:E$675,0),3)</f>
        <v>#N/A</v>
      </c>
      <c r="AB861" s="29" t="e">
        <v>#N/A</v>
      </c>
    </row>
    <row r="862" spans="1:28" x14ac:dyDescent="0.25">
      <c r="A862" s="18">
        <v>2334380</v>
      </c>
      <c r="B862" s="19" t="s">
        <v>1987</v>
      </c>
      <c r="C862" s="19" t="s">
        <v>2045</v>
      </c>
      <c r="D862" s="19">
        <v>2313</v>
      </c>
      <c r="E862" s="19"/>
      <c r="F862" s="20" t="s">
        <v>2051</v>
      </c>
      <c r="G862" s="20" t="s">
        <v>2052</v>
      </c>
      <c r="H862" s="19">
        <v>30</v>
      </c>
      <c r="I862" s="19">
        <v>540</v>
      </c>
      <c r="J862" s="19">
        <v>321</v>
      </c>
      <c r="K862" s="19" t="s">
        <v>35</v>
      </c>
      <c r="L862" s="22" t="s">
        <v>36</v>
      </c>
      <c r="M862" s="19">
        <v>1</v>
      </c>
      <c r="N862" s="19">
        <v>5</v>
      </c>
      <c r="O862" s="19">
        <v>3</v>
      </c>
      <c r="P862" s="19" t="s">
        <v>37</v>
      </c>
      <c r="Q862" s="19">
        <v>6</v>
      </c>
      <c r="R862" s="23" t="s">
        <v>38</v>
      </c>
      <c r="S862" s="23">
        <v>1333</v>
      </c>
      <c r="T862" s="22">
        <v>1.2</v>
      </c>
      <c r="U862" s="19">
        <v>7</v>
      </c>
      <c r="V862" s="24">
        <v>940</v>
      </c>
      <c r="W862" s="25">
        <v>0.94</v>
      </c>
      <c r="X862" s="26"/>
      <c r="Y862" s="27"/>
      <c r="Z862" s="28">
        <v>44926</v>
      </c>
      <c r="AA862" t="str">
        <f>INDEX([1]Funding!A$6:E$675,MATCH('[1]due date'!A862,[1]Funding!E$6:E$675,0),3)</f>
        <v>To Be Determined</v>
      </c>
      <c r="AB862" s="31" t="s">
        <v>155</v>
      </c>
    </row>
    <row r="863" spans="1:28" x14ac:dyDescent="0.25">
      <c r="A863" s="18">
        <v>2335085</v>
      </c>
      <c r="B863" s="19" t="s">
        <v>1987</v>
      </c>
      <c r="C863" s="19" t="s">
        <v>1523</v>
      </c>
      <c r="D863" s="19">
        <v>2791</v>
      </c>
      <c r="E863" s="19"/>
      <c r="F863" s="20" t="s">
        <v>2053</v>
      </c>
      <c r="G863" s="20" t="s">
        <v>2054</v>
      </c>
      <c r="H863" s="19">
        <v>27</v>
      </c>
      <c r="I863" s="19">
        <v>648</v>
      </c>
      <c r="J863" s="19">
        <v>321</v>
      </c>
      <c r="K863" s="19" t="s">
        <v>35</v>
      </c>
      <c r="L863" s="22" t="s">
        <v>36</v>
      </c>
      <c r="M863" s="19">
        <v>1</v>
      </c>
      <c r="N863" s="19">
        <v>5</v>
      </c>
      <c r="O863" s="19">
        <v>3</v>
      </c>
      <c r="P863" s="19" t="s">
        <v>37</v>
      </c>
      <c r="Q863" s="19">
        <v>6</v>
      </c>
      <c r="R863" s="23" t="s">
        <v>38</v>
      </c>
      <c r="S863" s="23">
        <v>710</v>
      </c>
      <c r="T863" s="22">
        <v>1.1000000000000001</v>
      </c>
      <c r="U863" s="19">
        <v>6</v>
      </c>
      <c r="V863" s="24">
        <v>430</v>
      </c>
      <c r="W863" s="25">
        <v>0.43</v>
      </c>
      <c r="X863" s="26"/>
      <c r="Y863" s="27"/>
      <c r="Z863" s="28">
        <v>44926</v>
      </c>
      <c r="AA863" t="str">
        <f>INDEX([1]Funding!A$6:E$675,MATCH('[1]due date'!A863,[1]Funding!E$6:E$675,0),3)</f>
        <v>To Be Determined</v>
      </c>
      <c r="AB863" s="31" t="s">
        <v>155</v>
      </c>
    </row>
    <row r="864" spans="1:28" x14ac:dyDescent="0.25">
      <c r="A864" s="18">
        <v>2335131</v>
      </c>
      <c r="B864" s="19" t="s">
        <v>1987</v>
      </c>
      <c r="C864" s="19" t="s">
        <v>2055</v>
      </c>
      <c r="D864" s="19">
        <v>2710</v>
      </c>
      <c r="E864" s="19"/>
      <c r="F864" s="20" t="s">
        <v>2056</v>
      </c>
      <c r="G864" s="20" t="s">
        <v>2057</v>
      </c>
      <c r="H864" s="19">
        <v>25</v>
      </c>
      <c r="I864" s="19">
        <v>450</v>
      </c>
      <c r="J864" s="19">
        <v>321</v>
      </c>
      <c r="K864" s="19" t="s">
        <v>35</v>
      </c>
      <c r="L864" s="22" t="s">
        <v>36</v>
      </c>
      <c r="M864" s="19">
        <v>1</v>
      </c>
      <c r="N864" s="19">
        <v>5</v>
      </c>
      <c r="O864" s="19">
        <v>3</v>
      </c>
      <c r="P864" s="19" t="s">
        <v>37</v>
      </c>
      <c r="Q864" s="19">
        <v>6</v>
      </c>
      <c r="R864" s="23" t="s">
        <v>38</v>
      </c>
      <c r="S864" s="23">
        <v>1310</v>
      </c>
      <c r="T864" s="22">
        <v>1.3</v>
      </c>
      <c r="U864" s="19">
        <v>7</v>
      </c>
      <c r="V864" s="24">
        <v>910</v>
      </c>
      <c r="W864" s="25">
        <v>0.91</v>
      </c>
      <c r="X864" s="26"/>
      <c r="Y864" s="27"/>
      <c r="Z864" s="28">
        <v>44926</v>
      </c>
      <c r="AA864" t="str">
        <f>INDEX([1]Funding!A$6:E$675,MATCH('[1]due date'!A864,[1]Funding!E$6:E$675,0),3)</f>
        <v>To Be Determined</v>
      </c>
      <c r="AB864" s="31" t="s">
        <v>155</v>
      </c>
    </row>
    <row r="865" spans="1:28" x14ac:dyDescent="0.25">
      <c r="A865" s="18">
        <v>2335190</v>
      </c>
      <c r="B865" s="19" t="s">
        <v>1987</v>
      </c>
      <c r="C865" s="19" t="s">
        <v>1093</v>
      </c>
      <c r="D865" s="19">
        <v>416</v>
      </c>
      <c r="E865" s="19"/>
      <c r="F865" s="20" t="s">
        <v>2058</v>
      </c>
      <c r="G865" s="20" t="s">
        <v>2059</v>
      </c>
      <c r="H865" s="19">
        <v>48</v>
      </c>
      <c r="I865" s="19">
        <v>960</v>
      </c>
      <c r="J865" s="19">
        <v>321</v>
      </c>
      <c r="K865" s="19" t="s">
        <v>35</v>
      </c>
      <c r="L865" s="22" t="s">
        <v>36</v>
      </c>
      <c r="M865" s="19">
        <v>1</v>
      </c>
      <c r="N865" s="19">
        <v>5</v>
      </c>
      <c r="O865" s="19">
        <v>3</v>
      </c>
      <c r="P865" s="19" t="s">
        <v>37</v>
      </c>
      <c r="Q865" s="19">
        <v>5</v>
      </c>
      <c r="R865" s="23" t="s">
        <v>38</v>
      </c>
      <c r="S865" s="23">
        <v>1330</v>
      </c>
      <c r="T865" s="22">
        <v>1.2</v>
      </c>
      <c r="U865" s="19">
        <v>7</v>
      </c>
      <c r="V865" s="24">
        <v>920</v>
      </c>
      <c r="W865" s="25">
        <v>0.92</v>
      </c>
      <c r="X865" s="26"/>
      <c r="Y865" s="27"/>
      <c r="Z865" s="28">
        <v>44926</v>
      </c>
      <c r="AA865" t="str">
        <f>INDEX([1]Funding!A$6:E$675,MATCH('[1]due date'!A865,[1]Funding!E$6:E$675,0),3)</f>
        <v>To Be Determined</v>
      </c>
      <c r="AB865" s="31" t="s">
        <v>155</v>
      </c>
    </row>
    <row r="866" spans="1:28" x14ac:dyDescent="0.25">
      <c r="A866" s="18">
        <v>2335220</v>
      </c>
      <c r="B866" s="19" t="s">
        <v>1987</v>
      </c>
      <c r="C866" s="19" t="s">
        <v>2060</v>
      </c>
      <c r="D866" s="19">
        <v>692</v>
      </c>
      <c r="E866" s="19"/>
      <c r="F866" s="20" t="s">
        <v>2061</v>
      </c>
      <c r="G866" s="20" t="s">
        <v>2062</v>
      </c>
      <c r="H866" s="19">
        <v>52</v>
      </c>
      <c r="I866" s="21">
        <v>1144</v>
      </c>
      <c r="J866" s="19">
        <v>321</v>
      </c>
      <c r="K866" s="19" t="s">
        <v>35</v>
      </c>
      <c r="L866" s="22" t="s">
        <v>36</v>
      </c>
      <c r="M866" s="19">
        <v>1</v>
      </c>
      <c r="N866" s="19">
        <v>5</v>
      </c>
      <c r="O866" s="19">
        <v>3</v>
      </c>
      <c r="P866" s="19" t="s">
        <v>37</v>
      </c>
      <c r="Q866" s="19">
        <v>6</v>
      </c>
      <c r="R866" s="23" t="s">
        <v>38</v>
      </c>
      <c r="S866" s="23">
        <v>943</v>
      </c>
      <c r="T866" s="22">
        <v>1.1499999999999999</v>
      </c>
      <c r="U866" s="19">
        <v>8</v>
      </c>
      <c r="V866" s="24">
        <v>728</v>
      </c>
      <c r="W866" s="25">
        <v>0.72799999999999998</v>
      </c>
      <c r="X866" s="26"/>
      <c r="Y866" s="27"/>
      <c r="Z866" s="28">
        <v>44926</v>
      </c>
      <c r="AA866" t="str">
        <f>INDEX([1]Funding!A$6:E$675,MATCH('[1]due date'!A866,[1]Funding!E$6:E$675,0),3)</f>
        <v>To Be Determined</v>
      </c>
      <c r="AB866" s="31" t="s">
        <v>155</v>
      </c>
    </row>
    <row r="867" spans="1:28" x14ac:dyDescent="0.25">
      <c r="A867" s="18">
        <v>2335409</v>
      </c>
      <c r="B867" s="19" t="s">
        <v>1987</v>
      </c>
      <c r="C867" s="19" t="s">
        <v>187</v>
      </c>
      <c r="D867" s="19">
        <v>1733</v>
      </c>
      <c r="E867" s="19"/>
      <c r="F867" s="20" t="s">
        <v>2063</v>
      </c>
      <c r="G867" s="20" t="s">
        <v>2064</v>
      </c>
      <c r="H867" s="19">
        <v>30</v>
      </c>
      <c r="I867" s="19">
        <v>540</v>
      </c>
      <c r="J867" s="19">
        <v>321</v>
      </c>
      <c r="K867" s="19" t="s">
        <v>35</v>
      </c>
      <c r="L867" s="22" t="s">
        <v>36</v>
      </c>
      <c r="M867" s="19">
        <v>1</v>
      </c>
      <c r="N867" s="19">
        <v>5</v>
      </c>
      <c r="O867" s="19">
        <v>3</v>
      </c>
      <c r="P867" s="19" t="s">
        <v>37</v>
      </c>
      <c r="Q867" s="19">
        <v>6</v>
      </c>
      <c r="R867" s="23" t="s">
        <v>46</v>
      </c>
      <c r="S867" s="23">
        <v>1060</v>
      </c>
      <c r="T867" s="22">
        <v>1.1000000000000001</v>
      </c>
      <c r="U867" s="19">
        <v>7</v>
      </c>
      <c r="V867" s="24">
        <v>710</v>
      </c>
      <c r="W867" s="25">
        <v>0.71</v>
      </c>
      <c r="X867" s="26"/>
      <c r="Y867" s="27"/>
      <c r="Z867" s="28">
        <v>44926</v>
      </c>
      <c r="AA867" t="str">
        <f>INDEX([1]Funding!A$6:E$675,MATCH('[1]due date'!A867,[1]Funding!E$6:E$675,0),3)</f>
        <v>To Be Determined</v>
      </c>
      <c r="AB867" s="31" t="s">
        <v>155</v>
      </c>
    </row>
    <row r="868" spans="1:28" x14ac:dyDescent="0.25">
      <c r="A868" s="18">
        <v>2335433</v>
      </c>
      <c r="B868" s="19" t="s">
        <v>1987</v>
      </c>
      <c r="C868" s="19" t="s">
        <v>2065</v>
      </c>
      <c r="D868" s="19">
        <v>4052</v>
      </c>
      <c r="E868" s="19"/>
      <c r="F868" s="20" t="s">
        <v>2066</v>
      </c>
      <c r="G868" s="20" t="s">
        <v>2067</v>
      </c>
      <c r="H868" s="19">
        <v>45</v>
      </c>
      <c r="I868" s="21">
        <v>1080</v>
      </c>
      <c r="J868" s="19">
        <v>321</v>
      </c>
      <c r="K868" s="19" t="s">
        <v>35</v>
      </c>
      <c r="L868" s="22" t="s">
        <v>36</v>
      </c>
      <c r="M868" s="19">
        <v>1</v>
      </c>
      <c r="N868" s="19">
        <v>5</v>
      </c>
      <c r="O868" s="19">
        <v>3</v>
      </c>
      <c r="P868" s="19" t="s">
        <v>37</v>
      </c>
      <c r="Q868" s="19">
        <v>6</v>
      </c>
      <c r="R868" s="23" t="s">
        <v>38</v>
      </c>
      <c r="S868" s="23">
        <v>1180</v>
      </c>
      <c r="T868" s="22">
        <v>1.3</v>
      </c>
      <c r="U868" s="19">
        <v>7</v>
      </c>
      <c r="V868" s="24">
        <v>710</v>
      </c>
      <c r="W868" s="25">
        <v>0.71</v>
      </c>
      <c r="X868" s="26"/>
      <c r="Y868" s="27"/>
      <c r="Z868" s="28">
        <v>44926</v>
      </c>
      <c r="AA868" t="str">
        <f>INDEX([1]Funding!A$6:E$675,MATCH('[1]due date'!A868,[1]Funding!E$6:E$675,0),3)</f>
        <v>To Be Determined</v>
      </c>
      <c r="AB868" s="31" t="s">
        <v>155</v>
      </c>
    </row>
    <row r="869" spans="1:28" x14ac:dyDescent="0.25">
      <c r="A869" s="18">
        <v>2335611</v>
      </c>
      <c r="B869" s="19" t="s">
        <v>1987</v>
      </c>
      <c r="C869" s="19" t="s">
        <v>2055</v>
      </c>
      <c r="D869" s="19">
        <v>1345</v>
      </c>
      <c r="E869" s="19"/>
      <c r="F869" s="20" t="s">
        <v>2068</v>
      </c>
      <c r="G869" s="20" t="s">
        <v>2069</v>
      </c>
      <c r="H869" s="19">
        <v>34</v>
      </c>
      <c r="I869" s="19">
        <v>680</v>
      </c>
      <c r="J869" s="19">
        <v>321</v>
      </c>
      <c r="K869" s="19" t="s">
        <v>35</v>
      </c>
      <c r="L869" s="22" t="s">
        <v>36</v>
      </c>
      <c r="M869" s="19">
        <v>1</v>
      </c>
      <c r="N869" s="19">
        <v>5</v>
      </c>
      <c r="O869" s="19">
        <v>3</v>
      </c>
      <c r="P869" s="19" t="s">
        <v>37</v>
      </c>
      <c r="Q869" s="19">
        <v>6</v>
      </c>
      <c r="R869" s="23" t="s">
        <v>38</v>
      </c>
      <c r="S869" s="23">
        <v>1410</v>
      </c>
      <c r="T869" s="22">
        <v>1.25</v>
      </c>
      <c r="U869" s="19">
        <v>7</v>
      </c>
      <c r="V869" s="24">
        <v>960</v>
      </c>
      <c r="W869" s="25">
        <v>0.96</v>
      </c>
      <c r="X869" s="26"/>
      <c r="Y869" s="27"/>
      <c r="Z869" s="28">
        <v>44926</v>
      </c>
      <c r="AA869" t="str">
        <f>INDEX([1]Funding!A$6:E$675,MATCH('[1]due date'!A869,[1]Funding!E$6:E$675,0),3)</f>
        <v>To Be Determined</v>
      </c>
      <c r="AB869" s="31" t="s">
        <v>155</v>
      </c>
    </row>
    <row r="870" spans="1:28" x14ac:dyDescent="0.25">
      <c r="A870" s="18">
        <v>2335700</v>
      </c>
      <c r="B870" s="19" t="s">
        <v>1987</v>
      </c>
      <c r="C870" s="19" t="s">
        <v>131</v>
      </c>
      <c r="D870" s="19">
        <v>3923</v>
      </c>
      <c r="E870" s="19"/>
      <c r="F870" s="20" t="s">
        <v>2070</v>
      </c>
      <c r="G870" s="20" t="s">
        <v>2071</v>
      </c>
      <c r="H870" s="19">
        <v>44</v>
      </c>
      <c r="I870" s="21">
        <v>1056</v>
      </c>
      <c r="J870" s="19">
        <v>321</v>
      </c>
      <c r="K870" s="19" t="s">
        <v>35</v>
      </c>
      <c r="L870" s="22" t="s">
        <v>36</v>
      </c>
      <c r="M870" s="19">
        <v>1</v>
      </c>
      <c r="N870" s="19">
        <v>5</v>
      </c>
      <c r="O870" s="19">
        <v>3</v>
      </c>
      <c r="P870" s="19" t="s">
        <v>37</v>
      </c>
      <c r="Q870" s="19">
        <v>6</v>
      </c>
      <c r="R870" s="23" t="s">
        <v>38</v>
      </c>
      <c r="S870" s="23">
        <v>1080</v>
      </c>
      <c r="T870" s="22">
        <v>1</v>
      </c>
      <c r="U870" s="19">
        <v>7</v>
      </c>
      <c r="V870" s="24">
        <v>720</v>
      </c>
      <c r="W870" s="25">
        <v>0.72</v>
      </c>
      <c r="X870" s="26"/>
      <c r="Y870" s="27"/>
      <c r="Z870" s="28">
        <v>44926</v>
      </c>
      <c r="AA870" t="str">
        <f>INDEX([1]Funding!A$6:E$675,MATCH('[1]due date'!A870,[1]Funding!E$6:E$675,0),3)</f>
        <v>To Be Determined</v>
      </c>
      <c r="AB870" s="31" t="s">
        <v>155</v>
      </c>
    </row>
    <row r="871" spans="1:28" x14ac:dyDescent="0.25">
      <c r="A871" s="18">
        <v>2336022</v>
      </c>
      <c r="B871" s="19" t="s">
        <v>1987</v>
      </c>
      <c r="C871" s="19" t="s">
        <v>931</v>
      </c>
      <c r="D871" s="19">
        <v>3930</v>
      </c>
      <c r="E871" s="19"/>
      <c r="F871" s="20" t="s">
        <v>2072</v>
      </c>
      <c r="G871" s="20" t="s">
        <v>2073</v>
      </c>
      <c r="H871" s="19">
        <v>29</v>
      </c>
      <c r="I871" s="19">
        <v>698</v>
      </c>
      <c r="J871" s="19">
        <v>321</v>
      </c>
      <c r="K871" s="19" t="s">
        <v>35</v>
      </c>
      <c r="L871" s="22" t="s">
        <v>36</v>
      </c>
      <c r="M871" s="19">
        <v>1</v>
      </c>
      <c r="N871" s="19">
        <v>5</v>
      </c>
      <c r="O871" s="19">
        <v>3</v>
      </c>
      <c r="P871" s="19" t="s">
        <v>37</v>
      </c>
      <c r="Q871" s="19">
        <v>6</v>
      </c>
      <c r="R871" s="23" t="s">
        <v>38</v>
      </c>
      <c r="S871" s="23">
        <v>1070</v>
      </c>
      <c r="T871" s="22">
        <v>1</v>
      </c>
      <c r="U871" s="19">
        <v>7</v>
      </c>
      <c r="V871" s="24">
        <v>780</v>
      </c>
      <c r="W871" s="25">
        <v>0.78</v>
      </c>
      <c r="X871" s="26"/>
      <c r="Y871" s="27"/>
      <c r="Z871" s="28">
        <v>44926</v>
      </c>
      <c r="AA871" t="str">
        <f>INDEX([1]Funding!A$6:E$675,MATCH('[1]due date'!A871,[1]Funding!E$6:E$675,0),3)</f>
        <v>To Be Determined</v>
      </c>
      <c r="AB871" s="31" t="s">
        <v>155</v>
      </c>
    </row>
    <row r="872" spans="1:28" x14ac:dyDescent="0.25">
      <c r="A872" s="18">
        <v>2336081</v>
      </c>
      <c r="B872" s="19" t="s">
        <v>1987</v>
      </c>
      <c r="C872" s="19" t="s">
        <v>2074</v>
      </c>
      <c r="D872" s="19">
        <v>1392</v>
      </c>
      <c r="E872" s="19"/>
      <c r="F872" s="20" t="s">
        <v>2075</v>
      </c>
      <c r="G872" s="20" t="s">
        <v>2076</v>
      </c>
      <c r="H872" s="19">
        <v>31</v>
      </c>
      <c r="I872" s="19">
        <v>744</v>
      </c>
      <c r="J872" s="19">
        <v>321</v>
      </c>
      <c r="K872" s="19" t="s">
        <v>35</v>
      </c>
      <c r="L872" s="22" t="s">
        <v>36</v>
      </c>
      <c r="M872" s="19">
        <v>1</v>
      </c>
      <c r="N872" s="19">
        <v>5</v>
      </c>
      <c r="O872" s="19">
        <v>3</v>
      </c>
      <c r="P872" s="19" t="s">
        <v>53</v>
      </c>
      <c r="Q872" s="19">
        <v>5</v>
      </c>
      <c r="R872" s="23" t="s">
        <v>38</v>
      </c>
      <c r="S872" s="23">
        <v>1464</v>
      </c>
      <c r="T872" s="22">
        <v>1</v>
      </c>
      <c r="U872" s="19">
        <v>6</v>
      </c>
      <c r="V872" s="24">
        <v>877</v>
      </c>
      <c r="W872" s="25">
        <v>0.877</v>
      </c>
      <c r="X872" s="26"/>
      <c r="Y872" s="27"/>
      <c r="Z872" s="28">
        <v>44926</v>
      </c>
      <c r="AA872" t="e">
        <f>INDEX([1]Funding!A$6:E$675,MATCH('[1]due date'!A872,[1]Funding!E$6:E$675,0),3)</f>
        <v>#N/A</v>
      </c>
      <c r="AB872" s="29" t="e">
        <v>#N/A</v>
      </c>
    </row>
    <row r="873" spans="1:28" x14ac:dyDescent="0.25">
      <c r="A873" s="18">
        <v>2336219</v>
      </c>
      <c r="B873" s="19" t="s">
        <v>1987</v>
      </c>
      <c r="C873" s="19" t="s">
        <v>1775</v>
      </c>
      <c r="D873" s="19">
        <v>33</v>
      </c>
      <c r="E873" s="19"/>
      <c r="F873" s="20" t="s">
        <v>2077</v>
      </c>
      <c r="G873" s="20" t="s">
        <v>2078</v>
      </c>
      <c r="H873" s="19">
        <v>46</v>
      </c>
      <c r="I873" s="21">
        <v>1108</v>
      </c>
      <c r="J873" s="19">
        <v>321</v>
      </c>
      <c r="K873" s="19" t="s">
        <v>35</v>
      </c>
      <c r="L873" s="22" t="s">
        <v>36</v>
      </c>
      <c r="M873" s="19">
        <v>1</v>
      </c>
      <c r="N873" s="19">
        <v>5</v>
      </c>
      <c r="O873" s="19">
        <v>3</v>
      </c>
      <c r="P873" s="19" t="s">
        <v>53</v>
      </c>
      <c r="Q873" s="19">
        <v>7</v>
      </c>
      <c r="R873" s="23" t="s">
        <v>46</v>
      </c>
      <c r="S873" s="23">
        <v>640</v>
      </c>
      <c r="T873" s="22">
        <v>0.55000000000000004</v>
      </c>
      <c r="U873" s="19">
        <v>6</v>
      </c>
      <c r="V873" s="24">
        <v>382</v>
      </c>
      <c r="W873" s="25">
        <v>0.38200000000000001</v>
      </c>
      <c r="X873" s="26"/>
      <c r="Y873" s="27"/>
      <c r="Z873" s="28">
        <v>44926</v>
      </c>
      <c r="AA873" t="e">
        <f>INDEX([1]Funding!A$6:E$675,MATCH('[1]due date'!A873,[1]Funding!E$6:E$675,0),3)</f>
        <v>#N/A</v>
      </c>
      <c r="AB873" s="29" t="e">
        <v>#N/A</v>
      </c>
    </row>
    <row r="874" spans="1:28" x14ac:dyDescent="0.25">
      <c r="A874" s="18">
        <v>2336294</v>
      </c>
      <c r="B874" s="19" t="s">
        <v>1987</v>
      </c>
      <c r="C874" s="19" t="s">
        <v>1290</v>
      </c>
      <c r="D874" s="19">
        <v>835</v>
      </c>
      <c r="E874" s="19"/>
      <c r="F874" s="20" t="s">
        <v>2079</v>
      </c>
      <c r="G874" s="20" t="s">
        <v>2080</v>
      </c>
      <c r="H874" s="19">
        <v>21</v>
      </c>
      <c r="I874" s="19">
        <v>420</v>
      </c>
      <c r="J874" s="19">
        <v>321</v>
      </c>
      <c r="K874" s="19" t="s">
        <v>35</v>
      </c>
      <c r="L874" s="22" t="s">
        <v>36</v>
      </c>
      <c r="M874" s="19">
        <v>1</v>
      </c>
      <c r="N874" s="19">
        <v>5</v>
      </c>
      <c r="O874" s="19">
        <v>3</v>
      </c>
      <c r="P874" s="19" t="s">
        <v>37</v>
      </c>
      <c r="Q874" s="19">
        <v>5</v>
      </c>
      <c r="R874" s="23" t="s">
        <v>38</v>
      </c>
      <c r="S874" s="23">
        <v>1100</v>
      </c>
      <c r="T874" s="22">
        <v>1.1499999999999999</v>
      </c>
      <c r="U874" s="19">
        <v>7</v>
      </c>
      <c r="V874" s="24">
        <v>730</v>
      </c>
      <c r="W874" s="25">
        <v>0.73</v>
      </c>
      <c r="X874" s="26"/>
      <c r="Y874" s="27"/>
      <c r="Z874" s="28">
        <v>44926</v>
      </c>
      <c r="AA874" t="str">
        <f>INDEX([1]Funding!A$6:E$675,MATCH('[1]due date'!A874,[1]Funding!E$6:E$675,0),3)</f>
        <v>To Be Determined</v>
      </c>
      <c r="AB874" s="31" t="s">
        <v>155</v>
      </c>
    </row>
    <row r="875" spans="1:28" x14ac:dyDescent="0.25">
      <c r="A875" s="18">
        <v>2336650</v>
      </c>
      <c r="B875" s="19" t="s">
        <v>1987</v>
      </c>
      <c r="C875" s="19" t="s">
        <v>1278</v>
      </c>
      <c r="D875" s="19">
        <v>2204</v>
      </c>
      <c r="E875" s="19"/>
      <c r="F875" s="20" t="s">
        <v>2081</v>
      </c>
      <c r="G875" s="20" t="s">
        <v>2082</v>
      </c>
      <c r="H875" s="19">
        <v>44</v>
      </c>
      <c r="I875" s="21">
        <v>1056</v>
      </c>
      <c r="J875" s="19">
        <v>321</v>
      </c>
      <c r="K875" s="19" t="s">
        <v>35</v>
      </c>
      <c r="L875" s="22" t="s">
        <v>36</v>
      </c>
      <c r="M875" s="19">
        <v>1</v>
      </c>
      <c r="N875" s="19">
        <v>5</v>
      </c>
      <c r="O875" s="19">
        <v>3</v>
      </c>
      <c r="P875" s="19" t="s">
        <v>37</v>
      </c>
      <c r="Q875" s="19">
        <v>4</v>
      </c>
      <c r="R875" s="23" t="s">
        <v>42</v>
      </c>
      <c r="S875" s="23">
        <v>1450</v>
      </c>
      <c r="T875" s="22">
        <v>1.5</v>
      </c>
      <c r="U875" s="19">
        <v>7</v>
      </c>
      <c r="V875" s="24">
        <v>940</v>
      </c>
      <c r="W875" s="25">
        <v>0.94</v>
      </c>
      <c r="X875" s="26"/>
      <c r="Y875" s="27"/>
      <c r="Z875" s="28">
        <v>44926</v>
      </c>
      <c r="AA875" t="e">
        <f>INDEX([1]Funding!A$6:E$675,MATCH('[1]due date'!A875,[1]Funding!E$6:E$675,0),3)</f>
        <v>#N/A</v>
      </c>
      <c r="AB875" s="29" t="e">
        <v>#N/A</v>
      </c>
    </row>
    <row r="876" spans="1:28" x14ac:dyDescent="0.25">
      <c r="A876" s="18">
        <v>2336952</v>
      </c>
      <c r="B876" s="19" t="s">
        <v>1987</v>
      </c>
      <c r="C876" s="19" t="s">
        <v>213</v>
      </c>
      <c r="D876" s="19">
        <v>4213</v>
      </c>
      <c r="E876" s="19"/>
      <c r="F876" s="20" t="s">
        <v>2083</v>
      </c>
      <c r="G876" s="20" t="s">
        <v>2084</v>
      </c>
      <c r="H876" s="19">
        <v>22</v>
      </c>
      <c r="I876" s="19">
        <v>528</v>
      </c>
      <c r="J876" s="19">
        <v>321</v>
      </c>
      <c r="K876" s="19" t="s">
        <v>35</v>
      </c>
      <c r="L876" s="22" t="s">
        <v>36</v>
      </c>
      <c r="M876" s="19">
        <v>1</v>
      </c>
      <c r="N876" s="19">
        <v>5</v>
      </c>
      <c r="O876" s="19">
        <v>3</v>
      </c>
      <c r="P876" s="19" t="s">
        <v>37</v>
      </c>
      <c r="Q876" s="19">
        <v>6</v>
      </c>
      <c r="R876" s="23" t="s">
        <v>38</v>
      </c>
      <c r="S876" s="23">
        <v>1110</v>
      </c>
      <c r="T876" s="22">
        <v>1</v>
      </c>
      <c r="U876" s="19">
        <v>7</v>
      </c>
      <c r="V876" s="24">
        <v>830</v>
      </c>
      <c r="W876" s="25">
        <v>0.83</v>
      </c>
      <c r="X876" s="26"/>
      <c r="Y876" s="27"/>
      <c r="Z876" s="28">
        <v>44926</v>
      </c>
      <c r="AA876" t="str">
        <f>INDEX([1]Funding!A$6:E$675,MATCH('[1]due date'!A876,[1]Funding!E$6:E$675,0),3)</f>
        <v>To Be Determined</v>
      </c>
      <c r="AB876" s="31" t="s">
        <v>155</v>
      </c>
    </row>
    <row r="877" spans="1:28" x14ac:dyDescent="0.25">
      <c r="A877" s="18">
        <v>2337045</v>
      </c>
      <c r="B877" s="19" t="s">
        <v>1987</v>
      </c>
      <c r="C877" s="19" t="s">
        <v>647</v>
      </c>
      <c r="D877" s="19">
        <v>2995</v>
      </c>
      <c r="E877" s="19"/>
      <c r="F877" s="20" t="s">
        <v>2085</v>
      </c>
      <c r="G877" s="20" t="s">
        <v>2086</v>
      </c>
      <c r="H877" s="19">
        <v>27</v>
      </c>
      <c r="I877" s="19">
        <v>486</v>
      </c>
      <c r="J877" s="19">
        <v>321</v>
      </c>
      <c r="K877" s="19" t="s">
        <v>35</v>
      </c>
      <c r="L877" s="22" t="s">
        <v>36</v>
      </c>
      <c r="M877" s="19">
        <v>1</v>
      </c>
      <c r="N877" s="19">
        <v>5</v>
      </c>
      <c r="O877" s="19">
        <v>3</v>
      </c>
      <c r="P877" s="19" t="s">
        <v>37</v>
      </c>
      <c r="Q877" s="19">
        <v>5</v>
      </c>
      <c r="R877" s="23" t="s">
        <v>38</v>
      </c>
      <c r="S877" s="23">
        <v>1460</v>
      </c>
      <c r="T877" s="22">
        <v>1.4</v>
      </c>
      <c r="U877" s="19">
        <v>7</v>
      </c>
      <c r="V877" s="24">
        <v>870</v>
      </c>
      <c r="W877" s="25">
        <v>0.87</v>
      </c>
      <c r="X877" s="26"/>
      <c r="Y877" s="27"/>
      <c r="Z877" s="28">
        <v>44926</v>
      </c>
      <c r="AA877" t="e">
        <f>INDEX([1]Funding!A$6:E$675,MATCH('[1]due date'!A877,[1]Funding!E$6:E$675,0),3)</f>
        <v>#N/A</v>
      </c>
      <c r="AB877" s="29" t="e">
        <v>#N/A</v>
      </c>
    </row>
    <row r="878" spans="1:28" x14ac:dyDescent="0.25">
      <c r="A878" s="18">
        <v>2337223</v>
      </c>
      <c r="B878" s="19" t="s">
        <v>1987</v>
      </c>
      <c r="C878" s="19" t="s">
        <v>270</v>
      </c>
      <c r="D878" s="19">
        <v>470</v>
      </c>
      <c r="E878" s="19"/>
      <c r="F878" s="20" t="s">
        <v>2087</v>
      </c>
      <c r="G878" s="20" t="s">
        <v>2088</v>
      </c>
      <c r="H878" s="19">
        <v>46</v>
      </c>
      <c r="I878" s="21">
        <v>1108</v>
      </c>
      <c r="J878" s="19">
        <v>321</v>
      </c>
      <c r="K878" s="19" t="s">
        <v>35</v>
      </c>
      <c r="L878" s="22" t="s">
        <v>36</v>
      </c>
      <c r="M878" s="19">
        <v>1</v>
      </c>
      <c r="N878" s="19">
        <v>5</v>
      </c>
      <c r="O878" s="19">
        <v>3</v>
      </c>
      <c r="P878" s="19" t="s">
        <v>53</v>
      </c>
      <c r="Q878" s="19">
        <v>5</v>
      </c>
      <c r="R878" s="23" t="s">
        <v>38</v>
      </c>
      <c r="S878" s="23">
        <v>599</v>
      </c>
      <c r="T878" s="22">
        <v>0.55000000000000004</v>
      </c>
      <c r="U878" s="19">
        <v>6</v>
      </c>
      <c r="V878" s="24">
        <v>358</v>
      </c>
      <c r="W878" s="25">
        <v>0.35799999999999998</v>
      </c>
      <c r="X878" s="26"/>
      <c r="Y878" s="27"/>
      <c r="Z878" s="28">
        <v>44926</v>
      </c>
      <c r="AA878" t="e">
        <f>INDEX([1]Funding!A$6:E$675,MATCH('[1]due date'!A878,[1]Funding!E$6:E$675,0),3)</f>
        <v>#N/A</v>
      </c>
      <c r="AB878" s="29" t="e">
        <v>#N/A</v>
      </c>
    </row>
    <row r="879" spans="1:28" x14ac:dyDescent="0.25">
      <c r="A879" s="18">
        <v>2337258</v>
      </c>
      <c r="B879" s="19" t="s">
        <v>1987</v>
      </c>
      <c r="C879" s="19" t="s">
        <v>1053</v>
      </c>
      <c r="D879" s="19">
        <v>3319</v>
      </c>
      <c r="E879" s="19"/>
      <c r="F879" s="20" t="s">
        <v>2089</v>
      </c>
      <c r="G879" s="20" t="s">
        <v>2090</v>
      </c>
      <c r="H879" s="19">
        <v>40</v>
      </c>
      <c r="I879" s="21">
        <v>1120</v>
      </c>
      <c r="J879" s="19">
        <v>321</v>
      </c>
      <c r="K879" s="19" t="s">
        <v>35</v>
      </c>
      <c r="L879" s="22" t="s">
        <v>36</v>
      </c>
      <c r="M879" s="19">
        <v>1</v>
      </c>
      <c r="N879" s="19">
        <v>5</v>
      </c>
      <c r="O879" s="19">
        <v>3</v>
      </c>
      <c r="P879" s="19" t="s">
        <v>37</v>
      </c>
      <c r="Q879" s="19">
        <v>4</v>
      </c>
      <c r="R879" s="23" t="s">
        <v>42</v>
      </c>
      <c r="S879" s="23">
        <v>1310</v>
      </c>
      <c r="T879" s="22">
        <v>1.45</v>
      </c>
      <c r="U879" s="19">
        <v>7</v>
      </c>
      <c r="V879" s="24">
        <v>870</v>
      </c>
      <c r="W879" s="25">
        <v>0.87</v>
      </c>
      <c r="X879" s="26"/>
      <c r="Y879" s="27"/>
      <c r="Z879" s="28">
        <v>44926</v>
      </c>
      <c r="AA879" t="e">
        <f>INDEX([1]Funding!A$6:E$675,MATCH('[1]due date'!A879,[1]Funding!E$6:E$675,0),3)</f>
        <v>#N/A</v>
      </c>
      <c r="AB879" s="29" t="e">
        <v>#N/A</v>
      </c>
    </row>
    <row r="880" spans="1:28" x14ac:dyDescent="0.25">
      <c r="A880" s="18">
        <v>2337266</v>
      </c>
      <c r="B880" s="19" t="s">
        <v>1987</v>
      </c>
      <c r="C880" s="19" t="s">
        <v>2091</v>
      </c>
      <c r="D880" s="19">
        <v>406</v>
      </c>
      <c r="E880" s="19"/>
      <c r="F880" s="20" t="s">
        <v>2092</v>
      </c>
      <c r="G880" s="20" t="s">
        <v>2093</v>
      </c>
      <c r="H880" s="19">
        <v>104</v>
      </c>
      <c r="I880" s="21">
        <v>1872</v>
      </c>
      <c r="J880" s="19">
        <v>231</v>
      </c>
      <c r="K880" s="19" t="s">
        <v>35</v>
      </c>
      <c r="L880" s="22" t="s">
        <v>36</v>
      </c>
      <c r="M880" s="19">
        <v>1</v>
      </c>
      <c r="N880" s="19">
        <v>5</v>
      </c>
      <c r="O880" s="19">
        <v>3</v>
      </c>
      <c r="P880" s="19" t="s">
        <v>53</v>
      </c>
      <c r="Q880" s="19">
        <v>3</v>
      </c>
      <c r="R880" s="23" t="s">
        <v>42</v>
      </c>
      <c r="S880" s="23">
        <v>790</v>
      </c>
      <c r="T880" s="22">
        <v>0.7</v>
      </c>
      <c r="U880" s="19">
        <v>6</v>
      </c>
      <c r="V880" s="24">
        <v>474</v>
      </c>
      <c r="W880" s="25">
        <v>0.47399999999999998</v>
      </c>
      <c r="X880" s="26"/>
      <c r="Y880" s="27"/>
      <c r="Z880" s="28">
        <v>44926</v>
      </c>
      <c r="AA880" t="e">
        <f>INDEX([1]Funding!A$6:E$675,MATCH('[1]due date'!A880,[1]Funding!E$6:E$675,0),3)</f>
        <v>#N/A</v>
      </c>
      <c r="AB880" s="29" t="e">
        <v>#N/A</v>
      </c>
    </row>
    <row r="881" spans="1:28" x14ac:dyDescent="0.25">
      <c r="A881" s="18">
        <v>2337274</v>
      </c>
      <c r="B881" s="19" t="s">
        <v>1987</v>
      </c>
      <c r="C881" s="19" t="s">
        <v>2094</v>
      </c>
      <c r="D881" s="19">
        <v>1245</v>
      </c>
      <c r="E881" s="19"/>
      <c r="F881" s="20" t="s">
        <v>2095</v>
      </c>
      <c r="G881" s="20" t="s">
        <v>2096</v>
      </c>
      <c r="H881" s="19">
        <v>100</v>
      </c>
      <c r="I881" s="21">
        <v>2417</v>
      </c>
      <c r="J881" s="19">
        <v>322</v>
      </c>
      <c r="K881" s="19" t="s">
        <v>35</v>
      </c>
      <c r="L881" s="22" t="s">
        <v>36</v>
      </c>
      <c r="M881" s="19">
        <v>1</v>
      </c>
      <c r="N881" s="19">
        <v>5</v>
      </c>
      <c r="O881" s="19">
        <v>3</v>
      </c>
      <c r="P881" s="19" t="s">
        <v>37</v>
      </c>
      <c r="Q881" s="19">
        <v>7</v>
      </c>
      <c r="R881" s="23" t="s">
        <v>46</v>
      </c>
      <c r="S881" s="23">
        <v>990</v>
      </c>
      <c r="T881" s="22">
        <v>1.2</v>
      </c>
      <c r="U881" s="19">
        <v>7</v>
      </c>
      <c r="V881" s="24">
        <v>600</v>
      </c>
      <c r="W881" s="25">
        <v>0.6</v>
      </c>
      <c r="X881" s="26"/>
      <c r="Y881" s="27"/>
      <c r="Z881" s="28">
        <v>44926</v>
      </c>
      <c r="AA881" t="str">
        <f>INDEX([1]Funding!A$6:E$675,MATCH('[1]due date'!A881,[1]Funding!E$6:E$675,0),3)</f>
        <v>To Be Determined</v>
      </c>
      <c r="AB881" s="31" t="s">
        <v>155</v>
      </c>
    </row>
    <row r="882" spans="1:28" x14ac:dyDescent="0.25">
      <c r="A882" s="18">
        <v>2337282</v>
      </c>
      <c r="B882" s="19" t="s">
        <v>1987</v>
      </c>
      <c r="C882" s="19" t="s">
        <v>868</v>
      </c>
      <c r="D882" s="19">
        <v>1737</v>
      </c>
      <c r="E882" s="19"/>
      <c r="F882" s="20" t="s">
        <v>2097</v>
      </c>
      <c r="G882" s="20" t="s">
        <v>2098</v>
      </c>
      <c r="H882" s="19">
        <v>101</v>
      </c>
      <c r="I882" s="21">
        <v>2441</v>
      </c>
      <c r="J882" s="19">
        <v>322</v>
      </c>
      <c r="K882" s="19" t="s">
        <v>35</v>
      </c>
      <c r="L882" s="22" t="s">
        <v>36</v>
      </c>
      <c r="M882" s="19">
        <v>1</v>
      </c>
      <c r="N882" s="19">
        <v>5</v>
      </c>
      <c r="O882" s="19">
        <v>3</v>
      </c>
      <c r="P882" s="19" t="s">
        <v>37</v>
      </c>
      <c r="Q882" s="19">
        <v>6</v>
      </c>
      <c r="R882" s="23" t="s">
        <v>38</v>
      </c>
      <c r="S882" s="23">
        <v>880</v>
      </c>
      <c r="T882" s="22">
        <v>1.05</v>
      </c>
      <c r="U882" s="19">
        <v>6</v>
      </c>
      <c r="V882" s="24">
        <v>530</v>
      </c>
      <c r="W882" s="25">
        <v>0.53</v>
      </c>
      <c r="X882" s="26"/>
      <c r="Y882" s="27"/>
      <c r="Z882" s="28">
        <v>44926</v>
      </c>
      <c r="AA882" t="str">
        <f>INDEX([1]Funding!A$6:E$675,MATCH('[1]due date'!A882,[1]Funding!E$6:E$675,0),3)</f>
        <v>To Be Determined</v>
      </c>
      <c r="AB882" s="31" t="s">
        <v>155</v>
      </c>
    </row>
    <row r="883" spans="1:28" x14ac:dyDescent="0.25">
      <c r="A883" s="18">
        <v>2337290</v>
      </c>
      <c r="B883" s="19" t="s">
        <v>1987</v>
      </c>
      <c r="C883" s="19" t="s">
        <v>2094</v>
      </c>
      <c r="D883" s="19">
        <v>2004</v>
      </c>
      <c r="E883" s="19"/>
      <c r="F883" s="20" t="s">
        <v>2099</v>
      </c>
      <c r="G883" s="20" t="s">
        <v>2100</v>
      </c>
      <c r="H883" s="19">
        <v>80</v>
      </c>
      <c r="I883" s="21">
        <v>1440</v>
      </c>
      <c r="J883" s="19" t="s">
        <v>49</v>
      </c>
      <c r="K883" s="19" t="s">
        <v>35</v>
      </c>
      <c r="L883" s="22" t="s">
        <v>36</v>
      </c>
      <c r="M883" s="19">
        <v>1</v>
      </c>
      <c r="N883" s="19">
        <v>5</v>
      </c>
      <c r="O883" s="19">
        <v>3</v>
      </c>
      <c r="P883" s="19" t="s">
        <v>37</v>
      </c>
      <c r="Q883" s="19">
        <v>5</v>
      </c>
      <c r="R883" s="23" t="s">
        <v>38</v>
      </c>
      <c r="S883" s="23">
        <v>1268</v>
      </c>
      <c r="T883" s="22">
        <v>1</v>
      </c>
      <c r="U883" s="19">
        <v>6</v>
      </c>
      <c r="V883" s="24">
        <v>760</v>
      </c>
      <c r="W883" s="25">
        <v>0.76</v>
      </c>
      <c r="X883" s="26"/>
      <c r="Y883" s="27"/>
      <c r="Z883" s="28">
        <v>44926</v>
      </c>
      <c r="AA883" t="e">
        <f>INDEX([1]Funding!A$6:E$675,MATCH('[1]due date'!A883,[1]Funding!E$6:E$675,0),3)</f>
        <v>#N/A</v>
      </c>
      <c r="AB883" s="29" t="e">
        <v>#N/A</v>
      </c>
    </row>
    <row r="884" spans="1:28" x14ac:dyDescent="0.25">
      <c r="A884" s="18">
        <v>2337304</v>
      </c>
      <c r="B884" s="19" t="s">
        <v>1987</v>
      </c>
      <c r="C884" s="19" t="s">
        <v>2094</v>
      </c>
      <c r="D884" s="19">
        <v>2185</v>
      </c>
      <c r="E884" s="19"/>
      <c r="F884" s="20" t="s">
        <v>2101</v>
      </c>
      <c r="G884" s="20" t="s">
        <v>2102</v>
      </c>
      <c r="H884" s="19">
        <v>74</v>
      </c>
      <c r="I884" s="21">
        <v>1480</v>
      </c>
      <c r="J884" s="19" t="s">
        <v>49</v>
      </c>
      <c r="K884" s="19" t="s">
        <v>35</v>
      </c>
      <c r="L884" s="22" t="s">
        <v>36</v>
      </c>
      <c r="M884" s="19">
        <v>1</v>
      </c>
      <c r="N884" s="19">
        <v>5</v>
      </c>
      <c r="O884" s="19">
        <v>3</v>
      </c>
      <c r="P884" s="19" t="s">
        <v>37</v>
      </c>
      <c r="Q884" s="19">
        <v>7</v>
      </c>
      <c r="R884" s="23" t="s">
        <v>38</v>
      </c>
      <c r="S884" s="23">
        <v>1280</v>
      </c>
      <c r="T884" s="22">
        <v>1.25</v>
      </c>
      <c r="U884" s="19">
        <v>6</v>
      </c>
      <c r="V884" s="24">
        <v>900</v>
      </c>
      <c r="W884" s="25">
        <v>0.9</v>
      </c>
      <c r="X884" s="26"/>
      <c r="Y884" s="27"/>
      <c r="Z884" s="28">
        <v>44926</v>
      </c>
      <c r="AA884" t="str">
        <f>INDEX([1]Funding!A$6:E$675,MATCH('[1]due date'!A884,[1]Funding!E$6:E$675,0),3)</f>
        <v>Jobes Henderson</v>
      </c>
      <c r="AB884" s="35" t="s">
        <v>1314</v>
      </c>
    </row>
    <row r="885" spans="1:28" x14ac:dyDescent="0.25">
      <c r="A885" s="18">
        <v>2337320</v>
      </c>
      <c r="B885" s="19" t="s">
        <v>1987</v>
      </c>
      <c r="C885" s="19" t="s">
        <v>949</v>
      </c>
      <c r="D885" s="19">
        <v>623</v>
      </c>
      <c r="E885" s="19"/>
      <c r="F885" s="20" t="s">
        <v>2103</v>
      </c>
      <c r="G885" s="20" t="s">
        <v>2104</v>
      </c>
      <c r="H885" s="19">
        <v>48</v>
      </c>
      <c r="I885" s="19">
        <v>960</v>
      </c>
      <c r="J885" s="19">
        <v>321</v>
      </c>
      <c r="K885" s="19" t="s">
        <v>35</v>
      </c>
      <c r="L885" s="22" t="s">
        <v>36</v>
      </c>
      <c r="M885" s="19">
        <v>1</v>
      </c>
      <c r="N885" s="19">
        <v>5</v>
      </c>
      <c r="O885" s="19">
        <v>3</v>
      </c>
      <c r="P885" s="19" t="s">
        <v>53</v>
      </c>
      <c r="Q885" s="19">
        <v>5</v>
      </c>
      <c r="R885" s="23" t="s">
        <v>38</v>
      </c>
      <c r="S885" s="23">
        <v>548</v>
      </c>
      <c r="T885" s="22">
        <v>0.5</v>
      </c>
      <c r="U885" s="19">
        <v>6</v>
      </c>
      <c r="V885" s="24">
        <v>328</v>
      </c>
      <c r="W885" s="25">
        <v>0.32800000000000001</v>
      </c>
      <c r="X885" s="26"/>
      <c r="Y885" s="27"/>
      <c r="Z885" s="28">
        <v>44926</v>
      </c>
      <c r="AA885" t="e">
        <f>INDEX([1]Funding!A$6:E$675,MATCH('[1]due date'!A885,[1]Funding!E$6:E$675,0),3)</f>
        <v>#N/A</v>
      </c>
      <c r="AB885" s="29" t="e">
        <v>#N/A</v>
      </c>
    </row>
    <row r="886" spans="1:28" x14ac:dyDescent="0.25">
      <c r="A886" s="18">
        <v>2337975</v>
      </c>
      <c r="B886" s="19" t="s">
        <v>1987</v>
      </c>
      <c r="C886" s="19" t="s">
        <v>2105</v>
      </c>
      <c r="D886" s="19">
        <v>6047</v>
      </c>
      <c r="E886" s="19"/>
      <c r="F886" s="20" t="s">
        <v>2106</v>
      </c>
      <c r="G886" s="20" t="s">
        <v>2107</v>
      </c>
      <c r="H886" s="19">
        <v>33</v>
      </c>
      <c r="I886" s="19">
        <v>660</v>
      </c>
      <c r="J886" s="19">
        <v>321</v>
      </c>
      <c r="K886" s="19" t="s">
        <v>35</v>
      </c>
      <c r="L886" s="22" t="s">
        <v>36</v>
      </c>
      <c r="M886" s="19">
        <v>1</v>
      </c>
      <c r="N886" s="19">
        <v>5</v>
      </c>
      <c r="O886" s="19">
        <v>3</v>
      </c>
      <c r="P886" s="19" t="s">
        <v>37</v>
      </c>
      <c r="Q886" s="19">
        <v>4</v>
      </c>
      <c r="R886" s="23" t="s">
        <v>42</v>
      </c>
      <c r="S886" s="23">
        <v>950</v>
      </c>
      <c r="T886" s="22">
        <v>1</v>
      </c>
      <c r="U886" s="19">
        <v>7</v>
      </c>
      <c r="V886" s="24">
        <v>620</v>
      </c>
      <c r="W886" s="25">
        <v>0.62</v>
      </c>
      <c r="X886" s="26"/>
      <c r="Y886" s="27"/>
      <c r="Z886" s="28">
        <v>44926</v>
      </c>
      <c r="AA886" t="str">
        <f>INDEX([1]Funding!A$6:E$675,MATCH('[1]due date'!A886,[1]Funding!E$6:E$675,0),3)</f>
        <v>To Be Determined</v>
      </c>
      <c r="AB886" s="31" t="s">
        <v>155</v>
      </c>
    </row>
    <row r="887" spans="1:28" x14ac:dyDescent="0.25">
      <c r="A887" s="18">
        <v>2338130</v>
      </c>
      <c r="B887" s="19" t="s">
        <v>1987</v>
      </c>
      <c r="C887" s="19" t="s">
        <v>2108</v>
      </c>
      <c r="D887" s="19">
        <v>1969</v>
      </c>
      <c r="E887" s="19"/>
      <c r="F887" s="20" t="s">
        <v>2109</v>
      </c>
      <c r="G887" s="20" t="s">
        <v>2110</v>
      </c>
      <c r="H887" s="19">
        <v>40</v>
      </c>
      <c r="I887" s="19">
        <v>800</v>
      </c>
      <c r="J887" s="19">
        <v>321</v>
      </c>
      <c r="K887" s="19" t="s">
        <v>35</v>
      </c>
      <c r="L887" s="22" t="s">
        <v>36</v>
      </c>
      <c r="M887" s="19">
        <v>1</v>
      </c>
      <c r="N887" s="19">
        <v>5</v>
      </c>
      <c r="O887" s="19">
        <v>3</v>
      </c>
      <c r="P887" s="19" t="s">
        <v>37</v>
      </c>
      <c r="Q887" s="19">
        <v>4</v>
      </c>
      <c r="R887" s="23" t="s">
        <v>42</v>
      </c>
      <c r="S887" s="23">
        <v>1200</v>
      </c>
      <c r="T887" s="22">
        <v>1.35</v>
      </c>
      <c r="U887" s="19">
        <v>7</v>
      </c>
      <c r="V887" s="24">
        <v>770</v>
      </c>
      <c r="W887" s="25">
        <v>0.77</v>
      </c>
      <c r="X887" s="26"/>
      <c r="Y887" s="27"/>
      <c r="Z887" s="28">
        <v>44926</v>
      </c>
      <c r="AA887" t="e">
        <f>INDEX([1]Funding!A$6:E$675,MATCH('[1]due date'!A887,[1]Funding!E$6:E$675,0),3)</f>
        <v>#N/A</v>
      </c>
      <c r="AB887" s="29" t="e">
        <v>#N/A</v>
      </c>
    </row>
    <row r="888" spans="1:28" x14ac:dyDescent="0.25">
      <c r="A888" s="18">
        <v>2338149</v>
      </c>
      <c r="B888" s="19" t="s">
        <v>1987</v>
      </c>
      <c r="C888" s="19" t="s">
        <v>2108</v>
      </c>
      <c r="D888" s="19">
        <v>1673</v>
      </c>
      <c r="E888" s="19"/>
      <c r="F888" s="20" t="s">
        <v>2109</v>
      </c>
      <c r="G888" s="20" t="s">
        <v>2111</v>
      </c>
      <c r="H888" s="19">
        <v>32</v>
      </c>
      <c r="I888" s="19">
        <v>640</v>
      </c>
      <c r="J888" s="19">
        <v>321</v>
      </c>
      <c r="K888" s="19" t="s">
        <v>35</v>
      </c>
      <c r="L888" s="22" t="s">
        <v>36</v>
      </c>
      <c r="M888" s="19">
        <v>1</v>
      </c>
      <c r="N888" s="19">
        <v>5</v>
      </c>
      <c r="O888" s="19">
        <v>3</v>
      </c>
      <c r="P888" s="19" t="s">
        <v>37</v>
      </c>
      <c r="Q888" s="19">
        <v>5</v>
      </c>
      <c r="R888" s="23" t="s">
        <v>38</v>
      </c>
      <c r="S888" s="23">
        <v>1044</v>
      </c>
      <c r="T888" s="22">
        <v>1.25</v>
      </c>
      <c r="U888" s="19">
        <v>8</v>
      </c>
      <c r="V888" s="24">
        <v>805</v>
      </c>
      <c r="W888" s="25">
        <v>0.80500000000000005</v>
      </c>
      <c r="X888" s="26"/>
      <c r="Y888" s="27"/>
      <c r="Z888" s="28">
        <v>44926</v>
      </c>
      <c r="AA888" t="str">
        <f>INDEX([1]Funding!A$6:E$675,MATCH('[1]due date'!A888,[1]Funding!E$6:E$675,0),3)</f>
        <v>To Be Determined</v>
      </c>
      <c r="AB888" s="31" t="s">
        <v>155</v>
      </c>
    </row>
    <row r="889" spans="1:28" x14ac:dyDescent="0.25">
      <c r="A889" s="18">
        <v>2338300</v>
      </c>
      <c r="B889" s="19" t="s">
        <v>1987</v>
      </c>
      <c r="C889" s="19" t="s">
        <v>2112</v>
      </c>
      <c r="D889" s="19">
        <v>2502</v>
      </c>
      <c r="E889" s="19"/>
      <c r="F889" s="20" t="s">
        <v>2113</v>
      </c>
      <c r="G889" s="20" t="s">
        <v>2114</v>
      </c>
      <c r="H889" s="19">
        <v>62</v>
      </c>
      <c r="I889" s="21">
        <v>1364</v>
      </c>
      <c r="J889" s="19" t="s">
        <v>49</v>
      </c>
      <c r="K889" s="19" t="s">
        <v>35</v>
      </c>
      <c r="L889" s="22" t="s">
        <v>36</v>
      </c>
      <c r="M889" s="19">
        <v>1</v>
      </c>
      <c r="N889" s="19">
        <v>5</v>
      </c>
      <c r="O889" s="19">
        <v>3</v>
      </c>
      <c r="P889" s="19" t="s">
        <v>37</v>
      </c>
      <c r="Q889" s="19">
        <v>5</v>
      </c>
      <c r="R889" s="23" t="s">
        <v>38</v>
      </c>
      <c r="S889" s="23">
        <v>1340</v>
      </c>
      <c r="T889" s="22">
        <v>1.35</v>
      </c>
      <c r="U889" s="19">
        <v>7</v>
      </c>
      <c r="V889" s="24">
        <v>950</v>
      </c>
      <c r="W889" s="25">
        <v>0.95</v>
      </c>
      <c r="X889" s="26"/>
      <c r="Y889" s="27"/>
      <c r="Z889" s="28">
        <v>44926</v>
      </c>
      <c r="AA889" t="e">
        <f>INDEX([1]Funding!A$6:E$675,MATCH('[1]due date'!A889,[1]Funding!E$6:E$675,0),3)</f>
        <v>#N/A</v>
      </c>
      <c r="AB889" s="29" t="e">
        <v>#N/A</v>
      </c>
    </row>
    <row r="890" spans="1:28" x14ac:dyDescent="0.25">
      <c r="A890" s="18">
        <v>2338343</v>
      </c>
      <c r="B890" s="19" t="s">
        <v>1987</v>
      </c>
      <c r="C890" s="19" t="s">
        <v>753</v>
      </c>
      <c r="D890" s="19">
        <v>1419</v>
      </c>
      <c r="E890" s="19"/>
      <c r="F890" s="20" t="s">
        <v>2115</v>
      </c>
      <c r="G890" s="20" t="s">
        <v>2116</v>
      </c>
      <c r="H890" s="19">
        <v>22</v>
      </c>
      <c r="I890" s="19">
        <v>484</v>
      </c>
      <c r="J890" s="19">
        <v>321</v>
      </c>
      <c r="K890" s="19" t="s">
        <v>35</v>
      </c>
      <c r="L890" s="22" t="s">
        <v>36</v>
      </c>
      <c r="M890" s="19">
        <v>1</v>
      </c>
      <c r="N890" s="19">
        <v>5</v>
      </c>
      <c r="O890" s="19">
        <v>3</v>
      </c>
      <c r="P890" s="19" t="s">
        <v>37</v>
      </c>
      <c r="Q890" s="19">
        <v>6</v>
      </c>
      <c r="R890" s="23" t="s">
        <v>38</v>
      </c>
      <c r="S890" s="23">
        <v>1110</v>
      </c>
      <c r="T890" s="22">
        <v>1</v>
      </c>
      <c r="U890" s="19">
        <v>7</v>
      </c>
      <c r="V890" s="24">
        <v>830</v>
      </c>
      <c r="W890" s="25">
        <v>0.83</v>
      </c>
      <c r="X890" s="26"/>
      <c r="Y890" s="27"/>
      <c r="Z890" s="28">
        <v>44926</v>
      </c>
      <c r="AA890" t="str">
        <f>INDEX([1]Funding!A$6:E$675,MATCH('[1]due date'!A890,[1]Funding!E$6:E$675,0),3)</f>
        <v>To Be Determined</v>
      </c>
      <c r="AB890" s="31" t="s">
        <v>155</v>
      </c>
    </row>
    <row r="891" spans="1:28" x14ac:dyDescent="0.25">
      <c r="A891" s="18">
        <v>2338637</v>
      </c>
      <c r="B891" s="19" t="s">
        <v>1987</v>
      </c>
      <c r="C891" s="19" t="s">
        <v>1083</v>
      </c>
      <c r="D891" s="19">
        <v>7969</v>
      </c>
      <c r="E891" s="19"/>
      <c r="F891" s="20" t="s">
        <v>2117</v>
      </c>
      <c r="G891" s="20" t="s">
        <v>2118</v>
      </c>
      <c r="H891" s="19">
        <v>36</v>
      </c>
      <c r="I891" s="19">
        <v>864</v>
      </c>
      <c r="J891" s="19">
        <v>321</v>
      </c>
      <c r="K891" s="19" t="s">
        <v>35</v>
      </c>
      <c r="L891" s="22" t="s">
        <v>36</v>
      </c>
      <c r="M891" s="19">
        <v>1</v>
      </c>
      <c r="N891" s="19">
        <v>5</v>
      </c>
      <c r="O891" s="19">
        <v>3</v>
      </c>
      <c r="P891" s="19" t="s">
        <v>37</v>
      </c>
      <c r="Q891" s="19">
        <v>6</v>
      </c>
      <c r="R891" s="23" t="s">
        <v>38</v>
      </c>
      <c r="S891" s="23">
        <v>1220</v>
      </c>
      <c r="T891" s="22">
        <v>1.1000000000000001</v>
      </c>
      <c r="U891" s="19">
        <v>7</v>
      </c>
      <c r="V891" s="24">
        <v>810</v>
      </c>
      <c r="W891" s="25">
        <v>0.81</v>
      </c>
      <c r="X891" s="26"/>
      <c r="Y891" s="27"/>
      <c r="Z891" s="28">
        <v>44926</v>
      </c>
      <c r="AA891" t="str">
        <f>INDEX([1]Funding!A$6:E$675,MATCH('[1]due date'!A891,[1]Funding!E$6:E$675,0),3)</f>
        <v>To Be Determined</v>
      </c>
      <c r="AB891" s="31" t="s">
        <v>155</v>
      </c>
    </row>
    <row r="892" spans="1:28" x14ac:dyDescent="0.25">
      <c r="A892" s="18">
        <v>2339056</v>
      </c>
      <c r="B892" s="19" t="s">
        <v>1987</v>
      </c>
      <c r="C892" s="19" t="s">
        <v>2119</v>
      </c>
      <c r="D892" s="19">
        <v>1484</v>
      </c>
      <c r="E892" s="19"/>
      <c r="F892" s="20" t="s">
        <v>2120</v>
      </c>
      <c r="G892" s="20" t="s">
        <v>2121</v>
      </c>
      <c r="H892" s="19">
        <v>60</v>
      </c>
      <c r="I892" s="21">
        <v>1440</v>
      </c>
      <c r="J892" s="19">
        <v>322</v>
      </c>
      <c r="K892" s="19" t="s">
        <v>35</v>
      </c>
      <c r="L892" s="22" t="s">
        <v>36</v>
      </c>
      <c r="M892" s="19">
        <v>1</v>
      </c>
      <c r="N892" s="19">
        <v>5</v>
      </c>
      <c r="O892" s="19">
        <v>3</v>
      </c>
      <c r="P892" s="19" t="s">
        <v>37</v>
      </c>
      <c r="Q892" s="19">
        <v>7</v>
      </c>
      <c r="R892" s="23" t="s">
        <v>46</v>
      </c>
      <c r="S892" s="23">
        <v>1600</v>
      </c>
      <c r="T892" s="22">
        <v>1.5</v>
      </c>
      <c r="U892" s="19">
        <v>6</v>
      </c>
      <c r="V892" s="24">
        <v>960</v>
      </c>
      <c r="W892" s="25">
        <v>0.96</v>
      </c>
      <c r="X892" s="26"/>
      <c r="Y892" s="27"/>
      <c r="Z892" s="28">
        <v>44926</v>
      </c>
      <c r="AA892" t="e">
        <f>INDEX([1]Funding!A$6:E$675,MATCH('[1]due date'!A892,[1]Funding!E$6:E$675,0),3)</f>
        <v>#N/A</v>
      </c>
      <c r="AB892" s="29" t="e">
        <v>#N/A</v>
      </c>
    </row>
    <row r="893" spans="1:28" x14ac:dyDescent="0.25">
      <c r="A893" s="18">
        <v>2339153</v>
      </c>
      <c r="B893" s="19" t="s">
        <v>1987</v>
      </c>
      <c r="C893" s="19" t="s">
        <v>2122</v>
      </c>
      <c r="D893" s="19">
        <v>978</v>
      </c>
      <c r="E893" s="19"/>
      <c r="F893" s="20" t="s">
        <v>2123</v>
      </c>
      <c r="G893" s="20" t="s">
        <v>2124</v>
      </c>
      <c r="H893" s="19">
        <v>38</v>
      </c>
      <c r="I893" s="19">
        <v>836</v>
      </c>
      <c r="J893" s="19">
        <v>321</v>
      </c>
      <c r="K893" s="19" t="s">
        <v>35</v>
      </c>
      <c r="L893" s="22" t="s">
        <v>36</v>
      </c>
      <c r="M893" s="19">
        <v>1</v>
      </c>
      <c r="N893" s="19">
        <v>5</v>
      </c>
      <c r="O893" s="19">
        <v>3</v>
      </c>
      <c r="P893" s="19" t="s">
        <v>37</v>
      </c>
      <c r="Q893" s="19">
        <v>7</v>
      </c>
      <c r="R893" s="23" t="s">
        <v>46</v>
      </c>
      <c r="S893" s="23">
        <v>1170</v>
      </c>
      <c r="T893" s="22">
        <v>1.05</v>
      </c>
      <c r="U893" s="19">
        <v>7</v>
      </c>
      <c r="V893" s="24">
        <v>870</v>
      </c>
      <c r="W893" s="25">
        <v>0.87</v>
      </c>
      <c r="X893" s="26"/>
      <c r="Y893" s="27"/>
      <c r="Z893" s="28">
        <v>44926</v>
      </c>
      <c r="AA893" t="str">
        <f>INDEX([1]Funding!A$6:E$675,MATCH('[1]due date'!A893,[1]Funding!E$6:E$675,0),3)</f>
        <v>To Be Determined</v>
      </c>
      <c r="AB893" s="31" t="s">
        <v>155</v>
      </c>
    </row>
    <row r="894" spans="1:28" x14ac:dyDescent="0.25">
      <c r="A894" s="18">
        <v>2339889</v>
      </c>
      <c r="B894" s="19" t="s">
        <v>1987</v>
      </c>
      <c r="C894" s="19" t="s">
        <v>2125</v>
      </c>
      <c r="D894" s="19">
        <v>175</v>
      </c>
      <c r="E894" s="19"/>
      <c r="F894" s="20" t="s">
        <v>2126</v>
      </c>
      <c r="G894" s="20" t="s">
        <v>2127</v>
      </c>
      <c r="H894" s="19">
        <v>56</v>
      </c>
      <c r="I894" s="21">
        <v>1372</v>
      </c>
      <c r="J894" s="19">
        <v>321</v>
      </c>
      <c r="K894" s="19" t="s">
        <v>35</v>
      </c>
      <c r="L894" s="22" t="s">
        <v>36</v>
      </c>
      <c r="M894" s="19">
        <v>1</v>
      </c>
      <c r="N894" s="19">
        <v>5</v>
      </c>
      <c r="O894" s="19">
        <v>3</v>
      </c>
      <c r="P894" s="19" t="s">
        <v>53</v>
      </c>
      <c r="Q894" s="19">
        <v>6</v>
      </c>
      <c r="R894" s="23" t="s">
        <v>38</v>
      </c>
      <c r="S894" s="23">
        <v>913</v>
      </c>
      <c r="T894" s="22">
        <v>0.8</v>
      </c>
      <c r="U894" s="19">
        <v>6</v>
      </c>
      <c r="V894" s="24">
        <v>547</v>
      </c>
      <c r="W894" s="25">
        <v>0.54700000000000004</v>
      </c>
      <c r="X894" s="26"/>
      <c r="Y894" s="27"/>
      <c r="Z894" s="28">
        <v>44926</v>
      </c>
      <c r="AA894" t="e">
        <f>INDEX([1]Funding!A$6:E$675,MATCH('[1]due date'!A894,[1]Funding!E$6:E$675,0),3)</f>
        <v>#N/A</v>
      </c>
      <c r="AB894" s="29" t="e">
        <v>#N/A</v>
      </c>
    </row>
    <row r="895" spans="1:28" x14ac:dyDescent="0.25">
      <c r="A895" s="18">
        <v>2340135</v>
      </c>
      <c r="B895" s="19" t="s">
        <v>1987</v>
      </c>
      <c r="C895" s="19" t="s">
        <v>2128</v>
      </c>
      <c r="D895" s="19">
        <v>491</v>
      </c>
      <c r="E895" s="19"/>
      <c r="F895" s="20" t="s">
        <v>2129</v>
      </c>
      <c r="G895" s="20" t="s">
        <v>2130</v>
      </c>
      <c r="H895" s="19">
        <v>30</v>
      </c>
      <c r="I895" s="19">
        <v>540</v>
      </c>
      <c r="J895" s="19">
        <v>321</v>
      </c>
      <c r="K895" s="19" t="s">
        <v>35</v>
      </c>
      <c r="L895" s="22" t="s">
        <v>36</v>
      </c>
      <c r="M895" s="19">
        <v>1</v>
      </c>
      <c r="N895" s="19">
        <v>5</v>
      </c>
      <c r="O895" s="19">
        <v>3</v>
      </c>
      <c r="P895" s="19" t="s">
        <v>37</v>
      </c>
      <c r="Q895" s="19">
        <v>7</v>
      </c>
      <c r="R895" s="23" t="s">
        <v>46</v>
      </c>
      <c r="S895" s="23">
        <v>930</v>
      </c>
      <c r="T895" s="22">
        <v>1.3</v>
      </c>
      <c r="U895" s="19">
        <v>8</v>
      </c>
      <c r="V895" s="24">
        <v>720</v>
      </c>
      <c r="W895" s="25">
        <v>0.72</v>
      </c>
      <c r="X895" s="26"/>
      <c r="Y895" s="27"/>
      <c r="Z895" s="28">
        <v>44926</v>
      </c>
      <c r="AA895" t="str">
        <f>INDEX([1]Funding!A$6:E$675,MATCH('[1]due date'!A895,[1]Funding!E$6:E$675,0),3)</f>
        <v>To Be Determined</v>
      </c>
      <c r="AB895" s="31" t="s">
        <v>155</v>
      </c>
    </row>
    <row r="896" spans="1:28" x14ac:dyDescent="0.25">
      <c r="A896" s="18">
        <v>2340208</v>
      </c>
      <c r="B896" s="19" t="s">
        <v>1987</v>
      </c>
      <c r="C896" s="19" t="s">
        <v>134</v>
      </c>
      <c r="D896" s="19">
        <v>795</v>
      </c>
      <c r="E896" s="19"/>
      <c r="F896" s="20" t="s">
        <v>2131</v>
      </c>
      <c r="G896" s="20" t="s">
        <v>2132</v>
      </c>
      <c r="H896" s="19">
        <v>150</v>
      </c>
      <c r="I896" s="21">
        <v>5025</v>
      </c>
      <c r="J896" s="19">
        <v>343</v>
      </c>
      <c r="K896" s="19" t="s">
        <v>35</v>
      </c>
      <c r="L896" s="22" t="s">
        <v>36</v>
      </c>
      <c r="M896" s="19">
        <v>5</v>
      </c>
      <c r="N896" s="19">
        <v>7</v>
      </c>
      <c r="O896" s="19">
        <v>3</v>
      </c>
      <c r="P896" s="19" t="s">
        <v>37</v>
      </c>
      <c r="Q896" s="19">
        <v>4</v>
      </c>
      <c r="R896" s="23" t="s">
        <v>42</v>
      </c>
      <c r="S896" s="23">
        <v>1300</v>
      </c>
      <c r="T896" s="22">
        <v>1.5</v>
      </c>
      <c r="U896" s="19">
        <v>6</v>
      </c>
      <c r="V896" s="24">
        <v>780</v>
      </c>
      <c r="W896" s="25">
        <v>0.78</v>
      </c>
      <c r="X896" s="26"/>
      <c r="Y896" s="27"/>
      <c r="Z896" s="28">
        <v>44926</v>
      </c>
      <c r="AA896" t="e">
        <f>INDEX([1]Funding!A$6:E$675,MATCH('[1]due date'!A896,[1]Funding!E$6:E$675,0),3)</f>
        <v>#N/A</v>
      </c>
      <c r="AB896" s="29" t="e">
        <v>#N/A</v>
      </c>
    </row>
    <row r="897" spans="1:28" x14ac:dyDescent="0.25">
      <c r="A897" s="18">
        <v>2340232</v>
      </c>
      <c r="B897" s="19" t="s">
        <v>1987</v>
      </c>
      <c r="C897" s="19" t="s">
        <v>576</v>
      </c>
      <c r="D897" s="19">
        <v>418</v>
      </c>
      <c r="E897" s="19"/>
      <c r="F897" s="20" t="s">
        <v>2133</v>
      </c>
      <c r="G897" s="20" t="s">
        <v>2134</v>
      </c>
      <c r="H897" s="19">
        <v>161</v>
      </c>
      <c r="I897" s="21">
        <v>4723</v>
      </c>
      <c r="J897" s="19">
        <v>322</v>
      </c>
      <c r="K897" s="19" t="s">
        <v>35</v>
      </c>
      <c r="L897" s="22" t="s">
        <v>36</v>
      </c>
      <c r="M897" s="19">
        <v>1</v>
      </c>
      <c r="N897" s="19">
        <v>5</v>
      </c>
      <c r="O897" s="19">
        <v>3</v>
      </c>
      <c r="P897" s="19" t="s">
        <v>37</v>
      </c>
      <c r="Q897" s="19">
        <v>7</v>
      </c>
      <c r="R897" s="23" t="s">
        <v>46</v>
      </c>
      <c r="S897" s="23">
        <v>2800</v>
      </c>
      <c r="T897" s="22">
        <v>1.5</v>
      </c>
      <c r="U897" s="19">
        <v>7</v>
      </c>
      <c r="V897" s="24">
        <v>990</v>
      </c>
      <c r="W897" s="25">
        <v>0.99</v>
      </c>
      <c r="X897" s="26"/>
      <c r="Y897" s="27"/>
      <c r="Z897" s="28">
        <v>44926</v>
      </c>
      <c r="AA897" t="e">
        <f>INDEX([1]Funding!A$6:E$675,MATCH('[1]due date'!A897,[1]Funding!E$6:E$675,0),3)</f>
        <v>#N/A</v>
      </c>
      <c r="AB897" s="29" t="e">
        <v>#N/A</v>
      </c>
    </row>
    <row r="898" spans="1:28" x14ac:dyDescent="0.25">
      <c r="A898" s="18">
        <v>2340267</v>
      </c>
      <c r="B898" s="19" t="s">
        <v>1987</v>
      </c>
      <c r="C898" s="19" t="s">
        <v>588</v>
      </c>
      <c r="D898" s="19">
        <v>2819</v>
      </c>
      <c r="E898" s="19"/>
      <c r="F898" s="20" t="s">
        <v>2135</v>
      </c>
      <c r="G898" s="20" t="s">
        <v>2136</v>
      </c>
      <c r="H898" s="19">
        <v>22</v>
      </c>
      <c r="I898" s="19">
        <v>396</v>
      </c>
      <c r="J898" s="19">
        <v>321</v>
      </c>
      <c r="K898" s="19" t="s">
        <v>35</v>
      </c>
      <c r="L898" s="22" t="s">
        <v>36</v>
      </c>
      <c r="M898" s="19">
        <v>1</v>
      </c>
      <c r="N898" s="19">
        <v>5</v>
      </c>
      <c r="O898" s="19">
        <v>3</v>
      </c>
      <c r="P898" s="19" t="s">
        <v>37</v>
      </c>
      <c r="Q898" s="19">
        <v>7</v>
      </c>
      <c r="R898" s="23" t="s">
        <v>46</v>
      </c>
      <c r="S898" s="23">
        <v>1360</v>
      </c>
      <c r="T898" s="22">
        <v>1.2</v>
      </c>
      <c r="U898" s="19">
        <v>7</v>
      </c>
      <c r="V898" s="24">
        <v>970</v>
      </c>
      <c r="W898" s="25">
        <v>0.97</v>
      </c>
      <c r="X898" s="26"/>
      <c r="Y898" s="27"/>
      <c r="Z898" s="28">
        <v>44926</v>
      </c>
      <c r="AA898" t="str">
        <f>INDEX([1]Funding!A$6:E$675,MATCH('[1]due date'!A898,[1]Funding!E$6:E$675,0),3)</f>
        <v>To Be Determined</v>
      </c>
      <c r="AB898" s="31" t="s">
        <v>155</v>
      </c>
    </row>
    <row r="899" spans="1:28" x14ac:dyDescent="0.25">
      <c r="A899" s="18">
        <v>2340291</v>
      </c>
      <c r="B899" s="19" t="s">
        <v>1987</v>
      </c>
      <c r="C899" s="19" t="s">
        <v>2137</v>
      </c>
      <c r="D899" s="19">
        <v>1584</v>
      </c>
      <c r="E899" s="19"/>
      <c r="F899" s="20" t="s">
        <v>2138</v>
      </c>
      <c r="G899" s="20" t="s">
        <v>2139</v>
      </c>
      <c r="H899" s="19">
        <v>44</v>
      </c>
      <c r="I899" s="21">
        <v>1056</v>
      </c>
      <c r="J899" s="19">
        <v>321</v>
      </c>
      <c r="K899" s="19" t="s">
        <v>35</v>
      </c>
      <c r="L899" s="22" t="s">
        <v>36</v>
      </c>
      <c r="M899" s="19">
        <v>1</v>
      </c>
      <c r="N899" s="19">
        <v>5</v>
      </c>
      <c r="O899" s="19">
        <v>3</v>
      </c>
      <c r="P899" s="19" t="s">
        <v>37</v>
      </c>
      <c r="Q899" s="19">
        <v>6</v>
      </c>
      <c r="R899" s="23" t="s">
        <v>46</v>
      </c>
      <c r="S899" s="23">
        <v>950</v>
      </c>
      <c r="T899" s="22">
        <v>1.1000000000000001</v>
      </c>
      <c r="U899" s="19">
        <v>6</v>
      </c>
      <c r="V899" s="24">
        <v>550</v>
      </c>
      <c r="W899" s="25">
        <v>0.55000000000000004</v>
      </c>
      <c r="X899" s="26"/>
      <c r="Y899" s="27"/>
      <c r="Z899" s="28">
        <v>44926</v>
      </c>
      <c r="AA899" t="str">
        <f>INDEX([1]Funding!A$6:E$675,MATCH('[1]due date'!A899,[1]Funding!E$6:E$675,0),3)</f>
        <v>To Be Determined</v>
      </c>
      <c r="AB899" s="31" t="s">
        <v>155</v>
      </c>
    </row>
    <row r="900" spans="1:28" x14ac:dyDescent="0.25">
      <c r="A900" s="18">
        <v>2341034</v>
      </c>
      <c r="B900" s="19" t="s">
        <v>1987</v>
      </c>
      <c r="C900" s="19" t="s">
        <v>1164</v>
      </c>
      <c r="D900" s="19">
        <v>457</v>
      </c>
      <c r="E900" s="19"/>
      <c r="F900" s="20" t="s">
        <v>2140</v>
      </c>
      <c r="G900" s="20" t="s">
        <v>2141</v>
      </c>
      <c r="H900" s="19">
        <v>65</v>
      </c>
      <c r="I900" s="21">
        <v>1560</v>
      </c>
      <c r="J900" s="19">
        <v>321</v>
      </c>
      <c r="K900" s="19" t="s">
        <v>35</v>
      </c>
      <c r="L900" s="22" t="s">
        <v>36</v>
      </c>
      <c r="M900" s="19">
        <v>1</v>
      </c>
      <c r="N900" s="19">
        <v>5</v>
      </c>
      <c r="O900" s="19">
        <v>3</v>
      </c>
      <c r="P900" s="19" t="s">
        <v>37</v>
      </c>
      <c r="Q900" s="19">
        <v>6</v>
      </c>
      <c r="R900" s="23" t="s">
        <v>38</v>
      </c>
      <c r="S900" s="23">
        <v>1300</v>
      </c>
      <c r="T900" s="22">
        <v>1.5</v>
      </c>
      <c r="U900" s="19">
        <v>7</v>
      </c>
      <c r="V900" s="24">
        <v>770</v>
      </c>
      <c r="W900" s="25">
        <v>0.77</v>
      </c>
      <c r="X900" s="26"/>
      <c r="Y900" s="27"/>
      <c r="Z900" s="28">
        <v>44926</v>
      </c>
      <c r="AA900" t="e">
        <f>INDEX([1]Funding!A$6:E$675,MATCH('[1]due date'!A900,[1]Funding!E$6:E$675,0),3)</f>
        <v>#N/A</v>
      </c>
      <c r="AB900" s="29" t="e">
        <v>#N/A</v>
      </c>
    </row>
    <row r="901" spans="1:28" x14ac:dyDescent="0.25">
      <c r="A901" s="18">
        <v>2341069</v>
      </c>
      <c r="B901" s="19" t="s">
        <v>1987</v>
      </c>
      <c r="C901" s="19" t="s">
        <v>273</v>
      </c>
      <c r="D901" s="19">
        <v>4861</v>
      </c>
      <c r="E901" s="19"/>
      <c r="F901" s="20" t="s">
        <v>2142</v>
      </c>
      <c r="G901" s="20" t="s">
        <v>2143</v>
      </c>
      <c r="H901" s="19">
        <v>51</v>
      </c>
      <c r="I901" s="21">
        <v>1020</v>
      </c>
      <c r="J901" s="19">
        <v>321</v>
      </c>
      <c r="K901" s="19" t="s">
        <v>35</v>
      </c>
      <c r="L901" s="22" t="s">
        <v>36</v>
      </c>
      <c r="M901" s="19">
        <v>1</v>
      </c>
      <c r="N901" s="19">
        <v>5</v>
      </c>
      <c r="O901" s="19">
        <v>3</v>
      </c>
      <c r="P901" s="19" t="s">
        <v>37</v>
      </c>
      <c r="Q901" s="19">
        <v>7</v>
      </c>
      <c r="R901" s="23" t="s">
        <v>46</v>
      </c>
      <c r="S901" s="23">
        <v>1260</v>
      </c>
      <c r="T901" s="22">
        <v>1.5</v>
      </c>
      <c r="U901" s="19">
        <v>7</v>
      </c>
      <c r="V901" s="24">
        <v>830</v>
      </c>
      <c r="W901" s="25">
        <v>0.83</v>
      </c>
      <c r="X901" s="26"/>
      <c r="Y901" s="27"/>
      <c r="Z901" s="28">
        <v>44926</v>
      </c>
      <c r="AA901" t="e">
        <f>INDEX([1]Funding!A$6:E$675,MATCH('[1]due date'!A901,[1]Funding!E$6:E$675,0),3)</f>
        <v>#N/A</v>
      </c>
      <c r="AB901" s="29" t="e">
        <v>#N/A</v>
      </c>
    </row>
    <row r="902" spans="1:28" x14ac:dyDescent="0.25">
      <c r="A902" s="18">
        <v>2341239</v>
      </c>
      <c r="B902" s="19" t="s">
        <v>1987</v>
      </c>
      <c r="C902" s="19" t="s">
        <v>978</v>
      </c>
      <c r="D902" s="19">
        <v>116</v>
      </c>
      <c r="E902" s="19"/>
      <c r="F902" s="20" t="s">
        <v>2144</v>
      </c>
      <c r="G902" s="20" t="s">
        <v>2145</v>
      </c>
      <c r="H902" s="19">
        <v>57</v>
      </c>
      <c r="I902" s="21">
        <v>1145</v>
      </c>
      <c r="J902" s="19">
        <v>321</v>
      </c>
      <c r="K902" s="19" t="s">
        <v>35</v>
      </c>
      <c r="L902" s="22" t="s">
        <v>36</v>
      </c>
      <c r="M902" s="19">
        <v>1</v>
      </c>
      <c r="N902" s="19">
        <v>5</v>
      </c>
      <c r="O902" s="19">
        <v>3</v>
      </c>
      <c r="P902" s="19" t="s">
        <v>37</v>
      </c>
      <c r="Q902" s="19">
        <v>7</v>
      </c>
      <c r="R902" s="23" t="s">
        <v>46</v>
      </c>
      <c r="S902" s="23">
        <v>1050</v>
      </c>
      <c r="T902" s="22">
        <v>1.25</v>
      </c>
      <c r="U902" s="19">
        <v>7</v>
      </c>
      <c r="V902" s="24">
        <v>630</v>
      </c>
      <c r="W902" s="25">
        <v>0.63</v>
      </c>
      <c r="X902" s="26"/>
      <c r="Y902" s="27"/>
      <c r="Z902" s="28">
        <v>44926</v>
      </c>
      <c r="AA902" t="str">
        <f>INDEX([1]Funding!A$6:E$675,MATCH('[1]due date'!A902,[1]Funding!E$6:E$675,0),3)</f>
        <v>To Be Determined</v>
      </c>
      <c r="AB902" s="31" t="s">
        <v>155</v>
      </c>
    </row>
    <row r="903" spans="1:28" x14ac:dyDescent="0.25">
      <c r="A903" s="18">
        <v>2341328</v>
      </c>
      <c r="B903" s="19" t="s">
        <v>1987</v>
      </c>
      <c r="C903" s="19" t="s">
        <v>2146</v>
      </c>
      <c r="D903" s="19">
        <v>2601</v>
      </c>
      <c r="E903" s="19"/>
      <c r="F903" s="20" t="s">
        <v>2147</v>
      </c>
      <c r="G903" s="20" t="s">
        <v>2148</v>
      </c>
      <c r="H903" s="19">
        <v>75</v>
      </c>
      <c r="I903" s="21">
        <v>1800</v>
      </c>
      <c r="J903" s="19" t="s">
        <v>49</v>
      </c>
      <c r="K903" s="19" t="s">
        <v>35</v>
      </c>
      <c r="L903" s="22" t="s">
        <v>36</v>
      </c>
      <c r="M903" s="19">
        <v>1</v>
      </c>
      <c r="N903" s="19">
        <v>5</v>
      </c>
      <c r="O903" s="19">
        <v>3</v>
      </c>
      <c r="P903" s="19" t="s">
        <v>37</v>
      </c>
      <c r="Q903" s="19">
        <v>6</v>
      </c>
      <c r="R903" s="23" t="s">
        <v>38</v>
      </c>
      <c r="S903" s="23">
        <v>1140</v>
      </c>
      <c r="T903" s="22">
        <v>1.25</v>
      </c>
      <c r="U903" s="19">
        <v>7</v>
      </c>
      <c r="V903" s="24">
        <v>850</v>
      </c>
      <c r="W903" s="25">
        <v>0.85</v>
      </c>
      <c r="X903" s="26"/>
      <c r="Y903" s="27"/>
      <c r="Z903" s="28">
        <v>44926</v>
      </c>
      <c r="AA903" t="str">
        <f>INDEX([1]Funding!A$6:E$675,MATCH('[1]due date'!A903,[1]Funding!E$6:E$675,0),3)</f>
        <v>Jobes Henderson</v>
      </c>
      <c r="AB903" s="35" t="s">
        <v>1314</v>
      </c>
    </row>
    <row r="904" spans="1:28" x14ac:dyDescent="0.25">
      <c r="A904" s="18">
        <v>2341530</v>
      </c>
      <c r="B904" s="19" t="s">
        <v>1987</v>
      </c>
      <c r="C904" s="19" t="s">
        <v>293</v>
      </c>
      <c r="D904" s="19">
        <v>3851</v>
      </c>
      <c r="E904" s="19"/>
      <c r="F904" s="20" t="s">
        <v>2149</v>
      </c>
      <c r="G904" s="20" t="s">
        <v>2150</v>
      </c>
      <c r="H904" s="19">
        <v>49</v>
      </c>
      <c r="I904" s="21">
        <v>1176</v>
      </c>
      <c r="J904" s="19">
        <v>321</v>
      </c>
      <c r="K904" s="19" t="s">
        <v>35</v>
      </c>
      <c r="L904" s="22" t="s">
        <v>36</v>
      </c>
      <c r="M904" s="19">
        <v>1</v>
      </c>
      <c r="N904" s="19">
        <v>5</v>
      </c>
      <c r="O904" s="19">
        <v>3</v>
      </c>
      <c r="P904" s="19" t="s">
        <v>37</v>
      </c>
      <c r="Q904" s="19">
        <v>5</v>
      </c>
      <c r="R904" s="23" t="s">
        <v>38</v>
      </c>
      <c r="S904" s="23">
        <v>1360</v>
      </c>
      <c r="T904" s="22">
        <v>1.2</v>
      </c>
      <c r="U904" s="19">
        <v>7</v>
      </c>
      <c r="V904" s="24">
        <v>900</v>
      </c>
      <c r="W904" s="25">
        <v>0.9</v>
      </c>
      <c r="X904" s="26"/>
      <c r="Y904" s="27"/>
      <c r="Z904" s="28">
        <v>44926</v>
      </c>
      <c r="AA904" t="str">
        <f>INDEX([1]Funding!A$6:E$675,MATCH('[1]due date'!A904,[1]Funding!E$6:E$675,0),3)</f>
        <v>To Be Determined</v>
      </c>
      <c r="AB904" s="31" t="s">
        <v>155</v>
      </c>
    </row>
    <row r="905" spans="1:28" x14ac:dyDescent="0.25">
      <c r="A905" s="18">
        <v>2341611</v>
      </c>
      <c r="B905" s="19" t="s">
        <v>1987</v>
      </c>
      <c r="C905" s="19" t="s">
        <v>273</v>
      </c>
      <c r="D905" s="19">
        <v>4367</v>
      </c>
      <c r="E905" s="19"/>
      <c r="F905" s="20" t="s">
        <v>2151</v>
      </c>
      <c r="G905" s="20" t="s">
        <v>2152</v>
      </c>
      <c r="H905" s="19">
        <v>42</v>
      </c>
      <c r="I905" s="21">
        <v>1008</v>
      </c>
      <c r="J905" s="19">
        <v>321</v>
      </c>
      <c r="K905" s="19" t="s">
        <v>35</v>
      </c>
      <c r="L905" s="22" t="s">
        <v>36</v>
      </c>
      <c r="M905" s="19">
        <v>1</v>
      </c>
      <c r="N905" s="19">
        <v>5</v>
      </c>
      <c r="O905" s="19">
        <v>3</v>
      </c>
      <c r="P905" s="19" t="s">
        <v>37</v>
      </c>
      <c r="Q905" s="19">
        <v>7</v>
      </c>
      <c r="R905" s="23" t="s">
        <v>46</v>
      </c>
      <c r="S905" s="23">
        <v>1360</v>
      </c>
      <c r="T905" s="22">
        <v>1.5</v>
      </c>
      <c r="U905" s="19">
        <v>7</v>
      </c>
      <c r="V905" s="24">
        <v>900</v>
      </c>
      <c r="W905" s="25">
        <v>0.9</v>
      </c>
      <c r="X905" s="26"/>
      <c r="Y905" s="27"/>
      <c r="Z905" s="28">
        <v>44926</v>
      </c>
      <c r="AA905" t="e">
        <f>INDEX([1]Funding!A$6:E$675,MATCH('[1]due date'!A905,[1]Funding!E$6:E$675,0),3)</f>
        <v>#N/A</v>
      </c>
      <c r="AB905" s="29" t="e">
        <v>#N/A</v>
      </c>
    </row>
    <row r="906" spans="1:28" x14ac:dyDescent="0.25">
      <c r="A906" s="18">
        <v>2342049</v>
      </c>
      <c r="B906" s="19" t="s">
        <v>1987</v>
      </c>
      <c r="C906" s="19" t="s">
        <v>1490</v>
      </c>
      <c r="D906" s="19">
        <v>3390</v>
      </c>
      <c r="E906" s="19"/>
      <c r="F906" s="20" t="s">
        <v>2153</v>
      </c>
      <c r="G906" s="20" t="s">
        <v>2154</v>
      </c>
      <c r="H906" s="19">
        <v>40</v>
      </c>
      <c r="I906" s="19">
        <v>800</v>
      </c>
      <c r="J906" s="19">
        <v>321</v>
      </c>
      <c r="K906" s="19" t="s">
        <v>35</v>
      </c>
      <c r="L906" s="22" t="s">
        <v>36</v>
      </c>
      <c r="M906" s="19">
        <v>1</v>
      </c>
      <c r="N906" s="19">
        <v>5</v>
      </c>
      <c r="O906" s="19">
        <v>3</v>
      </c>
      <c r="P906" s="19" t="s">
        <v>37</v>
      </c>
      <c r="Q906" s="19">
        <v>6</v>
      </c>
      <c r="R906" s="23" t="s">
        <v>38</v>
      </c>
      <c r="S906" s="23">
        <v>901</v>
      </c>
      <c r="T906" s="22">
        <v>1.2</v>
      </c>
      <c r="U906" s="19">
        <v>8</v>
      </c>
      <c r="V906" s="24">
        <v>695</v>
      </c>
      <c r="W906" s="25">
        <v>0.69499999999999995</v>
      </c>
      <c r="X906" s="26"/>
      <c r="Y906" s="27"/>
      <c r="Z906" s="28">
        <v>44926</v>
      </c>
      <c r="AA906" t="str">
        <f>INDEX([1]Funding!A$6:E$675,MATCH('[1]due date'!A906,[1]Funding!E$6:E$675,0),3)</f>
        <v>To Be Determined</v>
      </c>
      <c r="AB906" s="31" t="s">
        <v>155</v>
      </c>
    </row>
    <row r="907" spans="1:28" x14ac:dyDescent="0.25">
      <c r="A907" s="18">
        <v>2342057</v>
      </c>
      <c r="B907" s="19" t="s">
        <v>1987</v>
      </c>
      <c r="C907" s="19" t="s">
        <v>2155</v>
      </c>
      <c r="D907" s="19">
        <v>2881</v>
      </c>
      <c r="E907" s="19"/>
      <c r="F907" s="20" t="s">
        <v>2156</v>
      </c>
      <c r="G907" s="20" t="s">
        <v>2157</v>
      </c>
      <c r="H907" s="19">
        <v>37</v>
      </c>
      <c r="I907" s="19">
        <v>740</v>
      </c>
      <c r="J907" s="19">
        <v>321</v>
      </c>
      <c r="K907" s="19" t="s">
        <v>35</v>
      </c>
      <c r="L907" s="22" t="s">
        <v>36</v>
      </c>
      <c r="M907" s="19">
        <v>1</v>
      </c>
      <c r="N907" s="19">
        <v>5</v>
      </c>
      <c r="O907" s="19">
        <v>3</v>
      </c>
      <c r="P907" s="19" t="s">
        <v>37</v>
      </c>
      <c r="Q907" s="19">
        <v>5</v>
      </c>
      <c r="R907" s="23" t="s">
        <v>38</v>
      </c>
      <c r="S907" s="23">
        <v>1350</v>
      </c>
      <c r="T907" s="22">
        <v>1.2</v>
      </c>
      <c r="U907" s="19">
        <v>7</v>
      </c>
      <c r="V907" s="24">
        <v>910</v>
      </c>
      <c r="W907" s="25">
        <v>0.91</v>
      </c>
      <c r="X907" s="26"/>
      <c r="Y907" s="27"/>
      <c r="Z907" s="28">
        <v>44926</v>
      </c>
      <c r="AA907" t="str">
        <f>INDEX([1]Funding!A$6:E$675,MATCH('[1]due date'!A907,[1]Funding!E$6:E$675,0),3)</f>
        <v>To Be Determined</v>
      </c>
      <c r="AB907" s="31" t="s">
        <v>155</v>
      </c>
    </row>
    <row r="908" spans="1:28" x14ac:dyDescent="0.25">
      <c r="A908" s="18">
        <v>2342065</v>
      </c>
      <c r="B908" s="19" t="s">
        <v>1987</v>
      </c>
      <c r="C908" s="19" t="s">
        <v>928</v>
      </c>
      <c r="D908" s="19">
        <v>1251</v>
      </c>
      <c r="E908" s="19"/>
      <c r="F908" s="20" t="s">
        <v>2158</v>
      </c>
      <c r="G908" s="20" t="s">
        <v>2159</v>
      </c>
      <c r="H908" s="19">
        <v>45</v>
      </c>
      <c r="I908" s="19">
        <v>900</v>
      </c>
      <c r="J908" s="19">
        <v>321</v>
      </c>
      <c r="K908" s="19" t="s">
        <v>35</v>
      </c>
      <c r="L908" s="22" t="s">
        <v>36</v>
      </c>
      <c r="M908" s="19">
        <v>1</v>
      </c>
      <c r="N908" s="19">
        <v>5</v>
      </c>
      <c r="O908" s="19">
        <v>3</v>
      </c>
      <c r="P908" s="19" t="s">
        <v>37</v>
      </c>
      <c r="Q908" s="19">
        <v>5</v>
      </c>
      <c r="R908" s="23" t="s">
        <v>38</v>
      </c>
      <c r="S908" s="23">
        <v>1400</v>
      </c>
      <c r="T908" s="22">
        <v>1.25</v>
      </c>
      <c r="U908" s="19">
        <v>7</v>
      </c>
      <c r="V908" s="24">
        <v>950</v>
      </c>
      <c r="W908" s="25">
        <v>0.95</v>
      </c>
      <c r="X908" s="26"/>
      <c r="Y908" s="27"/>
      <c r="Z908" s="28">
        <v>44926</v>
      </c>
      <c r="AA908" t="str">
        <f>INDEX([1]Funding!A$6:E$675,MATCH('[1]due date'!A908,[1]Funding!E$6:E$675,0),3)</f>
        <v>To Be Determined</v>
      </c>
      <c r="AB908" s="31" t="s">
        <v>155</v>
      </c>
    </row>
    <row r="909" spans="1:28" x14ac:dyDescent="0.25">
      <c r="A909" s="18">
        <v>2342340</v>
      </c>
      <c r="B909" s="19" t="s">
        <v>1987</v>
      </c>
      <c r="C909" s="19" t="s">
        <v>2160</v>
      </c>
      <c r="D909" s="19">
        <v>4064</v>
      </c>
      <c r="E909" s="19"/>
      <c r="F909" s="20" t="s">
        <v>2161</v>
      </c>
      <c r="G909" s="20" t="s">
        <v>2162</v>
      </c>
      <c r="H909" s="19">
        <v>94</v>
      </c>
      <c r="I909" s="21">
        <v>3196</v>
      </c>
      <c r="J909" s="19">
        <v>112</v>
      </c>
      <c r="K909" s="19" t="s">
        <v>35</v>
      </c>
      <c r="L909" s="22" t="s">
        <v>36</v>
      </c>
      <c r="M909" s="19">
        <v>5</v>
      </c>
      <c r="N909" s="19">
        <v>5</v>
      </c>
      <c r="O909" s="19">
        <v>3</v>
      </c>
      <c r="P909" s="19" t="s">
        <v>37</v>
      </c>
      <c r="Q909" s="19">
        <v>6</v>
      </c>
      <c r="R909" s="23" t="s">
        <v>38</v>
      </c>
      <c r="S909" s="23">
        <v>1490</v>
      </c>
      <c r="T909" s="22">
        <v>1.5</v>
      </c>
      <c r="U909" s="19">
        <v>7</v>
      </c>
      <c r="V909" s="24">
        <v>890</v>
      </c>
      <c r="W909" s="25">
        <v>0.89</v>
      </c>
      <c r="X909" s="26"/>
      <c r="Y909" s="27"/>
      <c r="Z909" s="28">
        <v>44926</v>
      </c>
      <c r="AA909" t="e">
        <f>INDEX([1]Funding!A$6:E$675,MATCH('[1]due date'!A909,[1]Funding!E$6:E$675,0),3)</f>
        <v>#N/A</v>
      </c>
      <c r="AB909" s="29" t="e">
        <v>#N/A</v>
      </c>
    </row>
    <row r="910" spans="1:28" x14ac:dyDescent="0.25">
      <c r="A910" s="18">
        <v>2343053</v>
      </c>
      <c r="B910" s="19" t="s">
        <v>1987</v>
      </c>
      <c r="C910" s="19" t="s">
        <v>2163</v>
      </c>
      <c r="D910" s="19">
        <v>948</v>
      </c>
      <c r="E910" s="19"/>
      <c r="F910" s="20" t="s">
        <v>2164</v>
      </c>
      <c r="G910" s="20" t="s">
        <v>2165</v>
      </c>
      <c r="H910" s="19">
        <v>50</v>
      </c>
      <c r="I910" s="21">
        <v>1200</v>
      </c>
      <c r="J910" s="19">
        <v>321</v>
      </c>
      <c r="K910" s="19" t="s">
        <v>35</v>
      </c>
      <c r="L910" s="22" t="s">
        <v>36</v>
      </c>
      <c r="M910" s="19">
        <v>1</v>
      </c>
      <c r="N910" s="19">
        <v>5</v>
      </c>
      <c r="O910" s="19">
        <v>3</v>
      </c>
      <c r="P910" s="19" t="s">
        <v>53</v>
      </c>
      <c r="Q910" s="19">
        <v>5</v>
      </c>
      <c r="R910" s="23" t="s">
        <v>38</v>
      </c>
      <c r="S910" s="23">
        <v>1406</v>
      </c>
      <c r="T910" s="22">
        <v>1.25</v>
      </c>
      <c r="U910" s="19">
        <v>7</v>
      </c>
      <c r="V910" s="24">
        <v>899</v>
      </c>
      <c r="W910" s="25">
        <v>0.89900000000000002</v>
      </c>
      <c r="X910" s="26"/>
      <c r="Y910" s="27"/>
      <c r="Z910" s="28">
        <v>44926</v>
      </c>
      <c r="AA910" t="e">
        <f>INDEX([1]Funding!A$6:E$675,MATCH('[1]due date'!A910,[1]Funding!E$6:E$675,0),3)</f>
        <v>#N/A</v>
      </c>
      <c r="AB910" s="29" t="e">
        <v>#N/A</v>
      </c>
    </row>
    <row r="911" spans="1:28" x14ac:dyDescent="0.25">
      <c r="A911" s="18">
        <v>2344017</v>
      </c>
      <c r="B911" s="19" t="s">
        <v>1987</v>
      </c>
      <c r="C911" s="19" t="s">
        <v>1490</v>
      </c>
      <c r="D911" s="19">
        <v>2754</v>
      </c>
      <c r="E911" s="19"/>
      <c r="F911" s="20" t="s">
        <v>2166</v>
      </c>
      <c r="G911" s="20" t="s">
        <v>2167</v>
      </c>
      <c r="H911" s="19">
        <v>46</v>
      </c>
      <c r="I911" s="21">
        <v>1012</v>
      </c>
      <c r="J911" s="19">
        <v>321</v>
      </c>
      <c r="K911" s="19" t="s">
        <v>35</v>
      </c>
      <c r="L911" s="22" t="s">
        <v>36</v>
      </c>
      <c r="M911" s="19">
        <v>1</v>
      </c>
      <c r="N911" s="19">
        <v>5</v>
      </c>
      <c r="O911" s="19">
        <v>3</v>
      </c>
      <c r="P911" s="19" t="s">
        <v>37</v>
      </c>
      <c r="Q911" s="19">
        <v>7</v>
      </c>
      <c r="R911" s="23" t="s">
        <v>46</v>
      </c>
      <c r="S911" s="23">
        <v>1350</v>
      </c>
      <c r="T911" s="22">
        <v>1.5</v>
      </c>
      <c r="U911" s="19">
        <v>7</v>
      </c>
      <c r="V911" s="24">
        <v>920</v>
      </c>
      <c r="W911" s="25">
        <v>0.92</v>
      </c>
      <c r="X911" s="26"/>
      <c r="Y911" s="27"/>
      <c r="Z911" s="28">
        <v>44926</v>
      </c>
      <c r="AA911" t="e">
        <f>INDEX([1]Funding!A$6:E$675,MATCH('[1]due date'!A911,[1]Funding!E$6:E$675,0),3)</f>
        <v>#N/A</v>
      </c>
      <c r="AB911" s="29" t="e">
        <v>#N/A</v>
      </c>
    </row>
    <row r="912" spans="1:28" x14ac:dyDescent="0.25">
      <c r="A912" s="18">
        <v>2344114</v>
      </c>
      <c r="B912" s="19" t="s">
        <v>1987</v>
      </c>
      <c r="C912" s="19" t="s">
        <v>2168</v>
      </c>
      <c r="D912" s="19">
        <v>477</v>
      </c>
      <c r="E912" s="19"/>
      <c r="F912" s="20" t="s">
        <v>2169</v>
      </c>
      <c r="G912" s="20" t="s">
        <v>2170</v>
      </c>
      <c r="H912" s="19">
        <v>60</v>
      </c>
      <c r="I912" s="21">
        <v>1800</v>
      </c>
      <c r="J912" s="19">
        <v>112</v>
      </c>
      <c r="K912" s="19" t="s">
        <v>35</v>
      </c>
      <c r="L912" s="22" t="s">
        <v>36</v>
      </c>
      <c r="M912" s="19">
        <v>5</v>
      </c>
      <c r="N912" s="19">
        <v>5</v>
      </c>
      <c r="O912" s="19">
        <v>3</v>
      </c>
      <c r="P912" s="19" t="s">
        <v>37</v>
      </c>
      <c r="Q912" s="19">
        <v>7</v>
      </c>
      <c r="R912" s="23" t="s">
        <v>38</v>
      </c>
      <c r="S912" s="23">
        <v>1000</v>
      </c>
      <c r="T912" s="22">
        <v>1.25</v>
      </c>
      <c r="U912" s="19">
        <v>6</v>
      </c>
      <c r="V912" s="24">
        <v>600</v>
      </c>
      <c r="W912" s="25">
        <v>0.6</v>
      </c>
      <c r="X912" s="26"/>
      <c r="Y912" s="27"/>
      <c r="Z912" s="28">
        <v>44926</v>
      </c>
      <c r="AA912" t="str">
        <f>INDEX([1]Funding!A$6:E$675,MATCH('[1]due date'!A912,[1]Funding!E$6:E$675,0),3)</f>
        <v>To Be Determined</v>
      </c>
      <c r="AB912" s="31" t="s">
        <v>155</v>
      </c>
    </row>
    <row r="913" spans="1:28" x14ac:dyDescent="0.25">
      <c r="A913" s="18">
        <v>2400782</v>
      </c>
      <c r="B913" s="19" t="s">
        <v>2171</v>
      </c>
      <c r="C913" s="19" t="s">
        <v>2172</v>
      </c>
      <c r="D913" s="19">
        <v>1360</v>
      </c>
      <c r="E913" s="19"/>
      <c r="F913" s="20" t="s">
        <v>861</v>
      </c>
      <c r="G913" s="20" t="s">
        <v>2173</v>
      </c>
      <c r="H913" s="19">
        <v>66.5</v>
      </c>
      <c r="I913" s="21">
        <v>2928</v>
      </c>
      <c r="J913" s="19">
        <v>112</v>
      </c>
      <c r="K913" s="19" t="s">
        <v>35</v>
      </c>
      <c r="L913" s="22" t="s">
        <v>36</v>
      </c>
      <c r="M913" s="19">
        <v>1</v>
      </c>
      <c r="N913" s="19">
        <v>5</v>
      </c>
      <c r="O913" s="19">
        <v>3</v>
      </c>
      <c r="P913" s="19" t="s">
        <v>37</v>
      </c>
      <c r="Q913" s="19">
        <v>7</v>
      </c>
      <c r="R913" s="23" t="s">
        <v>46</v>
      </c>
      <c r="S913" s="23">
        <v>1250</v>
      </c>
      <c r="T913" s="22">
        <v>1.5</v>
      </c>
      <c r="U913" s="19">
        <v>6</v>
      </c>
      <c r="V913" s="24">
        <v>920</v>
      </c>
      <c r="W913" s="25">
        <v>0.92</v>
      </c>
      <c r="X913" s="26"/>
      <c r="Y913" s="27"/>
      <c r="Z913" s="28">
        <v>44926</v>
      </c>
      <c r="AA913" t="e">
        <f>INDEX([1]Funding!A$6:E$675,MATCH('[1]due date'!A913,[1]Funding!E$6:E$675,0),3)</f>
        <v>#N/A</v>
      </c>
      <c r="AB913" s="29" t="e">
        <v>#N/A</v>
      </c>
    </row>
    <row r="914" spans="1:28" x14ac:dyDescent="0.25">
      <c r="A914" s="18">
        <v>2400871</v>
      </c>
      <c r="B914" s="19" t="s">
        <v>2171</v>
      </c>
      <c r="C914" s="19" t="s">
        <v>1814</v>
      </c>
      <c r="D914" s="19">
        <v>5090</v>
      </c>
      <c r="E914" s="19"/>
      <c r="F914" s="20" t="s">
        <v>2174</v>
      </c>
      <c r="G914" s="20" t="s">
        <v>2175</v>
      </c>
      <c r="H914" s="19">
        <v>125</v>
      </c>
      <c r="I914" s="21">
        <v>5500</v>
      </c>
      <c r="J914" s="19">
        <v>112</v>
      </c>
      <c r="K914" s="19" t="s">
        <v>35</v>
      </c>
      <c r="L914" s="22" t="s">
        <v>36</v>
      </c>
      <c r="M914" s="19">
        <v>1</v>
      </c>
      <c r="N914" s="19">
        <v>5</v>
      </c>
      <c r="O914" s="19">
        <v>3</v>
      </c>
      <c r="P914" s="19" t="s">
        <v>37</v>
      </c>
      <c r="Q914" s="19">
        <v>7</v>
      </c>
      <c r="R914" s="23" t="s">
        <v>46</v>
      </c>
      <c r="S914" s="23">
        <v>1250</v>
      </c>
      <c r="T914" s="22">
        <v>1.5</v>
      </c>
      <c r="U914" s="19">
        <v>6</v>
      </c>
      <c r="V914" s="24">
        <v>940</v>
      </c>
      <c r="W914" s="25">
        <v>0.94</v>
      </c>
      <c r="X914" s="26"/>
      <c r="Y914" s="27"/>
      <c r="Z914" s="28">
        <v>44926</v>
      </c>
      <c r="AA914" t="e">
        <f>INDEX([1]Funding!A$6:E$675,MATCH('[1]due date'!A914,[1]Funding!E$6:E$675,0),3)</f>
        <v>#N/A</v>
      </c>
      <c r="AB914" s="29" t="e">
        <v>#N/A</v>
      </c>
    </row>
    <row r="915" spans="1:28" x14ac:dyDescent="0.25">
      <c r="A915" s="18">
        <v>2430460</v>
      </c>
      <c r="B915" s="19" t="s">
        <v>2171</v>
      </c>
      <c r="C915" s="19" t="s">
        <v>603</v>
      </c>
      <c r="D915" s="19">
        <v>2150</v>
      </c>
      <c r="E915" s="19"/>
      <c r="F915" s="20" t="s">
        <v>2176</v>
      </c>
      <c r="G915" s="20" t="s">
        <v>2177</v>
      </c>
      <c r="H915" s="19">
        <v>144</v>
      </c>
      <c r="I915" s="21">
        <v>4032</v>
      </c>
      <c r="J915" s="19">
        <v>321</v>
      </c>
      <c r="K915" s="19" t="s">
        <v>35</v>
      </c>
      <c r="L915" s="22" t="s">
        <v>36</v>
      </c>
      <c r="M915" s="19">
        <v>1</v>
      </c>
      <c r="N915" s="19">
        <v>5</v>
      </c>
      <c r="O915" s="19">
        <v>3</v>
      </c>
      <c r="P915" s="19" t="s">
        <v>37</v>
      </c>
      <c r="Q915" s="19">
        <v>7</v>
      </c>
      <c r="R915" s="23" t="s">
        <v>46</v>
      </c>
      <c r="S915" s="23">
        <v>880</v>
      </c>
      <c r="T915" s="22">
        <v>1.3</v>
      </c>
      <c r="U915" s="19">
        <v>6</v>
      </c>
      <c r="V915" s="24">
        <v>530</v>
      </c>
      <c r="W915" s="25">
        <v>0.53</v>
      </c>
      <c r="X915" s="26"/>
      <c r="Y915" s="27"/>
      <c r="Z915" s="28">
        <v>44926</v>
      </c>
      <c r="AA915" t="e">
        <f>INDEX([1]Funding!A$6:E$675,MATCH('[1]due date'!A915,[1]Funding!E$6:E$675,0),3)</f>
        <v>#N/A</v>
      </c>
      <c r="AB915" s="29" t="e">
        <v>#N/A</v>
      </c>
    </row>
    <row r="916" spans="1:28" x14ac:dyDescent="0.25">
      <c r="A916" s="18">
        <v>2430525</v>
      </c>
      <c r="B916" s="19" t="s">
        <v>2171</v>
      </c>
      <c r="C916" s="19" t="s">
        <v>1309</v>
      </c>
      <c r="D916" s="19">
        <v>550</v>
      </c>
      <c r="E916" s="19"/>
      <c r="F916" s="20" t="s">
        <v>2178</v>
      </c>
      <c r="G916" s="20" t="s">
        <v>2179</v>
      </c>
      <c r="H916" s="19">
        <v>140</v>
      </c>
      <c r="I916" s="21">
        <v>3358</v>
      </c>
      <c r="J916" s="19" t="s">
        <v>49</v>
      </c>
      <c r="K916" s="19" t="s">
        <v>35</v>
      </c>
      <c r="L916" s="22" t="s">
        <v>36</v>
      </c>
      <c r="M916" s="19">
        <v>1</v>
      </c>
      <c r="N916" s="19">
        <v>5</v>
      </c>
      <c r="O916" s="19">
        <v>3</v>
      </c>
      <c r="P916" s="19" t="s">
        <v>37</v>
      </c>
      <c r="Q916" s="19">
        <v>7</v>
      </c>
      <c r="R916" s="23" t="s">
        <v>38</v>
      </c>
      <c r="S916" s="23">
        <v>1250</v>
      </c>
      <c r="T916" s="22">
        <v>1.5</v>
      </c>
      <c r="U916" s="19">
        <v>6</v>
      </c>
      <c r="V916" s="24">
        <v>860</v>
      </c>
      <c r="W916" s="25">
        <v>0.86</v>
      </c>
      <c r="X916" s="26"/>
      <c r="Y916" s="27"/>
      <c r="Z916" s="28">
        <v>44926</v>
      </c>
      <c r="AA916" t="e">
        <f>INDEX([1]Funding!A$6:E$675,MATCH('[1]due date'!A916,[1]Funding!E$6:E$675,0),3)</f>
        <v>#N/A</v>
      </c>
      <c r="AB916" s="29" t="e">
        <v>#N/A</v>
      </c>
    </row>
    <row r="917" spans="1:28" x14ac:dyDescent="0.25">
      <c r="A917" s="18">
        <v>2430851</v>
      </c>
      <c r="B917" s="19" t="s">
        <v>2171</v>
      </c>
      <c r="C917" s="19" t="s">
        <v>2180</v>
      </c>
      <c r="D917" s="19">
        <v>16310</v>
      </c>
      <c r="E917" s="19"/>
      <c r="F917" s="20" t="s">
        <v>2181</v>
      </c>
      <c r="G917" s="20" t="s">
        <v>2182</v>
      </c>
      <c r="H917" s="19">
        <v>125</v>
      </c>
      <c r="I917" s="21">
        <v>4000</v>
      </c>
      <c r="J917" s="19" t="s">
        <v>49</v>
      </c>
      <c r="K917" s="19" t="s">
        <v>35</v>
      </c>
      <c r="L917" s="22" t="s">
        <v>36</v>
      </c>
      <c r="M917" s="19">
        <v>1</v>
      </c>
      <c r="N917" s="19">
        <v>5</v>
      </c>
      <c r="O917" s="19">
        <v>3</v>
      </c>
      <c r="P917" s="19" t="s">
        <v>37</v>
      </c>
      <c r="Q917" s="19">
        <v>7</v>
      </c>
      <c r="R917" s="23" t="s">
        <v>46</v>
      </c>
      <c r="S917" s="23">
        <v>1250</v>
      </c>
      <c r="T917" s="22">
        <v>1.5</v>
      </c>
      <c r="U917" s="19">
        <v>6</v>
      </c>
      <c r="V917" s="24">
        <v>870</v>
      </c>
      <c r="W917" s="25">
        <v>0.87</v>
      </c>
      <c r="X917" s="26"/>
      <c r="Y917" s="27"/>
      <c r="Z917" s="28">
        <v>44926</v>
      </c>
      <c r="AA917" t="e">
        <f>INDEX([1]Funding!A$6:E$675,MATCH('[1]due date'!A917,[1]Funding!E$6:E$675,0),3)</f>
        <v>#N/A</v>
      </c>
      <c r="AB917" s="29" t="e">
        <v>#N/A</v>
      </c>
    </row>
    <row r="918" spans="1:28" x14ac:dyDescent="0.25">
      <c r="A918" s="18">
        <v>2430959</v>
      </c>
      <c r="B918" s="19" t="s">
        <v>2171</v>
      </c>
      <c r="C918" s="19" t="s">
        <v>1905</v>
      </c>
      <c r="D918" s="19">
        <v>1500</v>
      </c>
      <c r="E918" s="19" t="s">
        <v>2183</v>
      </c>
      <c r="F918" s="20" t="s">
        <v>2184</v>
      </c>
      <c r="G918" s="20" t="s">
        <v>2185</v>
      </c>
      <c r="H918" s="19">
        <v>106</v>
      </c>
      <c r="I918" s="21">
        <v>1484</v>
      </c>
      <c r="J918" s="19">
        <v>344</v>
      </c>
      <c r="K918" s="19" t="s">
        <v>35</v>
      </c>
      <c r="L918" s="22" t="s">
        <v>36</v>
      </c>
      <c r="M918" s="19">
        <v>1</v>
      </c>
      <c r="N918" s="19">
        <v>5</v>
      </c>
      <c r="O918" s="19">
        <v>3</v>
      </c>
      <c r="P918" s="19" t="s">
        <v>53</v>
      </c>
      <c r="Q918" s="19">
        <v>6</v>
      </c>
      <c r="R918" s="23" t="s">
        <v>38</v>
      </c>
      <c r="S918" s="23">
        <v>590</v>
      </c>
      <c r="T918" s="22">
        <v>0.55000000000000004</v>
      </c>
      <c r="U918" s="19">
        <v>6</v>
      </c>
      <c r="V918" s="24">
        <v>350</v>
      </c>
      <c r="W918" s="25">
        <v>0.35</v>
      </c>
      <c r="X918" s="26"/>
      <c r="Y918" s="27"/>
      <c r="Z918" s="28">
        <v>44926</v>
      </c>
      <c r="AA918" t="e">
        <f>INDEX([1]Funding!A$6:E$675,MATCH('[1]due date'!A918,[1]Funding!E$6:E$675,0),3)</f>
        <v>#N/A</v>
      </c>
      <c r="AB918" s="29" t="e">
        <v>#N/A</v>
      </c>
    </row>
    <row r="919" spans="1:28" x14ac:dyDescent="0.25">
      <c r="A919" s="18">
        <v>2431238</v>
      </c>
      <c r="B919" s="19" t="s">
        <v>2171</v>
      </c>
      <c r="C919" s="19" t="s">
        <v>1214</v>
      </c>
      <c r="D919" s="19">
        <v>1900</v>
      </c>
      <c r="E919" s="19" t="s">
        <v>2186</v>
      </c>
      <c r="F919" s="20" t="s">
        <v>2187</v>
      </c>
      <c r="G919" s="20" t="s">
        <v>2188</v>
      </c>
      <c r="H919" s="19">
        <v>54</v>
      </c>
      <c r="I919" s="21">
        <v>1076</v>
      </c>
      <c r="J919" s="19" t="s">
        <v>49</v>
      </c>
      <c r="K919" s="19" t="s">
        <v>35</v>
      </c>
      <c r="L919" s="22" t="s">
        <v>36</v>
      </c>
      <c r="M919" s="19">
        <v>1</v>
      </c>
      <c r="N919" s="19">
        <v>5</v>
      </c>
      <c r="O919" s="19">
        <v>3</v>
      </c>
      <c r="P919" s="19" t="s">
        <v>37</v>
      </c>
      <c r="Q919" s="19">
        <v>6</v>
      </c>
      <c r="R919" s="23" t="s">
        <v>38</v>
      </c>
      <c r="S919" s="23">
        <v>1250</v>
      </c>
      <c r="T919" s="22">
        <v>1.5</v>
      </c>
      <c r="U919" s="19">
        <v>6</v>
      </c>
      <c r="V919" s="24">
        <v>810</v>
      </c>
      <c r="W919" s="25">
        <v>0.81</v>
      </c>
      <c r="X919" s="26"/>
      <c r="Y919" s="27"/>
      <c r="Z919" s="28">
        <v>44926</v>
      </c>
      <c r="AA919" t="e">
        <f>INDEX([1]Funding!A$6:E$675,MATCH('[1]due date'!A919,[1]Funding!E$6:E$675,0),3)</f>
        <v>#N/A</v>
      </c>
      <c r="AB919" s="29" t="e">
        <v>#N/A</v>
      </c>
    </row>
    <row r="920" spans="1:28" x14ac:dyDescent="0.25">
      <c r="A920" s="18">
        <v>2431335</v>
      </c>
      <c r="B920" s="19" t="s">
        <v>2171</v>
      </c>
      <c r="C920" s="19" t="s">
        <v>2011</v>
      </c>
      <c r="D920" s="19">
        <v>1950</v>
      </c>
      <c r="E920" s="19"/>
      <c r="F920" s="20" t="s">
        <v>2189</v>
      </c>
      <c r="G920" s="20" t="s">
        <v>2190</v>
      </c>
      <c r="H920" s="19">
        <v>102</v>
      </c>
      <c r="I920" s="21">
        <v>2443</v>
      </c>
      <c r="J920" s="19" t="s">
        <v>49</v>
      </c>
      <c r="K920" s="19" t="s">
        <v>35</v>
      </c>
      <c r="L920" s="22" t="s">
        <v>36</v>
      </c>
      <c r="M920" s="19">
        <v>1</v>
      </c>
      <c r="N920" s="19">
        <v>5</v>
      </c>
      <c r="O920" s="19">
        <v>3</v>
      </c>
      <c r="P920" s="19" t="s">
        <v>37</v>
      </c>
      <c r="Q920" s="19">
        <v>8</v>
      </c>
      <c r="R920" s="23" t="s">
        <v>46</v>
      </c>
      <c r="S920" s="23">
        <v>1250</v>
      </c>
      <c r="T920" s="22">
        <v>1.5</v>
      </c>
      <c r="U920" s="19">
        <v>6</v>
      </c>
      <c r="V920" s="24">
        <v>860</v>
      </c>
      <c r="W920" s="25">
        <v>0.86</v>
      </c>
      <c r="X920" s="26"/>
      <c r="Y920" s="27"/>
      <c r="Z920" s="28">
        <v>44926</v>
      </c>
      <c r="AA920" t="e">
        <f>INDEX([1]Funding!A$6:E$675,MATCH('[1]due date'!A920,[1]Funding!E$6:E$675,0),3)</f>
        <v>#N/A</v>
      </c>
      <c r="AB920" s="29" t="e">
        <v>#N/A</v>
      </c>
    </row>
    <row r="921" spans="1:28" x14ac:dyDescent="0.25">
      <c r="A921" s="18">
        <v>2432862</v>
      </c>
      <c r="B921" s="19" t="s">
        <v>2171</v>
      </c>
      <c r="C921" s="19" t="s">
        <v>2191</v>
      </c>
      <c r="D921" s="19">
        <v>2100</v>
      </c>
      <c r="E921" s="19" t="s">
        <v>2192</v>
      </c>
      <c r="F921" s="20" t="s">
        <v>2193</v>
      </c>
      <c r="G921" s="20" t="s">
        <v>2194</v>
      </c>
      <c r="H921" s="19">
        <v>94</v>
      </c>
      <c r="I921" s="21">
        <v>2260</v>
      </c>
      <c r="J921" s="19" t="s">
        <v>49</v>
      </c>
      <c r="K921" s="19" t="s">
        <v>35</v>
      </c>
      <c r="L921" s="22" t="s">
        <v>36</v>
      </c>
      <c r="M921" s="19">
        <v>1</v>
      </c>
      <c r="N921" s="19">
        <v>5</v>
      </c>
      <c r="O921" s="19">
        <v>3</v>
      </c>
      <c r="P921" s="19" t="s">
        <v>37</v>
      </c>
      <c r="Q921" s="19">
        <v>6</v>
      </c>
      <c r="R921" s="23" t="s">
        <v>38</v>
      </c>
      <c r="S921" s="23">
        <v>1250</v>
      </c>
      <c r="T921" s="22">
        <v>1.5</v>
      </c>
      <c r="U921" s="19">
        <v>6</v>
      </c>
      <c r="V921" s="24">
        <v>800</v>
      </c>
      <c r="W921" s="25">
        <v>0.8</v>
      </c>
      <c r="X921" s="26"/>
      <c r="Y921" s="27"/>
      <c r="Z921" s="28">
        <v>44926</v>
      </c>
      <c r="AA921" t="e">
        <f>INDEX([1]Funding!A$6:E$675,MATCH('[1]due date'!A921,[1]Funding!E$6:E$675,0),3)</f>
        <v>#N/A</v>
      </c>
      <c r="AB921" s="29" t="e">
        <v>#N/A</v>
      </c>
    </row>
    <row r="922" spans="1:28" x14ac:dyDescent="0.25">
      <c r="A922" s="18">
        <v>2432870</v>
      </c>
      <c r="B922" s="19" t="s">
        <v>2171</v>
      </c>
      <c r="C922" s="19" t="s">
        <v>2195</v>
      </c>
      <c r="D922" s="19">
        <v>14950</v>
      </c>
      <c r="E922" s="19"/>
      <c r="F922" s="20" t="s">
        <v>2196</v>
      </c>
      <c r="G922" s="20" t="s">
        <v>2197</v>
      </c>
      <c r="H922" s="19">
        <v>222</v>
      </c>
      <c r="I922" s="21">
        <v>5770</v>
      </c>
      <c r="J922" s="19">
        <v>322</v>
      </c>
      <c r="K922" s="19" t="s">
        <v>35</v>
      </c>
      <c r="L922" s="22" t="s">
        <v>36</v>
      </c>
      <c r="M922" s="19">
        <v>1</v>
      </c>
      <c r="N922" s="19">
        <v>5</v>
      </c>
      <c r="O922" s="19">
        <v>3</v>
      </c>
      <c r="P922" s="19" t="s">
        <v>37</v>
      </c>
      <c r="Q922" s="19">
        <v>7</v>
      </c>
      <c r="R922" s="23" t="s">
        <v>46</v>
      </c>
      <c r="S922" s="23">
        <v>1140</v>
      </c>
      <c r="T922" s="22">
        <v>1.5</v>
      </c>
      <c r="U922" s="19">
        <v>6</v>
      </c>
      <c r="V922" s="24">
        <v>690</v>
      </c>
      <c r="W922" s="25">
        <v>0.69</v>
      </c>
      <c r="X922" s="26"/>
      <c r="Y922" s="27"/>
      <c r="Z922" s="28">
        <v>44926</v>
      </c>
      <c r="AA922" t="e">
        <f>INDEX([1]Funding!A$6:E$675,MATCH('[1]due date'!A922,[1]Funding!E$6:E$675,0),3)</f>
        <v>#N/A</v>
      </c>
      <c r="AB922" s="29" t="e">
        <v>#N/A</v>
      </c>
    </row>
    <row r="923" spans="1:28" x14ac:dyDescent="0.25">
      <c r="A923" s="18">
        <v>2433249</v>
      </c>
      <c r="B923" s="19" t="s">
        <v>2171</v>
      </c>
      <c r="C923" s="19" t="s">
        <v>2180</v>
      </c>
      <c r="D923" s="19">
        <v>8190</v>
      </c>
      <c r="E923" s="19"/>
      <c r="F923" s="20" t="s">
        <v>2198</v>
      </c>
      <c r="G923" s="20" t="s">
        <v>2199</v>
      </c>
      <c r="H923" s="19">
        <v>129</v>
      </c>
      <c r="I923" s="21">
        <v>3612</v>
      </c>
      <c r="J923" s="19">
        <v>322</v>
      </c>
      <c r="K923" s="19" t="s">
        <v>35</v>
      </c>
      <c r="L923" s="22" t="s">
        <v>36</v>
      </c>
      <c r="M923" s="19">
        <v>1</v>
      </c>
      <c r="N923" s="19">
        <v>5</v>
      </c>
      <c r="O923" s="19">
        <v>3</v>
      </c>
      <c r="P923" s="19" t="s">
        <v>37</v>
      </c>
      <c r="Q923" s="19">
        <v>6</v>
      </c>
      <c r="R923" s="23" t="s">
        <v>38</v>
      </c>
      <c r="S923" s="23">
        <v>1060</v>
      </c>
      <c r="T923" s="22">
        <v>1</v>
      </c>
      <c r="U923" s="19">
        <v>6</v>
      </c>
      <c r="V923" s="24">
        <v>640</v>
      </c>
      <c r="W923" s="25">
        <v>0.64</v>
      </c>
      <c r="X923" s="26"/>
      <c r="Y923" s="27"/>
      <c r="Z923" s="28">
        <v>44926</v>
      </c>
      <c r="AA923" t="e">
        <f>INDEX([1]Funding!A$6:E$675,MATCH('[1]due date'!A923,[1]Funding!E$6:E$675,0),3)</f>
        <v>#N/A</v>
      </c>
      <c r="AB923" s="29" t="e">
        <v>#N/A</v>
      </c>
    </row>
    <row r="924" spans="1:28" x14ac:dyDescent="0.25">
      <c r="A924" s="18">
        <v>2530000</v>
      </c>
      <c r="B924" s="19" t="s">
        <v>2200</v>
      </c>
      <c r="C924" s="19" t="s">
        <v>2201</v>
      </c>
      <c r="D924" s="19">
        <v>17</v>
      </c>
      <c r="E924" s="19"/>
      <c r="F924" s="20" t="s">
        <v>2202</v>
      </c>
      <c r="G924" s="20" t="s">
        <v>2203</v>
      </c>
      <c r="H924" s="19">
        <v>132.30000000000001</v>
      </c>
      <c r="I924" s="21">
        <v>3705</v>
      </c>
      <c r="J924" s="19">
        <v>221</v>
      </c>
      <c r="K924" s="19" t="s">
        <v>35</v>
      </c>
      <c r="L924" s="22" t="s">
        <v>36</v>
      </c>
      <c r="M924" s="19">
        <v>1</v>
      </c>
      <c r="N924" s="19">
        <v>5</v>
      </c>
      <c r="O924" s="19">
        <v>3</v>
      </c>
      <c r="P924" s="19" t="s">
        <v>37</v>
      </c>
      <c r="Q924" s="19">
        <v>7</v>
      </c>
      <c r="R924" s="23" t="s">
        <v>46</v>
      </c>
      <c r="S924" s="23">
        <v>2388</v>
      </c>
      <c r="T924" s="22">
        <v>1.5</v>
      </c>
      <c r="U924" s="19">
        <v>6</v>
      </c>
      <c r="V924" s="24">
        <v>946</v>
      </c>
      <c r="W924" s="25">
        <v>0.94599999999999995</v>
      </c>
      <c r="X924" s="26"/>
      <c r="Y924" s="27"/>
      <c r="Z924" s="28">
        <v>44926</v>
      </c>
      <c r="AA924" t="e">
        <f>INDEX([1]Funding!A$6:E$675,MATCH('[1]due date'!A924,[1]Funding!E$6:E$675,0),3)</f>
        <v>#N/A</v>
      </c>
      <c r="AB924" s="29" t="e">
        <v>#N/A</v>
      </c>
    </row>
    <row r="925" spans="1:28" x14ac:dyDescent="0.25">
      <c r="A925" s="18">
        <v>2530724</v>
      </c>
      <c r="B925" s="19" t="s">
        <v>2200</v>
      </c>
      <c r="C925" s="19" t="s">
        <v>2204</v>
      </c>
      <c r="D925" s="19">
        <v>2400</v>
      </c>
      <c r="E925" s="19"/>
      <c r="F925" s="20" t="s">
        <v>2205</v>
      </c>
      <c r="G925" s="20" t="s">
        <v>2206</v>
      </c>
      <c r="H925" s="19">
        <v>107</v>
      </c>
      <c r="I925" s="21">
        <v>3423</v>
      </c>
      <c r="J925" s="19">
        <v>112</v>
      </c>
      <c r="K925" s="19" t="s">
        <v>35</v>
      </c>
      <c r="L925" s="22" t="s">
        <v>36</v>
      </c>
      <c r="M925" s="19">
        <v>1</v>
      </c>
      <c r="N925" s="19">
        <v>5</v>
      </c>
      <c r="O925" s="19">
        <v>3</v>
      </c>
      <c r="P925" s="19" t="s">
        <v>37</v>
      </c>
      <c r="Q925" s="19">
        <v>6</v>
      </c>
      <c r="R925" s="23" t="s">
        <v>38</v>
      </c>
      <c r="S925" s="23">
        <v>1250</v>
      </c>
      <c r="T925" s="22">
        <v>1.5</v>
      </c>
      <c r="U925" s="19">
        <v>6</v>
      </c>
      <c r="V925" s="24">
        <v>940</v>
      </c>
      <c r="W925" s="25">
        <v>0.94</v>
      </c>
      <c r="X925" s="26"/>
      <c r="Y925" s="27"/>
      <c r="Z925" s="28">
        <v>44926</v>
      </c>
      <c r="AA925" t="e">
        <f>INDEX([1]Funding!A$6:E$675,MATCH('[1]due date'!A925,[1]Funding!E$6:E$675,0),3)</f>
        <v>#N/A</v>
      </c>
      <c r="AB925" s="29" t="e">
        <v>#N/A</v>
      </c>
    </row>
    <row r="926" spans="1:28" x14ac:dyDescent="0.25">
      <c r="A926" s="18">
        <v>2530759</v>
      </c>
      <c r="B926" s="19" t="s">
        <v>2200</v>
      </c>
      <c r="C926" s="19" t="s">
        <v>1811</v>
      </c>
      <c r="D926" s="19">
        <v>9520</v>
      </c>
      <c r="E926" s="19"/>
      <c r="F926" s="20" t="s">
        <v>2207</v>
      </c>
      <c r="G926" s="20" t="s">
        <v>2208</v>
      </c>
      <c r="H926" s="19">
        <v>38</v>
      </c>
      <c r="I926" s="21">
        <v>1378</v>
      </c>
      <c r="J926" s="19">
        <v>231</v>
      </c>
      <c r="K926" s="19" t="s">
        <v>35</v>
      </c>
      <c r="L926" s="22" t="s">
        <v>36</v>
      </c>
      <c r="M926" s="19">
        <v>1</v>
      </c>
      <c r="N926" s="19">
        <v>5</v>
      </c>
      <c r="O926" s="19">
        <v>3</v>
      </c>
      <c r="P926" s="19" t="s">
        <v>37</v>
      </c>
      <c r="Q926" s="19">
        <v>7</v>
      </c>
      <c r="R926" s="23" t="s">
        <v>46</v>
      </c>
      <c r="S926" s="23">
        <v>1030</v>
      </c>
      <c r="T926" s="22">
        <v>1.1000000000000001</v>
      </c>
      <c r="U926" s="19">
        <v>6</v>
      </c>
      <c r="V926" s="24">
        <v>890</v>
      </c>
      <c r="W926" s="25">
        <v>0.89</v>
      </c>
      <c r="X926" s="26"/>
      <c r="Y926" s="27"/>
      <c r="Z926" s="28">
        <v>44926</v>
      </c>
      <c r="AA926" t="e">
        <f>INDEX([1]Funding!A$6:E$675,MATCH('[1]due date'!A926,[1]Funding!E$6:E$675,0),3)</f>
        <v>#N/A</v>
      </c>
      <c r="AB926" s="29" t="e">
        <v>#N/A</v>
      </c>
    </row>
    <row r="927" spans="1:28" x14ac:dyDescent="0.25">
      <c r="A927" s="18">
        <v>2531178</v>
      </c>
      <c r="B927" s="19" t="s">
        <v>2200</v>
      </c>
      <c r="C927" s="19" t="s">
        <v>293</v>
      </c>
      <c r="D927" s="19">
        <v>4990</v>
      </c>
      <c r="E927" s="19"/>
      <c r="F927" s="20" t="s">
        <v>2209</v>
      </c>
      <c r="G927" s="20" t="s">
        <v>2210</v>
      </c>
      <c r="H927" s="19">
        <v>64</v>
      </c>
      <c r="I927" s="21">
        <v>2303</v>
      </c>
      <c r="J927" s="19">
        <v>321</v>
      </c>
      <c r="K927" s="19" t="s">
        <v>35</v>
      </c>
      <c r="L927" s="22" t="s">
        <v>36</v>
      </c>
      <c r="M927" s="19">
        <v>1</v>
      </c>
      <c r="N927" s="19">
        <v>5</v>
      </c>
      <c r="O927" s="19">
        <v>3</v>
      </c>
      <c r="P927" s="19" t="s">
        <v>37</v>
      </c>
      <c r="Q927" s="19">
        <v>8</v>
      </c>
      <c r="R927" s="23" t="s">
        <v>46</v>
      </c>
      <c r="S927" s="23">
        <v>1430</v>
      </c>
      <c r="T927" s="22">
        <v>1.5</v>
      </c>
      <c r="U927" s="19">
        <v>6</v>
      </c>
      <c r="V927" s="24">
        <v>860</v>
      </c>
      <c r="W927" s="25">
        <v>0.86</v>
      </c>
      <c r="X927" s="26"/>
      <c r="Y927" s="27"/>
      <c r="Z927" s="28">
        <v>44926</v>
      </c>
      <c r="AA927" t="e">
        <f>INDEX([1]Funding!A$6:E$675,MATCH('[1]due date'!A927,[1]Funding!E$6:E$675,0),3)</f>
        <v>#N/A</v>
      </c>
      <c r="AB927" s="29" t="e">
        <v>#N/A</v>
      </c>
    </row>
    <row r="928" spans="1:28" x14ac:dyDescent="0.25">
      <c r="A928" s="18">
        <v>2531410</v>
      </c>
      <c r="B928" s="19" t="s">
        <v>2200</v>
      </c>
      <c r="C928" s="19" t="s">
        <v>181</v>
      </c>
      <c r="D928" s="19">
        <v>7310</v>
      </c>
      <c r="E928" s="19"/>
      <c r="F928" s="20" t="s">
        <v>2211</v>
      </c>
      <c r="G928" s="20" t="s">
        <v>2212</v>
      </c>
      <c r="H928" s="19">
        <v>72</v>
      </c>
      <c r="I928" s="21">
        <v>4747</v>
      </c>
      <c r="J928" s="19">
        <v>112</v>
      </c>
      <c r="K928" s="19" t="s">
        <v>35</v>
      </c>
      <c r="L928" s="22" t="s">
        <v>36</v>
      </c>
      <c r="M928" s="19">
        <v>5</v>
      </c>
      <c r="N928" s="19">
        <v>5</v>
      </c>
      <c r="O928" s="19">
        <v>3</v>
      </c>
      <c r="P928" s="19" t="s">
        <v>37</v>
      </c>
      <c r="Q928" s="19">
        <v>5</v>
      </c>
      <c r="R928" s="23" t="s">
        <v>38</v>
      </c>
      <c r="S928" s="23">
        <v>1220</v>
      </c>
      <c r="T928" s="22">
        <v>1.5</v>
      </c>
      <c r="U928" s="19">
        <v>6</v>
      </c>
      <c r="V928" s="24">
        <v>720</v>
      </c>
      <c r="W928" s="25">
        <v>0.72</v>
      </c>
      <c r="X928" s="26"/>
      <c r="Y928" s="27"/>
      <c r="Z928" s="28">
        <v>44926</v>
      </c>
      <c r="AA928" t="e">
        <f>INDEX([1]Funding!A$6:E$675,MATCH('[1]due date'!A928,[1]Funding!E$6:E$675,0),3)</f>
        <v>#N/A</v>
      </c>
      <c r="AB928" s="29" t="e">
        <v>#N/A</v>
      </c>
    </row>
    <row r="929" spans="1:28" x14ac:dyDescent="0.25">
      <c r="A929" s="18">
        <v>2531437</v>
      </c>
      <c r="B929" s="19" t="s">
        <v>2200</v>
      </c>
      <c r="C929" s="19" t="s">
        <v>694</v>
      </c>
      <c r="D929" s="19">
        <v>6330</v>
      </c>
      <c r="E929" s="19"/>
      <c r="F929" s="20" t="s">
        <v>2213</v>
      </c>
      <c r="G929" s="20" t="s">
        <v>2214</v>
      </c>
      <c r="H929" s="19">
        <v>80</v>
      </c>
      <c r="I929" s="21">
        <v>2885</v>
      </c>
      <c r="J929" s="19">
        <v>321</v>
      </c>
      <c r="K929" s="19" t="s">
        <v>35</v>
      </c>
      <c r="L929" s="22" t="s">
        <v>36</v>
      </c>
      <c r="M929" s="19">
        <v>1</v>
      </c>
      <c r="N929" s="19">
        <v>5</v>
      </c>
      <c r="O929" s="19">
        <v>3</v>
      </c>
      <c r="P929" s="19" t="s">
        <v>37</v>
      </c>
      <c r="Q929" s="19">
        <v>7</v>
      </c>
      <c r="R929" s="23" t="s">
        <v>46</v>
      </c>
      <c r="S929" s="23">
        <v>1240</v>
      </c>
      <c r="T929" s="22">
        <v>1.5</v>
      </c>
      <c r="U929" s="19">
        <v>6</v>
      </c>
      <c r="V929" s="24">
        <v>740</v>
      </c>
      <c r="W929" s="25">
        <v>0.74</v>
      </c>
      <c r="X929" s="26"/>
      <c r="Y929" s="27"/>
      <c r="Z929" s="28">
        <v>44926</v>
      </c>
      <c r="AA929" t="e">
        <f>INDEX([1]Funding!A$6:E$675,MATCH('[1]due date'!A929,[1]Funding!E$6:E$675,0),3)</f>
        <v>#N/A</v>
      </c>
      <c r="AB929" s="29" t="e">
        <v>#N/A</v>
      </c>
    </row>
    <row r="930" spans="1:28" x14ac:dyDescent="0.25">
      <c r="A930" s="18">
        <v>2531704</v>
      </c>
      <c r="B930" s="19" t="s">
        <v>2200</v>
      </c>
      <c r="C930" s="19" t="s">
        <v>2215</v>
      </c>
      <c r="D930" s="19">
        <v>20</v>
      </c>
      <c r="E930" s="19"/>
      <c r="F930" s="20" t="s">
        <v>2216</v>
      </c>
      <c r="G930" s="20" t="s">
        <v>2217</v>
      </c>
      <c r="H930" s="19">
        <v>52</v>
      </c>
      <c r="I930" s="21">
        <v>1356</v>
      </c>
      <c r="J930" s="19">
        <v>321</v>
      </c>
      <c r="K930" s="19" t="s">
        <v>35</v>
      </c>
      <c r="L930" s="22" t="s">
        <v>36</v>
      </c>
      <c r="M930" s="19">
        <v>1</v>
      </c>
      <c r="N930" s="19">
        <v>5</v>
      </c>
      <c r="O930" s="19">
        <v>3</v>
      </c>
      <c r="P930" s="19" t="s">
        <v>37</v>
      </c>
      <c r="Q930" s="19">
        <v>7</v>
      </c>
      <c r="R930" s="23" t="s">
        <v>46</v>
      </c>
      <c r="S930" s="23">
        <v>1160</v>
      </c>
      <c r="T930" s="22">
        <v>1.35</v>
      </c>
      <c r="U930" s="19">
        <v>6</v>
      </c>
      <c r="V930" s="24">
        <v>700</v>
      </c>
      <c r="W930" s="25">
        <v>0.7</v>
      </c>
      <c r="X930" s="32" t="str">
        <f>VLOOKUP(A930,'[1]&lt; 1 mi'!A$3:D$92,2,FALSE)</f>
        <v>yes</v>
      </c>
      <c r="Y930" s="27"/>
      <c r="Z930" s="33">
        <v>43830</v>
      </c>
      <c r="AA930" t="e">
        <f>INDEX([1]Funding!A$6:E$675,MATCH('[1]due date'!A930,[1]Funding!E$6:E$675,0),3)</f>
        <v>#N/A</v>
      </c>
      <c r="AB930" s="29" t="e">
        <v>#N/A</v>
      </c>
    </row>
    <row r="931" spans="1:28" x14ac:dyDescent="0.25">
      <c r="A931" s="18">
        <v>2532174</v>
      </c>
      <c r="B931" s="19" t="s">
        <v>2200</v>
      </c>
      <c r="C931" s="19" t="s">
        <v>1149</v>
      </c>
      <c r="D931" s="19">
        <v>1480</v>
      </c>
      <c r="E931" s="19"/>
      <c r="F931" s="20" t="s">
        <v>2218</v>
      </c>
      <c r="G931" s="20" t="s">
        <v>2219</v>
      </c>
      <c r="H931" s="19">
        <v>140</v>
      </c>
      <c r="I931" s="21">
        <v>5091</v>
      </c>
      <c r="J931" s="19">
        <v>231</v>
      </c>
      <c r="K931" s="19" t="s">
        <v>35</v>
      </c>
      <c r="L931" s="22" t="s">
        <v>36</v>
      </c>
      <c r="M931" s="19">
        <v>1</v>
      </c>
      <c r="N931" s="19">
        <v>5</v>
      </c>
      <c r="O931" s="19">
        <v>3</v>
      </c>
      <c r="P931" s="19" t="s">
        <v>37</v>
      </c>
      <c r="Q931" s="19">
        <v>6</v>
      </c>
      <c r="R931" s="23" t="s">
        <v>38</v>
      </c>
      <c r="S931" s="23">
        <v>1250</v>
      </c>
      <c r="T931" s="22">
        <v>1.5</v>
      </c>
      <c r="U931" s="19">
        <v>6</v>
      </c>
      <c r="V931" s="24">
        <v>810</v>
      </c>
      <c r="W931" s="25">
        <v>0.81</v>
      </c>
      <c r="X931" s="26"/>
      <c r="Y931" s="27"/>
      <c r="Z931" s="28">
        <v>44926</v>
      </c>
      <c r="AA931" t="e">
        <f>INDEX([1]Funding!A$6:E$675,MATCH('[1]due date'!A931,[1]Funding!E$6:E$675,0),3)</f>
        <v>#N/A</v>
      </c>
      <c r="AB931" s="29" t="e">
        <v>#N/A</v>
      </c>
    </row>
    <row r="932" spans="1:28" x14ac:dyDescent="0.25">
      <c r="A932" s="18">
        <v>2532433</v>
      </c>
      <c r="B932" s="19" t="s">
        <v>2200</v>
      </c>
      <c r="C932" s="19" t="s">
        <v>1752</v>
      </c>
      <c r="D932" s="19">
        <v>4320</v>
      </c>
      <c r="E932" s="19"/>
      <c r="F932" s="20" t="s">
        <v>2220</v>
      </c>
      <c r="G932" s="20" t="s">
        <v>2221</v>
      </c>
      <c r="H932" s="19">
        <v>163</v>
      </c>
      <c r="I932" s="21">
        <v>5866</v>
      </c>
      <c r="J932" s="19">
        <v>322</v>
      </c>
      <c r="K932" s="19" t="s">
        <v>35</v>
      </c>
      <c r="L932" s="22" t="s">
        <v>36</v>
      </c>
      <c r="M932" s="19">
        <v>1</v>
      </c>
      <c r="N932" s="19">
        <v>5</v>
      </c>
      <c r="O932" s="19">
        <v>3</v>
      </c>
      <c r="P932" s="19" t="s">
        <v>37</v>
      </c>
      <c r="Q932" s="19">
        <v>8</v>
      </c>
      <c r="R932" s="23" t="s">
        <v>46</v>
      </c>
      <c r="S932" s="23">
        <v>1540</v>
      </c>
      <c r="T932" s="22">
        <v>1.5</v>
      </c>
      <c r="U932" s="19">
        <v>6</v>
      </c>
      <c r="V932" s="24">
        <v>920</v>
      </c>
      <c r="W932" s="25">
        <v>0.92</v>
      </c>
      <c r="X932" s="26"/>
      <c r="Y932" s="27"/>
      <c r="Z932" s="28">
        <v>44926</v>
      </c>
      <c r="AA932" t="e">
        <f>INDEX([1]Funding!A$6:E$675,MATCH('[1]due date'!A932,[1]Funding!E$6:E$675,0),3)</f>
        <v>#N/A</v>
      </c>
      <c r="AB932" s="29" t="e">
        <v>#N/A</v>
      </c>
    </row>
    <row r="933" spans="1:28" x14ac:dyDescent="0.25">
      <c r="A933" s="18">
        <v>2532816</v>
      </c>
      <c r="B933" s="19" t="s">
        <v>2200</v>
      </c>
      <c r="C933" s="19" t="s">
        <v>2222</v>
      </c>
      <c r="D933" s="19">
        <v>4040</v>
      </c>
      <c r="E933" s="19"/>
      <c r="F933" s="20" t="s">
        <v>2223</v>
      </c>
      <c r="G933" s="20" t="s">
        <v>2224</v>
      </c>
      <c r="H933" s="19">
        <v>76</v>
      </c>
      <c r="I933" s="21">
        <v>2734</v>
      </c>
      <c r="J933" s="19">
        <v>112</v>
      </c>
      <c r="K933" s="19" t="s">
        <v>35</v>
      </c>
      <c r="L933" s="22" t="s">
        <v>36</v>
      </c>
      <c r="M933" s="19">
        <v>1</v>
      </c>
      <c r="N933" s="19">
        <v>5</v>
      </c>
      <c r="O933" s="19">
        <v>3</v>
      </c>
      <c r="P933" s="19" t="s">
        <v>37</v>
      </c>
      <c r="Q933" s="19">
        <v>7</v>
      </c>
      <c r="R933" s="23" t="s">
        <v>46</v>
      </c>
      <c r="S933" s="23">
        <v>1500</v>
      </c>
      <c r="T933" s="22">
        <v>1.5</v>
      </c>
      <c r="U933" s="19">
        <v>6</v>
      </c>
      <c r="V933" s="24">
        <v>890</v>
      </c>
      <c r="W933" s="25">
        <v>0.89</v>
      </c>
      <c r="X933" s="26"/>
      <c r="Y933" s="27"/>
      <c r="Z933" s="28">
        <v>44926</v>
      </c>
      <c r="AA933" t="e">
        <f>INDEX([1]Funding!A$6:E$675,MATCH('[1]due date'!A933,[1]Funding!E$6:E$675,0),3)</f>
        <v>#N/A</v>
      </c>
      <c r="AB933" s="29" t="e">
        <v>#N/A</v>
      </c>
    </row>
    <row r="934" spans="1:28" x14ac:dyDescent="0.25">
      <c r="A934" s="18">
        <v>2532840</v>
      </c>
      <c r="B934" s="19" t="s">
        <v>2200</v>
      </c>
      <c r="C934" s="19" t="s">
        <v>2225</v>
      </c>
      <c r="D934" s="19">
        <v>1420</v>
      </c>
      <c r="E934" s="19"/>
      <c r="F934" s="20" t="s">
        <v>2226</v>
      </c>
      <c r="G934" s="20" t="s">
        <v>2227</v>
      </c>
      <c r="H934" s="19">
        <v>57</v>
      </c>
      <c r="I934" s="21">
        <v>2293</v>
      </c>
      <c r="J934" s="19">
        <v>112</v>
      </c>
      <c r="K934" s="19" t="s">
        <v>35</v>
      </c>
      <c r="L934" s="22" t="s">
        <v>36</v>
      </c>
      <c r="M934" s="19">
        <v>1</v>
      </c>
      <c r="N934" s="19">
        <v>5</v>
      </c>
      <c r="O934" s="19">
        <v>3</v>
      </c>
      <c r="P934" s="19" t="s">
        <v>37</v>
      </c>
      <c r="Q934" s="19">
        <v>6</v>
      </c>
      <c r="R934" s="23" t="s">
        <v>38</v>
      </c>
      <c r="S934" s="23">
        <v>1250</v>
      </c>
      <c r="T934" s="22">
        <v>1.5</v>
      </c>
      <c r="U934" s="19">
        <v>6</v>
      </c>
      <c r="V934" s="24">
        <v>920</v>
      </c>
      <c r="W934" s="25">
        <v>0.92</v>
      </c>
      <c r="X934" s="26"/>
      <c r="Y934" s="27"/>
      <c r="Z934" s="28">
        <v>44926</v>
      </c>
      <c r="AA934" t="e">
        <f>INDEX([1]Funding!A$6:E$675,MATCH('[1]due date'!A934,[1]Funding!E$6:E$675,0),3)</f>
        <v>#N/A</v>
      </c>
      <c r="AB934" s="29" t="e">
        <v>#N/A</v>
      </c>
    </row>
    <row r="935" spans="1:28" x14ac:dyDescent="0.25">
      <c r="A935" s="18">
        <v>2533685</v>
      </c>
      <c r="B935" s="19" t="s">
        <v>2200</v>
      </c>
      <c r="C935" s="19" t="s">
        <v>2228</v>
      </c>
      <c r="D935" s="19">
        <v>7500</v>
      </c>
      <c r="E935" s="19"/>
      <c r="F935" s="20" t="s">
        <v>2229</v>
      </c>
      <c r="G935" s="20" t="s">
        <v>2230</v>
      </c>
      <c r="H935" s="19">
        <v>62</v>
      </c>
      <c r="I935" s="21">
        <v>2842</v>
      </c>
      <c r="J935" s="19">
        <v>231</v>
      </c>
      <c r="K935" s="19" t="s">
        <v>35</v>
      </c>
      <c r="L935" s="22" t="s">
        <v>36</v>
      </c>
      <c r="M935" s="19">
        <v>1</v>
      </c>
      <c r="N935" s="19">
        <v>2</v>
      </c>
      <c r="O935" s="19">
        <v>3</v>
      </c>
      <c r="P935" s="19" t="s">
        <v>37</v>
      </c>
      <c r="Q935" s="19">
        <v>7</v>
      </c>
      <c r="R935" s="23" t="s">
        <v>46</v>
      </c>
      <c r="S935" s="23">
        <v>1250</v>
      </c>
      <c r="T935" s="22">
        <v>1.5</v>
      </c>
      <c r="U935" s="19">
        <v>6</v>
      </c>
      <c r="V935" s="24">
        <v>780</v>
      </c>
      <c r="W935" s="25">
        <v>0.78</v>
      </c>
      <c r="X935" s="26"/>
      <c r="Y935" s="27"/>
      <c r="Z935" s="28">
        <v>44926</v>
      </c>
      <c r="AA935" t="e">
        <f>INDEX([1]Funding!A$6:E$675,MATCH('[1]due date'!A935,[1]Funding!E$6:E$675,0),3)</f>
        <v>#N/A</v>
      </c>
      <c r="AB935" s="29" t="e">
        <v>#N/A</v>
      </c>
    </row>
    <row r="936" spans="1:28" x14ac:dyDescent="0.25">
      <c r="A936" s="18">
        <v>2534002</v>
      </c>
      <c r="B936" s="19" t="s">
        <v>2200</v>
      </c>
      <c r="C936" s="19" t="s">
        <v>2231</v>
      </c>
      <c r="D936" s="19">
        <v>5390</v>
      </c>
      <c r="E936" s="19"/>
      <c r="F936" s="20" t="s">
        <v>2232</v>
      </c>
      <c r="G936" s="20" t="s">
        <v>2233</v>
      </c>
      <c r="H936" s="19">
        <v>59</v>
      </c>
      <c r="I936" s="21">
        <v>3940</v>
      </c>
      <c r="J936" s="19">
        <v>231</v>
      </c>
      <c r="K936" s="19" t="s">
        <v>35</v>
      </c>
      <c r="L936" s="22" t="s">
        <v>36</v>
      </c>
      <c r="M936" s="19">
        <v>1</v>
      </c>
      <c r="N936" s="19">
        <v>5</v>
      </c>
      <c r="O936" s="19">
        <v>3</v>
      </c>
      <c r="P936" s="19" t="s">
        <v>37</v>
      </c>
      <c r="Q936" s="19">
        <v>5</v>
      </c>
      <c r="R936" s="23" t="s">
        <v>38</v>
      </c>
      <c r="S936" s="23">
        <v>1630</v>
      </c>
      <c r="T936" s="22">
        <v>1.44</v>
      </c>
      <c r="U936" s="19">
        <v>6</v>
      </c>
      <c r="V936" s="24">
        <v>951</v>
      </c>
      <c r="W936" s="25">
        <v>0.95099999999999996</v>
      </c>
      <c r="X936" s="26"/>
      <c r="Y936" s="27"/>
      <c r="Z936" s="28">
        <v>44926</v>
      </c>
      <c r="AA936" t="e">
        <f>INDEX([1]Funding!A$6:E$675,MATCH('[1]due date'!A936,[1]Funding!E$6:E$675,0),3)</f>
        <v>#N/A</v>
      </c>
      <c r="AB936" s="29" t="e">
        <v>#N/A</v>
      </c>
    </row>
    <row r="937" spans="1:28" x14ac:dyDescent="0.25">
      <c r="A937" s="18">
        <v>2534037</v>
      </c>
      <c r="B937" s="19" t="s">
        <v>2200</v>
      </c>
      <c r="C937" s="19" t="s">
        <v>310</v>
      </c>
      <c r="D937" s="19">
        <v>3570</v>
      </c>
      <c r="E937" s="19"/>
      <c r="F937" s="20" t="s">
        <v>2234</v>
      </c>
      <c r="G937" s="20" t="s">
        <v>2235</v>
      </c>
      <c r="H937" s="19">
        <v>104</v>
      </c>
      <c r="I937" s="21">
        <v>3950</v>
      </c>
      <c r="J937" s="19">
        <v>231</v>
      </c>
      <c r="K937" s="19" t="s">
        <v>35</v>
      </c>
      <c r="L937" s="22" t="s">
        <v>36</v>
      </c>
      <c r="M937" s="19">
        <v>1</v>
      </c>
      <c r="N937" s="19">
        <v>5</v>
      </c>
      <c r="O937" s="19">
        <v>3</v>
      </c>
      <c r="P937" s="19" t="s">
        <v>37</v>
      </c>
      <c r="Q937" s="19">
        <v>6</v>
      </c>
      <c r="R937" s="23" t="s">
        <v>38</v>
      </c>
      <c r="S937" s="23">
        <v>1250</v>
      </c>
      <c r="T937" s="22">
        <v>1.5</v>
      </c>
      <c r="U937" s="19">
        <v>6</v>
      </c>
      <c r="V937" s="24">
        <v>830</v>
      </c>
      <c r="W937" s="25">
        <v>0.83</v>
      </c>
      <c r="X937" s="26"/>
      <c r="Y937" s="27"/>
      <c r="Z937" s="28">
        <v>44926</v>
      </c>
      <c r="AA937" t="e">
        <f>INDEX([1]Funding!A$6:E$675,MATCH('[1]due date'!A937,[1]Funding!E$6:E$675,0),3)</f>
        <v>#N/A</v>
      </c>
      <c r="AB937" s="29" t="e">
        <v>#N/A</v>
      </c>
    </row>
    <row r="938" spans="1:28" x14ac:dyDescent="0.25">
      <c r="A938" s="18">
        <v>2534304</v>
      </c>
      <c r="B938" s="19" t="s">
        <v>2200</v>
      </c>
      <c r="C938" s="19" t="s">
        <v>928</v>
      </c>
      <c r="D938" s="19">
        <v>6000</v>
      </c>
      <c r="E938" s="19"/>
      <c r="F938" s="20" t="s">
        <v>2236</v>
      </c>
      <c r="G938" s="20" t="s">
        <v>2237</v>
      </c>
      <c r="H938" s="19">
        <v>84</v>
      </c>
      <c r="I938" s="21">
        <v>5909</v>
      </c>
      <c r="J938" s="19">
        <v>112</v>
      </c>
      <c r="K938" s="19" t="s">
        <v>35</v>
      </c>
      <c r="L938" s="22" t="s">
        <v>36</v>
      </c>
      <c r="M938" s="19">
        <v>5</v>
      </c>
      <c r="N938" s="19">
        <v>5</v>
      </c>
      <c r="O938" s="19">
        <v>3</v>
      </c>
      <c r="P938" s="19" t="s">
        <v>37</v>
      </c>
      <c r="Q938" s="19">
        <v>6</v>
      </c>
      <c r="R938" s="23" t="s">
        <v>38</v>
      </c>
      <c r="S938" s="23">
        <v>1250</v>
      </c>
      <c r="T938" s="22">
        <v>1.5</v>
      </c>
      <c r="U938" s="19">
        <v>6</v>
      </c>
      <c r="V938" s="24">
        <v>920</v>
      </c>
      <c r="W938" s="25">
        <v>0.92</v>
      </c>
      <c r="X938" s="26"/>
      <c r="Y938" s="27"/>
      <c r="Z938" s="28">
        <v>44926</v>
      </c>
      <c r="AA938" t="e">
        <f>INDEX([1]Funding!A$6:E$675,MATCH('[1]due date'!A938,[1]Funding!E$6:E$675,0),3)</f>
        <v>#N/A</v>
      </c>
      <c r="AB938" s="29" t="e">
        <v>#N/A</v>
      </c>
    </row>
    <row r="939" spans="1:28" x14ac:dyDescent="0.25">
      <c r="A939" s="18">
        <v>2534754</v>
      </c>
      <c r="B939" s="19" t="s">
        <v>2200</v>
      </c>
      <c r="C939" s="19" t="s">
        <v>2238</v>
      </c>
      <c r="D939" s="19">
        <v>3660</v>
      </c>
      <c r="E939" s="19"/>
      <c r="F939" s="20" t="s">
        <v>2239</v>
      </c>
      <c r="G939" s="20" t="s">
        <v>2240</v>
      </c>
      <c r="H939" s="19">
        <v>122</v>
      </c>
      <c r="I939" s="21">
        <v>4908</v>
      </c>
      <c r="J939" s="19">
        <v>231</v>
      </c>
      <c r="K939" s="19" t="s">
        <v>35</v>
      </c>
      <c r="L939" s="22" t="s">
        <v>36</v>
      </c>
      <c r="M939" s="19">
        <v>1</v>
      </c>
      <c r="N939" s="19">
        <v>5</v>
      </c>
      <c r="O939" s="19">
        <v>3</v>
      </c>
      <c r="P939" s="19" t="s">
        <v>37</v>
      </c>
      <c r="Q939" s="19">
        <v>7</v>
      </c>
      <c r="R939" s="23" t="s">
        <v>46</v>
      </c>
      <c r="S939" s="23">
        <v>1400</v>
      </c>
      <c r="T939" s="22">
        <v>1.22</v>
      </c>
      <c r="U939" s="19">
        <v>6</v>
      </c>
      <c r="V939" s="24">
        <v>830</v>
      </c>
      <c r="W939" s="25">
        <v>0.83</v>
      </c>
      <c r="X939" s="26"/>
      <c r="Y939" s="27"/>
      <c r="Z939" s="28">
        <v>44926</v>
      </c>
      <c r="AA939" t="e">
        <f>INDEX([1]Funding!A$6:E$675,MATCH('[1]due date'!A939,[1]Funding!E$6:E$675,0),3)</f>
        <v>#N/A</v>
      </c>
      <c r="AB939" s="29" t="e">
        <v>#N/A</v>
      </c>
    </row>
    <row r="940" spans="1:28" x14ac:dyDescent="0.25">
      <c r="A940" s="18">
        <v>2534800</v>
      </c>
      <c r="B940" s="19" t="s">
        <v>2200</v>
      </c>
      <c r="C940" s="19" t="s">
        <v>928</v>
      </c>
      <c r="D940" s="19">
        <v>3820</v>
      </c>
      <c r="E940" s="19"/>
      <c r="F940" s="20" t="s">
        <v>2241</v>
      </c>
      <c r="G940" s="20" t="s">
        <v>2242</v>
      </c>
      <c r="H940" s="19">
        <v>285</v>
      </c>
      <c r="I940" s="21">
        <v>19375</v>
      </c>
      <c r="J940" s="19">
        <v>231</v>
      </c>
      <c r="K940" s="19" t="s">
        <v>35</v>
      </c>
      <c r="L940" s="22" t="s">
        <v>36</v>
      </c>
      <c r="M940" s="19">
        <v>1</v>
      </c>
      <c r="N940" s="19">
        <v>5</v>
      </c>
      <c r="O940" s="19">
        <v>3</v>
      </c>
      <c r="P940" s="19" t="s">
        <v>37</v>
      </c>
      <c r="Q940" s="19">
        <v>7</v>
      </c>
      <c r="R940" s="23" t="s">
        <v>46</v>
      </c>
      <c r="S940" s="23">
        <v>1250</v>
      </c>
      <c r="T940" s="22">
        <v>1.5</v>
      </c>
      <c r="U940" s="19">
        <v>6</v>
      </c>
      <c r="V940" s="24">
        <v>810</v>
      </c>
      <c r="W940" s="25">
        <v>0.81</v>
      </c>
      <c r="X940" s="32" t="str">
        <f>VLOOKUP(A940,'[1]&lt; 1 mi'!A$3:D$92,2,FALSE)</f>
        <v>yes</v>
      </c>
      <c r="Y940" s="27"/>
      <c r="Z940" s="33">
        <v>43830</v>
      </c>
      <c r="AA940" t="e">
        <f>INDEX([1]Funding!A$6:E$675,MATCH('[1]due date'!A940,[1]Funding!E$6:E$675,0),3)</f>
        <v>#N/A</v>
      </c>
      <c r="AB940" s="29" t="e">
        <v>#N/A</v>
      </c>
    </row>
    <row r="941" spans="1:28" x14ac:dyDescent="0.25">
      <c r="A941" s="18">
        <v>2535122</v>
      </c>
      <c r="B941" s="19" t="s">
        <v>2200</v>
      </c>
      <c r="C941" s="19" t="s">
        <v>1451</v>
      </c>
      <c r="D941" s="19">
        <v>2180</v>
      </c>
      <c r="E941" s="19"/>
      <c r="F941" s="20" t="s">
        <v>2243</v>
      </c>
      <c r="G941" s="20" t="s">
        <v>2244</v>
      </c>
      <c r="H941" s="19">
        <v>26</v>
      </c>
      <c r="I941" s="21">
        <v>1044</v>
      </c>
      <c r="J941" s="19">
        <v>195</v>
      </c>
      <c r="K941" s="19" t="s">
        <v>35</v>
      </c>
      <c r="L941" s="22" t="s">
        <v>36</v>
      </c>
      <c r="M941" s="19">
        <v>1</v>
      </c>
      <c r="N941" s="19">
        <v>5</v>
      </c>
      <c r="O941" s="19">
        <v>3</v>
      </c>
      <c r="P941" s="19" t="s">
        <v>37</v>
      </c>
      <c r="Q941" s="19">
        <v>8</v>
      </c>
      <c r="R941" s="23" t="s">
        <v>46</v>
      </c>
      <c r="S941" s="23">
        <v>1100</v>
      </c>
      <c r="T941" s="22">
        <v>1.5</v>
      </c>
      <c r="U941" s="19">
        <v>6</v>
      </c>
      <c r="V941" s="24">
        <v>700</v>
      </c>
      <c r="W941" s="25">
        <v>0.7</v>
      </c>
      <c r="X941" s="26"/>
      <c r="Y941" s="27"/>
      <c r="Z941" s="28">
        <v>44926</v>
      </c>
      <c r="AA941" t="e">
        <f>INDEX([1]Funding!A$6:E$675,MATCH('[1]due date'!A941,[1]Funding!E$6:E$675,0),3)</f>
        <v>#N/A</v>
      </c>
      <c r="AB941" s="29" t="e">
        <v>#N/A</v>
      </c>
    </row>
    <row r="942" spans="1:28" x14ac:dyDescent="0.25">
      <c r="A942" s="18">
        <v>2535203</v>
      </c>
      <c r="B942" s="19" t="s">
        <v>2200</v>
      </c>
      <c r="C942" s="19" t="s">
        <v>2245</v>
      </c>
      <c r="D942" s="19">
        <v>2780</v>
      </c>
      <c r="E942" s="19"/>
      <c r="F942" s="20" t="s">
        <v>2246</v>
      </c>
      <c r="G942" s="20" t="s">
        <v>2247</v>
      </c>
      <c r="H942" s="19">
        <v>200</v>
      </c>
      <c r="I942" s="21">
        <v>6405</v>
      </c>
      <c r="J942" s="19">
        <v>321</v>
      </c>
      <c r="K942" s="19" t="s">
        <v>35</v>
      </c>
      <c r="L942" s="22" t="s">
        <v>36</v>
      </c>
      <c r="M942" s="19">
        <v>1</v>
      </c>
      <c r="N942" s="19">
        <v>5</v>
      </c>
      <c r="O942" s="19">
        <v>3</v>
      </c>
      <c r="P942" s="19" t="s">
        <v>37</v>
      </c>
      <c r="Q942" s="19">
        <v>8</v>
      </c>
      <c r="R942" s="23" t="s">
        <v>46</v>
      </c>
      <c r="S942" s="23">
        <v>1340</v>
      </c>
      <c r="T942" s="22">
        <v>1.5</v>
      </c>
      <c r="U942" s="19">
        <v>6</v>
      </c>
      <c r="V942" s="24">
        <v>800</v>
      </c>
      <c r="W942" s="25">
        <v>0.8</v>
      </c>
      <c r="X942" s="26"/>
      <c r="Y942" s="27"/>
      <c r="Z942" s="28">
        <v>44926</v>
      </c>
      <c r="AA942" t="e">
        <f>INDEX([1]Funding!A$6:E$675,MATCH('[1]due date'!A942,[1]Funding!E$6:E$675,0),3)</f>
        <v>#N/A</v>
      </c>
      <c r="AB942" s="29" t="e">
        <v>#N/A</v>
      </c>
    </row>
    <row r="943" spans="1:28" x14ac:dyDescent="0.25">
      <c r="A943" s="18">
        <v>2535572</v>
      </c>
      <c r="B943" s="19" t="s">
        <v>2200</v>
      </c>
      <c r="C943" s="19" t="s">
        <v>2248</v>
      </c>
      <c r="D943" s="19">
        <v>40</v>
      </c>
      <c r="E943" s="19"/>
      <c r="F943" s="20" t="s">
        <v>2249</v>
      </c>
      <c r="G943" s="20" t="s">
        <v>2250</v>
      </c>
      <c r="H943" s="19">
        <v>59</v>
      </c>
      <c r="I943" s="21">
        <v>1884</v>
      </c>
      <c r="J943" s="19">
        <v>231</v>
      </c>
      <c r="K943" s="19" t="s">
        <v>35</v>
      </c>
      <c r="L943" s="22" t="s">
        <v>36</v>
      </c>
      <c r="M943" s="19">
        <v>1</v>
      </c>
      <c r="N943" s="19">
        <v>5</v>
      </c>
      <c r="O943" s="19">
        <v>3</v>
      </c>
      <c r="P943" s="19" t="s">
        <v>37</v>
      </c>
      <c r="Q943" s="19">
        <v>6</v>
      </c>
      <c r="R943" s="23" t="s">
        <v>38</v>
      </c>
      <c r="S943" s="23">
        <v>1630</v>
      </c>
      <c r="T943" s="22">
        <v>1.5</v>
      </c>
      <c r="U943" s="19">
        <v>6</v>
      </c>
      <c r="V943" s="24">
        <v>980</v>
      </c>
      <c r="W943" s="25">
        <v>0.98</v>
      </c>
      <c r="X943" s="26"/>
      <c r="Y943" s="27"/>
      <c r="Z943" s="28">
        <v>44926</v>
      </c>
      <c r="AA943" t="e">
        <f>INDEX([1]Funding!A$6:E$675,MATCH('[1]due date'!A943,[1]Funding!E$6:E$675,0),3)</f>
        <v>#N/A</v>
      </c>
      <c r="AB943" s="29" t="e">
        <v>#N/A</v>
      </c>
    </row>
    <row r="944" spans="1:28" x14ac:dyDescent="0.25">
      <c r="A944" s="18">
        <v>2535807</v>
      </c>
      <c r="B944" s="19" t="s">
        <v>2200</v>
      </c>
      <c r="C944" s="19" t="s">
        <v>1451</v>
      </c>
      <c r="D944" s="19">
        <v>3120</v>
      </c>
      <c r="E944" s="19"/>
      <c r="F944" s="20" t="s">
        <v>2251</v>
      </c>
      <c r="G944" s="20" t="s">
        <v>2252</v>
      </c>
      <c r="H944" s="19">
        <v>31</v>
      </c>
      <c r="I944" s="19">
        <v>990</v>
      </c>
      <c r="J944" s="19">
        <v>195</v>
      </c>
      <c r="K944" s="19" t="s">
        <v>35</v>
      </c>
      <c r="L944" s="22" t="s">
        <v>36</v>
      </c>
      <c r="M944" s="19">
        <v>1</v>
      </c>
      <c r="N944" s="19">
        <v>5</v>
      </c>
      <c r="O944" s="19">
        <v>3</v>
      </c>
      <c r="P944" s="19" t="s">
        <v>37</v>
      </c>
      <c r="Q944" s="19">
        <v>7</v>
      </c>
      <c r="R944" s="23" t="s">
        <v>46</v>
      </c>
      <c r="S944" s="23">
        <v>1580</v>
      </c>
      <c r="T944" s="22">
        <v>1.5</v>
      </c>
      <c r="U944" s="19">
        <v>6</v>
      </c>
      <c r="V944" s="24">
        <v>950</v>
      </c>
      <c r="W944" s="25">
        <v>0.95</v>
      </c>
      <c r="X944" s="26"/>
      <c r="Y944" s="27"/>
      <c r="Z944" s="28">
        <v>44926</v>
      </c>
      <c r="AA944" t="e">
        <f>INDEX([1]Funding!A$6:E$675,MATCH('[1]due date'!A944,[1]Funding!E$6:E$675,0),3)</f>
        <v>#N/A</v>
      </c>
      <c r="AB944" s="29" t="e">
        <v>#N/A</v>
      </c>
    </row>
    <row r="945" spans="1:28" x14ac:dyDescent="0.25">
      <c r="A945" s="18">
        <v>2535998</v>
      </c>
      <c r="B945" s="19" t="s">
        <v>2200</v>
      </c>
      <c r="C945" s="19" t="s">
        <v>1149</v>
      </c>
      <c r="D945" s="19">
        <v>2530</v>
      </c>
      <c r="E945" s="19"/>
      <c r="F945" s="20" t="s">
        <v>2253</v>
      </c>
      <c r="G945" s="20" t="s">
        <v>2254</v>
      </c>
      <c r="H945" s="19">
        <v>22</v>
      </c>
      <c r="I945" s="19">
        <v>398</v>
      </c>
      <c r="J945" s="19">
        <v>195</v>
      </c>
      <c r="K945" s="19" t="s">
        <v>35</v>
      </c>
      <c r="L945" s="22" t="s">
        <v>36</v>
      </c>
      <c r="M945" s="19">
        <v>1</v>
      </c>
      <c r="N945" s="19">
        <v>5</v>
      </c>
      <c r="O945" s="19">
        <v>3</v>
      </c>
      <c r="P945" s="19" t="s">
        <v>37</v>
      </c>
      <c r="Q945" s="19">
        <v>8</v>
      </c>
      <c r="R945" s="23" t="s">
        <v>46</v>
      </c>
      <c r="S945" s="23">
        <v>1510</v>
      </c>
      <c r="T945" s="22">
        <v>1.5</v>
      </c>
      <c r="U945" s="19">
        <v>6</v>
      </c>
      <c r="V945" s="24">
        <v>900</v>
      </c>
      <c r="W945" s="25">
        <v>0.9</v>
      </c>
      <c r="X945" s="26"/>
      <c r="Y945" s="27"/>
      <c r="Z945" s="28">
        <v>44926</v>
      </c>
      <c r="AA945" t="e">
        <f>INDEX([1]Funding!A$6:E$675,MATCH('[1]due date'!A945,[1]Funding!E$6:E$675,0),3)</f>
        <v>#N/A</v>
      </c>
      <c r="AB945" s="29" t="e">
        <v>#N/A</v>
      </c>
    </row>
    <row r="946" spans="1:28" x14ac:dyDescent="0.25">
      <c r="A946" s="18">
        <v>2536064</v>
      </c>
      <c r="B946" s="19" t="s">
        <v>2200</v>
      </c>
      <c r="C946" s="19" t="s">
        <v>2255</v>
      </c>
      <c r="D946" s="19">
        <v>12900</v>
      </c>
      <c r="E946" s="19"/>
      <c r="F946" s="20" t="s">
        <v>2256</v>
      </c>
      <c r="G946" s="20" t="s">
        <v>2257</v>
      </c>
      <c r="H946" s="19">
        <v>80</v>
      </c>
      <c r="I946" s="21">
        <v>3240</v>
      </c>
      <c r="J946" s="19">
        <v>112</v>
      </c>
      <c r="K946" s="19" t="s">
        <v>35</v>
      </c>
      <c r="L946" s="22" t="s">
        <v>36</v>
      </c>
      <c r="M946" s="19">
        <v>1</v>
      </c>
      <c r="N946" s="19">
        <v>5</v>
      </c>
      <c r="O946" s="19">
        <v>3</v>
      </c>
      <c r="P946" s="19" t="s">
        <v>37</v>
      </c>
      <c r="Q946" s="19">
        <v>4</v>
      </c>
      <c r="R946" s="23" t="s">
        <v>42</v>
      </c>
      <c r="S946" s="23">
        <v>1040</v>
      </c>
      <c r="T946" s="22">
        <v>1.25</v>
      </c>
      <c r="U946" s="19">
        <v>6</v>
      </c>
      <c r="V946" s="24">
        <v>620</v>
      </c>
      <c r="W946" s="25">
        <v>0.62</v>
      </c>
      <c r="X946" s="26"/>
      <c r="Y946" s="27"/>
      <c r="Z946" s="28">
        <v>44926</v>
      </c>
      <c r="AA946" t="e">
        <f>INDEX([1]Funding!A$6:E$675,MATCH('[1]due date'!A946,[1]Funding!E$6:E$675,0),3)</f>
        <v>#N/A</v>
      </c>
      <c r="AB946" s="29" t="e">
        <v>#N/A</v>
      </c>
    </row>
    <row r="947" spans="1:28" x14ac:dyDescent="0.25">
      <c r="A947" s="18">
        <v>2630001</v>
      </c>
      <c r="B947" s="19" t="s">
        <v>2258</v>
      </c>
      <c r="C947" s="19" t="s">
        <v>2259</v>
      </c>
      <c r="D947" s="19">
        <v>300</v>
      </c>
      <c r="E947" s="19"/>
      <c r="F947" s="20" t="s">
        <v>2260</v>
      </c>
      <c r="G947" s="20" t="s">
        <v>2261</v>
      </c>
      <c r="H947" s="19">
        <v>79.5</v>
      </c>
      <c r="I947" s="21">
        <v>2228</v>
      </c>
      <c r="J947" s="19">
        <v>112</v>
      </c>
      <c r="K947" s="19" t="s">
        <v>35</v>
      </c>
      <c r="L947" s="22" t="s">
        <v>36</v>
      </c>
      <c r="M947" s="19">
        <v>1</v>
      </c>
      <c r="N947" s="19">
        <v>5</v>
      </c>
      <c r="O947" s="19">
        <v>3</v>
      </c>
      <c r="P947" s="19" t="s">
        <v>37</v>
      </c>
      <c r="Q947" s="19">
        <v>6</v>
      </c>
      <c r="R947" s="23" t="s">
        <v>38</v>
      </c>
      <c r="S947" s="23">
        <v>1160</v>
      </c>
      <c r="T947" s="22">
        <v>1.1000000000000001</v>
      </c>
      <c r="U947" s="19">
        <v>6</v>
      </c>
      <c r="V947" s="24">
        <v>700</v>
      </c>
      <c r="W947" s="25">
        <v>0.7</v>
      </c>
      <c r="X947" s="26"/>
      <c r="Y947" s="27"/>
      <c r="Z947" s="28">
        <v>44926</v>
      </c>
      <c r="AA947" t="e">
        <f>INDEX([1]Funding!A$6:E$675,MATCH('[1]due date'!A947,[1]Funding!E$6:E$675,0),3)</f>
        <v>#N/A</v>
      </c>
      <c r="AB947" s="29" t="e">
        <v>#N/A</v>
      </c>
    </row>
    <row r="948" spans="1:28" x14ac:dyDescent="0.25">
      <c r="A948" s="18">
        <v>2630036</v>
      </c>
      <c r="B948" s="19" t="s">
        <v>2258</v>
      </c>
      <c r="C948" s="19" t="s">
        <v>2262</v>
      </c>
      <c r="D948" s="19">
        <v>90900</v>
      </c>
      <c r="E948" s="19"/>
      <c r="F948" s="20" t="s">
        <v>2263</v>
      </c>
      <c r="G948" s="20" t="s">
        <v>2264</v>
      </c>
      <c r="H948" s="19">
        <v>66.5</v>
      </c>
      <c r="I948" s="21">
        <v>1862</v>
      </c>
      <c r="J948" s="19">
        <v>112</v>
      </c>
      <c r="K948" s="19" t="s">
        <v>35</v>
      </c>
      <c r="L948" s="22" t="s">
        <v>36</v>
      </c>
      <c r="M948" s="19">
        <v>1</v>
      </c>
      <c r="N948" s="19">
        <v>5</v>
      </c>
      <c r="O948" s="19">
        <v>3</v>
      </c>
      <c r="P948" s="19" t="s">
        <v>37</v>
      </c>
      <c r="Q948" s="19">
        <v>6</v>
      </c>
      <c r="R948" s="23" t="s">
        <v>38</v>
      </c>
      <c r="S948" s="23">
        <v>1020</v>
      </c>
      <c r="T948" s="22">
        <v>1.05</v>
      </c>
      <c r="U948" s="19">
        <v>6</v>
      </c>
      <c r="V948" s="24">
        <v>610</v>
      </c>
      <c r="W948" s="25">
        <v>0.61</v>
      </c>
      <c r="X948" s="26"/>
      <c r="Y948" s="27"/>
      <c r="Z948" s="28">
        <v>44926</v>
      </c>
      <c r="AA948" t="e">
        <f>INDEX([1]Funding!A$6:E$675,MATCH('[1]due date'!A948,[1]Funding!E$6:E$675,0),3)</f>
        <v>#N/A</v>
      </c>
      <c r="AB948" s="29" t="e">
        <v>#N/A</v>
      </c>
    </row>
    <row r="949" spans="1:28" x14ac:dyDescent="0.25">
      <c r="A949" s="18">
        <v>2630044</v>
      </c>
      <c r="B949" s="19" t="s">
        <v>2258</v>
      </c>
      <c r="C949" s="19" t="s">
        <v>2262</v>
      </c>
      <c r="D949" s="19">
        <v>91200</v>
      </c>
      <c r="E949" s="19"/>
      <c r="F949" s="20" t="s">
        <v>2265</v>
      </c>
      <c r="G949" s="20" t="s">
        <v>2266</v>
      </c>
      <c r="H949" s="19">
        <v>53.5</v>
      </c>
      <c r="I949" s="21">
        <v>1496</v>
      </c>
      <c r="J949" s="19">
        <v>112</v>
      </c>
      <c r="K949" s="19" t="s">
        <v>35</v>
      </c>
      <c r="L949" s="22" t="s">
        <v>36</v>
      </c>
      <c r="M949" s="19">
        <v>1</v>
      </c>
      <c r="N949" s="19">
        <v>5</v>
      </c>
      <c r="O949" s="19">
        <v>3</v>
      </c>
      <c r="P949" s="19" t="s">
        <v>37</v>
      </c>
      <c r="Q949" s="19">
        <v>6</v>
      </c>
      <c r="R949" s="23" t="s">
        <v>38</v>
      </c>
      <c r="S949" s="23">
        <v>1230</v>
      </c>
      <c r="T949" s="22">
        <v>1.3</v>
      </c>
      <c r="U949" s="19">
        <v>6</v>
      </c>
      <c r="V949" s="24">
        <v>740</v>
      </c>
      <c r="W949" s="25">
        <v>0.74</v>
      </c>
      <c r="X949" s="26"/>
      <c r="Y949" s="27"/>
      <c r="Z949" s="28">
        <v>44926</v>
      </c>
      <c r="AA949" t="e">
        <f>INDEX([1]Funding!A$6:E$675,MATCH('[1]due date'!A949,[1]Funding!E$6:E$675,0),3)</f>
        <v>#N/A</v>
      </c>
      <c r="AB949" s="29" t="e">
        <v>#N/A</v>
      </c>
    </row>
    <row r="950" spans="1:28" x14ac:dyDescent="0.25">
      <c r="A950" s="18">
        <v>2630052</v>
      </c>
      <c r="B950" s="19" t="s">
        <v>2258</v>
      </c>
      <c r="C950" s="19" t="s">
        <v>2267</v>
      </c>
      <c r="D950" s="19">
        <v>500</v>
      </c>
      <c r="E950" s="19"/>
      <c r="F950" s="20" t="s">
        <v>2268</v>
      </c>
      <c r="G950" s="20" t="s">
        <v>2269</v>
      </c>
      <c r="H950" s="19">
        <v>73</v>
      </c>
      <c r="I950" s="21">
        <v>2045</v>
      </c>
      <c r="J950" s="19">
        <v>112</v>
      </c>
      <c r="K950" s="19" t="s">
        <v>35</v>
      </c>
      <c r="L950" s="22" t="s">
        <v>36</v>
      </c>
      <c r="M950" s="19">
        <v>1</v>
      </c>
      <c r="N950" s="19">
        <v>5</v>
      </c>
      <c r="O950" s="19">
        <v>3</v>
      </c>
      <c r="P950" s="19" t="s">
        <v>37</v>
      </c>
      <c r="Q950" s="19">
        <v>6</v>
      </c>
      <c r="R950" s="23" t="s">
        <v>38</v>
      </c>
      <c r="S950" s="23">
        <v>1090</v>
      </c>
      <c r="T950" s="22">
        <v>1.05</v>
      </c>
      <c r="U950" s="19">
        <v>6</v>
      </c>
      <c r="V950" s="24">
        <v>650</v>
      </c>
      <c r="W950" s="25">
        <v>0.65</v>
      </c>
      <c r="X950" s="26"/>
      <c r="Y950" s="27"/>
      <c r="Z950" s="28">
        <v>44926</v>
      </c>
      <c r="AA950" t="e">
        <f>INDEX([1]Funding!A$6:E$675,MATCH('[1]due date'!A950,[1]Funding!E$6:E$675,0),3)</f>
        <v>#N/A</v>
      </c>
      <c r="AB950" s="29" t="e">
        <v>#N/A</v>
      </c>
    </row>
    <row r="951" spans="1:28" x14ac:dyDescent="0.25">
      <c r="A951" s="18">
        <v>2630362</v>
      </c>
      <c r="B951" s="19" t="s">
        <v>2258</v>
      </c>
      <c r="C951" s="19" t="s">
        <v>2270</v>
      </c>
      <c r="D951" s="19">
        <v>10400</v>
      </c>
      <c r="E951" s="19"/>
      <c r="F951" s="20" t="s">
        <v>2271</v>
      </c>
      <c r="G951" s="20" t="s">
        <v>2272</v>
      </c>
      <c r="H951" s="19">
        <v>51</v>
      </c>
      <c r="I951" s="21">
        <v>1432</v>
      </c>
      <c r="J951" s="19">
        <v>321</v>
      </c>
      <c r="K951" s="19" t="s">
        <v>35</v>
      </c>
      <c r="L951" s="22" t="s">
        <v>36</v>
      </c>
      <c r="M951" s="19">
        <v>1</v>
      </c>
      <c r="N951" s="19">
        <v>5</v>
      </c>
      <c r="O951" s="19">
        <v>3</v>
      </c>
      <c r="P951" s="19" t="s">
        <v>37</v>
      </c>
      <c r="Q951" s="19">
        <v>7</v>
      </c>
      <c r="R951" s="23" t="s">
        <v>38</v>
      </c>
      <c r="S951" s="23">
        <v>1250</v>
      </c>
      <c r="T951" s="22">
        <v>1.5</v>
      </c>
      <c r="U951" s="19">
        <v>7</v>
      </c>
      <c r="V951" s="24">
        <v>920</v>
      </c>
      <c r="W951" s="25">
        <v>0.92</v>
      </c>
      <c r="X951" s="26"/>
      <c r="Y951" s="27"/>
      <c r="Z951" s="28">
        <v>44926</v>
      </c>
      <c r="AA951" t="e">
        <f>INDEX([1]Funding!A$6:E$675,MATCH('[1]due date'!A951,[1]Funding!E$6:E$675,0),3)</f>
        <v>#N/A</v>
      </c>
      <c r="AB951" s="29" t="e">
        <v>#N/A</v>
      </c>
    </row>
    <row r="952" spans="1:28" x14ac:dyDescent="0.25">
      <c r="A952" s="18">
        <v>2630508</v>
      </c>
      <c r="B952" s="19" t="s">
        <v>2258</v>
      </c>
      <c r="C952" s="19" t="s">
        <v>2273</v>
      </c>
      <c r="D952" s="19">
        <v>100</v>
      </c>
      <c r="E952" s="19"/>
      <c r="F952" s="20" t="s">
        <v>2260</v>
      </c>
      <c r="G952" s="20" t="s">
        <v>2274</v>
      </c>
      <c r="H952" s="19">
        <v>63</v>
      </c>
      <c r="I952" s="21">
        <v>1764</v>
      </c>
      <c r="J952" s="19">
        <v>321</v>
      </c>
      <c r="K952" s="19" t="s">
        <v>35</v>
      </c>
      <c r="L952" s="22" t="s">
        <v>36</v>
      </c>
      <c r="M952" s="19">
        <v>1</v>
      </c>
      <c r="N952" s="19">
        <v>5</v>
      </c>
      <c r="O952" s="19">
        <v>3</v>
      </c>
      <c r="P952" s="19" t="s">
        <v>37</v>
      </c>
      <c r="Q952" s="19">
        <v>7</v>
      </c>
      <c r="R952" s="23" t="s">
        <v>38</v>
      </c>
      <c r="S952" s="23">
        <v>1280</v>
      </c>
      <c r="T952" s="22">
        <v>1.5</v>
      </c>
      <c r="U952" s="19">
        <v>6</v>
      </c>
      <c r="V952" s="24">
        <v>770</v>
      </c>
      <c r="W952" s="25">
        <v>0.77</v>
      </c>
      <c r="X952" s="26"/>
      <c r="Y952" s="27"/>
      <c r="Z952" s="28">
        <v>44926</v>
      </c>
      <c r="AA952" t="e">
        <f>INDEX([1]Funding!A$6:E$675,MATCH('[1]due date'!A952,[1]Funding!E$6:E$675,0),3)</f>
        <v>#N/A</v>
      </c>
      <c r="AB952" s="29" t="e">
        <v>#N/A</v>
      </c>
    </row>
    <row r="953" spans="1:28" x14ac:dyDescent="0.25">
      <c r="A953" s="18">
        <v>2630532</v>
      </c>
      <c r="B953" s="19" t="s">
        <v>2258</v>
      </c>
      <c r="C953" s="19" t="s">
        <v>2275</v>
      </c>
      <c r="D953" s="19">
        <v>400</v>
      </c>
      <c r="E953" s="19"/>
      <c r="F953" s="20" t="s">
        <v>2268</v>
      </c>
      <c r="G953" s="20" t="s">
        <v>2276</v>
      </c>
      <c r="H953" s="19">
        <v>66.5</v>
      </c>
      <c r="I953" s="21">
        <v>2131</v>
      </c>
      <c r="J953" s="19">
        <v>112</v>
      </c>
      <c r="K953" s="19" t="s">
        <v>35</v>
      </c>
      <c r="L953" s="22" t="s">
        <v>36</v>
      </c>
      <c r="M953" s="19">
        <v>1</v>
      </c>
      <c r="N953" s="19">
        <v>5</v>
      </c>
      <c r="O953" s="19">
        <v>3</v>
      </c>
      <c r="P953" s="19" t="s">
        <v>37</v>
      </c>
      <c r="Q953" s="19">
        <v>6</v>
      </c>
      <c r="R953" s="23" t="s">
        <v>38</v>
      </c>
      <c r="S953" s="23">
        <v>1550</v>
      </c>
      <c r="T953" s="22">
        <v>1.5</v>
      </c>
      <c r="U953" s="19">
        <v>6</v>
      </c>
      <c r="V953" s="24">
        <v>930</v>
      </c>
      <c r="W953" s="25">
        <v>0.93</v>
      </c>
      <c r="X953" s="26"/>
      <c r="Y953" s="27"/>
      <c r="Z953" s="28">
        <v>44926</v>
      </c>
      <c r="AA953" t="e">
        <f>INDEX([1]Funding!A$6:E$675,MATCH('[1]due date'!A953,[1]Funding!E$6:E$675,0),3)</f>
        <v>#N/A</v>
      </c>
      <c r="AB953" s="29" t="e">
        <v>#N/A</v>
      </c>
    </row>
    <row r="954" spans="1:28" x14ac:dyDescent="0.25">
      <c r="A954" s="18">
        <v>2630583</v>
      </c>
      <c r="B954" s="19" t="s">
        <v>2258</v>
      </c>
      <c r="C954" s="19" t="s">
        <v>2277</v>
      </c>
      <c r="D954" s="19">
        <v>300</v>
      </c>
      <c r="E954" s="19"/>
      <c r="F954" s="20" t="s">
        <v>2278</v>
      </c>
      <c r="G954" s="20" t="s">
        <v>2279</v>
      </c>
      <c r="H954" s="19">
        <v>79.5</v>
      </c>
      <c r="I954" s="21">
        <v>2863</v>
      </c>
      <c r="J954" s="19">
        <v>112</v>
      </c>
      <c r="K954" s="19" t="s">
        <v>35</v>
      </c>
      <c r="L954" s="22" t="s">
        <v>36</v>
      </c>
      <c r="M954" s="19">
        <v>1</v>
      </c>
      <c r="N954" s="19">
        <v>5</v>
      </c>
      <c r="O954" s="19">
        <v>3</v>
      </c>
      <c r="P954" s="19" t="s">
        <v>37</v>
      </c>
      <c r="Q954" s="19">
        <v>6</v>
      </c>
      <c r="R954" s="23" t="s">
        <v>38</v>
      </c>
      <c r="S954" s="23">
        <v>1610</v>
      </c>
      <c r="T954" s="22">
        <v>1.35</v>
      </c>
      <c r="U954" s="19">
        <v>6</v>
      </c>
      <c r="V954" s="24">
        <v>966</v>
      </c>
      <c r="W954" s="25">
        <v>0.96599999999999997</v>
      </c>
      <c r="X954" s="26"/>
      <c r="Y954" s="27"/>
      <c r="Z954" s="28">
        <v>44926</v>
      </c>
      <c r="AA954" t="e">
        <f>INDEX([1]Funding!A$6:E$675,MATCH('[1]due date'!A954,[1]Funding!E$6:E$675,0),3)</f>
        <v>#N/A</v>
      </c>
      <c r="AB954" s="29" t="e">
        <v>#N/A</v>
      </c>
    </row>
    <row r="955" spans="1:28" x14ac:dyDescent="0.25">
      <c r="A955" s="18">
        <v>2630672</v>
      </c>
      <c r="B955" s="19" t="s">
        <v>2258</v>
      </c>
      <c r="C955" s="19" t="s">
        <v>2280</v>
      </c>
      <c r="D955" s="19">
        <v>500</v>
      </c>
      <c r="E955" s="19"/>
      <c r="F955" s="20" t="s">
        <v>2281</v>
      </c>
      <c r="G955" s="20" t="s">
        <v>2282</v>
      </c>
      <c r="H955" s="19">
        <v>33.4</v>
      </c>
      <c r="I955" s="19">
        <v>936</v>
      </c>
      <c r="J955" s="19">
        <v>321</v>
      </c>
      <c r="K955" s="19" t="s">
        <v>35</v>
      </c>
      <c r="L955" s="22" t="s">
        <v>36</v>
      </c>
      <c r="M955" s="19">
        <v>1</v>
      </c>
      <c r="N955" s="19">
        <v>5</v>
      </c>
      <c r="O955" s="19">
        <v>3</v>
      </c>
      <c r="P955" s="19" t="s">
        <v>37</v>
      </c>
      <c r="Q955" s="19">
        <v>5</v>
      </c>
      <c r="R955" s="23" t="s">
        <v>38</v>
      </c>
      <c r="S955" s="23">
        <v>1325</v>
      </c>
      <c r="T955" s="22">
        <v>1.35</v>
      </c>
      <c r="U955" s="19">
        <v>6</v>
      </c>
      <c r="V955" s="24">
        <v>795</v>
      </c>
      <c r="W955" s="25">
        <v>0.79500000000000004</v>
      </c>
      <c r="X955" s="26"/>
      <c r="Y955" s="27"/>
      <c r="Z955" s="28">
        <v>44926</v>
      </c>
      <c r="AA955" t="e">
        <f>INDEX([1]Funding!A$6:E$675,MATCH('[1]due date'!A955,[1]Funding!E$6:E$675,0),3)</f>
        <v>#N/A</v>
      </c>
      <c r="AB955" s="29" t="e">
        <v>#N/A</v>
      </c>
    </row>
    <row r="956" spans="1:28" x14ac:dyDescent="0.25">
      <c r="A956" s="18">
        <v>2630710</v>
      </c>
      <c r="B956" s="19" t="s">
        <v>2258</v>
      </c>
      <c r="C956" s="19" t="s">
        <v>2283</v>
      </c>
      <c r="D956" s="19">
        <v>22200</v>
      </c>
      <c r="E956" s="19"/>
      <c r="F956" s="20" t="s">
        <v>2284</v>
      </c>
      <c r="G956" s="20" t="s">
        <v>2285</v>
      </c>
      <c r="H956" s="19">
        <v>63</v>
      </c>
      <c r="I956" s="21">
        <v>1765</v>
      </c>
      <c r="J956" s="19">
        <v>321</v>
      </c>
      <c r="K956" s="19" t="s">
        <v>35</v>
      </c>
      <c r="L956" s="22" t="s">
        <v>36</v>
      </c>
      <c r="M956" s="19">
        <v>1</v>
      </c>
      <c r="N956" s="19">
        <v>5</v>
      </c>
      <c r="O956" s="19">
        <v>3</v>
      </c>
      <c r="P956" s="19" t="s">
        <v>37</v>
      </c>
      <c r="Q956" s="19">
        <v>6</v>
      </c>
      <c r="R956" s="23" t="s">
        <v>46</v>
      </c>
      <c r="S956" s="23">
        <v>1565</v>
      </c>
      <c r="T956" s="22">
        <v>1.5</v>
      </c>
      <c r="U956" s="19">
        <v>6</v>
      </c>
      <c r="V956" s="24">
        <v>940</v>
      </c>
      <c r="W956" s="25">
        <v>0.94</v>
      </c>
      <c r="X956" s="26"/>
      <c r="Y956" s="27"/>
      <c r="Z956" s="28">
        <v>44926</v>
      </c>
      <c r="AA956" t="e">
        <f>INDEX([1]Funding!A$6:E$675,MATCH('[1]due date'!A956,[1]Funding!E$6:E$675,0),3)</f>
        <v>#N/A</v>
      </c>
      <c r="AB956" s="29" t="e">
        <v>#N/A</v>
      </c>
    </row>
    <row r="957" spans="1:28" x14ac:dyDescent="0.25">
      <c r="A957" s="18">
        <v>2630729</v>
      </c>
      <c r="B957" s="19" t="s">
        <v>2258</v>
      </c>
      <c r="C957" s="19" t="s">
        <v>2283</v>
      </c>
      <c r="D957" s="19">
        <v>400</v>
      </c>
      <c r="E957" s="19"/>
      <c r="F957" s="20" t="s">
        <v>2284</v>
      </c>
      <c r="G957" s="20" t="s">
        <v>2286</v>
      </c>
      <c r="H957" s="19">
        <v>44</v>
      </c>
      <c r="I957" s="21">
        <v>1227</v>
      </c>
      <c r="J957" s="19">
        <v>321</v>
      </c>
      <c r="K957" s="19" t="s">
        <v>35</v>
      </c>
      <c r="L957" s="22" t="s">
        <v>36</v>
      </c>
      <c r="M957" s="19">
        <v>1</v>
      </c>
      <c r="N957" s="19">
        <v>5</v>
      </c>
      <c r="O957" s="19">
        <v>3</v>
      </c>
      <c r="P957" s="19" t="s">
        <v>37</v>
      </c>
      <c r="Q957" s="19">
        <v>6</v>
      </c>
      <c r="R957" s="23" t="s">
        <v>46</v>
      </c>
      <c r="S957" s="23">
        <v>1170</v>
      </c>
      <c r="T957" s="22">
        <v>1.3</v>
      </c>
      <c r="U957" s="19">
        <v>6</v>
      </c>
      <c r="V957" s="24">
        <v>705</v>
      </c>
      <c r="W957" s="25">
        <v>0.70499999999999996</v>
      </c>
      <c r="X957" s="26"/>
      <c r="Y957" s="27"/>
      <c r="Z957" s="28">
        <v>44926</v>
      </c>
      <c r="AA957" t="e">
        <f>INDEX([1]Funding!A$6:E$675,MATCH('[1]due date'!A957,[1]Funding!E$6:E$675,0),3)</f>
        <v>#N/A</v>
      </c>
      <c r="AB957" s="29" t="e">
        <v>#N/A</v>
      </c>
    </row>
    <row r="958" spans="1:28" x14ac:dyDescent="0.25">
      <c r="A958" s="18">
        <v>2630745</v>
      </c>
      <c r="B958" s="19" t="s">
        <v>2258</v>
      </c>
      <c r="C958" s="19" t="s">
        <v>2287</v>
      </c>
      <c r="D958" s="19">
        <v>63100</v>
      </c>
      <c r="E958" s="19"/>
      <c r="F958" s="20" t="s">
        <v>2271</v>
      </c>
      <c r="G958" s="20" t="s">
        <v>2288</v>
      </c>
      <c r="H958" s="19">
        <v>48.5</v>
      </c>
      <c r="I958" s="21">
        <v>1356</v>
      </c>
      <c r="J958" s="19">
        <v>321</v>
      </c>
      <c r="K958" s="19" t="s">
        <v>35</v>
      </c>
      <c r="L958" s="22" t="s">
        <v>36</v>
      </c>
      <c r="M958" s="19">
        <v>1</v>
      </c>
      <c r="N958" s="19">
        <v>5</v>
      </c>
      <c r="O958" s="19">
        <v>3</v>
      </c>
      <c r="P958" s="19" t="s">
        <v>37</v>
      </c>
      <c r="Q958" s="19">
        <v>6</v>
      </c>
      <c r="R958" s="23" t="s">
        <v>42</v>
      </c>
      <c r="S958" s="23">
        <v>1225</v>
      </c>
      <c r="T958" s="22">
        <v>1.4</v>
      </c>
      <c r="U958" s="19">
        <v>6</v>
      </c>
      <c r="V958" s="24">
        <v>735</v>
      </c>
      <c r="W958" s="25">
        <v>0.73499999999999999</v>
      </c>
      <c r="X958" s="26"/>
      <c r="Y958" s="27"/>
      <c r="Z958" s="28">
        <v>44926</v>
      </c>
      <c r="AA958" t="e">
        <f>INDEX([1]Funding!A$6:E$675,MATCH('[1]due date'!A958,[1]Funding!E$6:E$675,0),3)</f>
        <v>#N/A</v>
      </c>
      <c r="AB958" s="29" t="e">
        <v>#N/A</v>
      </c>
    </row>
    <row r="959" spans="1:28" x14ac:dyDescent="0.25">
      <c r="A959" s="18">
        <v>2630885</v>
      </c>
      <c r="B959" s="19" t="s">
        <v>2258</v>
      </c>
      <c r="C959" s="19" t="s">
        <v>2289</v>
      </c>
      <c r="D959" s="19">
        <v>400</v>
      </c>
      <c r="E959" s="19">
        <v>24</v>
      </c>
      <c r="F959" s="20" t="s">
        <v>2290</v>
      </c>
      <c r="G959" s="20" t="s">
        <v>2291</v>
      </c>
      <c r="H959" s="19">
        <v>94</v>
      </c>
      <c r="I959" s="21">
        <v>2637</v>
      </c>
      <c r="J959" s="19">
        <v>322</v>
      </c>
      <c r="K959" s="19" t="s">
        <v>35</v>
      </c>
      <c r="L959" s="22" t="s">
        <v>36</v>
      </c>
      <c r="M959" s="19">
        <v>1</v>
      </c>
      <c r="N959" s="19">
        <v>5</v>
      </c>
      <c r="O959" s="19">
        <v>3</v>
      </c>
      <c r="P959" s="19" t="s">
        <v>37</v>
      </c>
      <c r="Q959" s="19">
        <v>6</v>
      </c>
      <c r="R959" s="23" t="s">
        <v>38</v>
      </c>
      <c r="S959" s="23">
        <v>1441</v>
      </c>
      <c r="T959" s="22">
        <v>1.5</v>
      </c>
      <c r="U959" s="19">
        <v>6</v>
      </c>
      <c r="V959" s="24">
        <v>865</v>
      </c>
      <c r="W959" s="25">
        <v>0.86499999999999999</v>
      </c>
      <c r="X959" s="26"/>
      <c r="Y959" s="27"/>
      <c r="Z959" s="28">
        <v>44926</v>
      </c>
      <c r="AA959" t="e">
        <f>INDEX([1]Funding!A$6:E$675,MATCH('[1]due date'!A959,[1]Funding!E$6:E$675,0),3)</f>
        <v>#N/A</v>
      </c>
      <c r="AB959" s="29" t="e">
        <v>#N/A</v>
      </c>
    </row>
    <row r="960" spans="1:28" x14ac:dyDescent="0.25">
      <c r="A960" s="18">
        <v>2630907</v>
      </c>
      <c r="B960" s="19" t="s">
        <v>2258</v>
      </c>
      <c r="C960" s="19" t="s">
        <v>2292</v>
      </c>
      <c r="D960" s="19">
        <v>300</v>
      </c>
      <c r="E960" s="19"/>
      <c r="F960" s="20" t="s">
        <v>2293</v>
      </c>
      <c r="G960" s="20" t="s">
        <v>2294</v>
      </c>
      <c r="H960" s="19">
        <v>51</v>
      </c>
      <c r="I960" s="21">
        <v>1432</v>
      </c>
      <c r="J960" s="19">
        <v>321</v>
      </c>
      <c r="K960" s="19" t="s">
        <v>35</v>
      </c>
      <c r="L960" s="22" t="s">
        <v>36</v>
      </c>
      <c r="M960" s="19">
        <v>1</v>
      </c>
      <c r="N960" s="19">
        <v>5</v>
      </c>
      <c r="O960" s="19">
        <v>3</v>
      </c>
      <c r="P960" s="19" t="s">
        <v>37</v>
      </c>
      <c r="Q960" s="19">
        <v>6</v>
      </c>
      <c r="R960" s="23" t="s">
        <v>46</v>
      </c>
      <c r="S960" s="23">
        <v>1340</v>
      </c>
      <c r="T960" s="22">
        <v>1.5</v>
      </c>
      <c r="U960" s="19">
        <v>7</v>
      </c>
      <c r="V960" s="24">
        <v>830</v>
      </c>
      <c r="W960" s="25">
        <v>0.83</v>
      </c>
      <c r="X960" s="26"/>
      <c r="Y960" s="27"/>
      <c r="Z960" s="28">
        <v>44926</v>
      </c>
      <c r="AA960" t="e">
        <f>INDEX([1]Funding!A$6:E$675,MATCH('[1]due date'!A960,[1]Funding!E$6:E$675,0),3)</f>
        <v>#N/A</v>
      </c>
      <c r="AB960" s="29" t="e">
        <v>#N/A</v>
      </c>
    </row>
    <row r="961" spans="1:28" x14ac:dyDescent="0.25">
      <c r="A961" s="18">
        <v>2630966</v>
      </c>
      <c r="B961" s="19" t="s">
        <v>2258</v>
      </c>
      <c r="C961" s="19" t="s">
        <v>2295</v>
      </c>
      <c r="D961" s="19">
        <v>20400</v>
      </c>
      <c r="E961" s="19"/>
      <c r="F961" s="20" t="s">
        <v>2260</v>
      </c>
      <c r="G961" s="20" t="s">
        <v>2296</v>
      </c>
      <c r="H961" s="19">
        <v>55</v>
      </c>
      <c r="I961" s="21">
        <v>1539</v>
      </c>
      <c r="J961" s="19">
        <v>321</v>
      </c>
      <c r="K961" s="19" t="s">
        <v>35</v>
      </c>
      <c r="L961" s="22" t="s">
        <v>36</v>
      </c>
      <c r="M961" s="19">
        <v>1</v>
      </c>
      <c r="N961" s="19">
        <v>5</v>
      </c>
      <c r="O961" s="19">
        <v>3</v>
      </c>
      <c r="P961" s="19" t="s">
        <v>37</v>
      </c>
      <c r="Q961" s="19">
        <v>6</v>
      </c>
      <c r="R961" s="23" t="s">
        <v>38</v>
      </c>
      <c r="S961" s="23">
        <v>1360</v>
      </c>
      <c r="T961" s="22">
        <v>1.5</v>
      </c>
      <c r="U961" s="19">
        <v>7</v>
      </c>
      <c r="V961" s="24">
        <v>920</v>
      </c>
      <c r="W961" s="25">
        <v>0.92</v>
      </c>
      <c r="X961" s="26"/>
      <c r="Y961" s="27"/>
      <c r="Z961" s="28">
        <v>44926</v>
      </c>
      <c r="AA961" t="e">
        <f>INDEX([1]Funding!A$6:E$675,MATCH('[1]due date'!A961,[1]Funding!E$6:E$675,0),3)</f>
        <v>#N/A</v>
      </c>
      <c r="AB961" s="29" t="e">
        <v>#N/A</v>
      </c>
    </row>
    <row r="962" spans="1:28" x14ac:dyDescent="0.25">
      <c r="A962" s="18">
        <v>2631008</v>
      </c>
      <c r="B962" s="19" t="s">
        <v>2258</v>
      </c>
      <c r="C962" s="19" t="s">
        <v>2297</v>
      </c>
      <c r="D962" s="19">
        <v>52900</v>
      </c>
      <c r="E962" s="19"/>
      <c r="F962" s="20" t="s">
        <v>2293</v>
      </c>
      <c r="G962" s="20" t="s">
        <v>2298</v>
      </c>
      <c r="H962" s="19">
        <v>43</v>
      </c>
      <c r="I962" s="19">
        <v>667</v>
      </c>
      <c r="J962" s="19" t="s">
        <v>49</v>
      </c>
      <c r="K962" s="19" t="s">
        <v>35</v>
      </c>
      <c r="L962" s="22" t="s">
        <v>36</v>
      </c>
      <c r="M962" s="19">
        <v>1</v>
      </c>
      <c r="N962" s="19">
        <v>5</v>
      </c>
      <c r="O962" s="19">
        <v>3</v>
      </c>
      <c r="P962" s="19" t="s">
        <v>53</v>
      </c>
      <c r="Q962" s="19">
        <v>5</v>
      </c>
      <c r="R962" s="23" t="s">
        <v>38</v>
      </c>
      <c r="S962" s="23">
        <v>429</v>
      </c>
      <c r="T962" s="22">
        <v>0.5</v>
      </c>
      <c r="U962" s="19">
        <v>7</v>
      </c>
      <c r="V962" s="24">
        <v>302</v>
      </c>
      <c r="W962" s="25">
        <v>0.30199999999999999</v>
      </c>
      <c r="X962" s="26"/>
      <c r="Y962" s="27"/>
      <c r="Z962" s="28">
        <v>44926</v>
      </c>
      <c r="AA962" t="e">
        <f>INDEX([1]Funding!A$6:E$675,MATCH('[1]due date'!A962,[1]Funding!E$6:E$675,0),3)</f>
        <v>#N/A</v>
      </c>
      <c r="AB962" s="29" t="e">
        <v>#N/A</v>
      </c>
    </row>
    <row r="963" spans="1:28" x14ac:dyDescent="0.25">
      <c r="A963" s="18">
        <v>2631040</v>
      </c>
      <c r="B963" s="19" t="s">
        <v>2258</v>
      </c>
      <c r="C963" s="19" t="s">
        <v>2299</v>
      </c>
      <c r="D963" s="19">
        <v>100</v>
      </c>
      <c r="E963" s="19"/>
      <c r="F963" s="20" t="s">
        <v>2300</v>
      </c>
      <c r="G963" s="20" t="s">
        <v>2301</v>
      </c>
      <c r="H963" s="19">
        <v>50</v>
      </c>
      <c r="I963" s="21">
        <v>1399</v>
      </c>
      <c r="J963" s="19">
        <v>321</v>
      </c>
      <c r="K963" s="19" t="s">
        <v>35</v>
      </c>
      <c r="L963" s="22" t="s">
        <v>36</v>
      </c>
      <c r="M963" s="19">
        <v>1</v>
      </c>
      <c r="N963" s="19">
        <v>5</v>
      </c>
      <c r="O963" s="19">
        <v>3</v>
      </c>
      <c r="P963" s="19" t="s">
        <v>37</v>
      </c>
      <c r="Q963" s="19">
        <v>7</v>
      </c>
      <c r="R963" s="23" t="s">
        <v>38</v>
      </c>
      <c r="S963" s="23">
        <v>1250</v>
      </c>
      <c r="T963" s="22">
        <v>1.5</v>
      </c>
      <c r="U963" s="19">
        <v>7</v>
      </c>
      <c r="V963" s="24">
        <v>810</v>
      </c>
      <c r="W963" s="25">
        <v>0.81</v>
      </c>
      <c r="X963" s="26"/>
      <c r="Y963" s="27"/>
      <c r="Z963" s="28">
        <v>44926</v>
      </c>
      <c r="AA963" t="e">
        <f>INDEX([1]Funding!A$6:E$675,MATCH('[1]due date'!A963,[1]Funding!E$6:E$675,0),3)</f>
        <v>#N/A</v>
      </c>
      <c r="AB963" s="29" t="e">
        <v>#N/A</v>
      </c>
    </row>
    <row r="964" spans="1:28" x14ac:dyDescent="0.25">
      <c r="A964" s="18">
        <v>2631067</v>
      </c>
      <c r="B964" s="19" t="s">
        <v>2258</v>
      </c>
      <c r="C964" s="19" t="s">
        <v>2302</v>
      </c>
      <c r="D964" s="19">
        <v>90500</v>
      </c>
      <c r="E964" s="19"/>
      <c r="F964" s="20" t="s">
        <v>2271</v>
      </c>
      <c r="G964" s="20" t="s">
        <v>2303</v>
      </c>
      <c r="H964" s="19">
        <v>67</v>
      </c>
      <c r="I964" s="21">
        <v>1873</v>
      </c>
      <c r="J964" s="19">
        <v>112</v>
      </c>
      <c r="K964" s="19" t="s">
        <v>35</v>
      </c>
      <c r="L964" s="22" t="s">
        <v>36</v>
      </c>
      <c r="M964" s="19">
        <v>1</v>
      </c>
      <c r="N964" s="19">
        <v>5</v>
      </c>
      <c r="O964" s="19">
        <v>3</v>
      </c>
      <c r="P964" s="19" t="s">
        <v>37</v>
      </c>
      <c r="Q964" s="19">
        <v>5</v>
      </c>
      <c r="R964" s="23" t="s">
        <v>38</v>
      </c>
      <c r="S964" s="23">
        <v>1090</v>
      </c>
      <c r="T964" s="22">
        <v>1.1499999999999999</v>
      </c>
      <c r="U964" s="19">
        <v>6</v>
      </c>
      <c r="V964" s="24">
        <v>650</v>
      </c>
      <c r="W964" s="25">
        <v>0.65</v>
      </c>
      <c r="X964" s="26"/>
      <c r="Y964" s="27"/>
      <c r="Z964" s="28">
        <v>44926</v>
      </c>
      <c r="AA964" t="e">
        <f>INDEX([1]Funding!A$6:E$675,MATCH('[1]due date'!A964,[1]Funding!E$6:E$675,0),3)</f>
        <v>#N/A</v>
      </c>
      <c r="AB964" s="29" t="e">
        <v>#N/A</v>
      </c>
    </row>
    <row r="965" spans="1:28" x14ac:dyDescent="0.25">
      <c r="A965" s="18">
        <v>2631105</v>
      </c>
      <c r="B965" s="19" t="s">
        <v>2258</v>
      </c>
      <c r="C965" s="19" t="s">
        <v>2304</v>
      </c>
      <c r="D965" s="19">
        <v>200</v>
      </c>
      <c r="E965" s="19"/>
      <c r="F965" s="20" t="s">
        <v>1885</v>
      </c>
      <c r="G965" s="20" t="s">
        <v>2305</v>
      </c>
      <c r="H965" s="19">
        <v>185</v>
      </c>
      <c r="I965" s="21">
        <v>6290</v>
      </c>
      <c r="J965" s="19">
        <v>322</v>
      </c>
      <c r="K965" s="19" t="s">
        <v>35</v>
      </c>
      <c r="L965" s="22" t="s">
        <v>36</v>
      </c>
      <c r="M965" s="19">
        <v>1</v>
      </c>
      <c r="N965" s="19">
        <v>5</v>
      </c>
      <c r="O965" s="19">
        <v>3</v>
      </c>
      <c r="P965" s="19" t="s">
        <v>37</v>
      </c>
      <c r="Q965" s="19">
        <v>6</v>
      </c>
      <c r="R965" s="23" t="s">
        <v>38</v>
      </c>
      <c r="S965" s="23">
        <v>1620</v>
      </c>
      <c r="T965" s="22">
        <v>1.5</v>
      </c>
      <c r="U965" s="19">
        <v>6</v>
      </c>
      <c r="V965" s="24">
        <v>970</v>
      </c>
      <c r="W965" s="25">
        <v>0.97</v>
      </c>
      <c r="X965" s="26"/>
      <c r="Y965" s="27"/>
      <c r="Z965" s="28">
        <v>44926</v>
      </c>
      <c r="AA965" t="e">
        <f>INDEX([1]Funding!A$6:E$675,MATCH('[1]due date'!A965,[1]Funding!E$6:E$675,0),3)</f>
        <v>#N/A</v>
      </c>
      <c r="AB965" s="29" t="e">
        <v>#N/A</v>
      </c>
    </row>
    <row r="966" spans="1:28" x14ac:dyDescent="0.25">
      <c r="A966" s="18">
        <v>2631202</v>
      </c>
      <c r="B966" s="19" t="s">
        <v>2258</v>
      </c>
      <c r="C966" s="19" t="s">
        <v>2306</v>
      </c>
      <c r="D966" s="19">
        <v>100</v>
      </c>
      <c r="E966" s="19"/>
      <c r="F966" s="20" t="s">
        <v>2300</v>
      </c>
      <c r="G966" s="20" t="s">
        <v>2307</v>
      </c>
      <c r="H966" s="19">
        <v>52</v>
      </c>
      <c r="I966" s="21">
        <v>1453</v>
      </c>
      <c r="J966" s="19">
        <v>321</v>
      </c>
      <c r="K966" s="19" t="s">
        <v>35</v>
      </c>
      <c r="L966" s="22" t="s">
        <v>36</v>
      </c>
      <c r="M966" s="19">
        <v>1</v>
      </c>
      <c r="N966" s="19">
        <v>5</v>
      </c>
      <c r="O966" s="19">
        <v>3</v>
      </c>
      <c r="P966" s="19" t="s">
        <v>37</v>
      </c>
      <c r="Q966" s="19">
        <v>7</v>
      </c>
      <c r="R966" s="23" t="s">
        <v>38</v>
      </c>
      <c r="S966" s="23">
        <v>1270</v>
      </c>
      <c r="T966" s="22">
        <v>1.45</v>
      </c>
      <c r="U966" s="19">
        <v>6</v>
      </c>
      <c r="V966" s="24">
        <v>760</v>
      </c>
      <c r="W966" s="25">
        <v>0.76</v>
      </c>
      <c r="X966" s="26"/>
      <c r="Y966" s="27"/>
      <c r="Z966" s="28">
        <v>44926</v>
      </c>
      <c r="AA966" t="e">
        <f>INDEX([1]Funding!A$6:E$675,MATCH('[1]due date'!A966,[1]Funding!E$6:E$675,0),3)</f>
        <v>#N/A</v>
      </c>
      <c r="AB966" s="29" t="e">
        <v>#N/A</v>
      </c>
    </row>
    <row r="967" spans="1:28" x14ac:dyDescent="0.25">
      <c r="A967" s="18">
        <v>2631253</v>
      </c>
      <c r="B967" s="19" t="s">
        <v>2258</v>
      </c>
      <c r="C967" s="19" t="s">
        <v>2308</v>
      </c>
      <c r="D967" s="19">
        <v>500</v>
      </c>
      <c r="E967" s="19"/>
      <c r="F967" s="20" t="s">
        <v>2300</v>
      </c>
      <c r="G967" s="20" t="s">
        <v>2309</v>
      </c>
      <c r="H967" s="19">
        <v>40</v>
      </c>
      <c r="I967" s="21">
        <v>1119</v>
      </c>
      <c r="J967" s="19">
        <v>321</v>
      </c>
      <c r="K967" s="19" t="s">
        <v>35</v>
      </c>
      <c r="L967" s="22" t="s">
        <v>36</v>
      </c>
      <c r="M967" s="19">
        <v>1</v>
      </c>
      <c r="N967" s="19">
        <v>5</v>
      </c>
      <c r="O967" s="19">
        <v>3</v>
      </c>
      <c r="P967" s="19" t="s">
        <v>37</v>
      </c>
      <c r="Q967" s="19">
        <v>6</v>
      </c>
      <c r="R967" s="23" t="s">
        <v>46</v>
      </c>
      <c r="S967" s="23">
        <v>1270</v>
      </c>
      <c r="T967" s="22">
        <v>1.4</v>
      </c>
      <c r="U967" s="19">
        <v>7</v>
      </c>
      <c r="V967" s="24">
        <v>830</v>
      </c>
      <c r="W967" s="25">
        <v>0.83</v>
      </c>
      <c r="X967" s="26"/>
      <c r="Y967" s="27"/>
      <c r="Z967" s="28">
        <v>44926</v>
      </c>
      <c r="AA967" t="e">
        <f>INDEX([1]Funding!A$6:E$675,MATCH('[1]due date'!A967,[1]Funding!E$6:E$675,0),3)</f>
        <v>#N/A</v>
      </c>
      <c r="AB967" s="29" t="e">
        <v>#N/A</v>
      </c>
    </row>
    <row r="968" spans="1:28" x14ac:dyDescent="0.25">
      <c r="A968" s="18">
        <v>2631326</v>
      </c>
      <c r="B968" s="19" t="s">
        <v>2258</v>
      </c>
      <c r="C968" s="19" t="s">
        <v>2310</v>
      </c>
      <c r="D968" s="19">
        <v>200</v>
      </c>
      <c r="E968" s="19"/>
      <c r="F968" s="20" t="s">
        <v>2311</v>
      </c>
      <c r="G968" s="20" t="s">
        <v>2312</v>
      </c>
      <c r="H968" s="19">
        <v>71</v>
      </c>
      <c r="I968" s="21">
        <v>1991</v>
      </c>
      <c r="J968" s="19">
        <v>321</v>
      </c>
      <c r="K968" s="19" t="s">
        <v>35</v>
      </c>
      <c r="L968" s="22" t="s">
        <v>36</v>
      </c>
      <c r="M968" s="19">
        <v>1</v>
      </c>
      <c r="N968" s="19">
        <v>5</v>
      </c>
      <c r="O968" s="19">
        <v>3</v>
      </c>
      <c r="P968" s="19" t="s">
        <v>37</v>
      </c>
      <c r="Q968" s="19">
        <v>6</v>
      </c>
      <c r="R968" s="23" t="s">
        <v>46</v>
      </c>
      <c r="S968" s="23">
        <v>1390</v>
      </c>
      <c r="T968" s="22">
        <v>1.5</v>
      </c>
      <c r="U968" s="19">
        <v>6</v>
      </c>
      <c r="V968" s="24">
        <v>835</v>
      </c>
      <c r="W968" s="25">
        <v>0.83499999999999996</v>
      </c>
      <c r="X968" s="26"/>
      <c r="Y968" s="27"/>
      <c r="Z968" s="28">
        <v>44926</v>
      </c>
      <c r="AA968" t="e">
        <f>INDEX([1]Funding!A$6:E$675,MATCH('[1]due date'!A968,[1]Funding!E$6:E$675,0),3)</f>
        <v>#N/A</v>
      </c>
      <c r="AB968" s="29" t="e">
        <v>#N/A</v>
      </c>
    </row>
    <row r="969" spans="1:28" x14ac:dyDescent="0.25">
      <c r="A969" s="18">
        <v>2631334</v>
      </c>
      <c r="B969" s="19" t="s">
        <v>2258</v>
      </c>
      <c r="C969" s="19" t="s">
        <v>2310</v>
      </c>
      <c r="D969" s="19">
        <v>500</v>
      </c>
      <c r="E969" s="19"/>
      <c r="F969" s="20" t="s">
        <v>2313</v>
      </c>
      <c r="G969" s="20" t="s">
        <v>2314</v>
      </c>
      <c r="H969" s="19">
        <v>126</v>
      </c>
      <c r="I969" s="21">
        <v>3531</v>
      </c>
      <c r="J969" s="19">
        <v>321</v>
      </c>
      <c r="K969" s="19" t="s">
        <v>35</v>
      </c>
      <c r="L969" s="22" t="s">
        <v>36</v>
      </c>
      <c r="M969" s="19">
        <v>1</v>
      </c>
      <c r="N969" s="19">
        <v>5</v>
      </c>
      <c r="O969" s="19">
        <v>3</v>
      </c>
      <c r="P969" s="19" t="s">
        <v>37</v>
      </c>
      <c r="Q969" s="19">
        <v>6</v>
      </c>
      <c r="R969" s="23" t="s">
        <v>38</v>
      </c>
      <c r="S969" s="23">
        <v>1240</v>
      </c>
      <c r="T969" s="22">
        <v>1.35</v>
      </c>
      <c r="U969" s="19">
        <v>6</v>
      </c>
      <c r="V969" s="24">
        <v>745</v>
      </c>
      <c r="W969" s="25">
        <v>0.745</v>
      </c>
      <c r="X969" s="26"/>
      <c r="Y969" s="27"/>
      <c r="Z969" s="28">
        <v>44926</v>
      </c>
      <c r="AA969" t="e">
        <f>INDEX([1]Funding!A$6:E$675,MATCH('[1]due date'!A969,[1]Funding!E$6:E$675,0),3)</f>
        <v>#N/A</v>
      </c>
      <c r="AB969" s="29" t="e">
        <v>#N/A</v>
      </c>
    </row>
    <row r="970" spans="1:28" x14ac:dyDescent="0.25">
      <c r="A970" s="18">
        <v>2631822</v>
      </c>
      <c r="B970" s="19" t="s">
        <v>2258</v>
      </c>
      <c r="C970" s="19" t="s">
        <v>2315</v>
      </c>
      <c r="D970" s="19">
        <v>700</v>
      </c>
      <c r="E970" s="19"/>
      <c r="F970" s="20" t="s">
        <v>2316</v>
      </c>
      <c r="G970" s="20" t="s">
        <v>2317</v>
      </c>
      <c r="H970" s="19">
        <v>38</v>
      </c>
      <c r="I970" s="21">
        <v>1066</v>
      </c>
      <c r="J970" s="19">
        <v>321</v>
      </c>
      <c r="K970" s="19" t="s">
        <v>35</v>
      </c>
      <c r="L970" s="22" t="s">
        <v>36</v>
      </c>
      <c r="M970" s="19">
        <v>1</v>
      </c>
      <c r="N970" s="19">
        <v>5</v>
      </c>
      <c r="O970" s="19">
        <v>3</v>
      </c>
      <c r="P970" s="19" t="s">
        <v>37</v>
      </c>
      <c r="Q970" s="19">
        <v>6</v>
      </c>
      <c r="R970" s="23" t="s">
        <v>38</v>
      </c>
      <c r="S970" s="23">
        <v>1250</v>
      </c>
      <c r="T970" s="22">
        <v>1.5</v>
      </c>
      <c r="U970" s="19">
        <v>7</v>
      </c>
      <c r="V970" s="24">
        <v>970</v>
      </c>
      <c r="W970" s="25">
        <v>0.97</v>
      </c>
      <c r="X970" s="26"/>
      <c r="Y970" s="27"/>
      <c r="Z970" s="28">
        <v>44926</v>
      </c>
      <c r="AA970" t="e">
        <f>INDEX([1]Funding!A$6:E$675,MATCH('[1]due date'!A970,[1]Funding!E$6:E$675,0),3)</f>
        <v>#N/A</v>
      </c>
      <c r="AB970" s="29" t="e">
        <v>#N/A</v>
      </c>
    </row>
    <row r="971" spans="1:28" x14ac:dyDescent="0.25">
      <c r="A971" s="18">
        <v>2631857</v>
      </c>
      <c r="B971" s="19" t="s">
        <v>2258</v>
      </c>
      <c r="C971" s="19" t="s">
        <v>2318</v>
      </c>
      <c r="D971" s="19">
        <v>800</v>
      </c>
      <c r="E971" s="19"/>
      <c r="F971" s="20" t="s">
        <v>111</v>
      </c>
      <c r="G971" s="20" t="s">
        <v>2319</v>
      </c>
      <c r="H971" s="19">
        <v>62</v>
      </c>
      <c r="I971" s="21">
        <v>1733</v>
      </c>
      <c r="J971" s="19">
        <v>112</v>
      </c>
      <c r="K971" s="19" t="s">
        <v>35</v>
      </c>
      <c r="L971" s="22" t="s">
        <v>36</v>
      </c>
      <c r="M971" s="19">
        <v>1</v>
      </c>
      <c r="N971" s="19">
        <v>5</v>
      </c>
      <c r="O971" s="19">
        <v>3</v>
      </c>
      <c r="P971" s="19" t="s">
        <v>37</v>
      </c>
      <c r="Q971" s="19">
        <v>7</v>
      </c>
      <c r="R971" s="23" t="s">
        <v>46</v>
      </c>
      <c r="S971" s="23">
        <v>1320</v>
      </c>
      <c r="T971" s="22">
        <v>1.45</v>
      </c>
      <c r="U971" s="19">
        <v>6</v>
      </c>
      <c r="V971" s="24">
        <v>800</v>
      </c>
      <c r="W971" s="25">
        <v>0.8</v>
      </c>
      <c r="X971" s="26"/>
      <c r="Y971" s="27"/>
      <c r="Z971" s="28">
        <v>44926</v>
      </c>
      <c r="AA971" t="e">
        <f>INDEX([1]Funding!A$6:E$675,MATCH('[1]due date'!A971,[1]Funding!E$6:E$675,0),3)</f>
        <v>#N/A</v>
      </c>
      <c r="AB971" s="29" t="e">
        <v>#N/A</v>
      </c>
    </row>
    <row r="972" spans="1:28" x14ac:dyDescent="0.25">
      <c r="A972" s="18">
        <v>2632004</v>
      </c>
      <c r="B972" s="19" t="s">
        <v>2258</v>
      </c>
      <c r="C972" s="19" t="s">
        <v>2320</v>
      </c>
      <c r="D972" s="19">
        <v>400</v>
      </c>
      <c r="E972" s="19"/>
      <c r="F972" s="20" t="s">
        <v>111</v>
      </c>
      <c r="G972" s="20" t="s">
        <v>2321</v>
      </c>
      <c r="H972" s="19">
        <v>26</v>
      </c>
      <c r="I972" s="19">
        <v>678</v>
      </c>
      <c r="J972" s="19">
        <v>111</v>
      </c>
      <c r="K972" s="19" t="s">
        <v>35</v>
      </c>
      <c r="L972" s="22" t="s">
        <v>36</v>
      </c>
      <c r="M972" s="19">
        <v>1</v>
      </c>
      <c r="N972" s="19">
        <v>5</v>
      </c>
      <c r="O972" s="19">
        <v>3</v>
      </c>
      <c r="P972" s="19" t="s">
        <v>37</v>
      </c>
      <c r="Q972" s="19">
        <v>4</v>
      </c>
      <c r="R972" s="23" t="s">
        <v>42</v>
      </c>
      <c r="S972" s="23">
        <v>1020</v>
      </c>
      <c r="T972" s="22">
        <v>1.05</v>
      </c>
      <c r="U972" s="19">
        <v>6</v>
      </c>
      <c r="V972" s="24">
        <v>610</v>
      </c>
      <c r="W972" s="25">
        <v>0.61</v>
      </c>
      <c r="X972" s="26"/>
      <c r="Y972" s="27"/>
      <c r="Z972" s="28">
        <v>44926</v>
      </c>
      <c r="AA972" t="e">
        <f>INDEX([1]Funding!A$6:E$675,MATCH('[1]due date'!A972,[1]Funding!E$6:E$675,0),3)</f>
        <v>#N/A</v>
      </c>
      <c r="AB972" s="29" t="e">
        <v>#N/A</v>
      </c>
    </row>
    <row r="973" spans="1:28" x14ac:dyDescent="0.25">
      <c r="A973" s="18">
        <v>2632012</v>
      </c>
      <c r="B973" s="19" t="s">
        <v>2258</v>
      </c>
      <c r="C973" s="19" t="s">
        <v>2322</v>
      </c>
      <c r="D973" s="19">
        <v>80500</v>
      </c>
      <c r="E973" s="19"/>
      <c r="F973" s="20" t="s">
        <v>2313</v>
      </c>
      <c r="G973" s="20" t="s">
        <v>2323</v>
      </c>
      <c r="H973" s="19">
        <v>101</v>
      </c>
      <c r="I973" s="21">
        <v>2831</v>
      </c>
      <c r="J973" s="19" t="s">
        <v>49</v>
      </c>
      <c r="K973" s="19" t="s">
        <v>35</v>
      </c>
      <c r="L973" s="22" t="s">
        <v>36</v>
      </c>
      <c r="M973" s="19">
        <v>1</v>
      </c>
      <c r="N973" s="19">
        <v>5</v>
      </c>
      <c r="O973" s="19">
        <v>3</v>
      </c>
      <c r="P973" s="19" t="s">
        <v>53</v>
      </c>
      <c r="Q973" s="19">
        <v>5</v>
      </c>
      <c r="R973" s="23" t="s">
        <v>38</v>
      </c>
      <c r="S973" s="23">
        <v>820</v>
      </c>
      <c r="T973" s="22">
        <v>0.75</v>
      </c>
      <c r="U973" s="19">
        <v>6</v>
      </c>
      <c r="V973" s="24">
        <v>330</v>
      </c>
      <c r="W973" s="25">
        <v>0.33</v>
      </c>
      <c r="X973" s="26"/>
      <c r="Y973" s="27"/>
      <c r="Z973" s="28">
        <v>44926</v>
      </c>
      <c r="AA973" t="e">
        <f>INDEX([1]Funding!A$6:E$675,MATCH('[1]due date'!A973,[1]Funding!E$6:E$675,0),3)</f>
        <v>#N/A</v>
      </c>
      <c r="AB973" s="29" t="e">
        <v>#N/A</v>
      </c>
    </row>
    <row r="974" spans="1:28" x14ac:dyDescent="0.25">
      <c r="A974" s="18">
        <v>2632217</v>
      </c>
      <c r="B974" s="19" t="s">
        <v>2258</v>
      </c>
      <c r="C974" s="19" t="s">
        <v>1183</v>
      </c>
      <c r="D974" s="19">
        <v>200</v>
      </c>
      <c r="E974" s="19" t="s">
        <v>2324</v>
      </c>
      <c r="F974" s="20" t="s">
        <v>2284</v>
      </c>
      <c r="G974" s="20" t="s">
        <v>2325</v>
      </c>
      <c r="H974" s="19">
        <v>59</v>
      </c>
      <c r="I974" s="21">
        <v>1647</v>
      </c>
      <c r="J974" s="19">
        <v>321</v>
      </c>
      <c r="K974" s="19" t="s">
        <v>35</v>
      </c>
      <c r="L974" s="22" t="s">
        <v>36</v>
      </c>
      <c r="M974" s="19">
        <v>1</v>
      </c>
      <c r="N974" s="19">
        <v>5</v>
      </c>
      <c r="O974" s="19">
        <v>3</v>
      </c>
      <c r="P974" s="19" t="s">
        <v>37</v>
      </c>
      <c r="Q974" s="19">
        <v>6</v>
      </c>
      <c r="R974" s="23" t="s">
        <v>38</v>
      </c>
      <c r="S974" s="23">
        <v>1250</v>
      </c>
      <c r="T974" s="22">
        <v>1.5</v>
      </c>
      <c r="U974" s="19">
        <v>7</v>
      </c>
      <c r="V974" s="24">
        <v>970</v>
      </c>
      <c r="W974" s="25">
        <v>0.97</v>
      </c>
      <c r="X974" s="26"/>
      <c r="Y974" s="27"/>
      <c r="Z974" s="28">
        <v>44926</v>
      </c>
      <c r="AA974" t="e">
        <f>INDEX([1]Funding!A$6:E$675,MATCH('[1]due date'!A974,[1]Funding!E$6:E$675,0),3)</f>
        <v>#N/A</v>
      </c>
      <c r="AB974" s="29" t="e">
        <v>#N/A</v>
      </c>
    </row>
    <row r="975" spans="1:28" x14ac:dyDescent="0.25">
      <c r="A975" s="18">
        <v>2632373</v>
      </c>
      <c r="B975" s="19" t="s">
        <v>2258</v>
      </c>
      <c r="C975" s="19" t="s">
        <v>2326</v>
      </c>
      <c r="D975" s="19">
        <v>0</v>
      </c>
      <c r="E975" s="19" t="s">
        <v>2327</v>
      </c>
      <c r="F975" s="20" t="s">
        <v>2284</v>
      </c>
      <c r="G975" s="20" t="s">
        <v>2328</v>
      </c>
      <c r="H975" s="19">
        <v>44</v>
      </c>
      <c r="I975" s="21">
        <v>1227</v>
      </c>
      <c r="J975" s="19">
        <v>321</v>
      </c>
      <c r="K975" s="19" t="s">
        <v>35</v>
      </c>
      <c r="L975" s="22" t="s">
        <v>36</v>
      </c>
      <c r="M975" s="19">
        <v>1</v>
      </c>
      <c r="N975" s="19">
        <v>5</v>
      </c>
      <c r="O975" s="19">
        <v>3</v>
      </c>
      <c r="P975" s="19" t="s">
        <v>37</v>
      </c>
      <c r="Q975" s="19">
        <v>6</v>
      </c>
      <c r="R975" s="23" t="s">
        <v>46</v>
      </c>
      <c r="S975" s="23">
        <v>1490</v>
      </c>
      <c r="T975" s="22">
        <v>1.5</v>
      </c>
      <c r="U975" s="19">
        <v>6</v>
      </c>
      <c r="V975" s="24">
        <v>890</v>
      </c>
      <c r="W975" s="25">
        <v>0.89</v>
      </c>
      <c r="X975" s="26"/>
      <c r="Y975" s="27"/>
      <c r="Z975" s="28">
        <v>44926</v>
      </c>
      <c r="AA975" t="e">
        <f>INDEX([1]Funding!A$6:E$675,MATCH('[1]due date'!A975,[1]Funding!E$6:E$675,0),3)</f>
        <v>#N/A</v>
      </c>
      <c r="AB975" s="29" t="e">
        <v>#N/A</v>
      </c>
    </row>
    <row r="976" spans="1:28" x14ac:dyDescent="0.25">
      <c r="A976" s="18">
        <v>2632659</v>
      </c>
      <c r="B976" s="19" t="s">
        <v>2258</v>
      </c>
      <c r="C976" s="19" t="s">
        <v>2329</v>
      </c>
      <c r="D976" s="19">
        <v>2000</v>
      </c>
      <c r="E976" s="19"/>
      <c r="F976" s="20" t="s">
        <v>2284</v>
      </c>
      <c r="G976" s="20" t="s">
        <v>2330</v>
      </c>
      <c r="H976" s="19">
        <v>34</v>
      </c>
      <c r="I976" s="19">
        <v>915</v>
      </c>
      <c r="J976" s="19">
        <v>121</v>
      </c>
      <c r="K976" s="19" t="s">
        <v>35</v>
      </c>
      <c r="L976" s="22" t="s">
        <v>36</v>
      </c>
      <c r="M976" s="19">
        <v>1</v>
      </c>
      <c r="N976" s="19">
        <v>5</v>
      </c>
      <c r="O976" s="19">
        <v>3</v>
      </c>
      <c r="P976" s="19" t="s">
        <v>37</v>
      </c>
      <c r="Q976" s="19">
        <v>5</v>
      </c>
      <c r="R976" s="23" t="s">
        <v>38</v>
      </c>
      <c r="S976" s="23">
        <v>1198</v>
      </c>
      <c r="T976" s="22">
        <v>1</v>
      </c>
      <c r="U976" s="19">
        <v>6</v>
      </c>
      <c r="V976" s="24">
        <v>719</v>
      </c>
      <c r="W976" s="25">
        <v>0.71899999999999997</v>
      </c>
      <c r="X976" s="26"/>
      <c r="Y976" s="27"/>
      <c r="Z976" s="28">
        <v>44926</v>
      </c>
      <c r="AA976" t="e">
        <f>INDEX([1]Funding!A$6:E$675,MATCH('[1]due date'!A976,[1]Funding!E$6:E$675,0),3)</f>
        <v>#N/A</v>
      </c>
      <c r="AB976" s="29" t="e">
        <v>#N/A</v>
      </c>
    </row>
    <row r="977" spans="1:28" x14ac:dyDescent="0.25">
      <c r="A977" s="18">
        <v>2632756</v>
      </c>
      <c r="B977" s="19" t="s">
        <v>2258</v>
      </c>
      <c r="C977" s="19" t="s">
        <v>2074</v>
      </c>
      <c r="D977" s="19">
        <v>200</v>
      </c>
      <c r="E977" s="19" t="s">
        <v>2331</v>
      </c>
      <c r="F977" s="20" t="s">
        <v>2284</v>
      </c>
      <c r="G977" s="20" t="s">
        <v>2332</v>
      </c>
      <c r="H977" s="19">
        <v>26</v>
      </c>
      <c r="I977" s="19">
        <v>676</v>
      </c>
      <c r="J977" s="19">
        <v>111</v>
      </c>
      <c r="K977" s="19" t="s">
        <v>35</v>
      </c>
      <c r="L977" s="22" t="s">
        <v>36</v>
      </c>
      <c r="M977" s="19">
        <v>1</v>
      </c>
      <c r="N977" s="19">
        <v>5</v>
      </c>
      <c r="O977" s="19">
        <v>3</v>
      </c>
      <c r="P977" s="19" t="s">
        <v>37</v>
      </c>
      <c r="Q977" s="19">
        <v>5</v>
      </c>
      <c r="R977" s="23" t="s">
        <v>38</v>
      </c>
      <c r="S977" s="23">
        <v>1234</v>
      </c>
      <c r="T977" s="22">
        <v>1</v>
      </c>
      <c r="U977" s="19">
        <v>6</v>
      </c>
      <c r="V977" s="24">
        <v>740</v>
      </c>
      <c r="W977" s="25">
        <v>0.74</v>
      </c>
      <c r="X977" s="26"/>
      <c r="Y977" s="27"/>
      <c r="Z977" s="28">
        <v>44926</v>
      </c>
      <c r="AA977" t="e">
        <f>INDEX([1]Funding!A$6:E$675,MATCH('[1]due date'!A977,[1]Funding!E$6:E$675,0),3)</f>
        <v>#N/A</v>
      </c>
      <c r="AB977" s="29" t="e">
        <v>#N/A</v>
      </c>
    </row>
    <row r="978" spans="1:28" x14ac:dyDescent="0.25">
      <c r="A978" s="18">
        <v>2633043</v>
      </c>
      <c r="B978" s="19" t="s">
        <v>2258</v>
      </c>
      <c r="C978" s="19" t="s">
        <v>2333</v>
      </c>
      <c r="D978" s="19">
        <v>0</v>
      </c>
      <c r="E978" s="19"/>
      <c r="F978" s="20" t="s">
        <v>2316</v>
      </c>
      <c r="G978" s="20" t="s">
        <v>2334</v>
      </c>
      <c r="H978" s="19">
        <v>73</v>
      </c>
      <c r="I978" s="21">
        <v>1755</v>
      </c>
      <c r="J978" s="19">
        <v>112</v>
      </c>
      <c r="K978" s="19" t="s">
        <v>35</v>
      </c>
      <c r="L978" s="22" t="s">
        <v>36</v>
      </c>
      <c r="M978" s="19">
        <v>1</v>
      </c>
      <c r="N978" s="19">
        <v>5</v>
      </c>
      <c r="O978" s="19">
        <v>3</v>
      </c>
      <c r="P978" s="19" t="s">
        <v>37</v>
      </c>
      <c r="Q978" s="19">
        <v>6</v>
      </c>
      <c r="R978" s="23" t="s">
        <v>46</v>
      </c>
      <c r="S978" s="23">
        <v>1140</v>
      </c>
      <c r="T978" s="22">
        <v>1.1499999999999999</v>
      </c>
      <c r="U978" s="19">
        <v>6</v>
      </c>
      <c r="V978" s="24">
        <v>680</v>
      </c>
      <c r="W978" s="25">
        <v>0.68</v>
      </c>
      <c r="X978" s="26"/>
      <c r="Y978" s="27"/>
      <c r="Z978" s="28">
        <v>44926</v>
      </c>
      <c r="AA978" t="e">
        <f>INDEX([1]Funding!A$6:E$675,MATCH('[1]due date'!A978,[1]Funding!E$6:E$675,0),3)</f>
        <v>#N/A</v>
      </c>
      <c r="AB978" s="29" t="e">
        <v>#N/A</v>
      </c>
    </row>
    <row r="979" spans="1:28" x14ac:dyDescent="0.25">
      <c r="A979" s="18">
        <v>2633086</v>
      </c>
      <c r="B979" s="19" t="s">
        <v>2258</v>
      </c>
      <c r="C979" s="19" t="s">
        <v>997</v>
      </c>
      <c r="D979" s="19">
        <v>100</v>
      </c>
      <c r="E979" s="19" t="s">
        <v>2335</v>
      </c>
      <c r="F979" s="20" t="s">
        <v>2271</v>
      </c>
      <c r="G979" s="20" t="s">
        <v>2336</v>
      </c>
      <c r="H979" s="19">
        <v>39</v>
      </c>
      <c r="I979" s="21">
        <v>1087</v>
      </c>
      <c r="J979" s="19">
        <v>121</v>
      </c>
      <c r="K979" s="19" t="s">
        <v>35</v>
      </c>
      <c r="L979" s="22" t="s">
        <v>36</v>
      </c>
      <c r="M979" s="19">
        <v>1</v>
      </c>
      <c r="N979" s="19">
        <v>5</v>
      </c>
      <c r="O979" s="19">
        <v>3</v>
      </c>
      <c r="P979" s="19" t="s">
        <v>37</v>
      </c>
      <c r="Q979" s="19">
        <v>4</v>
      </c>
      <c r="R979" s="23" t="s">
        <v>42</v>
      </c>
      <c r="S979" s="23">
        <v>1512</v>
      </c>
      <c r="T979" s="22">
        <v>1.3</v>
      </c>
      <c r="U979" s="19">
        <v>6</v>
      </c>
      <c r="V979" s="24">
        <v>907</v>
      </c>
      <c r="W979" s="25">
        <v>0.90700000000000003</v>
      </c>
      <c r="X979" s="32" t="str">
        <f>VLOOKUP(A979,'[1]&lt; 1 mi'!A$3:D$92,2,FALSE)</f>
        <v>yes</v>
      </c>
      <c r="Y979" s="34" t="str">
        <f>VLOOKUP(A979,'[1]&lt; 1 mi'!A$3:D$92,4,FALSE)</f>
        <v>EV done</v>
      </c>
      <c r="Z979" s="33">
        <v>43830</v>
      </c>
      <c r="AA979" t="e">
        <f>INDEX([1]Funding!A$6:E$675,MATCH('[1]due date'!A979,[1]Funding!E$6:E$675,0),3)</f>
        <v>#N/A</v>
      </c>
      <c r="AB979" s="29" t="e">
        <v>#N/A</v>
      </c>
    </row>
    <row r="980" spans="1:28" x14ac:dyDescent="0.25">
      <c r="A980" s="18">
        <v>2633248</v>
      </c>
      <c r="B980" s="19" t="s">
        <v>2258</v>
      </c>
      <c r="C980" s="19" t="s">
        <v>2337</v>
      </c>
      <c r="D980" s="19">
        <v>300</v>
      </c>
      <c r="E980" s="19"/>
      <c r="F980" s="20" t="s">
        <v>2316</v>
      </c>
      <c r="G980" s="20" t="s">
        <v>2338</v>
      </c>
      <c r="H980" s="19">
        <v>26</v>
      </c>
      <c r="I980" s="19">
        <v>676</v>
      </c>
      <c r="J980" s="19">
        <v>111</v>
      </c>
      <c r="K980" s="19" t="s">
        <v>35</v>
      </c>
      <c r="L980" s="22" t="s">
        <v>36</v>
      </c>
      <c r="M980" s="19">
        <v>1</v>
      </c>
      <c r="N980" s="19">
        <v>5</v>
      </c>
      <c r="O980" s="19">
        <v>3</v>
      </c>
      <c r="P980" s="19" t="s">
        <v>37</v>
      </c>
      <c r="Q980" s="19">
        <v>4</v>
      </c>
      <c r="R980" s="23" t="s">
        <v>42</v>
      </c>
      <c r="S980" s="23">
        <v>1350</v>
      </c>
      <c r="T980" s="22">
        <v>1.3</v>
      </c>
      <c r="U980" s="19">
        <v>6</v>
      </c>
      <c r="V980" s="24">
        <v>810</v>
      </c>
      <c r="W980" s="25">
        <v>0.81</v>
      </c>
      <c r="X980" s="26"/>
      <c r="Y980" s="27"/>
      <c r="Z980" s="28">
        <v>44926</v>
      </c>
      <c r="AA980" t="e">
        <f>INDEX([1]Funding!A$6:E$675,MATCH('[1]due date'!A980,[1]Funding!E$6:E$675,0),3)</f>
        <v>#N/A</v>
      </c>
      <c r="AB980" s="29" t="e">
        <v>#N/A</v>
      </c>
    </row>
    <row r="981" spans="1:28" x14ac:dyDescent="0.25">
      <c r="A981" s="18">
        <v>2633426</v>
      </c>
      <c r="B981" s="19" t="s">
        <v>2258</v>
      </c>
      <c r="C981" s="19" t="s">
        <v>2339</v>
      </c>
      <c r="D981" s="19">
        <v>600</v>
      </c>
      <c r="E981" s="19"/>
      <c r="F981" s="20" t="s">
        <v>2281</v>
      </c>
      <c r="G981" s="20" t="s">
        <v>2340</v>
      </c>
      <c r="H981" s="19">
        <v>49</v>
      </c>
      <c r="I981" s="21">
        <v>1572</v>
      </c>
      <c r="J981" s="19">
        <v>321</v>
      </c>
      <c r="K981" s="19" t="s">
        <v>35</v>
      </c>
      <c r="L981" s="22" t="s">
        <v>36</v>
      </c>
      <c r="M981" s="19">
        <v>1</v>
      </c>
      <c r="N981" s="19">
        <v>5</v>
      </c>
      <c r="O981" s="19">
        <v>3</v>
      </c>
      <c r="P981" s="19" t="s">
        <v>37</v>
      </c>
      <c r="Q981" s="19">
        <v>7</v>
      </c>
      <c r="R981" s="23" t="s">
        <v>38</v>
      </c>
      <c r="S981" s="23">
        <v>1190</v>
      </c>
      <c r="T981" s="22">
        <v>1.3</v>
      </c>
      <c r="U981" s="19">
        <v>6</v>
      </c>
      <c r="V981" s="24">
        <v>710</v>
      </c>
      <c r="W981" s="25">
        <v>0.71</v>
      </c>
      <c r="X981" s="26"/>
      <c r="Y981" s="27"/>
      <c r="Z981" s="28">
        <v>44926</v>
      </c>
      <c r="AA981" t="e">
        <f>INDEX([1]Funding!A$6:E$675,MATCH('[1]due date'!A981,[1]Funding!E$6:E$675,0),3)</f>
        <v>#N/A</v>
      </c>
      <c r="AB981" s="29" t="e">
        <v>#N/A</v>
      </c>
    </row>
    <row r="982" spans="1:28" x14ac:dyDescent="0.25">
      <c r="A982" s="18">
        <v>2633442</v>
      </c>
      <c r="B982" s="19" t="s">
        <v>2258</v>
      </c>
      <c r="C982" s="19" t="s">
        <v>2341</v>
      </c>
      <c r="D982" s="19">
        <v>300</v>
      </c>
      <c r="E982" s="19"/>
      <c r="F982" s="20" t="s">
        <v>2342</v>
      </c>
      <c r="G982" s="20" t="s">
        <v>2343</v>
      </c>
      <c r="H982" s="19">
        <v>31</v>
      </c>
      <c r="I982" s="19">
        <v>872</v>
      </c>
      <c r="J982" s="19">
        <v>111</v>
      </c>
      <c r="K982" s="19" t="s">
        <v>35</v>
      </c>
      <c r="L982" s="22" t="s">
        <v>36</v>
      </c>
      <c r="M982" s="19">
        <v>1</v>
      </c>
      <c r="N982" s="19">
        <v>5</v>
      </c>
      <c r="O982" s="19">
        <v>3</v>
      </c>
      <c r="P982" s="19" t="s">
        <v>37</v>
      </c>
      <c r="Q982" s="19">
        <v>6</v>
      </c>
      <c r="R982" s="23" t="s">
        <v>38</v>
      </c>
      <c r="S982" s="23">
        <v>1540</v>
      </c>
      <c r="T982" s="22">
        <v>1.45</v>
      </c>
      <c r="U982" s="19">
        <v>6</v>
      </c>
      <c r="V982" s="24">
        <v>930</v>
      </c>
      <c r="W982" s="25">
        <v>0.93</v>
      </c>
      <c r="X982" s="26"/>
      <c r="Y982" s="27"/>
      <c r="Z982" s="28">
        <v>44926</v>
      </c>
      <c r="AA982" t="e">
        <f>INDEX([1]Funding!A$6:E$675,MATCH('[1]due date'!A982,[1]Funding!E$6:E$675,0),3)</f>
        <v>#N/A</v>
      </c>
      <c r="AB982" s="29" t="e">
        <v>#N/A</v>
      </c>
    </row>
    <row r="983" spans="1:28" x14ac:dyDescent="0.25">
      <c r="A983" s="18">
        <v>2634163</v>
      </c>
      <c r="B983" s="19" t="s">
        <v>2258</v>
      </c>
      <c r="C983" s="19" t="s">
        <v>2344</v>
      </c>
      <c r="D983" s="19">
        <v>700</v>
      </c>
      <c r="E983" s="19"/>
      <c r="F983" s="20" t="s">
        <v>2311</v>
      </c>
      <c r="G983" s="20" t="s">
        <v>2345</v>
      </c>
      <c r="H983" s="19">
        <v>41</v>
      </c>
      <c r="I983" s="21">
        <v>1152</v>
      </c>
      <c r="J983" s="19">
        <v>321</v>
      </c>
      <c r="K983" s="19" t="s">
        <v>35</v>
      </c>
      <c r="L983" s="22" t="s">
        <v>36</v>
      </c>
      <c r="M983" s="19">
        <v>1</v>
      </c>
      <c r="N983" s="19">
        <v>5</v>
      </c>
      <c r="O983" s="19">
        <v>3</v>
      </c>
      <c r="P983" s="19" t="s">
        <v>37</v>
      </c>
      <c r="Q983" s="19">
        <v>6</v>
      </c>
      <c r="R983" s="23" t="s">
        <v>46</v>
      </c>
      <c r="S983" s="23">
        <v>1250</v>
      </c>
      <c r="T983" s="22">
        <v>1.5</v>
      </c>
      <c r="U983" s="19">
        <v>7</v>
      </c>
      <c r="V983" s="24">
        <v>890</v>
      </c>
      <c r="W983" s="25">
        <v>0.89</v>
      </c>
      <c r="X983" s="26"/>
      <c r="Y983" s="27"/>
      <c r="Z983" s="28">
        <v>44926</v>
      </c>
      <c r="AA983" t="e">
        <f>INDEX([1]Funding!A$6:E$675,MATCH('[1]due date'!A983,[1]Funding!E$6:E$675,0),3)</f>
        <v>#N/A</v>
      </c>
      <c r="AB983" s="29" t="e">
        <v>#N/A</v>
      </c>
    </row>
    <row r="984" spans="1:28" x14ac:dyDescent="0.25">
      <c r="A984" s="18">
        <v>2634287</v>
      </c>
      <c r="B984" s="19" t="s">
        <v>2258</v>
      </c>
      <c r="C984" s="19" t="s">
        <v>2346</v>
      </c>
      <c r="D984" s="19">
        <v>100</v>
      </c>
      <c r="E984" s="19"/>
      <c r="F984" s="20" t="s">
        <v>2278</v>
      </c>
      <c r="G984" s="20" t="s">
        <v>2347</v>
      </c>
      <c r="H984" s="19">
        <v>60</v>
      </c>
      <c r="I984" s="21">
        <v>1680</v>
      </c>
      <c r="J984" s="19">
        <v>112</v>
      </c>
      <c r="K984" s="19" t="s">
        <v>35</v>
      </c>
      <c r="L984" s="22" t="s">
        <v>36</v>
      </c>
      <c r="M984" s="19">
        <v>1</v>
      </c>
      <c r="N984" s="19">
        <v>5</v>
      </c>
      <c r="O984" s="19">
        <v>3</v>
      </c>
      <c r="P984" s="19" t="s">
        <v>37</v>
      </c>
      <c r="Q984" s="19">
        <v>6</v>
      </c>
      <c r="R984" s="23" t="s">
        <v>38</v>
      </c>
      <c r="S984" s="23">
        <v>1440</v>
      </c>
      <c r="T984" s="22">
        <v>1.5</v>
      </c>
      <c r="U984" s="19">
        <v>6</v>
      </c>
      <c r="V984" s="24">
        <v>860</v>
      </c>
      <c r="W984" s="25">
        <v>0.86</v>
      </c>
      <c r="X984" s="26"/>
      <c r="Y984" s="27"/>
      <c r="Z984" s="28">
        <v>44926</v>
      </c>
      <c r="AA984" t="e">
        <f>INDEX([1]Funding!A$6:E$675,MATCH('[1]due date'!A984,[1]Funding!E$6:E$675,0),3)</f>
        <v>#N/A</v>
      </c>
      <c r="AB984" s="29" t="e">
        <v>#N/A</v>
      </c>
    </row>
    <row r="985" spans="1:28" x14ac:dyDescent="0.25">
      <c r="A985" s="18">
        <v>2634325</v>
      </c>
      <c r="B985" s="19" t="s">
        <v>2258</v>
      </c>
      <c r="C985" s="19" t="s">
        <v>2348</v>
      </c>
      <c r="D985" s="19">
        <v>500</v>
      </c>
      <c r="E985" s="19"/>
      <c r="F985" s="20" t="s">
        <v>2313</v>
      </c>
      <c r="G985" s="20" t="s">
        <v>2349</v>
      </c>
      <c r="H985" s="19">
        <v>162</v>
      </c>
      <c r="I985" s="21">
        <v>3888</v>
      </c>
      <c r="J985" s="19">
        <v>322</v>
      </c>
      <c r="K985" s="19" t="s">
        <v>35</v>
      </c>
      <c r="L985" s="22" t="s">
        <v>36</v>
      </c>
      <c r="M985" s="19">
        <v>1</v>
      </c>
      <c r="N985" s="19">
        <v>5</v>
      </c>
      <c r="O985" s="19">
        <v>3</v>
      </c>
      <c r="P985" s="19" t="s">
        <v>37</v>
      </c>
      <c r="Q985" s="19">
        <v>6</v>
      </c>
      <c r="R985" s="23" t="s">
        <v>38</v>
      </c>
      <c r="S985" s="23">
        <v>1390</v>
      </c>
      <c r="T985" s="22">
        <v>1.5</v>
      </c>
      <c r="U985" s="19">
        <v>6</v>
      </c>
      <c r="V985" s="24">
        <v>830</v>
      </c>
      <c r="W985" s="25">
        <v>0.83</v>
      </c>
      <c r="X985" s="26"/>
      <c r="Y985" s="27"/>
      <c r="Z985" s="28">
        <v>44926</v>
      </c>
      <c r="AA985" t="e">
        <f>INDEX([1]Funding!A$6:E$675,MATCH('[1]due date'!A985,[1]Funding!E$6:E$675,0),3)</f>
        <v>#N/A</v>
      </c>
      <c r="AB985" s="29" t="e">
        <v>#N/A</v>
      </c>
    </row>
    <row r="986" spans="1:28" x14ac:dyDescent="0.25">
      <c r="A986" s="18">
        <v>2634503</v>
      </c>
      <c r="B986" s="19" t="s">
        <v>2258</v>
      </c>
      <c r="C986" s="19" t="s">
        <v>1063</v>
      </c>
      <c r="D986" s="19">
        <v>100</v>
      </c>
      <c r="E986" s="19" t="s">
        <v>2350</v>
      </c>
      <c r="F986" s="20" t="s">
        <v>2311</v>
      </c>
      <c r="G986" s="20" t="s">
        <v>2351</v>
      </c>
      <c r="H986" s="19">
        <v>56</v>
      </c>
      <c r="I986" s="21">
        <v>1572</v>
      </c>
      <c r="J986" s="19">
        <v>321</v>
      </c>
      <c r="K986" s="19" t="s">
        <v>35</v>
      </c>
      <c r="L986" s="22" t="s">
        <v>36</v>
      </c>
      <c r="M986" s="19">
        <v>1</v>
      </c>
      <c r="N986" s="19">
        <v>5</v>
      </c>
      <c r="O986" s="19">
        <v>3</v>
      </c>
      <c r="P986" s="19" t="s">
        <v>37</v>
      </c>
      <c r="Q986" s="19">
        <v>7</v>
      </c>
      <c r="R986" s="23" t="s">
        <v>38</v>
      </c>
      <c r="S986" s="23">
        <v>1250</v>
      </c>
      <c r="T986" s="22">
        <v>1.5</v>
      </c>
      <c r="U986" s="19">
        <v>7</v>
      </c>
      <c r="V986" s="24">
        <v>830</v>
      </c>
      <c r="W986" s="25">
        <v>0.83</v>
      </c>
      <c r="X986" s="26"/>
      <c r="Y986" s="27"/>
      <c r="Z986" s="28">
        <v>44926</v>
      </c>
      <c r="AA986" t="e">
        <f>INDEX([1]Funding!A$6:E$675,MATCH('[1]due date'!A986,[1]Funding!E$6:E$675,0),3)</f>
        <v>#N/A</v>
      </c>
      <c r="AB986" s="29" t="e">
        <v>#N/A</v>
      </c>
    </row>
    <row r="987" spans="1:28" x14ac:dyDescent="0.25">
      <c r="A987" s="18">
        <v>2634732</v>
      </c>
      <c r="B987" s="19" t="s">
        <v>2258</v>
      </c>
      <c r="C987" s="19" t="s">
        <v>2352</v>
      </c>
      <c r="D987" s="19">
        <v>900</v>
      </c>
      <c r="E987" s="19"/>
      <c r="F987" s="20" t="s">
        <v>2353</v>
      </c>
      <c r="G987" s="20" t="s">
        <v>2354</v>
      </c>
      <c r="H987" s="19">
        <v>50</v>
      </c>
      <c r="I987" s="21">
        <v>1399</v>
      </c>
      <c r="J987" s="19">
        <v>321</v>
      </c>
      <c r="K987" s="19" t="s">
        <v>35</v>
      </c>
      <c r="L987" s="22" t="s">
        <v>36</v>
      </c>
      <c r="M987" s="19">
        <v>1</v>
      </c>
      <c r="N987" s="19">
        <v>5</v>
      </c>
      <c r="O987" s="19">
        <v>3</v>
      </c>
      <c r="P987" s="19" t="s">
        <v>37</v>
      </c>
      <c r="Q987" s="19">
        <v>7</v>
      </c>
      <c r="R987" s="23" t="s">
        <v>46</v>
      </c>
      <c r="S987" s="23">
        <v>1170</v>
      </c>
      <c r="T987" s="22">
        <v>1.35</v>
      </c>
      <c r="U987" s="19">
        <v>6</v>
      </c>
      <c r="V987" s="24">
        <v>720</v>
      </c>
      <c r="W987" s="25">
        <v>0.72</v>
      </c>
      <c r="X987" s="26"/>
      <c r="Y987" s="27"/>
      <c r="Z987" s="28">
        <v>44926</v>
      </c>
      <c r="AA987" t="e">
        <f>INDEX([1]Funding!A$6:E$675,MATCH('[1]due date'!A987,[1]Funding!E$6:E$675,0),3)</f>
        <v>#N/A</v>
      </c>
      <c r="AB987" s="29" t="e">
        <v>#N/A</v>
      </c>
    </row>
    <row r="988" spans="1:28" x14ac:dyDescent="0.25">
      <c r="A988" s="18">
        <v>2634783</v>
      </c>
      <c r="B988" s="19" t="s">
        <v>2258</v>
      </c>
      <c r="C988" s="19" t="s">
        <v>2355</v>
      </c>
      <c r="D988" s="19">
        <v>0</v>
      </c>
      <c r="E988" s="19"/>
      <c r="F988" s="20" t="s">
        <v>2356</v>
      </c>
      <c r="G988" s="20" t="s">
        <v>2357</v>
      </c>
      <c r="H988" s="19">
        <v>50</v>
      </c>
      <c r="I988" s="21">
        <v>1604</v>
      </c>
      <c r="J988" s="19">
        <v>321</v>
      </c>
      <c r="K988" s="19" t="s">
        <v>35</v>
      </c>
      <c r="L988" s="22" t="s">
        <v>36</v>
      </c>
      <c r="M988" s="19">
        <v>1</v>
      </c>
      <c r="N988" s="19">
        <v>5</v>
      </c>
      <c r="O988" s="19">
        <v>3</v>
      </c>
      <c r="P988" s="19" t="s">
        <v>37</v>
      </c>
      <c r="Q988" s="19">
        <v>7</v>
      </c>
      <c r="R988" s="23" t="s">
        <v>46</v>
      </c>
      <c r="S988" s="23">
        <v>1250</v>
      </c>
      <c r="T988" s="22">
        <v>1.45</v>
      </c>
      <c r="U988" s="19">
        <v>7</v>
      </c>
      <c r="V988" s="24">
        <v>810</v>
      </c>
      <c r="W988" s="25">
        <v>0.81</v>
      </c>
      <c r="X988" s="26"/>
      <c r="Y988" s="27"/>
      <c r="Z988" s="28">
        <v>44926</v>
      </c>
      <c r="AA988" t="e">
        <f>INDEX([1]Funding!A$6:E$675,MATCH('[1]due date'!A988,[1]Funding!E$6:E$675,0),3)</f>
        <v>#N/A</v>
      </c>
      <c r="AB988" s="29" t="e">
        <v>#N/A</v>
      </c>
    </row>
    <row r="989" spans="1:28" x14ac:dyDescent="0.25">
      <c r="A989" s="18">
        <v>2634821</v>
      </c>
      <c r="B989" s="19" t="s">
        <v>2258</v>
      </c>
      <c r="C989" s="19" t="s">
        <v>2358</v>
      </c>
      <c r="D989" s="19">
        <v>200</v>
      </c>
      <c r="E989" s="19"/>
      <c r="F989" s="20" t="s">
        <v>2353</v>
      </c>
      <c r="G989" s="20" t="s">
        <v>2359</v>
      </c>
      <c r="H989" s="19">
        <v>73</v>
      </c>
      <c r="I989" s="21">
        <v>2045</v>
      </c>
      <c r="J989" s="19">
        <v>112</v>
      </c>
      <c r="K989" s="19" t="s">
        <v>35</v>
      </c>
      <c r="L989" s="22" t="s">
        <v>36</v>
      </c>
      <c r="M989" s="19">
        <v>1</v>
      </c>
      <c r="N989" s="19">
        <v>5</v>
      </c>
      <c r="O989" s="19">
        <v>3</v>
      </c>
      <c r="P989" s="19" t="s">
        <v>37</v>
      </c>
      <c r="Q989" s="19">
        <v>6</v>
      </c>
      <c r="R989" s="23" t="s">
        <v>38</v>
      </c>
      <c r="S989" s="23">
        <v>1070</v>
      </c>
      <c r="T989" s="22">
        <v>1.05</v>
      </c>
      <c r="U989" s="19">
        <v>6</v>
      </c>
      <c r="V989" s="24">
        <v>640</v>
      </c>
      <c r="W989" s="25">
        <v>0.64</v>
      </c>
      <c r="X989" s="26"/>
      <c r="Y989" s="27"/>
      <c r="Z989" s="28">
        <v>44926</v>
      </c>
      <c r="AA989" t="e">
        <f>INDEX([1]Funding!A$6:E$675,MATCH('[1]due date'!A989,[1]Funding!E$6:E$675,0),3)</f>
        <v>#N/A</v>
      </c>
      <c r="AB989" s="29" t="e">
        <v>#N/A</v>
      </c>
    </row>
    <row r="990" spans="1:28" x14ac:dyDescent="0.25">
      <c r="A990" s="18">
        <v>2634899</v>
      </c>
      <c r="B990" s="19" t="s">
        <v>2258</v>
      </c>
      <c r="C990" s="19" t="s">
        <v>2360</v>
      </c>
      <c r="D990" s="19">
        <v>900</v>
      </c>
      <c r="E990" s="19"/>
      <c r="F990" s="20" t="s">
        <v>2278</v>
      </c>
      <c r="G990" s="20" t="s">
        <v>2361</v>
      </c>
      <c r="H990" s="19">
        <v>53</v>
      </c>
      <c r="I990" s="21">
        <v>1485</v>
      </c>
      <c r="J990" s="19">
        <v>321</v>
      </c>
      <c r="K990" s="19" t="s">
        <v>35</v>
      </c>
      <c r="L990" s="22" t="s">
        <v>36</v>
      </c>
      <c r="M990" s="19">
        <v>1</v>
      </c>
      <c r="N990" s="19">
        <v>5</v>
      </c>
      <c r="O990" s="19">
        <v>3</v>
      </c>
      <c r="P990" s="19" t="s">
        <v>37</v>
      </c>
      <c r="Q990" s="19">
        <v>7</v>
      </c>
      <c r="R990" s="23" t="s">
        <v>38</v>
      </c>
      <c r="S990" s="23">
        <v>1250</v>
      </c>
      <c r="T990" s="22">
        <v>1.5</v>
      </c>
      <c r="U990" s="19">
        <v>7</v>
      </c>
      <c r="V990" s="24">
        <v>890</v>
      </c>
      <c r="W990" s="25">
        <v>0.89</v>
      </c>
      <c r="X990" s="26"/>
      <c r="Y990" s="27"/>
      <c r="Z990" s="28">
        <v>44926</v>
      </c>
      <c r="AA990" t="e">
        <f>INDEX([1]Funding!A$6:E$675,MATCH('[1]due date'!A990,[1]Funding!E$6:E$675,0),3)</f>
        <v>#N/A</v>
      </c>
      <c r="AB990" s="29" t="e">
        <v>#N/A</v>
      </c>
    </row>
    <row r="991" spans="1:28" x14ac:dyDescent="0.25">
      <c r="A991" s="18">
        <v>2634996</v>
      </c>
      <c r="B991" s="19" t="s">
        <v>2258</v>
      </c>
      <c r="C991" s="19" t="s">
        <v>2362</v>
      </c>
      <c r="D991" s="19">
        <v>300</v>
      </c>
      <c r="E991" s="19"/>
      <c r="F991" s="20" t="s">
        <v>2353</v>
      </c>
      <c r="G991" s="20" t="s">
        <v>2363</v>
      </c>
      <c r="H991" s="19">
        <v>21</v>
      </c>
      <c r="I991" s="19">
        <v>506</v>
      </c>
      <c r="J991" s="19">
        <v>195</v>
      </c>
      <c r="K991" s="19" t="s">
        <v>35</v>
      </c>
      <c r="L991" s="22" t="s">
        <v>36</v>
      </c>
      <c r="M991" s="19">
        <v>1</v>
      </c>
      <c r="N991" s="19">
        <v>5</v>
      </c>
      <c r="O991" s="19">
        <v>3</v>
      </c>
      <c r="P991" s="19" t="s">
        <v>37</v>
      </c>
      <c r="Q991" s="19">
        <v>7</v>
      </c>
      <c r="R991" s="23" t="s">
        <v>46</v>
      </c>
      <c r="S991" s="23">
        <v>1150</v>
      </c>
      <c r="T991" s="22">
        <v>1.4</v>
      </c>
      <c r="U991" s="19">
        <v>6</v>
      </c>
      <c r="V991" s="24">
        <v>690</v>
      </c>
      <c r="W991" s="25">
        <v>0.69</v>
      </c>
      <c r="X991" s="26"/>
      <c r="Y991" s="27"/>
      <c r="Z991" s="28">
        <v>44926</v>
      </c>
      <c r="AA991" t="e">
        <f>INDEX([1]Funding!A$6:E$675,MATCH('[1]due date'!A991,[1]Funding!E$6:E$675,0),3)</f>
        <v>#N/A</v>
      </c>
      <c r="AB991" s="29" t="e">
        <v>#N/A</v>
      </c>
    </row>
    <row r="992" spans="1:28" x14ac:dyDescent="0.25">
      <c r="A992" s="18">
        <v>2635321</v>
      </c>
      <c r="B992" s="19" t="s">
        <v>2258</v>
      </c>
      <c r="C992" s="19" t="s">
        <v>2364</v>
      </c>
      <c r="D992" s="19">
        <v>100</v>
      </c>
      <c r="E992" s="19" t="s">
        <v>2335</v>
      </c>
      <c r="F992" s="20" t="s">
        <v>2293</v>
      </c>
      <c r="G992" s="20" t="s">
        <v>2365</v>
      </c>
      <c r="H992" s="19">
        <v>36</v>
      </c>
      <c r="I992" s="21">
        <v>1012</v>
      </c>
      <c r="J992" s="19">
        <v>321</v>
      </c>
      <c r="K992" s="19" t="s">
        <v>35</v>
      </c>
      <c r="L992" s="22" t="s">
        <v>36</v>
      </c>
      <c r="M992" s="19">
        <v>1</v>
      </c>
      <c r="N992" s="19">
        <v>5</v>
      </c>
      <c r="O992" s="19">
        <v>3</v>
      </c>
      <c r="P992" s="19" t="s">
        <v>37</v>
      </c>
      <c r="Q992" s="19">
        <v>7</v>
      </c>
      <c r="R992" s="23" t="s">
        <v>46</v>
      </c>
      <c r="S992" s="23">
        <v>1250</v>
      </c>
      <c r="T992" s="22">
        <v>1.5</v>
      </c>
      <c r="U992" s="19">
        <v>7</v>
      </c>
      <c r="V992" s="24">
        <v>970</v>
      </c>
      <c r="W992" s="25">
        <v>0.97</v>
      </c>
      <c r="X992" s="26"/>
      <c r="Y992" s="27"/>
      <c r="Z992" s="28">
        <v>44926</v>
      </c>
      <c r="AA992" t="e">
        <f>INDEX([1]Funding!A$6:E$675,MATCH('[1]due date'!A992,[1]Funding!E$6:E$675,0),3)</f>
        <v>#N/A</v>
      </c>
      <c r="AB992" s="29" t="e">
        <v>#N/A</v>
      </c>
    </row>
    <row r="993" spans="1:28" x14ac:dyDescent="0.25">
      <c r="A993" s="18">
        <v>2635399</v>
      </c>
      <c r="B993" s="19" t="s">
        <v>2258</v>
      </c>
      <c r="C993" s="19" t="s">
        <v>2366</v>
      </c>
      <c r="D993" s="19">
        <v>200</v>
      </c>
      <c r="E993" s="19"/>
      <c r="F993" s="20" t="s">
        <v>2367</v>
      </c>
      <c r="G993" s="20" t="s">
        <v>2368</v>
      </c>
      <c r="H993" s="19">
        <v>88</v>
      </c>
      <c r="I993" s="21">
        <v>2110</v>
      </c>
      <c r="J993" s="19">
        <v>322</v>
      </c>
      <c r="K993" s="19" t="s">
        <v>35</v>
      </c>
      <c r="L993" s="22" t="s">
        <v>36</v>
      </c>
      <c r="M993" s="19">
        <v>1</v>
      </c>
      <c r="N993" s="19">
        <v>5</v>
      </c>
      <c r="O993" s="19">
        <v>3</v>
      </c>
      <c r="P993" s="19" t="s">
        <v>37</v>
      </c>
      <c r="Q993" s="19">
        <v>6</v>
      </c>
      <c r="R993" s="23" t="s">
        <v>38</v>
      </c>
      <c r="S993" s="23">
        <v>1260</v>
      </c>
      <c r="T993" s="22">
        <v>1.25</v>
      </c>
      <c r="U993" s="19">
        <v>6</v>
      </c>
      <c r="V993" s="24">
        <v>750</v>
      </c>
      <c r="W993" s="25">
        <v>0.75</v>
      </c>
      <c r="X993" s="26"/>
      <c r="Y993" s="27"/>
      <c r="Z993" s="28">
        <v>44926</v>
      </c>
      <c r="AA993" t="e">
        <f>INDEX([1]Funding!A$6:E$675,MATCH('[1]due date'!A993,[1]Funding!E$6:E$675,0),3)</f>
        <v>#N/A</v>
      </c>
      <c r="AB993" s="29" t="e">
        <v>#N/A</v>
      </c>
    </row>
    <row r="994" spans="1:28" x14ac:dyDescent="0.25">
      <c r="A994" s="18">
        <v>2635569</v>
      </c>
      <c r="B994" s="19" t="s">
        <v>2258</v>
      </c>
      <c r="C994" s="19" t="s">
        <v>2369</v>
      </c>
      <c r="D994" s="19">
        <v>0</v>
      </c>
      <c r="E994" s="19" t="s">
        <v>2370</v>
      </c>
      <c r="F994" s="20" t="s">
        <v>2271</v>
      </c>
      <c r="G994" s="20" t="s">
        <v>2371</v>
      </c>
      <c r="H994" s="30">
        <v>67</v>
      </c>
      <c r="I994" s="21">
        <v>1873</v>
      </c>
      <c r="J994" s="19">
        <v>112</v>
      </c>
      <c r="K994" s="19" t="s">
        <v>35</v>
      </c>
      <c r="L994" s="22" t="s">
        <v>36</v>
      </c>
      <c r="M994" s="19">
        <v>1</v>
      </c>
      <c r="N994" s="19">
        <v>5</v>
      </c>
      <c r="O994" s="19">
        <v>3</v>
      </c>
      <c r="P994" s="19" t="s">
        <v>37</v>
      </c>
      <c r="Q994" s="19">
        <v>7</v>
      </c>
      <c r="R994" s="23" t="s">
        <v>46</v>
      </c>
      <c r="S994" s="23">
        <v>1440</v>
      </c>
      <c r="T994" s="22">
        <v>1.5</v>
      </c>
      <c r="U994" s="19">
        <v>6</v>
      </c>
      <c r="V994" s="24">
        <v>860</v>
      </c>
      <c r="W994" s="25">
        <v>0.86</v>
      </c>
      <c r="X994" s="26"/>
      <c r="Y994" s="27"/>
      <c r="Z994" s="28">
        <v>44926</v>
      </c>
      <c r="AA994" t="e">
        <f>INDEX([1]Funding!A$6:E$675,MATCH('[1]due date'!A994,[1]Funding!E$6:E$675,0),3)</f>
        <v>#N/A</v>
      </c>
      <c r="AB994" s="29" t="e">
        <v>#N/A</v>
      </c>
    </row>
    <row r="995" spans="1:28" x14ac:dyDescent="0.25">
      <c r="A995" s="18">
        <v>2635739</v>
      </c>
      <c r="B995" s="19" t="s">
        <v>2258</v>
      </c>
      <c r="C995" s="19" t="s">
        <v>2372</v>
      </c>
      <c r="D995" s="19">
        <v>0</v>
      </c>
      <c r="E995" s="19" t="s">
        <v>2373</v>
      </c>
      <c r="F995" s="20" t="s">
        <v>2374</v>
      </c>
      <c r="G995" s="20" t="s">
        <v>2375</v>
      </c>
      <c r="H995" s="19">
        <v>30</v>
      </c>
      <c r="I995" s="19">
        <v>840</v>
      </c>
      <c r="J995" s="19">
        <v>121</v>
      </c>
      <c r="K995" s="19" t="s">
        <v>35</v>
      </c>
      <c r="L995" s="22" t="s">
        <v>36</v>
      </c>
      <c r="M995" s="19">
        <v>1</v>
      </c>
      <c r="N995" s="19">
        <v>5</v>
      </c>
      <c r="O995" s="19">
        <v>3</v>
      </c>
      <c r="P995" s="19" t="s">
        <v>37</v>
      </c>
      <c r="Q995" s="19">
        <v>6</v>
      </c>
      <c r="R995" s="23" t="s">
        <v>38</v>
      </c>
      <c r="S995" s="23">
        <v>1600</v>
      </c>
      <c r="T995" s="22">
        <v>1.5</v>
      </c>
      <c r="U995" s="19">
        <v>6</v>
      </c>
      <c r="V995" s="24">
        <v>960</v>
      </c>
      <c r="W995" s="25">
        <v>0.96</v>
      </c>
      <c r="X995" s="26"/>
      <c r="Y995" s="27"/>
      <c r="Z995" s="28">
        <v>44926</v>
      </c>
      <c r="AA995" t="e">
        <f>INDEX([1]Funding!A$6:E$675,MATCH('[1]due date'!A995,[1]Funding!E$6:E$675,0),3)</f>
        <v>#N/A</v>
      </c>
      <c r="AB995" s="29" t="e">
        <v>#N/A</v>
      </c>
    </row>
    <row r="996" spans="1:28" x14ac:dyDescent="0.25">
      <c r="A996" s="18">
        <v>2730014</v>
      </c>
      <c r="B996" s="19" t="s">
        <v>2376</v>
      </c>
      <c r="C996" s="19" t="s">
        <v>2377</v>
      </c>
      <c r="D996" s="19">
        <v>1590</v>
      </c>
      <c r="E996" s="19"/>
      <c r="F996" s="20" t="s">
        <v>51</v>
      </c>
      <c r="G996" s="20" t="s">
        <v>2378</v>
      </c>
      <c r="H996" s="19">
        <v>38</v>
      </c>
      <c r="I996" s="19">
        <v>614</v>
      </c>
      <c r="J996" s="19">
        <v>321</v>
      </c>
      <c r="K996" s="19" t="s">
        <v>35</v>
      </c>
      <c r="L996" s="22" t="s">
        <v>36</v>
      </c>
      <c r="M996" s="19">
        <v>1</v>
      </c>
      <c r="N996" s="19">
        <v>5</v>
      </c>
      <c r="O996" s="19">
        <v>3</v>
      </c>
      <c r="P996" s="19" t="s">
        <v>53</v>
      </c>
      <c r="Q996" s="19">
        <v>5</v>
      </c>
      <c r="R996" s="23" t="s">
        <v>38</v>
      </c>
      <c r="S996" s="23">
        <v>562</v>
      </c>
      <c r="T996" s="22">
        <v>0.65</v>
      </c>
      <c r="U996" s="19">
        <v>8</v>
      </c>
      <c r="V996" s="24">
        <v>433</v>
      </c>
      <c r="W996" s="25">
        <v>0.433</v>
      </c>
      <c r="X996" s="26"/>
      <c r="Y996" s="27"/>
      <c r="Z996" s="28">
        <v>44926</v>
      </c>
      <c r="AA996" t="e">
        <f>INDEX([1]Funding!A$6:E$675,MATCH('[1]due date'!A996,[1]Funding!E$6:E$675,0),3)</f>
        <v>#N/A</v>
      </c>
      <c r="AB996" s="29" t="e">
        <v>#N/A</v>
      </c>
    </row>
    <row r="997" spans="1:28" x14ac:dyDescent="0.25">
      <c r="A997" s="18">
        <v>2730073</v>
      </c>
      <c r="B997" s="19" t="s">
        <v>2376</v>
      </c>
      <c r="C997" s="19" t="s">
        <v>2379</v>
      </c>
      <c r="D997" s="19">
        <v>4750</v>
      </c>
      <c r="E997" s="19"/>
      <c r="F997" s="20" t="s">
        <v>2380</v>
      </c>
      <c r="G997" s="20" t="s">
        <v>2381</v>
      </c>
      <c r="H997" s="19">
        <v>82</v>
      </c>
      <c r="I997" s="21">
        <v>2465</v>
      </c>
      <c r="J997" s="19">
        <v>231</v>
      </c>
      <c r="K997" s="19" t="s">
        <v>35</v>
      </c>
      <c r="L997" s="22" t="s">
        <v>36</v>
      </c>
      <c r="M997" s="19">
        <v>1</v>
      </c>
      <c r="N997" s="19">
        <v>5</v>
      </c>
      <c r="O997" s="19">
        <v>3</v>
      </c>
      <c r="P997" s="19" t="s">
        <v>37</v>
      </c>
      <c r="Q997" s="19">
        <v>7</v>
      </c>
      <c r="R997" s="23" t="s">
        <v>46</v>
      </c>
      <c r="S997" s="23">
        <v>1030</v>
      </c>
      <c r="T997" s="22">
        <v>1.5</v>
      </c>
      <c r="U997" s="19">
        <v>6</v>
      </c>
      <c r="V997" s="24">
        <v>620</v>
      </c>
      <c r="W997" s="25">
        <v>0.62</v>
      </c>
      <c r="X997" s="26"/>
      <c r="Y997" s="27"/>
      <c r="Z997" s="28">
        <v>44926</v>
      </c>
      <c r="AA997" t="e">
        <f>INDEX([1]Funding!A$6:E$675,MATCH('[1]due date'!A997,[1]Funding!E$6:E$675,0),3)</f>
        <v>#N/A</v>
      </c>
      <c r="AB997" s="29" t="e">
        <v>#N/A</v>
      </c>
    </row>
    <row r="998" spans="1:28" x14ac:dyDescent="0.25">
      <c r="A998" s="18">
        <v>2730111</v>
      </c>
      <c r="B998" s="19" t="s">
        <v>2376</v>
      </c>
      <c r="C998" s="19" t="s">
        <v>2382</v>
      </c>
      <c r="D998" s="19">
        <v>2610</v>
      </c>
      <c r="E998" s="19"/>
      <c r="F998" s="20" t="s">
        <v>2383</v>
      </c>
      <c r="G998" s="20" t="s">
        <v>2384</v>
      </c>
      <c r="H998" s="19">
        <v>38</v>
      </c>
      <c r="I998" s="19">
        <v>893</v>
      </c>
      <c r="J998" s="19">
        <v>321</v>
      </c>
      <c r="K998" s="19" t="s">
        <v>35</v>
      </c>
      <c r="L998" s="22" t="s">
        <v>36</v>
      </c>
      <c r="M998" s="19">
        <v>1</v>
      </c>
      <c r="N998" s="19">
        <v>5</v>
      </c>
      <c r="O998" s="19">
        <v>3</v>
      </c>
      <c r="P998" s="19" t="s">
        <v>53</v>
      </c>
      <c r="Q998" s="19">
        <v>6</v>
      </c>
      <c r="R998" s="23" t="s">
        <v>38</v>
      </c>
      <c r="S998" s="23">
        <v>727</v>
      </c>
      <c r="T998" s="22">
        <v>0.85</v>
      </c>
      <c r="U998" s="19">
        <v>8</v>
      </c>
      <c r="V998" s="24">
        <v>561</v>
      </c>
      <c r="W998" s="25">
        <v>0.56100000000000005</v>
      </c>
      <c r="X998" s="26"/>
      <c r="Y998" s="27"/>
      <c r="Z998" s="28">
        <v>44926</v>
      </c>
      <c r="AA998" t="e">
        <f>INDEX([1]Funding!A$6:E$675,MATCH('[1]due date'!A998,[1]Funding!E$6:E$675,0),3)</f>
        <v>#N/A</v>
      </c>
      <c r="AB998" s="29" t="e">
        <v>#N/A</v>
      </c>
    </row>
    <row r="999" spans="1:28" x14ac:dyDescent="0.25">
      <c r="A999" s="18">
        <v>2731150</v>
      </c>
      <c r="B999" s="19" t="s">
        <v>2376</v>
      </c>
      <c r="C999" s="19" t="s">
        <v>2382</v>
      </c>
      <c r="D999" s="19">
        <v>3340</v>
      </c>
      <c r="E999" s="19"/>
      <c r="F999" s="20" t="s">
        <v>51</v>
      </c>
      <c r="G999" s="20" t="s">
        <v>2385</v>
      </c>
      <c r="H999" s="19">
        <v>25</v>
      </c>
      <c r="I999" s="19">
        <v>420</v>
      </c>
      <c r="J999" s="19">
        <v>321</v>
      </c>
      <c r="K999" s="19" t="s">
        <v>35</v>
      </c>
      <c r="L999" s="22" t="s">
        <v>36</v>
      </c>
      <c r="M999" s="19">
        <v>1</v>
      </c>
      <c r="N999" s="19">
        <v>5</v>
      </c>
      <c r="O999" s="19">
        <v>3</v>
      </c>
      <c r="P999" s="19" t="s">
        <v>53</v>
      </c>
      <c r="Q999" s="19">
        <v>5</v>
      </c>
      <c r="R999" s="23" t="s">
        <v>38</v>
      </c>
      <c r="S999" s="23">
        <v>545</v>
      </c>
      <c r="T999" s="22">
        <v>0.7</v>
      </c>
      <c r="U999" s="19">
        <v>8</v>
      </c>
      <c r="V999" s="24">
        <v>421</v>
      </c>
      <c r="W999" s="25">
        <v>0.42099999999999999</v>
      </c>
      <c r="X999" s="26"/>
      <c r="Y999" s="27"/>
      <c r="Z999" s="28">
        <v>44926</v>
      </c>
      <c r="AA999" t="e">
        <f>INDEX([1]Funding!A$6:E$675,MATCH('[1]due date'!A999,[1]Funding!E$6:E$675,0),3)</f>
        <v>#N/A</v>
      </c>
      <c r="AB999" s="29" t="e">
        <v>#N/A</v>
      </c>
    </row>
    <row r="1000" spans="1:28" x14ac:dyDescent="0.25">
      <c r="A1000" s="18">
        <v>2734435</v>
      </c>
      <c r="B1000" s="19" t="s">
        <v>2376</v>
      </c>
      <c r="C1000" s="19" t="s">
        <v>2386</v>
      </c>
      <c r="D1000" s="19">
        <v>360</v>
      </c>
      <c r="E1000" s="19"/>
      <c r="F1000" s="20" t="s">
        <v>2387</v>
      </c>
      <c r="G1000" s="20" t="s">
        <v>2388</v>
      </c>
      <c r="H1000" s="19">
        <v>25</v>
      </c>
      <c r="I1000" s="19">
        <v>358</v>
      </c>
      <c r="J1000" s="19">
        <v>321</v>
      </c>
      <c r="K1000" s="19" t="s">
        <v>35</v>
      </c>
      <c r="L1000" s="22" t="s">
        <v>36</v>
      </c>
      <c r="M1000" s="19">
        <v>1</v>
      </c>
      <c r="N1000" s="19">
        <v>5</v>
      </c>
      <c r="O1000" s="19">
        <v>3</v>
      </c>
      <c r="P1000" s="19" t="s">
        <v>53</v>
      </c>
      <c r="Q1000" s="19">
        <v>6</v>
      </c>
      <c r="R1000" s="23" t="s">
        <v>38</v>
      </c>
      <c r="S1000" s="23">
        <v>620</v>
      </c>
      <c r="T1000" s="22">
        <v>0.8</v>
      </c>
      <c r="U1000" s="19">
        <v>8</v>
      </c>
      <c r="V1000" s="24">
        <v>478</v>
      </c>
      <c r="W1000" s="25">
        <v>0.47799999999999998</v>
      </c>
      <c r="X1000" s="26"/>
      <c r="Y1000" s="27"/>
      <c r="Z1000" s="28">
        <v>44926</v>
      </c>
      <c r="AA1000" t="e">
        <f>INDEX([1]Funding!A$6:E$675,MATCH('[1]due date'!A1000,[1]Funding!E$6:E$675,0),3)</f>
        <v>#N/A</v>
      </c>
      <c r="AB1000" s="29" t="e">
        <v>#N/A</v>
      </c>
    </row>
    <row r="1001" spans="1:28" x14ac:dyDescent="0.25">
      <c r="A1001" s="18">
        <v>2736772</v>
      </c>
      <c r="B1001" s="19" t="s">
        <v>2376</v>
      </c>
      <c r="C1001" s="19" t="s">
        <v>2389</v>
      </c>
      <c r="D1001" s="19">
        <v>1070</v>
      </c>
      <c r="E1001" s="19"/>
      <c r="F1001" s="20" t="s">
        <v>51</v>
      </c>
      <c r="G1001" s="20" t="s">
        <v>2390</v>
      </c>
      <c r="H1001" s="19">
        <v>24</v>
      </c>
      <c r="I1001" s="19">
        <v>431</v>
      </c>
      <c r="J1001" s="19">
        <v>321</v>
      </c>
      <c r="K1001" s="19" t="s">
        <v>35</v>
      </c>
      <c r="L1001" s="22" t="s">
        <v>36</v>
      </c>
      <c r="M1001" s="19">
        <v>1</v>
      </c>
      <c r="N1001" s="19">
        <v>5</v>
      </c>
      <c r="O1001" s="19">
        <v>3</v>
      </c>
      <c r="P1001" s="19" t="s">
        <v>53</v>
      </c>
      <c r="Q1001" s="19">
        <v>4</v>
      </c>
      <c r="R1001" s="23" t="s">
        <v>42</v>
      </c>
      <c r="S1001" s="23">
        <v>727</v>
      </c>
      <c r="T1001" s="22">
        <v>0.95</v>
      </c>
      <c r="U1001" s="19">
        <v>8</v>
      </c>
      <c r="V1001" s="24">
        <v>561</v>
      </c>
      <c r="W1001" s="25">
        <v>0.56100000000000005</v>
      </c>
      <c r="X1001" s="26"/>
      <c r="Y1001" s="27"/>
      <c r="Z1001" s="28">
        <v>44926</v>
      </c>
      <c r="AA1001" t="e">
        <f>INDEX([1]Funding!A$6:E$675,MATCH('[1]due date'!A1001,[1]Funding!E$6:E$675,0),3)</f>
        <v>#N/A</v>
      </c>
      <c r="AB1001" s="29" t="e">
        <v>#N/A</v>
      </c>
    </row>
    <row r="1002" spans="1:28" x14ac:dyDescent="0.25">
      <c r="A1002" s="18">
        <v>2736810</v>
      </c>
      <c r="B1002" s="19" t="s">
        <v>2376</v>
      </c>
      <c r="C1002" s="19" t="s">
        <v>2391</v>
      </c>
      <c r="D1002" s="19">
        <v>40</v>
      </c>
      <c r="E1002" s="19"/>
      <c r="F1002" s="20" t="s">
        <v>2392</v>
      </c>
      <c r="G1002" s="20" t="s">
        <v>2393</v>
      </c>
      <c r="H1002" s="19">
        <v>27</v>
      </c>
      <c r="I1002" s="19">
        <v>431</v>
      </c>
      <c r="J1002" s="19">
        <v>321</v>
      </c>
      <c r="K1002" s="19" t="s">
        <v>35</v>
      </c>
      <c r="L1002" s="22" t="s">
        <v>36</v>
      </c>
      <c r="M1002" s="19">
        <v>1</v>
      </c>
      <c r="N1002" s="19">
        <v>5</v>
      </c>
      <c r="O1002" s="19">
        <v>3</v>
      </c>
      <c r="P1002" s="19" t="s">
        <v>53</v>
      </c>
      <c r="Q1002" s="19">
        <v>5</v>
      </c>
      <c r="R1002" s="23" t="s">
        <v>38</v>
      </c>
      <c r="S1002" s="23">
        <v>497</v>
      </c>
      <c r="T1002" s="22">
        <v>0.6</v>
      </c>
      <c r="U1002" s="19">
        <v>8</v>
      </c>
      <c r="V1002" s="24">
        <v>383</v>
      </c>
      <c r="W1002" s="25">
        <v>0.38300000000000001</v>
      </c>
      <c r="X1002" s="26"/>
      <c r="Y1002" s="27"/>
      <c r="Z1002" s="28">
        <v>44926</v>
      </c>
      <c r="AA1002" t="e">
        <f>INDEX([1]Funding!A$6:E$675,MATCH('[1]due date'!A1002,[1]Funding!E$6:E$675,0),3)</f>
        <v>#N/A</v>
      </c>
      <c r="AB1002" s="29" t="e">
        <v>#N/A</v>
      </c>
    </row>
    <row r="1003" spans="1:28" x14ac:dyDescent="0.25">
      <c r="A1003" s="18">
        <v>2736845</v>
      </c>
      <c r="B1003" s="19" t="s">
        <v>2376</v>
      </c>
      <c r="C1003" s="19" t="s">
        <v>2394</v>
      </c>
      <c r="D1003" s="19">
        <v>440</v>
      </c>
      <c r="E1003" s="19"/>
      <c r="F1003" s="20" t="s">
        <v>51</v>
      </c>
      <c r="G1003" s="20" t="s">
        <v>2395</v>
      </c>
      <c r="H1003" s="19">
        <v>57</v>
      </c>
      <c r="I1003" s="21">
        <v>1023</v>
      </c>
      <c r="J1003" s="19">
        <v>321</v>
      </c>
      <c r="K1003" s="19" t="s">
        <v>35</v>
      </c>
      <c r="L1003" s="22" t="s">
        <v>36</v>
      </c>
      <c r="M1003" s="19">
        <v>1</v>
      </c>
      <c r="N1003" s="19">
        <v>5</v>
      </c>
      <c r="O1003" s="19">
        <v>3</v>
      </c>
      <c r="P1003" s="19" t="s">
        <v>53</v>
      </c>
      <c r="Q1003" s="19">
        <v>5</v>
      </c>
      <c r="R1003" s="23" t="s">
        <v>38</v>
      </c>
      <c r="S1003" s="23">
        <v>771</v>
      </c>
      <c r="T1003" s="22">
        <v>0.9</v>
      </c>
      <c r="U1003" s="19">
        <v>8</v>
      </c>
      <c r="V1003" s="24">
        <v>595</v>
      </c>
      <c r="W1003" s="25">
        <v>0.59499999999999997</v>
      </c>
      <c r="X1003" s="26"/>
      <c r="Y1003" s="27"/>
      <c r="Z1003" s="28">
        <v>44926</v>
      </c>
      <c r="AA1003" t="e">
        <f>INDEX([1]Funding!A$6:E$675,MATCH('[1]due date'!A1003,[1]Funding!E$6:E$675,0),3)</f>
        <v>#N/A</v>
      </c>
      <c r="AB1003" s="29" t="e">
        <v>#N/A</v>
      </c>
    </row>
    <row r="1004" spans="1:28" x14ac:dyDescent="0.25">
      <c r="A1004" s="18">
        <v>2736977</v>
      </c>
      <c r="B1004" s="19" t="s">
        <v>2376</v>
      </c>
      <c r="C1004" s="19" t="s">
        <v>2396</v>
      </c>
      <c r="D1004" s="19">
        <v>4070</v>
      </c>
      <c r="E1004" s="19"/>
      <c r="F1004" s="20" t="s">
        <v>2397</v>
      </c>
      <c r="G1004" s="20" t="s">
        <v>2398</v>
      </c>
      <c r="H1004" s="19">
        <v>71</v>
      </c>
      <c r="I1004" s="21">
        <v>1254</v>
      </c>
      <c r="J1004" s="19" t="s">
        <v>49</v>
      </c>
      <c r="K1004" s="19" t="s">
        <v>35</v>
      </c>
      <c r="L1004" s="22" t="s">
        <v>36</v>
      </c>
      <c r="M1004" s="19">
        <v>1</v>
      </c>
      <c r="N1004" s="19">
        <v>5</v>
      </c>
      <c r="O1004" s="19">
        <v>3</v>
      </c>
      <c r="P1004" s="19" t="s">
        <v>37</v>
      </c>
      <c r="Q1004" s="19">
        <v>5</v>
      </c>
      <c r="R1004" s="23" t="s">
        <v>38</v>
      </c>
      <c r="S1004" s="23">
        <v>1061</v>
      </c>
      <c r="T1004" s="22">
        <v>1</v>
      </c>
      <c r="U1004" s="19">
        <v>6</v>
      </c>
      <c r="V1004" s="24">
        <v>635</v>
      </c>
      <c r="W1004" s="25">
        <v>0.63500000000000001</v>
      </c>
      <c r="X1004" s="26"/>
      <c r="Y1004" s="27"/>
      <c r="Z1004" s="28">
        <v>44926</v>
      </c>
      <c r="AA1004" t="e">
        <f>INDEX([1]Funding!A$6:E$675,MATCH('[1]due date'!A1004,[1]Funding!E$6:E$675,0),3)</f>
        <v>#N/A</v>
      </c>
      <c r="AB1004" s="29" t="e">
        <v>#N/A</v>
      </c>
    </row>
    <row r="1005" spans="1:28" x14ac:dyDescent="0.25">
      <c r="A1005" s="18">
        <v>2737329</v>
      </c>
      <c r="B1005" s="19" t="s">
        <v>2376</v>
      </c>
      <c r="C1005" s="19" t="s">
        <v>2399</v>
      </c>
      <c r="D1005" s="19">
        <v>40</v>
      </c>
      <c r="E1005" s="19"/>
      <c r="F1005" s="20" t="s">
        <v>2400</v>
      </c>
      <c r="G1005" s="20" t="s">
        <v>2401</v>
      </c>
      <c r="H1005" s="19">
        <v>30</v>
      </c>
      <c r="I1005" s="19">
        <v>450</v>
      </c>
      <c r="J1005" s="19">
        <v>321</v>
      </c>
      <c r="K1005" s="19" t="s">
        <v>35</v>
      </c>
      <c r="L1005" s="22" t="s">
        <v>36</v>
      </c>
      <c r="M1005" s="19">
        <v>1</v>
      </c>
      <c r="N1005" s="19">
        <v>5</v>
      </c>
      <c r="O1005" s="19">
        <v>3</v>
      </c>
      <c r="P1005" s="19" t="s">
        <v>53</v>
      </c>
      <c r="Q1005" s="19">
        <v>5</v>
      </c>
      <c r="R1005" s="23" t="s">
        <v>42</v>
      </c>
      <c r="S1005" s="23">
        <v>520</v>
      </c>
      <c r="T1005" s="22">
        <v>0.6</v>
      </c>
      <c r="U1005" s="19">
        <v>8</v>
      </c>
      <c r="V1005" s="24">
        <v>401</v>
      </c>
      <c r="W1005" s="25">
        <v>0.40100000000000002</v>
      </c>
      <c r="X1005" s="26"/>
      <c r="Y1005" s="27"/>
      <c r="Z1005" s="28">
        <v>44926</v>
      </c>
      <c r="AA1005" t="e">
        <f>INDEX([1]Funding!A$6:E$675,MATCH('[1]due date'!A1005,[1]Funding!E$6:E$675,0),3)</f>
        <v>#N/A</v>
      </c>
      <c r="AB1005" s="29" t="e">
        <v>#N/A</v>
      </c>
    </row>
    <row r="1006" spans="1:28" x14ac:dyDescent="0.25">
      <c r="A1006" s="18">
        <v>2737337</v>
      </c>
      <c r="B1006" s="19" t="s">
        <v>2376</v>
      </c>
      <c r="C1006" s="19" t="s">
        <v>2402</v>
      </c>
      <c r="D1006" s="19">
        <v>1760</v>
      </c>
      <c r="E1006" s="19"/>
      <c r="F1006" s="20" t="s">
        <v>2400</v>
      </c>
      <c r="G1006" s="20" t="s">
        <v>2403</v>
      </c>
      <c r="H1006" s="19">
        <v>37</v>
      </c>
      <c r="I1006" s="19">
        <v>560</v>
      </c>
      <c r="J1006" s="19">
        <v>321</v>
      </c>
      <c r="K1006" s="19" t="s">
        <v>35</v>
      </c>
      <c r="L1006" s="22" t="s">
        <v>36</v>
      </c>
      <c r="M1006" s="19">
        <v>1</v>
      </c>
      <c r="N1006" s="19">
        <v>5</v>
      </c>
      <c r="O1006" s="19">
        <v>3</v>
      </c>
      <c r="P1006" s="19" t="s">
        <v>53</v>
      </c>
      <c r="Q1006" s="19">
        <v>6</v>
      </c>
      <c r="R1006" s="23" t="s">
        <v>38</v>
      </c>
      <c r="S1006" s="23">
        <v>728</v>
      </c>
      <c r="T1006" s="22">
        <v>0.85</v>
      </c>
      <c r="U1006" s="19">
        <v>8</v>
      </c>
      <c r="V1006" s="24">
        <v>561</v>
      </c>
      <c r="W1006" s="25">
        <v>0.56100000000000005</v>
      </c>
      <c r="X1006" s="26"/>
      <c r="Y1006" s="27"/>
      <c r="Z1006" s="28">
        <v>44926</v>
      </c>
      <c r="AA1006" t="e">
        <f>INDEX([1]Funding!A$6:E$675,MATCH('[1]due date'!A1006,[1]Funding!E$6:E$675,0),3)</f>
        <v>#N/A</v>
      </c>
      <c r="AB1006" s="29" t="e">
        <v>#N/A</v>
      </c>
    </row>
    <row r="1007" spans="1:28" x14ac:dyDescent="0.25">
      <c r="A1007" s="18">
        <v>2737345</v>
      </c>
      <c r="B1007" s="19" t="s">
        <v>2376</v>
      </c>
      <c r="C1007" s="19" t="s">
        <v>2402</v>
      </c>
      <c r="D1007" s="19">
        <v>3940</v>
      </c>
      <c r="E1007" s="19"/>
      <c r="F1007" s="20" t="s">
        <v>2400</v>
      </c>
      <c r="G1007" s="20" t="s">
        <v>2404</v>
      </c>
      <c r="H1007" s="19">
        <v>36</v>
      </c>
      <c r="I1007" s="19">
        <v>581</v>
      </c>
      <c r="J1007" s="19">
        <v>321</v>
      </c>
      <c r="K1007" s="19" t="s">
        <v>35</v>
      </c>
      <c r="L1007" s="22" t="s">
        <v>36</v>
      </c>
      <c r="M1007" s="19">
        <v>1</v>
      </c>
      <c r="N1007" s="19">
        <v>5</v>
      </c>
      <c r="O1007" s="19">
        <v>3</v>
      </c>
      <c r="P1007" s="19" t="s">
        <v>53</v>
      </c>
      <c r="Q1007" s="19">
        <v>6</v>
      </c>
      <c r="R1007" s="23" t="s">
        <v>38</v>
      </c>
      <c r="S1007" s="23">
        <v>776</v>
      </c>
      <c r="T1007" s="22">
        <v>0.9</v>
      </c>
      <c r="U1007" s="19">
        <v>8</v>
      </c>
      <c r="V1007" s="24">
        <v>598</v>
      </c>
      <c r="W1007" s="25">
        <v>0.59799999999999998</v>
      </c>
      <c r="X1007" s="26"/>
      <c r="Y1007" s="27"/>
      <c r="Z1007" s="28">
        <v>44926</v>
      </c>
      <c r="AA1007" t="e">
        <f>INDEX([1]Funding!A$6:E$675,MATCH('[1]due date'!A1007,[1]Funding!E$6:E$675,0),3)</f>
        <v>#N/A</v>
      </c>
      <c r="AB1007" s="29" t="e">
        <v>#N/A</v>
      </c>
    </row>
    <row r="1008" spans="1:28" x14ac:dyDescent="0.25">
      <c r="A1008" s="18">
        <v>2737523</v>
      </c>
      <c r="B1008" s="19" t="s">
        <v>2376</v>
      </c>
      <c r="C1008" s="19" t="s">
        <v>2020</v>
      </c>
      <c r="D1008" s="19">
        <v>1420</v>
      </c>
      <c r="E1008" s="19"/>
      <c r="F1008" s="20" t="s">
        <v>2405</v>
      </c>
      <c r="G1008" s="20" t="s">
        <v>2406</v>
      </c>
      <c r="H1008" s="19">
        <v>67</v>
      </c>
      <c r="I1008" s="21">
        <v>1206</v>
      </c>
      <c r="J1008" s="19">
        <v>321</v>
      </c>
      <c r="K1008" s="19" t="s">
        <v>35</v>
      </c>
      <c r="L1008" s="22" t="s">
        <v>36</v>
      </c>
      <c r="M1008" s="19">
        <v>1</v>
      </c>
      <c r="N1008" s="19">
        <v>5</v>
      </c>
      <c r="O1008" s="19">
        <v>3</v>
      </c>
      <c r="P1008" s="19" t="s">
        <v>53</v>
      </c>
      <c r="Q1008" s="19">
        <v>5</v>
      </c>
      <c r="R1008" s="23" t="s">
        <v>38</v>
      </c>
      <c r="S1008" s="23">
        <v>770</v>
      </c>
      <c r="T1008" s="22">
        <v>0.92</v>
      </c>
      <c r="U1008" s="19">
        <v>8</v>
      </c>
      <c r="V1008" s="24">
        <v>594</v>
      </c>
      <c r="W1008" s="25">
        <v>0.59399999999999997</v>
      </c>
      <c r="X1008" s="26"/>
      <c r="Y1008" s="27"/>
      <c r="Z1008" s="28">
        <v>44926</v>
      </c>
      <c r="AA1008" t="e">
        <f>INDEX([1]Funding!A$6:E$675,MATCH('[1]due date'!A1008,[1]Funding!E$6:E$675,0),3)</f>
        <v>#N/A</v>
      </c>
      <c r="AB1008" s="29" t="e">
        <v>#N/A</v>
      </c>
    </row>
    <row r="1009" spans="1:28" x14ac:dyDescent="0.25">
      <c r="A1009" s="18">
        <v>2737663</v>
      </c>
      <c r="B1009" s="19" t="s">
        <v>2376</v>
      </c>
      <c r="C1009" s="19" t="s">
        <v>2407</v>
      </c>
      <c r="D1009" s="19">
        <v>810</v>
      </c>
      <c r="E1009" s="19"/>
      <c r="F1009" s="20" t="s">
        <v>51</v>
      </c>
      <c r="G1009" s="20" t="s">
        <v>2408</v>
      </c>
      <c r="H1009" s="19">
        <v>34</v>
      </c>
      <c r="I1009" s="19">
        <v>612</v>
      </c>
      <c r="J1009" s="19">
        <v>321</v>
      </c>
      <c r="K1009" s="19" t="s">
        <v>35</v>
      </c>
      <c r="L1009" s="22" t="s">
        <v>36</v>
      </c>
      <c r="M1009" s="19">
        <v>1</v>
      </c>
      <c r="N1009" s="19">
        <v>5</v>
      </c>
      <c r="O1009" s="19">
        <v>3</v>
      </c>
      <c r="P1009" s="19" t="s">
        <v>53</v>
      </c>
      <c r="Q1009" s="19">
        <v>7</v>
      </c>
      <c r="R1009" s="23" t="s">
        <v>46</v>
      </c>
      <c r="S1009" s="23">
        <v>1130</v>
      </c>
      <c r="T1009" s="22">
        <v>0.9</v>
      </c>
      <c r="U1009" s="19">
        <v>6</v>
      </c>
      <c r="V1009" s="24">
        <v>770</v>
      </c>
      <c r="W1009" s="25">
        <v>0.77</v>
      </c>
      <c r="X1009" s="26"/>
      <c r="Y1009" s="27"/>
      <c r="Z1009" s="28">
        <v>44926</v>
      </c>
      <c r="AA1009" t="e">
        <f>INDEX([1]Funding!A$6:E$675,MATCH('[1]due date'!A1009,[1]Funding!E$6:E$675,0),3)</f>
        <v>#N/A</v>
      </c>
      <c r="AB1009" s="29" t="e">
        <v>#N/A</v>
      </c>
    </row>
    <row r="1010" spans="1:28" x14ac:dyDescent="0.25">
      <c r="A1010" s="18">
        <v>2738260</v>
      </c>
      <c r="B1010" s="19" t="s">
        <v>2376</v>
      </c>
      <c r="C1010" s="19" t="s">
        <v>2409</v>
      </c>
      <c r="D1010" s="19">
        <v>710</v>
      </c>
      <c r="E1010" s="19"/>
      <c r="F1010" s="20" t="s">
        <v>2410</v>
      </c>
      <c r="G1010" s="20" t="s">
        <v>2411</v>
      </c>
      <c r="H1010" s="19">
        <v>52</v>
      </c>
      <c r="I1010" s="19">
        <v>832</v>
      </c>
      <c r="J1010" s="19" t="s">
        <v>49</v>
      </c>
      <c r="K1010" s="19" t="s">
        <v>35</v>
      </c>
      <c r="L1010" s="22" t="s">
        <v>36</v>
      </c>
      <c r="M1010" s="19">
        <v>1</v>
      </c>
      <c r="N1010" s="19">
        <v>5</v>
      </c>
      <c r="O1010" s="19">
        <v>3</v>
      </c>
      <c r="P1010" s="19" t="s">
        <v>53</v>
      </c>
      <c r="Q1010" s="19">
        <v>5</v>
      </c>
      <c r="R1010" s="23" t="s">
        <v>38</v>
      </c>
      <c r="S1010" s="23">
        <v>660</v>
      </c>
      <c r="T1010" s="22">
        <v>0.55000000000000004</v>
      </c>
      <c r="U1010" s="19">
        <v>6</v>
      </c>
      <c r="V1010" s="24">
        <v>400</v>
      </c>
      <c r="W1010" s="25">
        <v>0.4</v>
      </c>
      <c r="X1010" s="26"/>
      <c r="Y1010" s="27"/>
      <c r="Z1010" s="28">
        <v>44926</v>
      </c>
      <c r="AA1010" t="e">
        <f>INDEX([1]Funding!A$6:E$675,MATCH('[1]due date'!A1010,[1]Funding!E$6:E$675,0),3)</f>
        <v>#N/A</v>
      </c>
      <c r="AB1010" s="29" t="e">
        <v>#N/A</v>
      </c>
    </row>
    <row r="1011" spans="1:28" x14ac:dyDescent="0.25">
      <c r="A1011" s="18">
        <v>2738287</v>
      </c>
      <c r="B1011" s="19" t="s">
        <v>2376</v>
      </c>
      <c r="C1011" s="19" t="s">
        <v>2412</v>
      </c>
      <c r="D1011" s="19">
        <v>30</v>
      </c>
      <c r="E1011" s="19"/>
      <c r="F1011" s="20" t="s">
        <v>2410</v>
      </c>
      <c r="G1011" s="20" t="s">
        <v>2413</v>
      </c>
      <c r="H1011" s="19">
        <v>72</v>
      </c>
      <c r="I1011" s="21">
        <v>1140</v>
      </c>
      <c r="J1011" s="19" t="s">
        <v>49</v>
      </c>
      <c r="K1011" s="19" t="s">
        <v>35</v>
      </c>
      <c r="L1011" s="22" t="s">
        <v>36</v>
      </c>
      <c r="M1011" s="19">
        <v>1</v>
      </c>
      <c r="N1011" s="19">
        <v>5</v>
      </c>
      <c r="O1011" s="19">
        <v>3</v>
      </c>
      <c r="P1011" s="19" t="s">
        <v>53</v>
      </c>
      <c r="Q1011" s="19">
        <v>6</v>
      </c>
      <c r="R1011" s="23" t="s">
        <v>38</v>
      </c>
      <c r="S1011" s="23">
        <v>685</v>
      </c>
      <c r="T1011" s="22">
        <v>0.65</v>
      </c>
      <c r="U1011" s="19">
        <v>8</v>
      </c>
      <c r="V1011" s="24">
        <v>410</v>
      </c>
      <c r="W1011" s="25">
        <v>0.41</v>
      </c>
      <c r="X1011" s="26"/>
      <c r="Y1011" s="27"/>
      <c r="Z1011" s="28">
        <v>44926</v>
      </c>
      <c r="AA1011" t="e">
        <f>INDEX([1]Funding!A$6:E$675,MATCH('[1]due date'!A1011,[1]Funding!E$6:E$675,0),3)</f>
        <v>#N/A</v>
      </c>
      <c r="AB1011" s="29" t="e">
        <v>#N/A</v>
      </c>
    </row>
    <row r="1012" spans="1:28" x14ac:dyDescent="0.25">
      <c r="A1012" s="18">
        <v>2738376</v>
      </c>
      <c r="B1012" s="19" t="s">
        <v>2376</v>
      </c>
      <c r="C1012" s="19" t="s">
        <v>2414</v>
      </c>
      <c r="D1012" s="19">
        <v>240</v>
      </c>
      <c r="E1012" s="19"/>
      <c r="F1012" s="20" t="s">
        <v>2410</v>
      </c>
      <c r="G1012" s="20" t="s">
        <v>2415</v>
      </c>
      <c r="H1012" s="19">
        <v>32</v>
      </c>
      <c r="I1012" s="19">
        <v>452</v>
      </c>
      <c r="J1012" s="19">
        <v>321</v>
      </c>
      <c r="K1012" s="19" t="s">
        <v>35</v>
      </c>
      <c r="L1012" s="22" t="s">
        <v>36</v>
      </c>
      <c r="M1012" s="19">
        <v>1</v>
      </c>
      <c r="N1012" s="19">
        <v>5</v>
      </c>
      <c r="O1012" s="19">
        <v>3</v>
      </c>
      <c r="P1012" s="19" t="s">
        <v>53</v>
      </c>
      <c r="Q1012" s="19">
        <v>6</v>
      </c>
      <c r="R1012" s="23" t="s">
        <v>38</v>
      </c>
      <c r="S1012" s="23">
        <v>584</v>
      </c>
      <c r="T1012" s="22">
        <v>0.7</v>
      </c>
      <c r="U1012" s="19">
        <v>8</v>
      </c>
      <c r="V1012" s="24">
        <v>451</v>
      </c>
      <c r="W1012" s="25">
        <v>0.45100000000000001</v>
      </c>
      <c r="X1012" s="26"/>
      <c r="Y1012" s="27"/>
      <c r="Z1012" s="28">
        <v>44926</v>
      </c>
      <c r="AA1012" t="e">
        <f>INDEX([1]Funding!A$6:E$675,MATCH('[1]due date'!A1012,[1]Funding!E$6:E$675,0),3)</f>
        <v>#N/A</v>
      </c>
      <c r="AB1012" s="29" t="e">
        <v>#N/A</v>
      </c>
    </row>
    <row r="1013" spans="1:28" x14ac:dyDescent="0.25">
      <c r="A1013" s="18">
        <v>2738392</v>
      </c>
      <c r="B1013" s="19" t="s">
        <v>2376</v>
      </c>
      <c r="C1013" s="19" t="s">
        <v>2416</v>
      </c>
      <c r="D1013" s="19">
        <v>2050</v>
      </c>
      <c r="E1013" s="19"/>
      <c r="F1013" s="20" t="s">
        <v>2417</v>
      </c>
      <c r="G1013" s="20" t="s">
        <v>2418</v>
      </c>
      <c r="H1013" s="19">
        <v>23</v>
      </c>
      <c r="I1013" s="19">
        <v>368</v>
      </c>
      <c r="J1013" s="19">
        <v>321</v>
      </c>
      <c r="K1013" s="19" t="s">
        <v>35</v>
      </c>
      <c r="L1013" s="22" t="s">
        <v>36</v>
      </c>
      <c r="M1013" s="19">
        <v>1</v>
      </c>
      <c r="N1013" s="19">
        <v>5</v>
      </c>
      <c r="O1013" s="19">
        <v>3</v>
      </c>
      <c r="P1013" s="19" t="s">
        <v>53</v>
      </c>
      <c r="Q1013" s="19">
        <v>5</v>
      </c>
      <c r="R1013" s="23" t="s">
        <v>38</v>
      </c>
      <c r="S1013" s="23">
        <v>638</v>
      </c>
      <c r="T1013" s="22">
        <v>0.85</v>
      </c>
      <c r="U1013" s="19">
        <v>8</v>
      </c>
      <c r="V1013" s="24">
        <v>492</v>
      </c>
      <c r="W1013" s="25">
        <v>0.49199999999999999</v>
      </c>
      <c r="X1013" s="26"/>
      <c r="Y1013" s="27"/>
      <c r="Z1013" s="28">
        <v>44926</v>
      </c>
      <c r="AA1013" t="e">
        <f>INDEX([1]Funding!A$6:E$675,MATCH('[1]due date'!A1013,[1]Funding!E$6:E$675,0),3)</f>
        <v>#N/A</v>
      </c>
      <c r="AB1013" s="29" t="e">
        <v>#N/A</v>
      </c>
    </row>
    <row r="1014" spans="1:28" x14ac:dyDescent="0.25">
      <c r="A1014" s="18">
        <v>2738945</v>
      </c>
      <c r="B1014" s="19" t="s">
        <v>2376</v>
      </c>
      <c r="C1014" s="19" t="s">
        <v>2419</v>
      </c>
      <c r="D1014" s="19">
        <v>1730</v>
      </c>
      <c r="E1014" s="19"/>
      <c r="F1014" s="20" t="s">
        <v>2420</v>
      </c>
      <c r="G1014" s="20" t="s">
        <v>2421</v>
      </c>
      <c r="H1014" s="19">
        <v>22</v>
      </c>
      <c r="I1014" s="19">
        <v>409</v>
      </c>
      <c r="J1014" s="19">
        <v>321</v>
      </c>
      <c r="K1014" s="19" t="s">
        <v>35</v>
      </c>
      <c r="L1014" s="22" t="s">
        <v>36</v>
      </c>
      <c r="M1014" s="19">
        <v>1</v>
      </c>
      <c r="N1014" s="19">
        <v>5</v>
      </c>
      <c r="O1014" s="19">
        <v>3</v>
      </c>
      <c r="P1014" s="19" t="s">
        <v>53</v>
      </c>
      <c r="Q1014" s="19">
        <v>5</v>
      </c>
      <c r="R1014" s="23" t="s">
        <v>38</v>
      </c>
      <c r="S1014" s="23">
        <v>343</v>
      </c>
      <c r="T1014" s="22">
        <v>0.45</v>
      </c>
      <c r="U1014" s="19">
        <v>8</v>
      </c>
      <c r="V1014" s="24">
        <v>295</v>
      </c>
      <c r="W1014" s="25">
        <v>0.29499999999999998</v>
      </c>
      <c r="X1014" s="26"/>
      <c r="Y1014" s="27"/>
      <c r="Z1014" s="28">
        <v>44926</v>
      </c>
      <c r="AA1014" t="e">
        <f>INDEX([1]Funding!A$6:E$675,MATCH('[1]due date'!A1014,[1]Funding!E$6:E$675,0),3)</f>
        <v>#N/A</v>
      </c>
      <c r="AB1014" s="29" t="e">
        <v>#N/A</v>
      </c>
    </row>
    <row r="1015" spans="1:28" x14ac:dyDescent="0.25">
      <c r="A1015" s="18">
        <v>2738961</v>
      </c>
      <c r="B1015" s="19" t="s">
        <v>2376</v>
      </c>
      <c r="C1015" s="19" t="s">
        <v>2422</v>
      </c>
      <c r="D1015" s="19">
        <v>20</v>
      </c>
      <c r="E1015" s="19"/>
      <c r="F1015" s="20" t="s">
        <v>51</v>
      </c>
      <c r="G1015" s="20" t="s">
        <v>2423</v>
      </c>
      <c r="H1015" s="19">
        <v>39</v>
      </c>
      <c r="I1015" s="19">
        <v>678</v>
      </c>
      <c r="J1015" s="19">
        <v>321</v>
      </c>
      <c r="K1015" s="19" t="s">
        <v>35</v>
      </c>
      <c r="L1015" s="22" t="s">
        <v>36</v>
      </c>
      <c r="M1015" s="19">
        <v>1</v>
      </c>
      <c r="N1015" s="19">
        <v>5</v>
      </c>
      <c r="O1015" s="19">
        <v>3</v>
      </c>
      <c r="P1015" s="19" t="s">
        <v>53</v>
      </c>
      <c r="Q1015" s="19">
        <v>5</v>
      </c>
      <c r="R1015" s="23" t="s">
        <v>38</v>
      </c>
      <c r="S1015" s="23">
        <v>1170</v>
      </c>
      <c r="T1015" s="22">
        <v>0.7</v>
      </c>
      <c r="U1015" s="19">
        <v>8</v>
      </c>
      <c r="V1015" s="24">
        <v>471</v>
      </c>
      <c r="W1015" s="25">
        <v>0.47099999999999997</v>
      </c>
      <c r="X1015" s="26"/>
      <c r="Y1015" s="27"/>
      <c r="Z1015" s="28">
        <v>44926</v>
      </c>
      <c r="AA1015" t="e">
        <f>INDEX([1]Funding!A$6:E$675,MATCH('[1]due date'!A1015,[1]Funding!E$6:E$675,0),3)</f>
        <v>#N/A</v>
      </c>
      <c r="AB1015" s="29" t="e">
        <v>#N/A</v>
      </c>
    </row>
    <row r="1016" spans="1:28" x14ac:dyDescent="0.25">
      <c r="A1016" s="18">
        <v>2740257</v>
      </c>
      <c r="B1016" s="19" t="s">
        <v>2376</v>
      </c>
      <c r="C1016" s="19" t="s">
        <v>2424</v>
      </c>
      <c r="D1016" s="19">
        <v>4090</v>
      </c>
      <c r="E1016" s="19"/>
      <c r="F1016" s="20" t="s">
        <v>2284</v>
      </c>
      <c r="G1016" s="20" t="s">
        <v>2425</v>
      </c>
      <c r="H1016" s="19">
        <v>43</v>
      </c>
      <c r="I1016" s="19">
        <v>688</v>
      </c>
      <c r="J1016" s="19" t="s">
        <v>49</v>
      </c>
      <c r="K1016" s="19" t="s">
        <v>35</v>
      </c>
      <c r="L1016" s="22" t="s">
        <v>36</v>
      </c>
      <c r="M1016" s="19">
        <v>1</v>
      </c>
      <c r="N1016" s="19">
        <v>5</v>
      </c>
      <c r="O1016" s="19">
        <v>3</v>
      </c>
      <c r="P1016" s="19" t="s">
        <v>53</v>
      </c>
      <c r="Q1016" s="19">
        <v>5</v>
      </c>
      <c r="R1016" s="23" t="s">
        <v>38</v>
      </c>
      <c r="S1016" s="23">
        <v>700</v>
      </c>
      <c r="T1016" s="22">
        <v>0.85</v>
      </c>
      <c r="U1016" s="19">
        <v>6</v>
      </c>
      <c r="V1016" s="24">
        <v>420</v>
      </c>
      <c r="W1016" s="25">
        <v>0.42</v>
      </c>
      <c r="X1016" s="26"/>
      <c r="Y1016" s="27"/>
      <c r="Z1016" s="28">
        <v>44926</v>
      </c>
      <c r="AA1016" t="e">
        <f>INDEX([1]Funding!A$6:E$675,MATCH('[1]due date'!A1016,[1]Funding!E$6:E$675,0),3)</f>
        <v>#N/A</v>
      </c>
      <c r="AB1016" s="29" t="e">
        <v>#N/A</v>
      </c>
    </row>
    <row r="1017" spans="1:28" x14ac:dyDescent="0.25">
      <c r="A1017" s="18">
        <v>2740427</v>
      </c>
      <c r="B1017" s="19" t="s">
        <v>2376</v>
      </c>
      <c r="C1017" s="19" t="s">
        <v>2426</v>
      </c>
      <c r="D1017" s="19">
        <v>3460</v>
      </c>
      <c r="E1017" s="19"/>
      <c r="F1017" s="20" t="s">
        <v>2380</v>
      </c>
      <c r="G1017" s="20" t="s">
        <v>2427</v>
      </c>
      <c r="H1017" s="19">
        <v>33</v>
      </c>
      <c r="I1017" s="19">
        <v>549</v>
      </c>
      <c r="J1017" s="19">
        <v>321</v>
      </c>
      <c r="K1017" s="19" t="s">
        <v>35</v>
      </c>
      <c r="L1017" s="22" t="s">
        <v>36</v>
      </c>
      <c r="M1017" s="19">
        <v>1</v>
      </c>
      <c r="N1017" s="19">
        <v>5</v>
      </c>
      <c r="O1017" s="19">
        <v>3</v>
      </c>
      <c r="P1017" s="19" t="s">
        <v>53</v>
      </c>
      <c r="Q1017" s="19">
        <v>6</v>
      </c>
      <c r="R1017" s="23" t="s">
        <v>38</v>
      </c>
      <c r="S1017" s="23">
        <v>680</v>
      </c>
      <c r="T1017" s="22">
        <v>0.8</v>
      </c>
      <c r="U1017" s="19">
        <v>8</v>
      </c>
      <c r="V1017" s="24">
        <v>524</v>
      </c>
      <c r="W1017" s="25">
        <v>0.52400000000000002</v>
      </c>
      <c r="X1017" s="26"/>
      <c r="Y1017" s="27"/>
      <c r="Z1017" s="28">
        <v>44926</v>
      </c>
      <c r="AA1017" t="e">
        <f>INDEX([1]Funding!A$6:E$675,MATCH('[1]due date'!A1017,[1]Funding!E$6:E$675,0),3)</f>
        <v>#N/A</v>
      </c>
      <c r="AB1017" s="29" t="e">
        <v>#N/A</v>
      </c>
    </row>
    <row r="1018" spans="1:28" x14ac:dyDescent="0.25">
      <c r="A1018" s="18">
        <v>2740745</v>
      </c>
      <c r="B1018" s="19" t="s">
        <v>2376</v>
      </c>
      <c r="C1018" s="19" t="s">
        <v>2428</v>
      </c>
      <c r="D1018" s="19">
        <v>1850</v>
      </c>
      <c r="E1018" s="19"/>
      <c r="F1018" s="20" t="s">
        <v>2429</v>
      </c>
      <c r="G1018" s="20" t="s">
        <v>2430</v>
      </c>
      <c r="H1018" s="19">
        <v>24</v>
      </c>
      <c r="I1018" s="19">
        <v>312</v>
      </c>
      <c r="J1018" s="19">
        <v>321</v>
      </c>
      <c r="K1018" s="19" t="s">
        <v>35</v>
      </c>
      <c r="L1018" s="22" t="s">
        <v>36</v>
      </c>
      <c r="M1018" s="19">
        <v>1</v>
      </c>
      <c r="N1018" s="19">
        <v>5</v>
      </c>
      <c r="O1018" s="19">
        <v>3</v>
      </c>
      <c r="P1018" s="19" t="s">
        <v>37</v>
      </c>
      <c r="Q1018" s="19">
        <v>5</v>
      </c>
      <c r="R1018" s="23" t="s">
        <v>38</v>
      </c>
      <c r="S1018" s="23">
        <v>1250</v>
      </c>
      <c r="T1018" s="22">
        <v>1.5</v>
      </c>
      <c r="U1018" s="19">
        <v>6</v>
      </c>
      <c r="V1018" s="24">
        <v>750</v>
      </c>
      <c r="W1018" s="25">
        <v>0.75</v>
      </c>
      <c r="X1018" s="26"/>
      <c r="Y1018" s="27"/>
      <c r="Z1018" s="28">
        <v>44926</v>
      </c>
      <c r="AA1018" t="e">
        <f>INDEX([1]Funding!A$6:E$675,MATCH('[1]due date'!A1018,[1]Funding!E$6:E$675,0),3)</f>
        <v>#N/A</v>
      </c>
      <c r="AB1018" s="29" t="e">
        <v>#N/A</v>
      </c>
    </row>
    <row r="1019" spans="1:28" x14ac:dyDescent="0.25">
      <c r="A1019" s="18">
        <v>2741210</v>
      </c>
      <c r="B1019" s="19" t="s">
        <v>2376</v>
      </c>
      <c r="C1019" s="19" t="s">
        <v>2431</v>
      </c>
      <c r="D1019" s="19">
        <v>2350</v>
      </c>
      <c r="E1019" s="19"/>
      <c r="F1019" s="20" t="s">
        <v>51</v>
      </c>
      <c r="G1019" s="20" t="s">
        <v>2432</v>
      </c>
      <c r="H1019" s="19">
        <v>82</v>
      </c>
      <c r="I1019" s="21">
        <v>1312</v>
      </c>
      <c r="J1019" s="19" t="s">
        <v>49</v>
      </c>
      <c r="K1019" s="19" t="s">
        <v>35</v>
      </c>
      <c r="L1019" s="22" t="s">
        <v>36</v>
      </c>
      <c r="M1019" s="19">
        <v>1</v>
      </c>
      <c r="N1019" s="19">
        <v>5</v>
      </c>
      <c r="O1019" s="19">
        <v>3</v>
      </c>
      <c r="P1019" s="19" t="s">
        <v>53</v>
      </c>
      <c r="Q1019" s="19">
        <v>5</v>
      </c>
      <c r="R1019" s="23" t="s">
        <v>38</v>
      </c>
      <c r="S1019" s="23">
        <v>510</v>
      </c>
      <c r="T1019" s="22">
        <v>0.5</v>
      </c>
      <c r="U1019" s="19">
        <v>6</v>
      </c>
      <c r="V1019" s="24">
        <v>310</v>
      </c>
      <c r="W1019" s="25">
        <v>0.31</v>
      </c>
      <c r="X1019" s="26"/>
      <c r="Y1019" s="27"/>
      <c r="Z1019" s="28">
        <v>44926</v>
      </c>
      <c r="AA1019" t="e">
        <f>INDEX([1]Funding!A$6:E$675,MATCH('[1]due date'!A1019,[1]Funding!E$6:E$675,0),3)</f>
        <v>#N/A</v>
      </c>
      <c r="AB1019" s="29" t="e">
        <v>#N/A</v>
      </c>
    </row>
    <row r="1020" spans="1:28" x14ac:dyDescent="0.25">
      <c r="A1020" s="18">
        <v>2741717</v>
      </c>
      <c r="B1020" s="19" t="s">
        <v>2376</v>
      </c>
      <c r="C1020" s="19" t="s">
        <v>2433</v>
      </c>
      <c r="D1020" s="19">
        <v>2080</v>
      </c>
      <c r="E1020" s="19"/>
      <c r="F1020" s="20" t="s">
        <v>2405</v>
      </c>
      <c r="G1020" s="20" t="s">
        <v>2434</v>
      </c>
      <c r="H1020" s="19">
        <v>61</v>
      </c>
      <c r="I1020" s="19">
        <v>986</v>
      </c>
      <c r="J1020" s="19" t="s">
        <v>49</v>
      </c>
      <c r="K1020" s="19" t="s">
        <v>35</v>
      </c>
      <c r="L1020" s="22" t="s">
        <v>36</v>
      </c>
      <c r="M1020" s="19">
        <v>1</v>
      </c>
      <c r="N1020" s="19">
        <v>5</v>
      </c>
      <c r="O1020" s="19">
        <v>3</v>
      </c>
      <c r="P1020" s="19" t="s">
        <v>53</v>
      </c>
      <c r="Q1020" s="19">
        <v>5</v>
      </c>
      <c r="R1020" s="23" t="s">
        <v>42</v>
      </c>
      <c r="S1020" s="23">
        <v>599</v>
      </c>
      <c r="T1020" s="22">
        <v>0.65</v>
      </c>
      <c r="U1020" s="19">
        <v>8</v>
      </c>
      <c r="V1020" s="24">
        <v>359</v>
      </c>
      <c r="W1020" s="25">
        <v>0.35899999999999999</v>
      </c>
      <c r="X1020" s="26"/>
      <c r="Y1020" s="27"/>
      <c r="Z1020" s="28">
        <v>44926</v>
      </c>
      <c r="AA1020" t="e">
        <f>INDEX([1]Funding!A$6:E$675,MATCH('[1]due date'!A1020,[1]Funding!E$6:E$675,0),3)</f>
        <v>#N/A</v>
      </c>
      <c r="AB1020" s="29" t="e">
        <v>#N/A</v>
      </c>
    </row>
    <row r="1021" spans="1:28" x14ac:dyDescent="0.25">
      <c r="A1021" s="18">
        <v>2741725</v>
      </c>
      <c r="B1021" s="19" t="s">
        <v>2376</v>
      </c>
      <c r="C1021" s="19" t="s">
        <v>2435</v>
      </c>
      <c r="D1021" s="19">
        <v>40</v>
      </c>
      <c r="E1021" s="19"/>
      <c r="F1021" s="20" t="s">
        <v>1400</v>
      </c>
      <c r="G1021" s="20" t="s">
        <v>2436</v>
      </c>
      <c r="H1021" s="19">
        <v>33</v>
      </c>
      <c r="I1021" s="19">
        <v>462</v>
      </c>
      <c r="J1021" s="19">
        <v>364</v>
      </c>
      <c r="K1021" s="19" t="s">
        <v>35</v>
      </c>
      <c r="L1021" s="22" t="s">
        <v>36</v>
      </c>
      <c r="M1021" s="19">
        <v>1</v>
      </c>
      <c r="N1021" s="19">
        <v>5</v>
      </c>
      <c r="O1021" s="19">
        <v>3</v>
      </c>
      <c r="P1021" s="19" t="s">
        <v>53</v>
      </c>
      <c r="Q1021" s="19">
        <v>5</v>
      </c>
      <c r="R1021" s="23" t="s">
        <v>38</v>
      </c>
      <c r="S1021" s="23">
        <v>460</v>
      </c>
      <c r="T1021" s="22">
        <v>0.55000000000000004</v>
      </c>
      <c r="U1021" s="19">
        <v>6</v>
      </c>
      <c r="V1021" s="24">
        <v>270</v>
      </c>
      <c r="W1021" s="25">
        <v>0.27</v>
      </c>
      <c r="X1021" s="26"/>
      <c r="Y1021" s="27"/>
      <c r="Z1021" s="28">
        <v>44926</v>
      </c>
      <c r="AA1021" t="e">
        <f>INDEX([1]Funding!A$6:E$675,MATCH('[1]due date'!A1021,[1]Funding!E$6:E$675,0),3)</f>
        <v>#N/A</v>
      </c>
      <c r="AB1021" s="29" t="e">
        <v>#N/A</v>
      </c>
    </row>
    <row r="1022" spans="1:28" x14ac:dyDescent="0.25">
      <c r="A1022" s="18">
        <v>2741792</v>
      </c>
      <c r="B1022" s="19" t="s">
        <v>2376</v>
      </c>
      <c r="C1022" s="19" t="s">
        <v>2437</v>
      </c>
      <c r="D1022" s="19">
        <v>3400</v>
      </c>
      <c r="E1022" s="19"/>
      <c r="F1022" s="20" t="s">
        <v>2405</v>
      </c>
      <c r="G1022" s="20" t="s">
        <v>2438</v>
      </c>
      <c r="H1022" s="19">
        <v>90</v>
      </c>
      <c r="I1022" s="21">
        <v>1440</v>
      </c>
      <c r="J1022" s="19" t="s">
        <v>49</v>
      </c>
      <c r="K1022" s="19" t="s">
        <v>35</v>
      </c>
      <c r="L1022" s="22" t="s">
        <v>36</v>
      </c>
      <c r="M1022" s="19">
        <v>1</v>
      </c>
      <c r="N1022" s="19">
        <v>5</v>
      </c>
      <c r="O1022" s="19">
        <v>3</v>
      </c>
      <c r="P1022" s="19" t="s">
        <v>53</v>
      </c>
      <c r="Q1022" s="19">
        <v>4</v>
      </c>
      <c r="R1022" s="23" t="s">
        <v>42</v>
      </c>
      <c r="S1022" s="23">
        <v>790</v>
      </c>
      <c r="T1022" s="22">
        <v>0.6</v>
      </c>
      <c r="U1022" s="19">
        <v>8</v>
      </c>
      <c r="V1022" s="24">
        <v>473</v>
      </c>
      <c r="W1022" s="25">
        <v>0.47299999999999998</v>
      </c>
      <c r="X1022" s="26"/>
      <c r="Y1022" s="27"/>
      <c r="Z1022" s="28">
        <v>44926</v>
      </c>
      <c r="AA1022" t="e">
        <f>INDEX([1]Funding!A$6:E$675,MATCH('[1]due date'!A1022,[1]Funding!E$6:E$675,0),3)</f>
        <v>#N/A</v>
      </c>
      <c r="AB1022" s="29" t="e">
        <v>#N/A</v>
      </c>
    </row>
    <row r="1023" spans="1:28" x14ac:dyDescent="0.25">
      <c r="A1023" s="18">
        <v>2741806</v>
      </c>
      <c r="B1023" s="19" t="s">
        <v>2376</v>
      </c>
      <c r="C1023" s="19" t="s">
        <v>2439</v>
      </c>
      <c r="D1023" s="19">
        <v>950</v>
      </c>
      <c r="E1023" s="19"/>
      <c r="F1023" s="20" t="s">
        <v>1659</v>
      </c>
      <c r="G1023" s="20" t="s">
        <v>2440</v>
      </c>
      <c r="H1023" s="19">
        <v>27</v>
      </c>
      <c r="I1023" s="19">
        <v>377</v>
      </c>
      <c r="J1023" s="19">
        <v>321</v>
      </c>
      <c r="K1023" s="19" t="s">
        <v>35</v>
      </c>
      <c r="L1023" s="22" t="s">
        <v>36</v>
      </c>
      <c r="M1023" s="19">
        <v>1</v>
      </c>
      <c r="N1023" s="19">
        <v>5</v>
      </c>
      <c r="O1023" s="19">
        <v>3</v>
      </c>
      <c r="P1023" s="19" t="s">
        <v>53</v>
      </c>
      <c r="Q1023" s="19">
        <v>5</v>
      </c>
      <c r="R1023" s="23" t="s">
        <v>38</v>
      </c>
      <c r="S1023" s="23">
        <v>606</v>
      </c>
      <c r="T1023" s="22">
        <v>0.75</v>
      </c>
      <c r="U1023" s="19">
        <v>8</v>
      </c>
      <c r="V1023" s="24">
        <v>467</v>
      </c>
      <c r="W1023" s="25">
        <v>0.46700000000000003</v>
      </c>
      <c r="X1023" s="26"/>
      <c r="Y1023" s="27"/>
      <c r="Z1023" s="28">
        <v>44926</v>
      </c>
      <c r="AA1023" t="e">
        <f>INDEX([1]Funding!A$6:E$675,MATCH('[1]due date'!A1023,[1]Funding!E$6:E$675,0),3)</f>
        <v>#N/A</v>
      </c>
      <c r="AB1023" s="29" t="e">
        <v>#N/A</v>
      </c>
    </row>
    <row r="1024" spans="1:28" x14ac:dyDescent="0.25">
      <c r="A1024" s="18">
        <v>2742322</v>
      </c>
      <c r="B1024" s="19" t="s">
        <v>2376</v>
      </c>
      <c r="C1024" s="19" t="s">
        <v>2441</v>
      </c>
      <c r="D1024" s="19">
        <v>850</v>
      </c>
      <c r="E1024" s="19"/>
      <c r="F1024" s="20" t="s">
        <v>2442</v>
      </c>
      <c r="G1024" s="20" t="s">
        <v>2443</v>
      </c>
      <c r="H1024" s="19">
        <v>134</v>
      </c>
      <c r="I1024" s="21">
        <v>3082</v>
      </c>
      <c r="J1024" s="19">
        <v>164</v>
      </c>
      <c r="K1024" s="19" t="s">
        <v>35</v>
      </c>
      <c r="L1024" s="22" t="s">
        <v>36</v>
      </c>
      <c r="M1024" s="19">
        <v>1</v>
      </c>
      <c r="N1024" s="19">
        <v>5</v>
      </c>
      <c r="O1024" s="19">
        <v>3</v>
      </c>
      <c r="P1024" s="19" t="s">
        <v>53</v>
      </c>
      <c r="Q1024" s="19">
        <v>2</v>
      </c>
      <c r="R1024" s="23" t="s">
        <v>42</v>
      </c>
      <c r="S1024" s="23">
        <v>9000</v>
      </c>
      <c r="T1024" s="22">
        <v>0.1</v>
      </c>
      <c r="U1024" s="19">
        <v>0</v>
      </c>
      <c r="V1024" s="24">
        <v>6000</v>
      </c>
      <c r="W1024" s="25">
        <v>6</v>
      </c>
      <c r="X1024" s="26"/>
      <c r="Y1024" s="27"/>
      <c r="Z1024" s="28">
        <v>44926</v>
      </c>
      <c r="AA1024" t="e">
        <f>INDEX([1]Funding!A$6:E$675,MATCH('[1]due date'!A1024,[1]Funding!E$6:E$675,0),3)</f>
        <v>#N/A</v>
      </c>
      <c r="AB1024" s="29" t="e">
        <v>#N/A</v>
      </c>
    </row>
    <row r="1025" spans="1:28" x14ac:dyDescent="0.25">
      <c r="A1025" s="18">
        <v>2742330</v>
      </c>
      <c r="B1025" s="19" t="s">
        <v>2376</v>
      </c>
      <c r="C1025" s="19" t="s">
        <v>2444</v>
      </c>
      <c r="D1025" s="19">
        <v>0</v>
      </c>
      <c r="E1025" s="19"/>
      <c r="F1025" s="20" t="s">
        <v>2442</v>
      </c>
      <c r="G1025" s="20" t="s">
        <v>2445</v>
      </c>
      <c r="H1025" s="19">
        <v>182</v>
      </c>
      <c r="I1025" s="21">
        <v>2973</v>
      </c>
      <c r="J1025" s="19">
        <v>344</v>
      </c>
      <c r="K1025" s="19" t="s">
        <v>35</v>
      </c>
      <c r="L1025" s="22" t="s">
        <v>36</v>
      </c>
      <c r="M1025" s="19">
        <v>1</v>
      </c>
      <c r="N1025" s="19">
        <v>5</v>
      </c>
      <c r="O1025" s="19">
        <v>3</v>
      </c>
      <c r="P1025" s="19" t="s">
        <v>53</v>
      </c>
      <c r="Q1025" s="19">
        <v>5</v>
      </c>
      <c r="R1025" s="23" t="s">
        <v>42</v>
      </c>
      <c r="S1025" s="23">
        <v>540</v>
      </c>
      <c r="T1025" s="22">
        <v>0.55000000000000004</v>
      </c>
      <c r="U1025" s="19">
        <v>6</v>
      </c>
      <c r="V1025" s="24">
        <v>320</v>
      </c>
      <c r="W1025" s="25">
        <v>0.32</v>
      </c>
      <c r="X1025" s="26"/>
      <c r="Y1025" s="27"/>
      <c r="Z1025" s="28">
        <v>44926</v>
      </c>
      <c r="AA1025" t="e">
        <f>INDEX([1]Funding!A$6:E$675,MATCH('[1]due date'!A1025,[1]Funding!E$6:E$675,0),3)</f>
        <v>#N/A</v>
      </c>
      <c r="AB1025" s="29" t="e">
        <v>#N/A</v>
      </c>
    </row>
    <row r="1026" spans="1:28" x14ac:dyDescent="0.25">
      <c r="A1026" s="18">
        <v>2742780</v>
      </c>
      <c r="B1026" s="19" t="s">
        <v>2376</v>
      </c>
      <c r="C1026" s="19" t="s">
        <v>2446</v>
      </c>
      <c r="D1026" s="19">
        <v>4410</v>
      </c>
      <c r="E1026" s="19"/>
      <c r="F1026" s="20" t="s">
        <v>2447</v>
      </c>
      <c r="G1026" s="20" t="s">
        <v>2448</v>
      </c>
      <c r="H1026" s="19">
        <v>71</v>
      </c>
      <c r="I1026" s="21">
        <v>1278</v>
      </c>
      <c r="J1026" s="19" t="s">
        <v>49</v>
      </c>
      <c r="K1026" s="19" t="s">
        <v>35</v>
      </c>
      <c r="L1026" s="22" t="s">
        <v>36</v>
      </c>
      <c r="M1026" s="19">
        <v>1</v>
      </c>
      <c r="N1026" s="19">
        <v>5</v>
      </c>
      <c r="O1026" s="19">
        <v>3</v>
      </c>
      <c r="P1026" s="19" t="s">
        <v>53</v>
      </c>
      <c r="Q1026" s="19">
        <v>5</v>
      </c>
      <c r="R1026" s="23" t="s">
        <v>38</v>
      </c>
      <c r="S1026" s="23">
        <v>910</v>
      </c>
      <c r="T1026" s="22">
        <v>0.75</v>
      </c>
      <c r="U1026" s="19">
        <v>6</v>
      </c>
      <c r="V1026" s="24">
        <v>550</v>
      </c>
      <c r="W1026" s="25">
        <v>0.55000000000000004</v>
      </c>
      <c r="X1026" s="26"/>
      <c r="Y1026" s="27"/>
      <c r="Z1026" s="28">
        <v>44926</v>
      </c>
      <c r="AA1026" t="e">
        <f>INDEX([1]Funding!A$6:E$675,MATCH('[1]due date'!A1026,[1]Funding!E$6:E$675,0),3)</f>
        <v>#N/A</v>
      </c>
      <c r="AB1026" s="29" t="e">
        <v>#N/A</v>
      </c>
    </row>
    <row r="1027" spans="1:28" x14ac:dyDescent="0.25">
      <c r="A1027" s="18">
        <v>2742802</v>
      </c>
      <c r="B1027" s="19" t="s">
        <v>2376</v>
      </c>
      <c r="C1027" s="19" t="s">
        <v>2449</v>
      </c>
      <c r="D1027" s="19">
        <v>4110</v>
      </c>
      <c r="E1027" s="19"/>
      <c r="F1027" s="20" t="s">
        <v>2447</v>
      </c>
      <c r="G1027" s="20" t="s">
        <v>2450</v>
      </c>
      <c r="H1027" s="19">
        <v>91</v>
      </c>
      <c r="I1027" s="21">
        <v>1456</v>
      </c>
      <c r="J1027" s="19" t="s">
        <v>49</v>
      </c>
      <c r="K1027" s="19" t="s">
        <v>35</v>
      </c>
      <c r="L1027" s="22" t="s">
        <v>36</v>
      </c>
      <c r="M1027" s="19">
        <v>1</v>
      </c>
      <c r="N1027" s="19">
        <v>5</v>
      </c>
      <c r="O1027" s="19">
        <v>3</v>
      </c>
      <c r="P1027" s="19" t="s">
        <v>53</v>
      </c>
      <c r="Q1027" s="19">
        <v>6</v>
      </c>
      <c r="R1027" s="23" t="s">
        <v>38</v>
      </c>
      <c r="S1027" s="23">
        <v>643</v>
      </c>
      <c r="T1027" s="22">
        <v>0.6</v>
      </c>
      <c r="U1027" s="19">
        <v>8</v>
      </c>
      <c r="V1027" s="24">
        <v>385</v>
      </c>
      <c r="W1027" s="25">
        <v>0.38500000000000001</v>
      </c>
      <c r="X1027" s="26"/>
      <c r="Y1027" s="27"/>
      <c r="Z1027" s="28">
        <v>44926</v>
      </c>
      <c r="AA1027" t="e">
        <f>INDEX([1]Funding!A$6:E$675,MATCH('[1]due date'!A1027,[1]Funding!E$6:E$675,0),3)</f>
        <v>#N/A</v>
      </c>
      <c r="AB1027" s="29" t="e">
        <v>#N/A</v>
      </c>
    </row>
    <row r="1028" spans="1:28" x14ac:dyDescent="0.25">
      <c r="A1028" s="18">
        <v>2743426</v>
      </c>
      <c r="B1028" s="19" t="s">
        <v>2376</v>
      </c>
      <c r="C1028" s="19" t="s">
        <v>2379</v>
      </c>
      <c r="D1028" s="19">
        <v>8610</v>
      </c>
      <c r="E1028" s="19"/>
      <c r="F1028" s="20" t="s">
        <v>2380</v>
      </c>
      <c r="G1028" s="20" t="s">
        <v>2451</v>
      </c>
      <c r="H1028" s="19">
        <v>75</v>
      </c>
      <c r="I1028" s="21">
        <v>1425</v>
      </c>
      <c r="J1028" s="19" t="s">
        <v>49</v>
      </c>
      <c r="K1028" s="19" t="s">
        <v>35</v>
      </c>
      <c r="L1028" s="22" t="s">
        <v>36</v>
      </c>
      <c r="M1028" s="19">
        <v>1</v>
      </c>
      <c r="N1028" s="19">
        <v>5</v>
      </c>
      <c r="O1028" s="19">
        <v>3</v>
      </c>
      <c r="P1028" s="19" t="s">
        <v>53</v>
      </c>
      <c r="Q1028" s="19">
        <v>5</v>
      </c>
      <c r="R1028" s="23" t="s">
        <v>38</v>
      </c>
      <c r="S1028" s="23">
        <v>510</v>
      </c>
      <c r="T1028" s="22">
        <v>0.45</v>
      </c>
      <c r="U1028" s="19">
        <v>6</v>
      </c>
      <c r="V1028" s="24">
        <v>350</v>
      </c>
      <c r="W1028" s="25">
        <v>0.35</v>
      </c>
      <c r="X1028" s="26"/>
      <c r="Y1028" s="27"/>
      <c r="Z1028" s="28">
        <v>44926</v>
      </c>
      <c r="AA1028" t="e">
        <f>INDEX([1]Funding!A$6:E$675,MATCH('[1]due date'!A1028,[1]Funding!E$6:E$675,0),3)</f>
        <v>#N/A</v>
      </c>
      <c r="AB1028" s="29" t="e">
        <v>#N/A</v>
      </c>
    </row>
    <row r="1029" spans="1:28" x14ac:dyDescent="0.25">
      <c r="A1029" s="18">
        <v>2743477</v>
      </c>
      <c r="B1029" s="19" t="s">
        <v>2376</v>
      </c>
      <c r="C1029" s="19" t="s">
        <v>2452</v>
      </c>
      <c r="D1029" s="19">
        <v>590</v>
      </c>
      <c r="E1029" s="19"/>
      <c r="F1029" s="20" t="s">
        <v>2453</v>
      </c>
      <c r="G1029" s="20" t="s">
        <v>2454</v>
      </c>
      <c r="H1029" s="19">
        <v>25</v>
      </c>
      <c r="I1029" s="19">
        <v>527</v>
      </c>
      <c r="J1029" s="19">
        <v>321</v>
      </c>
      <c r="K1029" s="19" t="s">
        <v>35</v>
      </c>
      <c r="L1029" s="22" t="s">
        <v>36</v>
      </c>
      <c r="M1029" s="19">
        <v>1</v>
      </c>
      <c r="N1029" s="19">
        <v>5</v>
      </c>
      <c r="O1029" s="19">
        <v>3</v>
      </c>
      <c r="P1029" s="19" t="s">
        <v>37</v>
      </c>
      <c r="Q1029" s="19">
        <v>5</v>
      </c>
      <c r="R1029" s="23" t="s">
        <v>38</v>
      </c>
      <c r="S1029" s="23">
        <v>778</v>
      </c>
      <c r="T1029" s="22">
        <v>1</v>
      </c>
      <c r="U1029" s="19">
        <v>8</v>
      </c>
      <c r="V1029" s="24">
        <v>600</v>
      </c>
      <c r="W1029" s="25">
        <v>0.6</v>
      </c>
      <c r="X1029" s="26"/>
      <c r="Y1029" s="27"/>
      <c r="Z1029" s="28">
        <v>44926</v>
      </c>
      <c r="AA1029" t="e">
        <f>INDEX([1]Funding!A$6:E$675,MATCH('[1]due date'!A1029,[1]Funding!E$6:E$675,0),3)</f>
        <v>#N/A</v>
      </c>
      <c r="AB1029" s="29" t="e">
        <v>#N/A</v>
      </c>
    </row>
    <row r="1030" spans="1:28" x14ac:dyDescent="0.25">
      <c r="A1030" s="18">
        <v>2743485</v>
      </c>
      <c r="B1030" s="19" t="s">
        <v>2376</v>
      </c>
      <c r="C1030" s="19" t="s">
        <v>2455</v>
      </c>
      <c r="D1030" s="19">
        <v>810</v>
      </c>
      <c r="E1030" s="19"/>
      <c r="F1030" s="20" t="s">
        <v>2405</v>
      </c>
      <c r="G1030" s="20" t="s">
        <v>2456</v>
      </c>
      <c r="H1030" s="19">
        <v>73</v>
      </c>
      <c r="I1030" s="21">
        <v>1168</v>
      </c>
      <c r="J1030" s="19" t="s">
        <v>49</v>
      </c>
      <c r="K1030" s="19" t="s">
        <v>35</v>
      </c>
      <c r="L1030" s="22" t="s">
        <v>36</v>
      </c>
      <c r="M1030" s="19">
        <v>1</v>
      </c>
      <c r="N1030" s="19">
        <v>5</v>
      </c>
      <c r="O1030" s="19">
        <v>3</v>
      </c>
      <c r="P1030" s="19" t="s">
        <v>37</v>
      </c>
      <c r="Q1030" s="19">
        <v>5</v>
      </c>
      <c r="R1030" s="23" t="s">
        <v>42</v>
      </c>
      <c r="S1030" s="23">
        <v>1170</v>
      </c>
      <c r="T1030" s="22">
        <v>1.45</v>
      </c>
      <c r="U1030" s="19">
        <v>6</v>
      </c>
      <c r="V1030" s="24">
        <v>700</v>
      </c>
      <c r="W1030" s="25">
        <v>0.7</v>
      </c>
      <c r="X1030" s="26"/>
      <c r="Y1030" s="27"/>
      <c r="Z1030" s="28">
        <v>44926</v>
      </c>
      <c r="AA1030" t="e">
        <f>INDEX([1]Funding!A$6:E$675,MATCH('[1]due date'!A1030,[1]Funding!E$6:E$675,0),3)</f>
        <v>#N/A</v>
      </c>
      <c r="AB1030" s="29" t="e">
        <v>#N/A</v>
      </c>
    </row>
    <row r="1031" spans="1:28" x14ac:dyDescent="0.25">
      <c r="A1031" s="18">
        <v>2743493</v>
      </c>
      <c r="B1031" s="19" t="s">
        <v>2376</v>
      </c>
      <c r="C1031" s="19" t="s">
        <v>2457</v>
      </c>
      <c r="D1031" s="19">
        <v>1590</v>
      </c>
      <c r="E1031" s="19"/>
      <c r="F1031" s="20" t="s">
        <v>2458</v>
      </c>
      <c r="G1031" s="20" t="s">
        <v>2459</v>
      </c>
      <c r="H1031" s="19">
        <v>29</v>
      </c>
      <c r="I1031" s="19">
        <v>471</v>
      </c>
      <c r="J1031" s="19">
        <v>321</v>
      </c>
      <c r="K1031" s="19" t="s">
        <v>35</v>
      </c>
      <c r="L1031" s="22" t="s">
        <v>36</v>
      </c>
      <c r="M1031" s="19">
        <v>1</v>
      </c>
      <c r="N1031" s="19">
        <v>5</v>
      </c>
      <c r="O1031" s="19">
        <v>3</v>
      </c>
      <c r="P1031" s="19" t="s">
        <v>53</v>
      </c>
      <c r="Q1031" s="19">
        <v>5</v>
      </c>
      <c r="R1031" s="23" t="s">
        <v>38</v>
      </c>
      <c r="S1031" s="23">
        <v>642</v>
      </c>
      <c r="T1031" s="22">
        <v>0.8</v>
      </c>
      <c r="U1031" s="19">
        <v>8</v>
      </c>
      <c r="V1031" s="24">
        <v>495</v>
      </c>
      <c r="W1031" s="25">
        <v>0.495</v>
      </c>
      <c r="X1031" s="26"/>
      <c r="Y1031" s="27"/>
      <c r="Z1031" s="28">
        <v>44926</v>
      </c>
      <c r="AA1031" t="e">
        <f>INDEX([1]Funding!A$6:E$675,MATCH('[1]due date'!A1031,[1]Funding!E$6:E$675,0),3)</f>
        <v>#N/A</v>
      </c>
      <c r="AB1031" s="29" t="e">
        <v>#N/A</v>
      </c>
    </row>
    <row r="1032" spans="1:28" x14ac:dyDescent="0.25">
      <c r="A1032" s="18">
        <v>2743523</v>
      </c>
      <c r="B1032" s="19" t="s">
        <v>2376</v>
      </c>
      <c r="C1032" s="19" t="s">
        <v>2452</v>
      </c>
      <c r="D1032" s="19">
        <v>1090</v>
      </c>
      <c r="E1032" s="19"/>
      <c r="F1032" s="20" t="s">
        <v>2460</v>
      </c>
      <c r="G1032" s="20" t="s">
        <v>2461</v>
      </c>
      <c r="H1032" s="19">
        <v>20.2</v>
      </c>
      <c r="I1032" s="19">
        <v>420</v>
      </c>
      <c r="J1032" s="19">
        <v>321</v>
      </c>
      <c r="K1032" s="19" t="s">
        <v>35</v>
      </c>
      <c r="L1032" s="22" t="s">
        <v>36</v>
      </c>
      <c r="M1032" s="19">
        <v>1</v>
      </c>
      <c r="N1032" s="19">
        <v>5</v>
      </c>
      <c r="O1032" s="19">
        <v>3</v>
      </c>
      <c r="P1032" s="19" t="s">
        <v>37</v>
      </c>
      <c r="Q1032" s="19">
        <v>6</v>
      </c>
      <c r="R1032" s="23" t="s">
        <v>38</v>
      </c>
      <c r="S1032" s="23">
        <v>1159</v>
      </c>
      <c r="T1032" s="22">
        <v>1.5</v>
      </c>
      <c r="U1032" s="19">
        <v>8</v>
      </c>
      <c r="V1032" s="24">
        <v>894</v>
      </c>
      <c r="W1032" s="25">
        <v>0.89400000000000002</v>
      </c>
      <c r="X1032" s="26"/>
      <c r="Y1032" s="27"/>
      <c r="Z1032" s="28">
        <v>44926</v>
      </c>
      <c r="AA1032" t="e">
        <f>INDEX([1]Funding!A$6:E$675,MATCH('[1]due date'!A1032,[1]Funding!E$6:E$675,0),3)</f>
        <v>#N/A</v>
      </c>
      <c r="AB1032" s="29" t="e">
        <v>#N/A</v>
      </c>
    </row>
    <row r="1033" spans="1:28" x14ac:dyDescent="0.25">
      <c r="A1033" s="18">
        <v>2743558</v>
      </c>
      <c r="B1033" s="19" t="s">
        <v>2376</v>
      </c>
      <c r="C1033" s="19" t="s">
        <v>2462</v>
      </c>
      <c r="D1033" s="19">
        <v>140</v>
      </c>
      <c r="E1033" s="19"/>
      <c r="F1033" s="20" t="s">
        <v>2463</v>
      </c>
      <c r="G1033" s="20" t="s">
        <v>2464</v>
      </c>
      <c r="H1033" s="19">
        <v>59</v>
      </c>
      <c r="I1033" s="19">
        <v>944</v>
      </c>
      <c r="J1033" s="19" t="s">
        <v>49</v>
      </c>
      <c r="K1033" s="19" t="s">
        <v>35</v>
      </c>
      <c r="L1033" s="22" t="s">
        <v>36</v>
      </c>
      <c r="M1033" s="19">
        <v>1</v>
      </c>
      <c r="N1033" s="19">
        <v>5</v>
      </c>
      <c r="O1033" s="19">
        <v>3</v>
      </c>
      <c r="P1033" s="19" t="s">
        <v>53</v>
      </c>
      <c r="Q1033" s="19">
        <v>5</v>
      </c>
      <c r="R1033" s="23" t="s">
        <v>38</v>
      </c>
      <c r="S1033" s="23">
        <v>375</v>
      </c>
      <c r="T1033" s="22">
        <v>0.5</v>
      </c>
      <c r="U1033" s="19">
        <v>8</v>
      </c>
      <c r="V1033" s="24">
        <v>289</v>
      </c>
      <c r="W1033" s="25">
        <v>0.28899999999999998</v>
      </c>
      <c r="X1033" s="26"/>
      <c r="Y1033" s="27"/>
      <c r="Z1033" s="28">
        <v>44926</v>
      </c>
      <c r="AA1033" t="e">
        <f>INDEX([1]Funding!A$6:E$675,MATCH('[1]due date'!A1033,[1]Funding!E$6:E$675,0),3)</f>
        <v>#N/A</v>
      </c>
      <c r="AB1033" s="29" t="e">
        <v>#N/A</v>
      </c>
    </row>
    <row r="1034" spans="1:28" x14ac:dyDescent="0.25">
      <c r="A1034" s="18">
        <v>2743582</v>
      </c>
      <c r="B1034" s="19" t="s">
        <v>2376</v>
      </c>
      <c r="C1034" s="19" t="s">
        <v>2465</v>
      </c>
      <c r="D1034" s="19">
        <v>4150</v>
      </c>
      <c r="E1034" s="19"/>
      <c r="F1034" s="20" t="s">
        <v>2466</v>
      </c>
      <c r="G1034" s="20" t="s">
        <v>2467</v>
      </c>
      <c r="H1034" s="19">
        <v>68</v>
      </c>
      <c r="I1034" s="21">
        <v>1088</v>
      </c>
      <c r="J1034" s="19" t="s">
        <v>49</v>
      </c>
      <c r="K1034" s="19" t="s">
        <v>35</v>
      </c>
      <c r="L1034" s="22" t="s">
        <v>36</v>
      </c>
      <c r="M1034" s="19">
        <v>1</v>
      </c>
      <c r="N1034" s="19">
        <v>5</v>
      </c>
      <c r="O1034" s="19">
        <v>3</v>
      </c>
      <c r="P1034" s="19" t="s">
        <v>53</v>
      </c>
      <c r="Q1034" s="19">
        <v>6</v>
      </c>
      <c r="R1034" s="23" t="s">
        <v>42</v>
      </c>
      <c r="S1034" s="23">
        <v>1128</v>
      </c>
      <c r="T1034" s="22">
        <v>0.85</v>
      </c>
      <c r="U1034" s="19">
        <v>8</v>
      </c>
      <c r="V1034" s="24">
        <v>676</v>
      </c>
      <c r="W1034" s="25">
        <v>0.67600000000000005</v>
      </c>
      <c r="X1034" s="26"/>
      <c r="Y1034" s="27"/>
      <c r="Z1034" s="28">
        <v>44926</v>
      </c>
      <c r="AA1034" t="e">
        <f>INDEX([1]Funding!A$6:E$675,MATCH('[1]due date'!A1034,[1]Funding!E$6:E$675,0),3)</f>
        <v>#N/A</v>
      </c>
      <c r="AB1034" s="29" t="e">
        <v>#N/A</v>
      </c>
    </row>
    <row r="1035" spans="1:28" x14ac:dyDescent="0.25">
      <c r="A1035" s="18">
        <v>2830124</v>
      </c>
      <c r="B1035" s="19" t="s">
        <v>2468</v>
      </c>
      <c r="C1035" s="19" t="s">
        <v>1290</v>
      </c>
      <c r="D1035" s="19">
        <v>4690</v>
      </c>
      <c r="E1035" s="19"/>
      <c r="F1035" s="20" t="s">
        <v>2469</v>
      </c>
      <c r="G1035" s="20" t="s">
        <v>2470</v>
      </c>
      <c r="H1035" s="19">
        <v>43</v>
      </c>
      <c r="I1035" s="21">
        <v>1147</v>
      </c>
      <c r="J1035" s="19">
        <v>121</v>
      </c>
      <c r="K1035" s="19" t="s">
        <v>35</v>
      </c>
      <c r="L1035" s="22" t="s">
        <v>36</v>
      </c>
      <c r="M1035" s="19">
        <v>1</v>
      </c>
      <c r="N1035" s="19">
        <v>5</v>
      </c>
      <c r="O1035" s="19">
        <v>3</v>
      </c>
      <c r="P1035" s="19" t="s">
        <v>37</v>
      </c>
      <c r="Q1035" s="19">
        <v>4</v>
      </c>
      <c r="R1035" s="23" t="s">
        <v>42</v>
      </c>
      <c r="S1035" s="23">
        <v>880</v>
      </c>
      <c r="T1035" s="22">
        <v>1</v>
      </c>
      <c r="U1035" s="19">
        <v>6</v>
      </c>
      <c r="V1035" s="24">
        <v>530</v>
      </c>
      <c r="W1035" s="25">
        <v>0.53</v>
      </c>
      <c r="X1035" s="26"/>
      <c r="Y1035" s="27"/>
      <c r="Z1035" s="28">
        <v>44926</v>
      </c>
      <c r="AA1035" t="e">
        <f>INDEX([1]Funding!A$6:E$675,MATCH('[1]due date'!A1035,[1]Funding!E$6:E$675,0),3)</f>
        <v>#N/A</v>
      </c>
      <c r="AB1035" s="29" t="e">
        <v>#N/A</v>
      </c>
    </row>
    <row r="1036" spans="1:28" x14ac:dyDescent="0.25">
      <c r="A1036" s="18">
        <v>2830140</v>
      </c>
      <c r="B1036" s="19" t="s">
        <v>2468</v>
      </c>
      <c r="C1036" s="19" t="s">
        <v>287</v>
      </c>
      <c r="D1036" s="19">
        <v>2380</v>
      </c>
      <c r="E1036" s="19"/>
      <c r="F1036" s="20" t="s">
        <v>2471</v>
      </c>
      <c r="G1036" s="20" t="s">
        <v>2472</v>
      </c>
      <c r="H1036" s="19">
        <v>34</v>
      </c>
      <c r="I1036" s="21">
        <v>1020</v>
      </c>
      <c r="J1036" s="19">
        <v>171</v>
      </c>
      <c r="K1036" s="19" t="s">
        <v>35</v>
      </c>
      <c r="L1036" s="22" t="s">
        <v>36</v>
      </c>
      <c r="M1036" s="19">
        <v>1</v>
      </c>
      <c r="N1036" s="19">
        <v>5</v>
      </c>
      <c r="O1036" s="19">
        <v>3</v>
      </c>
      <c r="P1036" s="19" t="s">
        <v>37</v>
      </c>
      <c r="Q1036" s="19">
        <v>7</v>
      </c>
      <c r="R1036" s="23" t="s">
        <v>46</v>
      </c>
      <c r="S1036" s="23">
        <v>1540</v>
      </c>
      <c r="T1036" s="22">
        <v>1.5</v>
      </c>
      <c r="U1036" s="19">
        <v>6</v>
      </c>
      <c r="V1036" s="24">
        <v>920</v>
      </c>
      <c r="W1036" s="25">
        <v>0.92</v>
      </c>
      <c r="X1036" s="26"/>
      <c r="Y1036" s="27"/>
      <c r="Z1036" s="28">
        <v>44926</v>
      </c>
      <c r="AA1036" t="e">
        <f>INDEX([1]Funding!A$6:E$675,MATCH('[1]due date'!A1036,[1]Funding!E$6:E$675,0),3)</f>
        <v>#N/A</v>
      </c>
      <c r="AB1036" s="29" t="e">
        <v>#N/A</v>
      </c>
    </row>
    <row r="1037" spans="1:28" x14ac:dyDescent="0.25">
      <c r="A1037" s="18">
        <v>2830191</v>
      </c>
      <c r="B1037" s="19" t="s">
        <v>2468</v>
      </c>
      <c r="C1037" s="19" t="s">
        <v>903</v>
      </c>
      <c r="D1037" s="19">
        <v>5430</v>
      </c>
      <c r="E1037" s="19"/>
      <c r="F1037" s="20" t="s">
        <v>2473</v>
      </c>
      <c r="G1037" s="20" t="s">
        <v>2474</v>
      </c>
      <c r="H1037" s="19">
        <v>44</v>
      </c>
      <c r="I1037" s="21">
        <v>1584</v>
      </c>
      <c r="J1037" s="19">
        <v>171</v>
      </c>
      <c r="K1037" s="19" t="s">
        <v>35</v>
      </c>
      <c r="L1037" s="22" t="s">
        <v>36</v>
      </c>
      <c r="M1037" s="19">
        <v>1</v>
      </c>
      <c r="N1037" s="19">
        <v>5</v>
      </c>
      <c r="O1037" s="19">
        <v>3</v>
      </c>
      <c r="P1037" s="19" t="s">
        <v>37</v>
      </c>
      <c r="Q1037" s="19">
        <v>8</v>
      </c>
      <c r="R1037" s="23" t="s">
        <v>46</v>
      </c>
      <c r="S1037" s="23">
        <v>1600</v>
      </c>
      <c r="T1037" s="22">
        <v>1.5</v>
      </c>
      <c r="U1037" s="19">
        <v>6</v>
      </c>
      <c r="V1037" s="24">
        <v>960</v>
      </c>
      <c r="W1037" s="25">
        <v>0.96</v>
      </c>
      <c r="X1037" s="26"/>
      <c r="Y1037" s="27"/>
      <c r="Z1037" s="28">
        <v>44926</v>
      </c>
      <c r="AA1037" t="e">
        <f>INDEX([1]Funding!A$6:E$675,MATCH('[1]due date'!A1037,[1]Funding!E$6:E$675,0),3)</f>
        <v>#N/A</v>
      </c>
      <c r="AB1037" s="29" t="e">
        <v>#N/A</v>
      </c>
    </row>
    <row r="1038" spans="1:28" x14ac:dyDescent="0.25">
      <c r="A1038" s="18">
        <v>2830248</v>
      </c>
      <c r="B1038" s="19" t="s">
        <v>2468</v>
      </c>
      <c r="C1038" s="19" t="s">
        <v>560</v>
      </c>
      <c r="D1038" s="19">
        <v>1530</v>
      </c>
      <c r="E1038" s="19"/>
      <c r="F1038" s="20" t="s">
        <v>2475</v>
      </c>
      <c r="G1038" s="20" t="s">
        <v>2476</v>
      </c>
      <c r="H1038" s="19">
        <v>108</v>
      </c>
      <c r="I1038" s="21">
        <v>2592</v>
      </c>
      <c r="J1038" s="19">
        <v>112</v>
      </c>
      <c r="K1038" s="19" t="s">
        <v>35</v>
      </c>
      <c r="L1038" s="22" t="s">
        <v>36</v>
      </c>
      <c r="M1038" s="19">
        <v>1</v>
      </c>
      <c r="N1038" s="19">
        <v>5</v>
      </c>
      <c r="O1038" s="19">
        <v>3</v>
      </c>
      <c r="P1038" s="19" t="s">
        <v>37</v>
      </c>
      <c r="Q1038" s="19">
        <v>6</v>
      </c>
      <c r="R1038" s="23" t="s">
        <v>38</v>
      </c>
      <c r="S1038" s="23">
        <v>1600</v>
      </c>
      <c r="T1038" s="22">
        <v>1.45</v>
      </c>
      <c r="U1038" s="19">
        <v>6</v>
      </c>
      <c r="V1038" s="24">
        <v>960</v>
      </c>
      <c r="W1038" s="25">
        <v>0.96</v>
      </c>
      <c r="X1038" s="26"/>
      <c r="Y1038" s="27"/>
      <c r="Z1038" s="28">
        <v>44926</v>
      </c>
      <c r="AA1038" t="e">
        <f>INDEX([1]Funding!A$6:E$675,MATCH('[1]due date'!A1038,[1]Funding!E$6:E$675,0),3)</f>
        <v>#N/A</v>
      </c>
      <c r="AB1038" s="29" t="e">
        <v>#N/A</v>
      </c>
    </row>
    <row r="1039" spans="1:28" x14ac:dyDescent="0.25">
      <c r="A1039" s="18">
        <v>2830299</v>
      </c>
      <c r="B1039" s="19" t="s">
        <v>2468</v>
      </c>
      <c r="C1039" s="19" t="s">
        <v>293</v>
      </c>
      <c r="D1039" s="19">
        <v>210</v>
      </c>
      <c r="E1039" s="19"/>
      <c r="F1039" s="20" t="s">
        <v>2477</v>
      </c>
      <c r="G1039" s="20" t="s">
        <v>2478</v>
      </c>
      <c r="H1039" s="19">
        <v>132.4</v>
      </c>
      <c r="I1039" s="21">
        <v>4237</v>
      </c>
      <c r="J1039" s="19">
        <v>232</v>
      </c>
      <c r="K1039" s="19" t="s">
        <v>35</v>
      </c>
      <c r="L1039" s="22" t="s">
        <v>36</v>
      </c>
      <c r="M1039" s="19">
        <v>1</v>
      </c>
      <c r="N1039" s="19">
        <v>5</v>
      </c>
      <c r="O1039" s="19">
        <v>3</v>
      </c>
      <c r="P1039" s="19" t="s">
        <v>37</v>
      </c>
      <c r="Q1039" s="19">
        <v>7</v>
      </c>
      <c r="R1039" s="23" t="s">
        <v>46</v>
      </c>
      <c r="S1039" s="23">
        <v>1290</v>
      </c>
      <c r="T1039" s="22">
        <v>1.5</v>
      </c>
      <c r="U1039" s="19">
        <v>6</v>
      </c>
      <c r="V1039" s="24">
        <v>780</v>
      </c>
      <c r="W1039" s="25">
        <v>0.78</v>
      </c>
      <c r="X1039" s="26"/>
      <c r="Y1039" s="27"/>
      <c r="Z1039" s="28">
        <v>44926</v>
      </c>
      <c r="AA1039" t="e">
        <f>INDEX([1]Funding!A$6:E$675,MATCH('[1]due date'!A1039,[1]Funding!E$6:E$675,0),3)</f>
        <v>#N/A</v>
      </c>
      <c r="AB1039" s="29" t="e">
        <v>#N/A</v>
      </c>
    </row>
    <row r="1040" spans="1:28" x14ac:dyDescent="0.25">
      <c r="A1040" s="18">
        <v>2830493</v>
      </c>
      <c r="B1040" s="19" t="s">
        <v>2468</v>
      </c>
      <c r="C1040" s="19" t="s">
        <v>2479</v>
      </c>
      <c r="D1040" s="19">
        <v>1250</v>
      </c>
      <c r="E1040" s="19"/>
      <c r="F1040" s="20" t="s">
        <v>2480</v>
      </c>
      <c r="G1040" s="20" t="s">
        <v>2481</v>
      </c>
      <c r="H1040" s="19">
        <v>56</v>
      </c>
      <c r="I1040" s="21">
        <v>1270</v>
      </c>
      <c r="J1040" s="19">
        <v>121</v>
      </c>
      <c r="K1040" s="19" t="s">
        <v>35</v>
      </c>
      <c r="L1040" s="22" t="s">
        <v>36</v>
      </c>
      <c r="M1040" s="19">
        <v>1</v>
      </c>
      <c r="N1040" s="19">
        <v>5</v>
      </c>
      <c r="O1040" s="19">
        <v>3</v>
      </c>
      <c r="P1040" s="19" t="s">
        <v>37</v>
      </c>
      <c r="Q1040" s="19">
        <v>6</v>
      </c>
      <c r="R1040" s="23" t="s">
        <v>38</v>
      </c>
      <c r="S1040" s="23">
        <v>1280</v>
      </c>
      <c r="T1040" s="22">
        <v>1.5</v>
      </c>
      <c r="U1040" s="19">
        <v>6</v>
      </c>
      <c r="V1040" s="24">
        <v>770</v>
      </c>
      <c r="W1040" s="25">
        <v>0.77</v>
      </c>
      <c r="X1040" s="26"/>
      <c r="Y1040" s="27"/>
      <c r="Z1040" s="28">
        <v>44926</v>
      </c>
      <c r="AA1040" t="e">
        <f>INDEX([1]Funding!A$6:E$675,MATCH('[1]due date'!A1040,[1]Funding!E$6:E$675,0),3)</f>
        <v>#N/A</v>
      </c>
      <c r="AB1040" s="29" t="e">
        <v>#N/A</v>
      </c>
    </row>
    <row r="1041" spans="1:28" x14ac:dyDescent="0.25">
      <c r="A1041" s="18">
        <v>2830515</v>
      </c>
      <c r="B1041" s="19" t="s">
        <v>2468</v>
      </c>
      <c r="C1041" s="19" t="s">
        <v>842</v>
      </c>
      <c r="D1041" s="19">
        <v>7690</v>
      </c>
      <c r="E1041" s="19"/>
      <c r="F1041" s="20" t="s">
        <v>1719</v>
      </c>
      <c r="G1041" s="20" t="s">
        <v>2482</v>
      </c>
      <c r="H1041" s="19">
        <v>59</v>
      </c>
      <c r="I1041" s="21">
        <v>1298</v>
      </c>
      <c r="J1041" s="19" t="s">
        <v>49</v>
      </c>
      <c r="K1041" s="19" t="s">
        <v>35</v>
      </c>
      <c r="L1041" s="22" t="s">
        <v>36</v>
      </c>
      <c r="M1041" s="19">
        <v>1</v>
      </c>
      <c r="N1041" s="19">
        <v>5</v>
      </c>
      <c r="O1041" s="19">
        <v>3</v>
      </c>
      <c r="P1041" s="19" t="s">
        <v>37</v>
      </c>
      <c r="Q1041" s="19">
        <v>6</v>
      </c>
      <c r="R1041" s="23" t="s">
        <v>38</v>
      </c>
      <c r="S1041" s="23">
        <v>1048</v>
      </c>
      <c r="T1041" s="22">
        <v>1.06</v>
      </c>
      <c r="U1041" s="19">
        <v>6</v>
      </c>
      <c r="V1041" s="24">
        <v>628</v>
      </c>
      <c r="W1041" s="25">
        <v>0.628</v>
      </c>
      <c r="X1041" s="26"/>
      <c r="Y1041" s="27"/>
      <c r="Z1041" s="28">
        <v>44926</v>
      </c>
      <c r="AA1041" t="e">
        <f>INDEX([1]Funding!A$6:E$675,MATCH('[1]due date'!A1041,[1]Funding!E$6:E$675,0),3)</f>
        <v>#N/A</v>
      </c>
      <c r="AB1041" s="29" t="e">
        <v>#N/A</v>
      </c>
    </row>
    <row r="1042" spans="1:28" x14ac:dyDescent="0.25">
      <c r="A1042" s="18">
        <v>2830655</v>
      </c>
      <c r="B1042" s="19" t="s">
        <v>2468</v>
      </c>
      <c r="C1042" s="19" t="s">
        <v>1090</v>
      </c>
      <c r="D1042" s="19">
        <v>1560</v>
      </c>
      <c r="E1042" s="19"/>
      <c r="F1042" s="20" t="s">
        <v>2483</v>
      </c>
      <c r="G1042" s="20" t="s">
        <v>2484</v>
      </c>
      <c r="H1042" s="19">
        <v>38.299999999999997</v>
      </c>
      <c r="I1042" s="19">
        <v>766</v>
      </c>
      <c r="J1042" s="19">
        <v>321</v>
      </c>
      <c r="K1042" s="19" t="s">
        <v>35</v>
      </c>
      <c r="L1042" s="22" t="s">
        <v>36</v>
      </c>
      <c r="M1042" s="19">
        <v>1</v>
      </c>
      <c r="N1042" s="19">
        <v>5</v>
      </c>
      <c r="O1042" s="19">
        <v>3</v>
      </c>
      <c r="P1042" s="19" t="s">
        <v>53</v>
      </c>
      <c r="Q1042" s="19">
        <v>5</v>
      </c>
      <c r="R1042" s="23" t="s">
        <v>38</v>
      </c>
      <c r="S1042" s="23">
        <v>815</v>
      </c>
      <c r="T1042" s="22">
        <v>0.95</v>
      </c>
      <c r="U1042" s="19">
        <v>8</v>
      </c>
      <c r="V1042" s="24">
        <v>629</v>
      </c>
      <c r="W1042" s="25">
        <v>0.629</v>
      </c>
      <c r="X1042" s="26"/>
      <c r="Y1042" s="27"/>
      <c r="Z1042" s="28">
        <v>44926</v>
      </c>
      <c r="AA1042" t="e">
        <f>INDEX([1]Funding!A$6:E$675,MATCH('[1]due date'!A1042,[1]Funding!E$6:E$675,0),3)</f>
        <v>#N/A</v>
      </c>
      <c r="AB1042" s="29" t="e">
        <v>#N/A</v>
      </c>
    </row>
    <row r="1043" spans="1:28" x14ac:dyDescent="0.25">
      <c r="A1043" s="18">
        <v>2830752</v>
      </c>
      <c r="B1043" s="19" t="s">
        <v>2468</v>
      </c>
      <c r="C1043" s="19" t="s">
        <v>287</v>
      </c>
      <c r="D1043" s="19">
        <v>2100</v>
      </c>
      <c r="E1043" s="19"/>
      <c r="F1043" s="20" t="s">
        <v>2480</v>
      </c>
      <c r="G1043" s="20" t="s">
        <v>2485</v>
      </c>
      <c r="H1043" s="19">
        <v>72.3</v>
      </c>
      <c r="I1043" s="21">
        <v>2095</v>
      </c>
      <c r="J1043" s="19" t="s">
        <v>49</v>
      </c>
      <c r="K1043" s="19" t="s">
        <v>35</v>
      </c>
      <c r="L1043" s="22" t="s">
        <v>36</v>
      </c>
      <c r="M1043" s="19">
        <v>1</v>
      </c>
      <c r="N1043" s="19">
        <v>5</v>
      </c>
      <c r="O1043" s="19">
        <v>3</v>
      </c>
      <c r="P1043" s="19" t="s">
        <v>37</v>
      </c>
      <c r="Q1043" s="19">
        <v>8</v>
      </c>
      <c r="R1043" s="23" t="s">
        <v>46</v>
      </c>
      <c r="S1043" s="23">
        <v>1250</v>
      </c>
      <c r="T1043" s="22">
        <v>1.5</v>
      </c>
      <c r="U1043" s="19">
        <v>6</v>
      </c>
      <c r="V1043" s="24">
        <v>970</v>
      </c>
      <c r="W1043" s="25">
        <v>0.97</v>
      </c>
      <c r="X1043" s="26"/>
      <c r="Y1043" s="27"/>
      <c r="Z1043" s="28">
        <v>44926</v>
      </c>
      <c r="AA1043" t="e">
        <f>INDEX([1]Funding!A$6:E$675,MATCH('[1]due date'!A1043,[1]Funding!E$6:E$675,0),3)</f>
        <v>#N/A</v>
      </c>
      <c r="AB1043" s="29" t="e">
        <v>#N/A</v>
      </c>
    </row>
    <row r="1044" spans="1:28" x14ac:dyDescent="0.25">
      <c r="A1044" s="18">
        <v>2831016</v>
      </c>
      <c r="B1044" s="19" t="s">
        <v>2468</v>
      </c>
      <c r="C1044" s="19">
        <v>105</v>
      </c>
      <c r="D1044" s="19">
        <v>520</v>
      </c>
      <c r="E1044" s="19"/>
      <c r="F1044" s="20" t="s">
        <v>2486</v>
      </c>
      <c r="G1044" s="20" t="s">
        <v>2487</v>
      </c>
      <c r="H1044" s="19">
        <v>26</v>
      </c>
      <c r="I1044" s="19">
        <v>624</v>
      </c>
      <c r="J1044" s="19">
        <v>171</v>
      </c>
      <c r="K1044" s="19" t="s">
        <v>35</v>
      </c>
      <c r="L1044" s="22" t="s">
        <v>36</v>
      </c>
      <c r="M1044" s="19">
        <v>1</v>
      </c>
      <c r="N1044" s="19">
        <v>5</v>
      </c>
      <c r="O1044" s="19">
        <v>3</v>
      </c>
      <c r="P1044" s="19" t="s">
        <v>37</v>
      </c>
      <c r="Q1044" s="19">
        <v>9</v>
      </c>
      <c r="R1044" s="23" t="s">
        <v>46</v>
      </c>
      <c r="S1044" s="23">
        <v>1640</v>
      </c>
      <c r="T1044" s="22">
        <v>1.5</v>
      </c>
      <c r="U1044" s="19">
        <v>6</v>
      </c>
      <c r="V1044" s="24">
        <v>980</v>
      </c>
      <c r="W1044" s="25">
        <v>0.98</v>
      </c>
      <c r="X1044" s="26"/>
      <c r="Y1044" s="27"/>
      <c r="Z1044" s="28">
        <v>44926</v>
      </c>
      <c r="AA1044" t="e">
        <f>INDEX([1]Funding!A$6:E$675,MATCH('[1]due date'!A1044,[1]Funding!E$6:E$675,0),3)</f>
        <v>#N/A</v>
      </c>
      <c r="AB1044" s="29" t="e">
        <v>#N/A</v>
      </c>
    </row>
    <row r="1045" spans="1:28" x14ac:dyDescent="0.25">
      <c r="A1045" s="18">
        <v>2831058</v>
      </c>
      <c r="B1045" s="19" t="s">
        <v>2468</v>
      </c>
      <c r="C1045" s="19" t="s">
        <v>310</v>
      </c>
      <c r="D1045" s="19">
        <v>800</v>
      </c>
      <c r="E1045" s="19"/>
      <c r="F1045" s="20" t="s">
        <v>1633</v>
      </c>
      <c r="G1045" s="20" t="s">
        <v>2488</v>
      </c>
      <c r="H1045" s="19">
        <v>58</v>
      </c>
      <c r="I1045" s="21">
        <v>1624</v>
      </c>
      <c r="J1045" s="19">
        <v>231</v>
      </c>
      <c r="K1045" s="19" t="s">
        <v>35</v>
      </c>
      <c r="L1045" s="22" t="s">
        <v>36</v>
      </c>
      <c r="M1045" s="19">
        <v>1</v>
      </c>
      <c r="N1045" s="19">
        <v>5</v>
      </c>
      <c r="O1045" s="19">
        <v>3</v>
      </c>
      <c r="P1045" s="19" t="s">
        <v>37</v>
      </c>
      <c r="Q1045" s="19">
        <v>8</v>
      </c>
      <c r="R1045" s="23" t="s">
        <v>46</v>
      </c>
      <c r="S1045" s="23">
        <v>1270</v>
      </c>
      <c r="T1045" s="22">
        <v>1.5</v>
      </c>
      <c r="U1045" s="19">
        <v>6</v>
      </c>
      <c r="V1045" s="24">
        <v>760</v>
      </c>
      <c r="W1045" s="25">
        <v>0.76</v>
      </c>
      <c r="X1045" s="26"/>
      <c r="Y1045" s="27"/>
      <c r="Z1045" s="28">
        <v>44926</v>
      </c>
      <c r="AA1045" t="e">
        <f>INDEX([1]Funding!A$6:E$675,MATCH('[1]due date'!A1045,[1]Funding!E$6:E$675,0),3)</f>
        <v>#N/A</v>
      </c>
      <c r="AB1045" s="29" t="e">
        <v>#N/A</v>
      </c>
    </row>
    <row r="1046" spans="1:28" x14ac:dyDescent="0.25">
      <c r="A1046" s="18">
        <v>2831104</v>
      </c>
      <c r="B1046" s="19" t="s">
        <v>2468</v>
      </c>
      <c r="C1046" s="19" t="s">
        <v>1214</v>
      </c>
      <c r="D1046" s="19">
        <v>1880</v>
      </c>
      <c r="E1046" s="19"/>
      <c r="F1046" s="20" t="s">
        <v>1633</v>
      </c>
      <c r="G1046" s="20" t="s">
        <v>2489</v>
      </c>
      <c r="H1046" s="19">
        <v>56.1</v>
      </c>
      <c r="I1046" s="21">
        <v>1128</v>
      </c>
      <c r="J1046" s="19">
        <v>321</v>
      </c>
      <c r="K1046" s="19" t="s">
        <v>35</v>
      </c>
      <c r="L1046" s="22" t="s">
        <v>36</v>
      </c>
      <c r="M1046" s="19">
        <v>1</v>
      </c>
      <c r="N1046" s="19">
        <v>5</v>
      </c>
      <c r="O1046" s="19">
        <v>3</v>
      </c>
      <c r="P1046" s="19" t="s">
        <v>37</v>
      </c>
      <c r="Q1046" s="19">
        <v>4</v>
      </c>
      <c r="R1046" s="23" t="s">
        <v>42</v>
      </c>
      <c r="S1046" s="23">
        <v>1060</v>
      </c>
      <c r="T1046" s="22">
        <v>1.2</v>
      </c>
      <c r="U1046" s="19">
        <v>6</v>
      </c>
      <c r="V1046" s="24">
        <v>640</v>
      </c>
      <c r="W1046" s="25">
        <v>0.64</v>
      </c>
      <c r="X1046" s="26"/>
      <c r="Y1046" s="27"/>
      <c r="Z1046" s="28">
        <v>44926</v>
      </c>
      <c r="AA1046" t="e">
        <f>INDEX([1]Funding!A$6:E$675,MATCH('[1]due date'!A1046,[1]Funding!E$6:E$675,0),3)</f>
        <v>#N/A</v>
      </c>
      <c r="AB1046" s="29" t="e">
        <v>#N/A</v>
      </c>
    </row>
    <row r="1047" spans="1:28" x14ac:dyDescent="0.25">
      <c r="A1047" s="18">
        <v>2831171</v>
      </c>
      <c r="B1047" s="19" t="s">
        <v>2468</v>
      </c>
      <c r="C1047" s="19" t="s">
        <v>694</v>
      </c>
      <c r="D1047" s="19">
        <v>6560</v>
      </c>
      <c r="E1047" s="19"/>
      <c r="F1047" s="20" t="s">
        <v>2490</v>
      </c>
      <c r="G1047" s="20" t="s">
        <v>2491</v>
      </c>
      <c r="H1047" s="19">
        <v>22.8</v>
      </c>
      <c r="I1047" s="19">
        <v>684</v>
      </c>
      <c r="J1047" s="19">
        <v>171</v>
      </c>
      <c r="K1047" s="19" t="s">
        <v>35</v>
      </c>
      <c r="L1047" s="22" t="s">
        <v>36</v>
      </c>
      <c r="M1047" s="19">
        <v>1</v>
      </c>
      <c r="N1047" s="19">
        <v>5</v>
      </c>
      <c r="O1047" s="19">
        <v>3</v>
      </c>
      <c r="P1047" s="19" t="s">
        <v>37</v>
      </c>
      <c r="Q1047" s="19">
        <v>7</v>
      </c>
      <c r="R1047" s="23" t="s">
        <v>46</v>
      </c>
      <c r="S1047" s="23">
        <v>1260</v>
      </c>
      <c r="T1047" s="22">
        <v>1.45</v>
      </c>
      <c r="U1047" s="19">
        <v>6</v>
      </c>
      <c r="V1047" s="24">
        <v>760</v>
      </c>
      <c r="W1047" s="25">
        <v>0.76</v>
      </c>
      <c r="X1047" s="26"/>
      <c r="Y1047" s="27"/>
      <c r="Z1047" s="28">
        <v>44926</v>
      </c>
      <c r="AA1047" t="e">
        <f>INDEX([1]Funding!A$6:E$675,MATCH('[1]due date'!A1047,[1]Funding!E$6:E$675,0),3)</f>
        <v>#N/A</v>
      </c>
      <c r="AB1047" s="29" t="e">
        <v>#N/A</v>
      </c>
    </row>
    <row r="1048" spans="1:28" x14ac:dyDescent="0.25">
      <c r="A1048" s="18">
        <v>2831228</v>
      </c>
      <c r="B1048" s="19" t="s">
        <v>2468</v>
      </c>
      <c r="C1048" s="19" t="s">
        <v>98</v>
      </c>
      <c r="D1048" s="19">
        <v>2930</v>
      </c>
      <c r="E1048" s="19"/>
      <c r="F1048" s="20" t="s">
        <v>464</v>
      </c>
      <c r="G1048" s="20" t="s">
        <v>2492</v>
      </c>
      <c r="H1048" s="19">
        <v>23.3</v>
      </c>
      <c r="I1048" s="19">
        <v>606</v>
      </c>
      <c r="J1048" s="19">
        <v>195</v>
      </c>
      <c r="K1048" s="19" t="s">
        <v>35</v>
      </c>
      <c r="L1048" s="22" t="s">
        <v>36</v>
      </c>
      <c r="M1048" s="19">
        <v>1</v>
      </c>
      <c r="N1048" s="19">
        <v>5</v>
      </c>
      <c r="O1048" s="19">
        <v>3</v>
      </c>
      <c r="P1048" s="19" t="s">
        <v>37</v>
      </c>
      <c r="Q1048" s="19">
        <v>8</v>
      </c>
      <c r="R1048" s="23" t="s">
        <v>46</v>
      </c>
      <c r="S1048" s="23">
        <v>1620</v>
      </c>
      <c r="T1048" s="22">
        <v>1.5</v>
      </c>
      <c r="U1048" s="19">
        <v>6</v>
      </c>
      <c r="V1048" s="24">
        <v>970</v>
      </c>
      <c r="W1048" s="25">
        <v>0.97</v>
      </c>
      <c r="X1048" s="26"/>
      <c r="Y1048" s="27"/>
      <c r="Z1048" s="28">
        <v>44926</v>
      </c>
      <c r="AA1048" t="e">
        <f>INDEX([1]Funding!A$6:E$675,MATCH('[1]due date'!A1048,[1]Funding!E$6:E$675,0),3)</f>
        <v>#N/A</v>
      </c>
      <c r="AB1048" s="29" t="e">
        <v>#N/A</v>
      </c>
    </row>
    <row r="1049" spans="1:28" x14ac:dyDescent="0.25">
      <c r="A1049" s="18">
        <v>2831465</v>
      </c>
      <c r="B1049" s="19" t="s">
        <v>2468</v>
      </c>
      <c r="C1049" s="19" t="s">
        <v>854</v>
      </c>
      <c r="D1049" s="19">
        <v>330</v>
      </c>
      <c r="E1049" s="19"/>
      <c r="F1049" s="20" t="s">
        <v>2493</v>
      </c>
      <c r="G1049" s="20" t="s">
        <v>2494</v>
      </c>
      <c r="H1049" s="19">
        <v>24</v>
      </c>
      <c r="I1049" s="19">
        <v>528</v>
      </c>
      <c r="J1049" s="19">
        <v>411</v>
      </c>
      <c r="K1049" s="19" t="s">
        <v>35</v>
      </c>
      <c r="L1049" s="22" t="s">
        <v>36</v>
      </c>
      <c r="M1049" s="19">
        <v>1</v>
      </c>
      <c r="N1049" s="19">
        <v>5</v>
      </c>
      <c r="O1049" s="19">
        <v>3</v>
      </c>
      <c r="P1049" s="19" t="s">
        <v>37</v>
      </c>
      <c r="Q1049" s="19">
        <v>7</v>
      </c>
      <c r="R1049" s="23" t="s">
        <v>46</v>
      </c>
      <c r="S1049" s="23">
        <v>1050</v>
      </c>
      <c r="T1049" s="22">
        <v>1.35</v>
      </c>
      <c r="U1049" s="19">
        <v>7</v>
      </c>
      <c r="V1049" s="24">
        <v>760</v>
      </c>
      <c r="W1049" s="25">
        <v>0.76</v>
      </c>
      <c r="X1049" s="26"/>
      <c r="Y1049" s="27"/>
      <c r="Z1049" s="28">
        <v>44926</v>
      </c>
      <c r="AA1049" t="e">
        <f>INDEX([1]Funding!A$6:E$675,MATCH('[1]due date'!A1049,[1]Funding!E$6:E$675,0),3)</f>
        <v>#N/A</v>
      </c>
      <c r="AB1049" s="29" t="e">
        <v>#N/A</v>
      </c>
    </row>
    <row r="1050" spans="1:28" x14ac:dyDescent="0.25">
      <c r="A1050" s="18">
        <v>2831511</v>
      </c>
      <c r="B1050" s="19" t="s">
        <v>2468</v>
      </c>
      <c r="C1050" s="19" t="s">
        <v>1814</v>
      </c>
      <c r="D1050" s="19">
        <v>3080</v>
      </c>
      <c r="E1050" s="19"/>
      <c r="F1050" s="20" t="s">
        <v>2495</v>
      </c>
      <c r="G1050" s="20" t="s">
        <v>2496</v>
      </c>
      <c r="H1050" s="19">
        <v>83</v>
      </c>
      <c r="I1050" s="21">
        <v>1577</v>
      </c>
      <c r="J1050" s="19">
        <v>153</v>
      </c>
      <c r="K1050" s="19" t="s">
        <v>35</v>
      </c>
      <c r="L1050" s="22" t="s">
        <v>36</v>
      </c>
      <c r="M1050" s="19">
        <v>1</v>
      </c>
      <c r="N1050" s="19">
        <v>5</v>
      </c>
      <c r="O1050" s="19">
        <v>3</v>
      </c>
      <c r="P1050" s="19" t="s">
        <v>37</v>
      </c>
      <c r="Q1050" s="19">
        <v>5</v>
      </c>
      <c r="R1050" s="23" t="s">
        <v>38</v>
      </c>
      <c r="S1050" s="23">
        <v>1000</v>
      </c>
      <c r="T1050" s="22">
        <v>1.5</v>
      </c>
      <c r="U1050" s="19">
        <v>6</v>
      </c>
      <c r="V1050" s="24">
        <v>600</v>
      </c>
      <c r="W1050" s="25">
        <v>0.6</v>
      </c>
      <c r="X1050" s="26"/>
      <c r="Y1050" s="27"/>
      <c r="Z1050" s="28">
        <v>44926</v>
      </c>
      <c r="AA1050" t="e">
        <f>INDEX([1]Funding!A$6:E$675,MATCH('[1]due date'!A1050,[1]Funding!E$6:E$675,0),3)</f>
        <v>#N/A</v>
      </c>
      <c r="AB1050" s="29" t="e">
        <v>#N/A</v>
      </c>
    </row>
    <row r="1051" spans="1:28" x14ac:dyDescent="0.25">
      <c r="A1051" s="18">
        <v>2832186</v>
      </c>
      <c r="B1051" s="19" t="s">
        <v>2468</v>
      </c>
      <c r="C1051" s="19" t="s">
        <v>299</v>
      </c>
      <c r="D1051" s="19">
        <v>550</v>
      </c>
      <c r="E1051" s="19"/>
      <c r="F1051" s="20" t="s">
        <v>2497</v>
      </c>
      <c r="G1051" s="20" t="s">
        <v>2498</v>
      </c>
      <c r="H1051" s="19">
        <v>26.1</v>
      </c>
      <c r="I1051" s="19">
        <v>721</v>
      </c>
      <c r="J1051" s="19">
        <v>171</v>
      </c>
      <c r="K1051" s="19" t="s">
        <v>35</v>
      </c>
      <c r="L1051" s="22" t="s">
        <v>36</v>
      </c>
      <c r="M1051" s="19">
        <v>1</v>
      </c>
      <c r="N1051" s="19">
        <v>5</v>
      </c>
      <c r="O1051" s="19">
        <v>3</v>
      </c>
      <c r="P1051" s="19" t="s">
        <v>37</v>
      </c>
      <c r="Q1051" s="19">
        <v>8</v>
      </c>
      <c r="R1051" s="23" t="s">
        <v>46</v>
      </c>
      <c r="S1051" s="23">
        <v>1070</v>
      </c>
      <c r="T1051" s="22">
        <v>1.35</v>
      </c>
      <c r="U1051" s="19">
        <v>6</v>
      </c>
      <c r="V1051" s="24">
        <v>640</v>
      </c>
      <c r="W1051" s="25">
        <v>0.64</v>
      </c>
      <c r="X1051" s="26"/>
      <c r="Y1051" s="27"/>
      <c r="Z1051" s="28">
        <v>44926</v>
      </c>
      <c r="AA1051" t="e">
        <f>INDEX([1]Funding!A$6:E$675,MATCH('[1]due date'!A1051,[1]Funding!E$6:E$675,0),3)</f>
        <v>#N/A</v>
      </c>
      <c r="AB1051" s="29" t="e">
        <v>#N/A</v>
      </c>
    </row>
    <row r="1052" spans="1:28" x14ac:dyDescent="0.25">
      <c r="A1052" s="18">
        <v>2832208</v>
      </c>
      <c r="B1052" s="19" t="s">
        <v>2468</v>
      </c>
      <c r="C1052" s="19" t="s">
        <v>903</v>
      </c>
      <c r="D1052" s="19">
        <v>2810</v>
      </c>
      <c r="E1052" s="19"/>
      <c r="F1052" s="20" t="s">
        <v>2473</v>
      </c>
      <c r="G1052" s="20" t="s">
        <v>2499</v>
      </c>
      <c r="H1052" s="19">
        <v>33.1</v>
      </c>
      <c r="I1052" s="19">
        <v>993</v>
      </c>
      <c r="J1052" s="19">
        <v>171</v>
      </c>
      <c r="K1052" s="19" t="s">
        <v>35</v>
      </c>
      <c r="L1052" s="22" t="s">
        <v>36</v>
      </c>
      <c r="M1052" s="19">
        <v>1</v>
      </c>
      <c r="N1052" s="19">
        <v>5</v>
      </c>
      <c r="O1052" s="19">
        <v>3</v>
      </c>
      <c r="P1052" s="19" t="s">
        <v>37</v>
      </c>
      <c r="Q1052" s="19">
        <v>7</v>
      </c>
      <c r="R1052" s="23" t="s">
        <v>46</v>
      </c>
      <c r="S1052" s="23">
        <v>1590</v>
      </c>
      <c r="T1052" s="22">
        <v>1.5</v>
      </c>
      <c r="U1052" s="19">
        <v>6</v>
      </c>
      <c r="V1052" s="24">
        <v>950</v>
      </c>
      <c r="W1052" s="25">
        <v>0.95</v>
      </c>
      <c r="X1052" s="26"/>
      <c r="Y1052" s="27"/>
      <c r="Z1052" s="28">
        <v>44926</v>
      </c>
      <c r="AA1052" t="e">
        <f>INDEX([1]Funding!A$6:E$675,MATCH('[1]due date'!A1052,[1]Funding!E$6:E$675,0),3)</f>
        <v>#N/A</v>
      </c>
      <c r="AB1052" s="29" t="e">
        <v>#N/A</v>
      </c>
    </row>
    <row r="1053" spans="1:28" x14ac:dyDescent="0.25">
      <c r="A1053" s="18">
        <v>2832445</v>
      </c>
      <c r="B1053" s="19" t="s">
        <v>2468</v>
      </c>
      <c r="C1053" s="19" t="s">
        <v>2500</v>
      </c>
      <c r="D1053" s="19">
        <v>480</v>
      </c>
      <c r="E1053" s="19"/>
      <c r="F1053" s="20" t="s">
        <v>2501</v>
      </c>
      <c r="G1053" s="20" t="s">
        <v>2502</v>
      </c>
      <c r="H1053" s="19">
        <v>33</v>
      </c>
      <c r="I1053" s="19">
        <v>941</v>
      </c>
      <c r="J1053" s="19">
        <v>321</v>
      </c>
      <c r="K1053" s="19" t="s">
        <v>35</v>
      </c>
      <c r="L1053" s="22" t="s">
        <v>36</v>
      </c>
      <c r="M1053" s="19">
        <v>1</v>
      </c>
      <c r="N1053" s="19">
        <v>5</v>
      </c>
      <c r="O1053" s="19">
        <v>3</v>
      </c>
      <c r="P1053" s="19" t="s">
        <v>37</v>
      </c>
      <c r="Q1053" s="19">
        <v>4</v>
      </c>
      <c r="R1053" s="23" t="s">
        <v>42</v>
      </c>
      <c r="S1053" s="23">
        <v>1060</v>
      </c>
      <c r="T1053" s="22">
        <v>1.1000000000000001</v>
      </c>
      <c r="U1053" s="19">
        <v>6</v>
      </c>
      <c r="V1053" s="24">
        <v>730</v>
      </c>
      <c r="W1053" s="25">
        <v>0.73</v>
      </c>
      <c r="X1053" s="26"/>
      <c r="Y1053" s="27"/>
      <c r="Z1053" s="28">
        <v>44926</v>
      </c>
      <c r="AA1053" t="e">
        <f>INDEX([1]Funding!A$6:E$675,MATCH('[1]due date'!A1053,[1]Funding!E$6:E$675,0),3)</f>
        <v>#N/A</v>
      </c>
      <c r="AB1053" s="29" t="e">
        <v>#N/A</v>
      </c>
    </row>
    <row r="1054" spans="1:28" x14ac:dyDescent="0.25">
      <c r="A1054" s="18">
        <v>2832518</v>
      </c>
      <c r="B1054" s="19" t="s">
        <v>2468</v>
      </c>
      <c r="C1054" s="19" t="s">
        <v>2503</v>
      </c>
      <c r="D1054" s="19">
        <v>5790</v>
      </c>
      <c r="E1054" s="19"/>
      <c r="F1054" s="20" t="s">
        <v>1719</v>
      </c>
      <c r="G1054" s="20" t="s">
        <v>2504</v>
      </c>
      <c r="H1054" s="19">
        <v>42.7</v>
      </c>
      <c r="I1054" s="21">
        <v>2062</v>
      </c>
      <c r="J1054" s="19">
        <v>231</v>
      </c>
      <c r="K1054" s="19" t="s">
        <v>35</v>
      </c>
      <c r="L1054" s="22" t="s">
        <v>36</v>
      </c>
      <c r="M1054" s="19">
        <v>1</v>
      </c>
      <c r="N1054" s="19">
        <v>5</v>
      </c>
      <c r="O1054" s="19">
        <v>3</v>
      </c>
      <c r="P1054" s="19" t="s">
        <v>37</v>
      </c>
      <c r="Q1054" s="19">
        <v>8</v>
      </c>
      <c r="R1054" s="23" t="s">
        <v>46</v>
      </c>
      <c r="S1054" s="23">
        <v>1340</v>
      </c>
      <c r="T1054" s="22">
        <v>1.5</v>
      </c>
      <c r="U1054" s="19">
        <v>6</v>
      </c>
      <c r="V1054" s="24">
        <v>800</v>
      </c>
      <c r="W1054" s="25">
        <v>0.8</v>
      </c>
      <c r="X1054" s="26"/>
      <c r="Y1054" s="27"/>
      <c r="Z1054" s="28">
        <v>44926</v>
      </c>
      <c r="AA1054" t="e">
        <f>INDEX([1]Funding!A$6:E$675,MATCH('[1]due date'!A1054,[1]Funding!E$6:E$675,0),3)</f>
        <v>#N/A</v>
      </c>
      <c r="AB1054" s="29" t="e">
        <v>#N/A</v>
      </c>
    </row>
    <row r="1055" spans="1:28" x14ac:dyDescent="0.25">
      <c r="A1055" s="18">
        <v>2832526</v>
      </c>
      <c r="B1055" s="19" t="s">
        <v>2468</v>
      </c>
      <c r="C1055" s="19" t="s">
        <v>2503</v>
      </c>
      <c r="D1055" s="19">
        <v>6390</v>
      </c>
      <c r="E1055" s="19"/>
      <c r="F1055" s="20" t="s">
        <v>2505</v>
      </c>
      <c r="G1055" s="20" t="s">
        <v>2506</v>
      </c>
      <c r="H1055" s="19">
        <v>27</v>
      </c>
      <c r="I1055" s="21">
        <v>1301</v>
      </c>
      <c r="J1055" s="19">
        <v>111</v>
      </c>
      <c r="K1055" s="19" t="s">
        <v>35</v>
      </c>
      <c r="L1055" s="22" t="s">
        <v>36</v>
      </c>
      <c r="M1055" s="19">
        <v>1</v>
      </c>
      <c r="N1055" s="19">
        <v>5</v>
      </c>
      <c r="O1055" s="19">
        <v>3</v>
      </c>
      <c r="P1055" s="19" t="s">
        <v>37</v>
      </c>
      <c r="Q1055" s="19">
        <v>5</v>
      </c>
      <c r="R1055" s="23" t="s">
        <v>38</v>
      </c>
      <c r="S1055" s="23">
        <v>1300</v>
      </c>
      <c r="T1055" s="22">
        <v>1.3</v>
      </c>
      <c r="U1055" s="19">
        <v>6</v>
      </c>
      <c r="V1055" s="24">
        <v>780</v>
      </c>
      <c r="W1055" s="25">
        <v>0.78</v>
      </c>
      <c r="X1055" s="26"/>
      <c r="Y1055" s="27"/>
      <c r="Z1055" s="28">
        <v>44926</v>
      </c>
      <c r="AA1055" t="e">
        <f>INDEX([1]Funding!A$6:E$675,MATCH('[1]due date'!A1055,[1]Funding!E$6:E$675,0),3)</f>
        <v>#N/A</v>
      </c>
      <c r="AB1055" s="29" t="e">
        <v>#N/A</v>
      </c>
    </row>
    <row r="1056" spans="1:28" x14ac:dyDescent="0.25">
      <c r="A1056" s="18">
        <v>2832542</v>
      </c>
      <c r="B1056" s="19" t="s">
        <v>2468</v>
      </c>
      <c r="C1056" s="19" t="s">
        <v>631</v>
      </c>
      <c r="D1056" s="19">
        <v>760</v>
      </c>
      <c r="E1056" s="19"/>
      <c r="F1056" s="20" t="s">
        <v>2507</v>
      </c>
      <c r="G1056" s="20" t="s">
        <v>2508</v>
      </c>
      <c r="H1056" s="19">
        <v>44</v>
      </c>
      <c r="I1056" s="21">
        <v>1364</v>
      </c>
      <c r="J1056" s="19">
        <v>321</v>
      </c>
      <c r="K1056" s="19" t="s">
        <v>35</v>
      </c>
      <c r="L1056" s="22" t="s">
        <v>36</v>
      </c>
      <c r="M1056" s="19">
        <v>1</v>
      </c>
      <c r="N1056" s="19">
        <v>5</v>
      </c>
      <c r="O1056" s="19">
        <v>3</v>
      </c>
      <c r="P1056" s="19" t="s">
        <v>37</v>
      </c>
      <c r="Q1056" s="19">
        <v>8</v>
      </c>
      <c r="R1056" s="23" t="s">
        <v>46</v>
      </c>
      <c r="S1056" s="23">
        <v>1280</v>
      </c>
      <c r="T1056" s="22">
        <v>1.45</v>
      </c>
      <c r="U1056" s="19">
        <v>6</v>
      </c>
      <c r="V1056" s="24">
        <v>850</v>
      </c>
      <c r="W1056" s="25">
        <v>0.85</v>
      </c>
      <c r="X1056" s="26"/>
      <c r="Y1056" s="27"/>
      <c r="Z1056" s="28">
        <v>44926</v>
      </c>
      <c r="AA1056" t="e">
        <f>INDEX([1]Funding!A$6:E$675,MATCH('[1]due date'!A1056,[1]Funding!E$6:E$675,0),3)</f>
        <v>#N/A</v>
      </c>
      <c r="AB1056" s="29" t="e">
        <v>#N/A</v>
      </c>
    </row>
    <row r="1057" spans="1:28" x14ac:dyDescent="0.25">
      <c r="A1057" s="18">
        <v>2832607</v>
      </c>
      <c r="B1057" s="19" t="s">
        <v>2468</v>
      </c>
      <c r="C1057" s="19" t="s">
        <v>1063</v>
      </c>
      <c r="D1057" s="19">
        <v>7060</v>
      </c>
      <c r="E1057" s="19"/>
      <c r="F1057" s="20" t="s">
        <v>2509</v>
      </c>
      <c r="G1057" s="20" t="s">
        <v>2510</v>
      </c>
      <c r="H1057" s="19">
        <v>26.5</v>
      </c>
      <c r="I1057" s="19">
        <v>636</v>
      </c>
      <c r="J1057" s="19">
        <v>195</v>
      </c>
      <c r="K1057" s="19" t="s">
        <v>35</v>
      </c>
      <c r="L1057" s="22" t="s">
        <v>36</v>
      </c>
      <c r="M1057" s="19">
        <v>1</v>
      </c>
      <c r="N1057" s="19">
        <v>5</v>
      </c>
      <c r="O1057" s="19">
        <v>3</v>
      </c>
      <c r="P1057" s="19" t="s">
        <v>37</v>
      </c>
      <c r="Q1057" s="19">
        <v>8</v>
      </c>
      <c r="R1057" s="23" t="s">
        <v>46</v>
      </c>
      <c r="S1057" s="23">
        <v>1380</v>
      </c>
      <c r="T1057" s="22">
        <v>1.5</v>
      </c>
      <c r="U1057" s="19">
        <v>6</v>
      </c>
      <c r="V1057" s="24">
        <v>820</v>
      </c>
      <c r="W1057" s="25">
        <v>0.82</v>
      </c>
      <c r="X1057" s="26"/>
      <c r="Y1057" s="27"/>
      <c r="Z1057" s="28">
        <v>44926</v>
      </c>
      <c r="AA1057" t="e">
        <f>INDEX([1]Funding!A$6:E$675,MATCH('[1]due date'!A1057,[1]Funding!E$6:E$675,0),3)</f>
        <v>#N/A</v>
      </c>
      <c r="AB1057" s="29" t="e">
        <v>#N/A</v>
      </c>
    </row>
    <row r="1058" spans="1:28" x14ac:dyDescent="0.25">
      <c r="A1058" s="18">
        <v>2832615</v>
      </c>
      <c r="B1058" s="19" t="s">
        <v>2468</v>
      </c>
      <c r="C1058" s="19" t="s">
        <v>2511</v>
      </c>
      <c r="D1058" s="19">
        <v>3440</v>
      </c>
      <c r="E1058" s="19"/>
      <c r="F1058" s="20" t="s">
        <v>464</v>
      </c>
      <c r="G1058" s="20" t="s">
        <v>2512</v>
      </c>
      <c r="H1058" s="19">
        <v>26</v>
      </c>
      <c r="I1058" s="19">
        <v>676</v>
      </c>
      <c r="J1058" s="19">
        <v>171</v>
      </c>
      <c r="K1058" s="19" t="s">
        <v>35</v>
      </c>
      <c r="L1058" s="22" t="s">
        <v>36</v>
      </c>
      <c r="M1058" s="19">
        <v>1</v>
      </c>
      <c r="N1058" s="19">
        <v>5</v>
      </c>
      <c r="O1058" s="19">
        <v>3</v>
      </c>
      <c r="P1058" s="19" t="s">
        <v>37</v>
      </c>
      <c r="Q1058" s="19">
        <v>8</v>
      </c>
      <c r="R1058" s="23" t="s">
        <v>46</v>
      </c>
      <c r="S1058" s="23">
        <v>1190</v>
      </c>
      <c r="T1058" s="22">
        <v>1.45</v>
      </c>
      <c r="U1058" s="19">
        <v>6</v>
      </c>
      <c r="V1058" s="24">
        <v>710</v>
      </c>
      <c r="W1058" s="25">
        <v>0.71</v>
      </c>
      <c r="X1058" s="26"/>
      <c r="Y1058" s="27"/>
      <c r="Z1058" s="28">
        <v>44926</v>
      </c>
      <c r="AA1058" t="e">
        <f>INDEX([1]Funding!A$6:E$675,MATCH('[1]due date'!A1058,[1]Funding!E$6:E$675,0),3)</f>
        <v>#N/A</v>
      </c>
      <c r="AB1058" s="29" t="e">
        <v>#N/A</v>
      </c>
    </row>
    <row r="1059" spans="1:28" x14ac:dyDescent="0.25">
      <c r="A1059" s="18">
        <v>2832674</v>
      </c>
      <c r="B1059" s="19" t="s">
        <v>2468</v>
      </c>
      <c r="C1059" s="19" t="s">
        <v>305</v>
      </c>
      <c r="D1059" s="19">
        <v>230</v>
      </c>
      <c r="E1059" s="19"/>
      <c r="F1059" s="20" t="s">
        <v>2513</v>
      </c>
      <c r="G1059" s="20" t="s">
        <v>2514</v>
      </c>
      <c r="H1059" s="19">
        <v>26</v>
      </c>
      <c r="I1059" s="19">
        <v>468</v>
      </c>
      <c r="J1059" s="19">
        <v>195</v>
      </c>
      <c r="K1059" s="19" t="s">
        <v>35</v>
      </c>
      <c r="L1059" s="22" t="s">
        <v>36</v>
      </c>
      <c r="M1059" s="19">
        <v>1</v>
      </c>
      <c r="N1059" s="19">
        <v>5</v>
      </c>
      <c r="O1059" s="19">
        <v>3</v>
      </c>
      <c r="P1059" s="19" t="s">
        <v>37</v>
      </c>
      <c r="Q1059" s="19">
        <v>8</v>
      </c>
      <c r="R1059" s="23" t="s">
        <v>46</v>
      </c>
      <c r="S1059" s="23">
        <v>1560</v>
      </c>
      <c r="T1059" s="22">
        <v>1.5</v>
      </c>
      <c r="U1059" s="19">
        <v>6</v>
      </c>
      <c r="V1059" s="24">
        <v>930</v>
      </c>
      <c r="W1059" s="25">
        <v>0.93</v>
      </c>
      <c r="X1059" s="26"/>
      <c r="Y1059" s="27"/>
      <c r="Z1059" s="28">
        <v>44926</v>
      </c>
      <c r="AA1059" t="e">
        <f>INDEX([1]Funding!A$6:E$675,MATCH('[1]due date'!A1059,[1]Funding!E$6:E$675,0),3)</f>
        <v>#N/A</v>
      </c>
      <c r="AB1059" s="29" t="e">
        <v>#N/A</v>
      </c>
    </row>
    <row r="1060" spans="1:28" x14ac:dyDescent="0.25">
      <c r="A1060" s="18">
        <v>2832682</v>
      </c>
      <c r="B1060" s="19" t="s">
        <v>2468</v>
      </c>
      <c r="C1060" s="19" t="s">
        <v>2515</v>
      </c>
      <c r="D1060" s="19">
        <v>80</v>
      </c>
      <c r="E1060" s="19"/>
      <c r="F1060" s="20" t="s">
        <v>2516</v>
      </c>
      <c r="G1060" s="20" t="s">
        <v>2517</v>
      </c>
      <c r="H1060" s="19">
        <v>26</v>
      </c>
      <c r="I1060" s="19">
        <v>936</v>
      </c>
      <c r="J1060" s="19">
        <v>171</v>
      </c>
      <c r="K1060" s="19" t="s">
        <v>35</v>
      </c>
      <c r="L1060" s="22" t="s">
        <v>36</v>
      </c>
      <c r="M1060" s="19">
        <v>1</v>
      </c>
      <c r="N1060" s="19">
        <v>5</v>
      </c>
      <c r="O1060" s="19">
        <v>3</v>
      </c>
      <c r="P1060" s="19" t="s">
        <v>37</v>
      </c>
      <c r="Q1060" s="19">
        <v>7</v>
      </c>
      <c r="R1060" s="23" t="s">
        <v>46</v>
      </c>
      <c r="S1060" s="23">
        <v>1360</v>
      </c>
      <c r="T1060" s="22">
        <v>1.5</v>
      </c>
      <c r="U1060" s="19">
        <v>6</v>
      </c>
      <c r="V1060" s="24">
        <v>810</v>
      </c>
      <c r="W1060" s="25">
        <v>0.81</v>
      </c>
      <c r="X1060" s="26"/>
      <c r="Y1060" s="27"/>
      <c r="Z1060" s="28">
        <v>44926</v>
      </c>
      <c r="AA1060" t="e">
        <f>INDEX([1]Funding!A$6:E$675,MATCH('[1]due date'!A1060,[1]Funding!E$6:E$675,0),3)</f>
        <v>#N/A</v>
      </c>
      <c r="AB1060" s="29" t="e">
        <v>#N/A</v>
      </c>
    </row>
    <row r="1061" spans="1:28" x14ac:dyDescent="0.25">
      <c r="A1061" s="18">
        <v>2832704</v>
      </c>
      <c r="B1061" s="19" t="s">
        <v>2468</v>
      </c>
      <c r="C1061" s="19" t="s">
        <v>316</v>
      </c>
      <c r="D1061" s="19">
        <v>4350</v>
      </c>
      <c r="E1061" s="19"/>
      <c r="F1061" s="20" t="s">
        <v>2518</v>
      </c>
      <c r="G1061" s="20" t="s">
        <v>2519</v>
      </c>
      <c r="H1061" s="19">
        <v>119.2</v>
      </c>
      <c r="I1061" s="21">
        <v>4320</v>
      </c>
      <c r="J1061" s="19">
        <v>232</v>
      </c>
      <c r="K1061" s="19" t="s">
        <v>35</v>
      </c>
      <c r="L1061" s="22" t="s">
        <v>36</v>
      </c>
      <c r="M1061" s="19">
        <v>1</v>
      </c>
      <c r="N1061" s="19">
        <v>5</v>
      </c>
      <c r="O1061" s="19">
        <v>3</v>
      </c>
      <c r="P1061" s="19" t="s">
        <v>37</v>
      </c>
      <c r="Q1061" s="19">
        <v>8</v>
      </c>
      <c r="R1061" s="23" t="s">
        <v>46</v>
      </c>
      <c r="S1061" s="23">
        <v>1350</v>
      </c>
      <c r="T1061" s="22">
        <v>1.5</v>
      </c>
      <c r="U1061" s="19">
        <v>6</v>
      </c>
      <c r="V1061" s="24">
        <v>810</v>
      </c>
      <c r="W1061" s="25">
        <v>0.81</v>
      </c>
      <c r="X1061" s="26"/>
      <c r="Y1061" s="27"/>
      <c r="Z1061" s="28">
        <v>44926</v>
      </c>
      <c r="AA1061" t="e">
        <f>INDEX([1]Funding!A$6:E$675,MATCH('[1]due date'!A1061,[1]Funding!E$6:E$675,0),3)</f>
        <v>#N/A</v>
      </c>
      <c r="AB1061" s="29" t="e">
        <v>#N/A</v>
      </c>
    </row>
    <row r="1062" spans="1:28" x14ac:dyDescent="0.25">
      <c r="A1062" s="18">
        <v>2832720</v>
      </c>
      <c r="B1062" s="19" t="s">
        <v>2468</v>
      </c>
      <c r="C1062" s="19" t="s">
        <v>784</v>
      </c>
      <c r="D1062" s="19">
        <v>2560</v>
      </c>
      <c r="E1062" s="19"/>
      <c r="F1062" s="20" t="s">
        <v>2513</v>
      </c>
      <c r="G1062" s="20" t="s">
        <v>2520</v>
      </c>
      <c r="H1062" s="19">
        <v>28</v>
      </c>
      <c r="I1062" s="21">
        <v>1120</v>
      </c>
      <c r="J1062" s="19">
        <v>171</v>
      </c>
      <c r="K1062" s="19" t="s">
        <v>35</v>
      </c>
      <c r="L1062" s="22" t="s">
        <v>36</v>
      </c>
      <c r="M1062" s="19">
        <v>1</v>
      </c>
      <c r="N1062" s="19">
        <v>5</v>
      </c>
      <c r="O1062" s="19">
        <v>3</v>
      </c>
      <c r="P1062" s="19" t="s">
        <v>37</v>
      </c>
      <c r="Q1062" s="19">
        <v>8</v>
      </c>
      <c r="R1062" s="23" t="s">
        <v>46</v>
      </c>
      <c r="S1062" s="23">
        <v>1340</v>
      </c>
      <c r="T1062" s="22">
        <v>1.5</v>
      </c>
      <c r="U1062" s="19">
        <v>6</v>
      </c>
      <c r="V1062" s="24">
        <v>800</v>
      </c>
      <c r="W1062" s="25">
        <v>0.8</v>
      </c>
      <c r="X1062" s="26"/>
      <c r="Y1062" s="27"/>
      <c r="Z1062" s="28">
        <v>44926</v>
      </c>
      <c r="AA1062" t="e">
        <f>INDEX([1]Funding!A$6:E$675,MATCH('[1]due date'!A1062,[1]Funding!E$6:E$675,0),3)</f>
        <v>#N/A</v>
      </c>
      <c r="AB1062" s="29" t="e">
        <v>#N/A</v>
      </c>
    </row>
    <row r="1063" spans="1:28" x14ac:dyDescent="0.25">
      <c r="A1063" s="18">
        <v>2832844</v>
      </c>
      <c r="B1063" s="19" t="s">
        <v>2468</v>
      </c>
      <c r="C1063" s="19" t="s">
        <v>149</v>
      </c>
      <c r="D1063" s="19">
        <v>2420</v>
      </c>
      <c r="E1063" s="19"/>
      <c r="F1063" s="20" t="s">
        <v>2521</v>
      </c>
      <c r="G1063" s="20" t="s">
        <v>2522</v>
      </c>
      <c r="H1063" s="19">
        <v>202.1</v>
      </c>
      <c r="I1063" s="21">
        <v>6467</v>
      </c>
      <c r="J1063" s="19">
        <v>322</v>
      </c>
      <c r="K1063" s="19" t="s">
        <v>35</v>
      </c>
      <c r="L1063" s="22" t="s">
        <v>36</v>
      </c>
      <c r="M1063" s="19">
        <v>1</v>
      </c>
      <c r="N1063" s="19">
        <v>5</v>
      </c>
      <c r="O1063" s="19">
        <v>3</v>
      </c>
      <c r="P1063" s="19" t="s">
        <v>37</v>
      </c>
      <c r="Q1063" s="19">
        <v>8</v>
      </c>
      <c r="R1063" s="23" t="s">
        <v>46</v>
      </c>
      <c r="S1063" s="23">
        <v>1450</v>
      </c>
      <c r="T1063" s="22">
        <v>1.5</v>
      </c>
      <c r="U1063" s="19">
        <v>6</v>
      </c>
      <c r="V1063" s="24">
        <v>870</v>
      </c>
      <c r="W1063" s="25">
        <v>0.87</v>
      </c>
      <c r="X1063" s="26"/>
      <c r="Y1063" s="27"/>
      <c r="Z1063" s="28">
        <v>44926</v>
      </c>
      <c r="AA1063" t="e">
        <f>INDEX([1]Funding!A$6:E$675,MATCH('[1]due date'!A1063,[1]Funding!E$6:E$675,0),3)</f>
        <v>#N/A</v>
      </c>
      <c r="AB1063" s="29" t="e">
        <v>#N/A</v>
      </c>
    </row>
    <row r="1064" spans="1:28" x14ac:dyDescent="0.25">
      <c r="A1064" s="18">
        <v>2832860</v>
      </c>
      <c r="B1064" s="19" t="s">
        <v>2468</v>
      </c>
      <c r="C1064" s="19" t="s">
        <v>1231</v>
      </c>
      <c r="D1064" s="19">
        <v>2920</v>
      </c>
      <c r="E1064" s="19"/>
      <c r="F1064" s="20" t="s">
        <v>2501</v>
      </c>
      <c r="G1064" s="20" t="s">
        <v>2523</v>
      </c>
      <c r="H1064" s="19">
        <v>23.6</v>
      </c>
      <c r="I1064" s="19">
        <v>708</v>
      </c>
      <c r="J1064" s="19">
        <v>171</v>
      </c>
      <c r="K1064" s="19" t="s">
        <v>35</v>
      </c>
      <c r="L1064" s="22" t="s">
        <v>36</v>
      </c>
      <c r="M1064" s="19">
        <v>1</v>
      </c>
      <c r="N1064" s="19">
        <v>5</v>
      </c>
      <c r="O1064" s="19">
        <v>3</v>
      </c>
      <c r="P1064" s="19" t="s">
        <v>37</v>
      </c>
      <c r="Q1064" s="19">
        <v>8</v>
      </c>
      <c r="R1064" s="23" t="s">
        <v>46</v>
      </c>
      <c r="S1064" s="23">
        <v>1270</v>
      </c>
      <c r="T1064" s="22">
        <v>1.5</v>
      </c>
      <c r="U1064" s="19">
        <v>6</v>
      </c>
      <c r="V1064" s="24">
        <v>760</v>
      </c>
      <c r="W1064" s="25">
        <v>0.76</v>
      </c>
      <c r="X1064" s="26"/>
      <c r="Y1064" s="27"/>
      <c r="Z1064" s="28">
        <v>44926</v>
      </c>
      <c r="AA1064" t="e">
        <f>INDEX([1]Funding!A$6:E$675,MATCH('[1]due date'!A1064,[1]Funding!E$6:E$675,0),3)</f>
        <v>#N/A</v>
      </c>
      <c r="AB1064" s="29" t="e">
        <v>#N/A</v>
      </c>
    </row>
    <row r="1065" spans="1:28" x14ac:dyDescent="0.25">
      <c r="A1065" s="18">
        <v>2832976</v>
      </c>
      <c r="B1065" s="19" t="s">
        <v>2468</v>
      </c>
      <c r="C1065" s="19" t="s">
        <v>1152</v>
      </c>
      <c r="D1065" s="19">
        <v>1780</v>
      </c>
      <c r="E1065" s="19"/>
      <c r="F1065" s="20" t="s">
        <v>2513</v>
      </c>
      <c r="G1065" s="20" t="s">
        <v>2524</v>
      </c>
      <c r="H1065" s="19">
        <v>29.7</v>
      </c>
      <c r="I1065" s="21">
        <v>1663</v>
      </c>
      <c r="J1065" s="19">
        <v>171</v>
      </c>
      <c r="K1065" s="19" t="s">
        <v>35</v>
      </c>
      <c r="L1065" s="22" t="s">
        <v>36</v>
      </c>
      <c r="M1065" s="19">
        <v>1</v>
      </c>
      <c r="N1065" s="19">
        <v>5</v>
      </c>
      <c r="O1065" s="19">
        <v>3</v>
      </c>
      <c r="P1065" s="19" t="s">
        <v>37</v>
      </c>
      <c r="Q1065" s="19">
        <v>8</v>
      </c>
      <c r="R1065" s="23" t="s">
        <v>46</v>
      </c>
      <c r="S1065" s="23">
        <v>1610</v>
      </c>
      <c r="T1065" s="22">
        <v>1.5</v>
      </c>
      <c r="U1065" s="19">
        <v>6</v>
      </c>
      <c r="V1065" s="24">
        <v>960</v>
      </c>
      <c r="W1065" s="25">
        <v>0.96</v>
      </c>
      <c r="X1065" s="26"/>
      <c r="Y1065" s="27"/>
      <c r="Z1065" s="28">
        <v>44926</v>
      </c>
      <c r="AA1065" t="e">
        <f>INDEX([1]Funding!A$6:E$675,MATCH('[1]due date'!A1065,[1]Funding!E$6:E$675,0),3)</f>
        <v>#N/A</v>
      </c>
      <c r="AB1065" s="29" t="e">
        <v>#N/A</v>
      </c>
    </row>
    <row r="1066" spans="1:28" x14ac:dyDescent="0.25">
      <c r="A1066" s="18">
        <v>2833026</v>
      </c>
      <c r="B1066" s="19" t="s">
        <v>2468</v>
      </c>
      <c r="C1066" s="19" t="s">
        <v>763</v>
      </c>
      <c r="D1066" s="19">
        <v>1380</v>
      </c>
      <c r="E1066" s="19"/>
      <c r="F1066" s="20" t="s">
        <v>437</v>
      </c>
      <c r="G1066" s="20" t="s">
        <v>2525</v>
      </c>
      <c r="H1066" s="19">
        <v>302.8</v>
      </c>
      <c r="I1066" s="21">
        <v>10596</v>
      </c>
      <c r="J1066" s="19">
        <v>322</v>
      </c>
      <c r="K1066" s="19" t="s">
        <v>35</v>
      </c>
      <c r="L1066" s="22" t="s">
        <v>36</v>
      </c>
      <c r="M1066" s="19">
        <v>1</v>
      </c>
      <c r="N1066" s="19">
        <v>5</v>
      </c>
      <c r="O1066" s="19">
        <v>3</v>
      </c>
      <c r="P1066" s="19" t="s">
        <v>37</v>
      </c>
      <c r="Q1066" s="19">
        <v>8</v>
      </c>
      <c r="R1066" s="23" t="s">
        <v>46</v>
      </c>
      <c r="S1066" s="23">
        <v>1130</v>
      </c>
      <c r="T1066" s="22">
        <v>1.1499999999999999</v>
      </c>
      <c r="U1066" s="19">
        <v>6</v>
      </c>
      <c r="V1066" s="24">
        <v>680</v>
      </c>
      <c r="W1066" s="25">
        <v>0.68</v>
      </c>
      <c r="X1066" s="26"/>
      <c r="Y1066" s="27"/>
      <c r="Z1066" s="28">
        <v>44926</v>
      </c>
      <c r="AA1066" t="e">
        <f>INDEX([1]Funding!A$6:E$675,MATCH('[1]due date'!A1066,[1]Funding!E$6:E$675,0),3)</f>
        <v>#N/A</v>
      </c>
      <c r="AB1066" s="29" t="e">
        <v>#N/A</v>
      </c>
    </row>
    <row r="1067" spans="1:28" x14ac:dyDescent="0.25">
      <c r="A1067" s="18">
        <v>2930463</v>
      </c>
      <c r="B1067" s="19" t="s">
        <v>2526</v>
      </c>
      <c r="C1067" s="19" t="s">
        <v>2040</v>
      </c>
      <c r="D1067" s="19">
        <v>3830</v>
      </c>
      <c r="E1067" s="19"/>
      <c r="F1067" s="20" t="s">
        <v>1400</v>
      </c>
      <c r="G1067" s="20" t="s">
        <v>2527</v>
      </c>
      <c r="H1067" s="19">
        <v>56</v>
      </c>
      <c r="I1067" s="21">
        <v>1587</v>
      </c>
      <c r="J1067" s="19">
        <v>221</v>
      </c>
      <c r="K1067" s="19" t="s">
        <v>35</v>
      </c>
      <c r="L1067" s="22" t="s">
        <v>36</v>
      </c>
      <c r="M1067" s="19">
        <v>1</v>
      </c>
      <c r="N1067" s="19">
        <v>5</v>
      </c>
      <c r="O1067" s="19">
        <v>3</v>
      </c>
      <c r="P1067" s="19" t="s">
        <v>37</v>
      </c>
      <c r="Q1067" s="19">
        <v>6</v>
      </c>
      <c r="R1067" s="23" t="s">
        <v>38</v>
      </c>
      <c r="S1067" s="23">
        <v>940</v>
      </c>
      <c r="T1067" s="22">
        <v>1.1000000000000001</v>
      </c>
      <c r="U1067" s="19">
        <v>6</v>
      </c>
      <c r="V1067" s="24">
        <v>570</v>
      </c>
      <c r="W1067" s="25">
        <v>0.56999999999999995</v>
      </c>
      <c r="X1067" s="26"/>
      <c r="Y1067" s="27"/>
      <c r="Z1067" s="28">
        <v>44926</v>
      </c>
      <c r="AA1067" t="str">
        <f>INDEX([1]Funding!A$6:E$675,MATCH('[1]due date'!A1067,[1]Funding!E$6:E$675,0),3)</f>
        <v>LJB Inc.</v>
      </c>
      <c r="AB1067" s="29" t="s">
        <v>2528</v>
      </c>
    </row>
    <row r="1068" spans="1:28" x14ac:dyDescent="0.25">
      <c r="A1068" s="18">
        <v>2930552</v>
      </c>
      <c r="B1068" s="19" t="s">
        <v>2526</v>
      </c>
      <c r="C1068" s="19" t="s">
        <v>2040</v>
      </c>
      <c r="D1068" s="19">
        <v>3740</v>
      </c>
      <c r="E1068" s="19"/>
      <c r="F1068" s="20" t="s">
        <v>2529</v>
      </c>
      <c r="G1068" s="20" t="s">
        <v>2530</v>
      </c>
      <c r="H1068" s="19">
        <v>28</v>
      </c>
      <c r="I1068" s="19">
        <v>786</v>
      </c>
      <c r="J1068" s="19">
        <v>231</v>
      </c>
      <c r="K1068" s="19" t="s">
        <v>35</v>
      </c>
      <c r="L1068" s="22" t="s">
        <v>36</v>
      </c>
      <c r="M1068" s="19">
        <v>1</v>
      </c>
      <c r="N1068" s="19">
        <v>5</v>
      </c>
      <c r="O1068" s="19">
        <v>3</v>
      </c>
      <c r="P1068" s="19" t="s">
        <v>37</v>
      </c>
      <c r="Q1068" s="19">
        <v>7</v>
      </c>
      <c r="R1068" s="23" t="s">
        <v>46</v>
      </c>
      <c r="S1068" s="23">
        <v>1250</v>
      </c>
      <c r="T1068" s="22">
        <v>1.5</v>
      </c>
      <c r="U1068" s="19">
        <v>6</v>
      </c>
      <c r="V1068" s="24">
        <v>970</v>
      </c>
      <c r="W1068" s="25">
        <v>0.97</v>
      </c>
      <c r="X1068" s="26"/>
      <c r="Y1068" s="27"/>
      <c r="Z1068" s="28">
        <v>44926</v>
      </c>
      <c r="AA1068" t="e">
        <f>INDEX([1]Funding!A$6:E$675,MATCH('[1]due date'!A1068,[1]Funding!E$6:E$675,0),3)</f>
        <v>#N/A</v>
      </c>
      <c r="AB1068" s="29" t="e">
        <v>#N/A</v>
      </c>
    </row>
    <row r="1069" spans="1:28" x14ac:dyDescent="0.25">
      <c r="A1069" s="18">
        <v>2930684</v>
      </c>
      <c r="B1069" s="19" t="s">
        <v>2526</v>
      </c>
      <c r="C1069" s="19" t="s">
        <v>967</v>
      </c>
      <c r="D1069" s="19">
        <v>6830</v>
      </c>
      <c r="E1069" s="19"/>
      <c r="F1069" s="20" t="s">
        <v>2531</v>
      </c>
      <c r="G1069" s="20" t="s">
        <v>2532</v>
      </c>
      <c r="H1069" s="19">
        <v>39</v>
      </c>
      <c r="I1069" s="21">
        <v>1087</v>
      </c>
      <c r="J1069" s="19">
        <v>231</v>
      </c>
      <c r="K1069" s="19" t="s">
        <v>35</v>
      </c>
      <c r="L1069" s="22" t="s">
        <v>36</v>
      </c>
      <c r="M1069" s="19">
        <v>1</v>
      </c>
      <c r="N1069" s="19">
        <v>5</v>
      </c>
      <c r="O1069" s="19">
        <v>3</v>
      </c>
      <c r="P1069" s="19" t="s">
        <v>37</v>
      </c>
      <c r="Q1069" s="19">
        <v>6</v>
      </c>
      <c r="R1069" s="23" t="s">
        <v>38</v>
      </c>
      <c r="S1069" s="23">
        <v>1250</v>
      </c>
      <c r="T1069" s="22">
        <v>1.5</v>
      </c>
      <c r="U1069" s="19">
        <v>6</v>
      </c>
      <c r="V1069" s="24">
        <v>970</v>
      </c>
      <c r="W1069" s="25">
        <v>0.97</v>
      </c>
      <c r="X1069" s="26"/>
      <c r="Y1069" s="27"/>
      <c r="Z1069" s="28">
        <v>44926</v>
      </c>
      <c r="AA1069" t="e">
        <f>INDEX([1]Funding!A$6:E$675,MATCH('[1]due date'!A1069,[1]Funding!E$6:E$675,0),3)</f>
        <v>#N/A</v>
      </c>
      <c r="AB1069" s="29" t="e">
        <v>#N/A</v>
      </c>
    </row>
    <row r="1070" spans="1:28" x14ac:dyDescent="0.25">
      <c r="A1070" s="18">
        <v>2931516</v>
      </c>
      <c r="B1070" s="19" t="s">
        <v>2526</v>
      </c>
      <c r="C1070" s="19" t="s">
        <v>760</v>
      </c>
      <c r="D1070" s="19">
        <v>930</v>
      </c>
      <c r="E1070" s="19"/>
      <c r="F1070" s="20" t="s">
        <v>2533</v>
      </c>
      <c r="G1070" s="20" t="s">
        <v>2534</v>
      </c>
      <c r="H1070" s="19">
        <v>43</v>
      </c>
      <c r="I1070" s="21">
        <v>1033</v>
      </c>
      <c r="J1070" s="19">
        <v>231</v>
      </c>
      <c r="K1070" s="19" t="s">
        <v>35</v>
      </c>
      <c r="L1070" s="22" t="s">
        <v>36</v>
      </c>
      <c r="M1070" s="19">
        <v>1</v>
      </c>
      <c r="N1070" s="19">
        <v>5</v>
      </c>
      <c r="O1070" s="19">
        <v>3</v>
      </c>
      <c r="P1070" s="19" t="s">
        <v>37</v>
      </c>
      <c r="Q1070" s="19">
        <v>7</v>
      </c>
      <c r="R1070" s="23" t="s">
        <v>46</v>
      </c>
      <c r="S1070" s="23">
        <v>1250</v>
      </c>
      <c r="T1070" s="22">
        <v>1.5</v>
      </c>
      <c r="U1070" s="19">
        <v>6</v>
      </c>
      <c r="V1070" s="24">
        <v>970</v>
      </c>
      <c r="W1070" s="25">
        <v>0.97</v>
      </c>
      <c r="X1070" s="26"/>
      <c r="Y1070" s="27"/>
      <c r="Z1070" s="28">
        <v>44926</v>
      </c>
      <c r="AA1070" t="e">
        <f>INDEX([1]Funding!A$6:E$675,MATCH('[1]due date'!A1070,[1]Funding!E$6:E$675,0),3)</f>
        <v>#N/A</v>
      </c>
      <c r="AB1070" s="29" t="e">
        <v>#N/A</v>
      </c>
    </row>
    <row r="1071" spans="1:28" x14ac:dyDescent="0.25">
      <c r="A1071" s="18">
        <v>2931842</v>
      </c>
      <c r="B1071" s="19" t="s">
        <v>2526</v>
      </c>
      <c r="C1071" s="19" t="s">
        <v>2535</v>
      </c>
      <c r="D1071" s="19">
        <v>1460</v>
      </c>
      <c r="E1071" s="19"/>
      <c r="F1071" s="20" t="s">
        <v>2536</v>
      </c>
      <c r="G1071" s="20" t="s">
        <v>2537</v>
      </c>
      <c r="H1071" s="19">
        <v>28</v>
      </c>
      <c r="I1071" s="19">
        <v>667</v>
      </c>
      <c r="J1071" s="19">
        <v>231</v>
      </c>
      <c r="K1071" s="19" t="s">
        <v>35</v>
      </c>
      <c r="L1071" s="22" t="s">
        <v>36</v>
      </c>
      <c r="M1071" s="19">
        <v>1</v>
      </c>
      <c r="N1071" s="19">
        <v>5</v>
      </c>
      <c r="O1071" s="19">
        <v>3</v>
      </c>
      <c r="P1071" s="19" t="s">
        <v>37</v>
      </c>
      <c r="Q1071" s="19">
        <v>7</v>
      </c>
      <c r="R1071" s="23" t="s">
        <v>46</v>
      </c>
      <c r="S1071" s="23">
        <v>1250</v>
      </c>
      <c r="T1071" s="22">
        <v>1.5</v>
      </c>
      <c r="U1071" s="19">
        <v>6</v>
      </c>
      <c r="V1071" s="24">
        <v>890</v>
      </c>
      <c r="W1071" s="25">
        <v>0.89</v>
      </c>
      <c r="X1071" s="26"/>
      <c r="Y1071" s="27"/>
      <c r="Z1071" s="28">
        <v>44926</v>
      </c>
      <c r="AA1071" t="e">
        <f>INDEX([1]Funding!A$6:E$675,MATCH('[1]due date'!A1071,[1]Funding!E$6:E$675,0),3)</f>
        <v>#N/A</v>
      </c>
      <c r="AB1071" s="29" t="e">
        <v>#N/A</v>
      </c>
    </row>
    <row r="1072" spans="1:28" x14ac:dyDescent="0.25">
      <c r="A1072" s="18">
        <v>2932008</v>
      </c>
      <c r="B1072" s="19" t="s">
        <v>2526</v>
      </c>
      <c r="C1072" s="19" t="s">
        <v>784</v>
      </c>
      <c r="D1072" s="19">
        <v>180</v>
      </c>
      <c r="E1072" s="19"/>
      <c r="F1072" s="20" t="s">
        <v>2538</v>
      </c>
      <c r="G1072" s="20" t="s">
        <v>2539</v>
      </c>
      <c r="H1072" s="19">
        <v>25</v>
      </c>
      <c r="I1072" s="19">
        <v>600</v>
      </c>
      <c r="J1072" s="19">
        <v>231</v>
      </c>
      <c r="K1072" s="19" t="s">
        <v>35</v>
      </c>
      <c r="L1072" s="22" t="s">
        <v>36</v>
      </c>
      <c r="M1072" s="19">
        <v>1</v>
      </c>
      <c r="N1072" s="19">
        <v>5</v>
      </c>
      <c r="O1072" s="19">
        <v>3</v>
      </c>
      <c r="P1072" s="19" t="s">
        <v>37</v>
      </c>
      <c r="Q1072" s="19">
        <v>9</v>
      </c>
      <c r="R1072" s="23" t="s">
        <v>46</v>
      </c>
      <c r="S1072" s="23">
        <v>1250</v>
      </c>
      <c r="T1072" s="22">
        <v>1.5</v>
      </c>
      <c r="U1072" s="19">
        <v>6</v>
      </c>
      <c r="V1072" s="24">
        <v>860</v>
      </c>
      <c r="W1072" s="25">
        <v>0.86</v>
      </c>
      <c r="X1072" s="26"/>
      <c r="Y1072" s="27"/>
      <c r="Z1072" s="28">
        <v>44926</v>
      </c>
      <c r="AA1072" t="e">
        <f>INDEX([1]Funding!A$6:E$675,MATCH('[1]due date'!A1072,[1]Funding!E$6:E$675,0),3)</f>
        <v>#N/A</v>
      </c>
      <c r="AB1072" s="29" t="e">
        <v>#N/A</v>
      </c>
    </row>
    <row r="1073" spans="1:28" x14ac:dyDescent="0.25">
      <c r="A1073" s="18">
        <v>2934000</v>
      </c>
      <c r="B1073" s="19" t="s">
        <v>2526</v>
      </c>
      <c r="C1073" s="19" t="s">
        <v>2540</v>
      </c>
      <c r="D1073" s="19">
        <v>2640</v>
      </c>
      <c r="E1073" s="19"/>
      <c r="F1073" s="20" t="s">
        <v>2541</v>
      </c>
      <c r="G1073" s="20" t="s">
        <v>2542</v>
      </c>
      <c r="H1073" s="19">
        <v>25</v>
      </c>
      <c r="I1073" s="19">
        <v>600</v>
      </c>
      <c r="J1073" s="19">
        <v>195</v>
      </c>
      <c r="K1073" s="19" t="s">
        <v>35</v>
      </c>
      <c r="L1073" s="22" t="s">
        <v>36</v>
      </c>
      <c r="M1073" s="19">
        <v>1</v>
      </c>
      <c r="N1073" s="19">
        <v>5</v>
      </c>
      <c r="O1073" s="19">
        <v>3</v>
      </c>
      <c r="P1073" s="19" t="s">
        <v>37</v>
      </c>
      <c r="Q1073" s="19">
        <v>7</v>
      </c>
      <c r="R1073" s="23" t="s">
        <v>46</v>
      </c>
      <c r="S1073" s="23">
        <v>1170</v>
      </c>
      <c r="T1073" s="22">
        <v>1.5</v>
      </c>
      <c r="U1073" s="19">
        <v>6</v>
      </c>
      <c r="V1073" s="24">
        <v>700</v>
      </c>
      <c r="W1073" s="25">
        <v>0.7</v>
      </c>
      <c r="X1073" s="26"/>
      <c r="Y1073" s="27"/>
      <c r="Z1073" s="28">
        <v>44926</v>
      </c>
      <c r="AA1073" t="e">
        <f>INDEX([1]Funding!A$6:E$675,MATCH('[1]due date'!A1073,[1]Funding!E$6:E$675,0),3)</f>
        <v>#N/A</v>
      </c>
      <c r="AB1073" s="29" t="e">
        <v>#N/A</v>
      </c>
    </row>
    <row r="1074" spans="1:28" x14ac:dyDescent="0.25">
      <c r="A1074" s="18">
        <v>2934574</v>
      </c>
      <c r="B1074" s="19" t="s">
        <v>2526</v>
      </c>
      <c r="C1074" s="19" t="s">
        <v>293</v>
      </c>
      <c r="D1074" s="19">
        <v>830</v>
      </c>
      <c r="E1074" s="19"/>
      <c r="F1074" s="20" t="s">
        <v>2543</v>
      </c>
      <c r="G1074" s="20" t="s">
        <v>2544</v>
      </c>
      <c r="H1074" s="19">
        <v>37</v>
      </c>
      <c r="I1074" s="19">
        <v>667</v>
      </c>
      <c r="J1074" s="19">
        <v>231</v>
      </c>
      <c r="K1074" s="19" t="s">
        <v>35</v>
      </c>
      <c r="L1074" s="22" t="s">
        <v>36</v>
      </c>
      <c r="M1074" s="19">
        <v>1</v>
      </c>
      <c r="N1074" s="19">
        <v>5</v>
      </c>
      <c r="O1074" s="19">
        <v>3</v>
      </c>
      <c r="P1074" s="19" t="s">
        <v>37</v>
      </c>
      <c r="Q1074" s="19">
        <v>4</v>
      </c>
      <c r="R1074" s="23" t="s">
        <v>42</v>
      </c>
      <c r="S1074" s="23">
        <v>1250</v>
      </c>
      <c r="T1074" s="22">
        <v>1.5</v>
      </c>
      <c r="U1074" s="19">
        <v>6</v>
      </c>
      <c r="V1074" s="24">
        <v>830</v>
      </c>
      <c r="W1074" s="25">
        <v>0.83</v>
      </c>
      <c r="X1074" s="26"/>
      <c r="Y1074" s="27"/>
      <c r="Z1074" s="28">
        <v>44926</v>
      </c>
      <c r="AA1074" t="e">
        <f>INDEX([1]Funding!A$6:E$675,MATCH('[1]due date'!A1074,[1]Funding!E$6:E$675,0),3)</f>
        <v>#N/A</v>
      </c>
      <c r="AB1074" s="29" t="e">
        <v>#N/A</v>
      </c>
    </row>
    <row r="1075" spans="1:28" x14ac:dyDescent="0.25">
      <c r="A1075" s="18">
        <v>2934744</v>
      </c>
      <c r="B1075" s="19" t="s">
        <v>2526</v>
      </c>
      <c r="C1075" s="19" t="s">
        <v>745</v>
      </c>
      <c r="D1075" s="19">
        <v>2290</v>
      </c>
      <c r="E1075" s="19"/>
      <c r="F1075" s="20" t="s">
        <v>2545</v>
      </c>
      <c r="G1075" s="20" t="s">
        <v>2546</v>
      </c>
      <c r="H1075" s="19">
        <v>79</v>
      </c>
      <c r="I1075" s="21">
        <v>1259</v>
      </c>
      <c r="J1075" s="19">
        <v>444</v>
      </c>
      <c r="K1075" s="19" t="s">
        <v>35</v>
      </c>
      <c r="L1075" s="22" t="s">
        <v>36</v>
      </c>
      <c r="M1075" s="19">
        <v>1</v>
      </c>
      <c r="N1075" s="19">
        <v>5</v>
      </c>
      <c r="O1075" s="19">
        <v>3</v>
      </c>
      <c r="P1075" s="19" t="s">
        <v>53</v>
      </c>
      <c r="Q1075" s="19">
        <v>3</v>
      </c>
      <c r="R1075" s="23" t="s">
        <v>42</v>
      </c>
      <c r="S1075" s="23">
        <v>5400</v>
      </c>
      <c r="T1075" s="22">
        <v>0.15</v>
      </c>
      <c r="U1075" s="19">
        <v>0</v>
      </c>
      <c r="V1075" s="24">
        <v>3000</v>
      </c>
      <c r="W1075" s="25">
        <v>3</v>
      </c>
      <c r="X1075" s="26"/>
      <c r="Y1075" s="27"/>
      <c r="Z1075" s="28">
        <v>44926</v>
      </c>
      <c r="AA1075" t="e">
        <f>INDEX([1]Funding!A$6:E$675,MATCH('[1]due date'!A1075,[1]Funding!E$6:E$675,0),3)</f>
        <v>#N/A</v>
      </c>
      <c r="AB1075" s="29" t="e">
        <v>#N/A</v>
      </c>
    </row>
    <row r="1076" spans="1:28" x14ac:dyDescent="0.25">
      <c r="A1076" s="18">
        <v>2935473</v>
      </c>
      <c r="B1076" s="19" t="s">
        <v>2526</v>
      </c>
      <c r="C1076" s="19" t="s">
        <v>675</v>
      </c>
      <c r="D1076" s="19">
        <v>1220</v>
      </c>
      <c r="E1076" s="19"/>
      <c r="F1076" s="20" t="s">
        <v>2547</v>
      </c>
      <c r="G1076" s="20" t="s">
        <v>2548</v>
      </c>
      <c r="H1076" s="19">
        <v>156</v>
      </c>
      <c r="I1076" s="21">
        <v>4370</v>
      </c>
      <c r="J1076" s="19">
        <v>231</v>
      </c>
      <c r="K1076" s="19" t="s">
        <v>35</v>
      </c>
      <c r="L1076" s="22" t="s">
        <v>36</v>
      </c>
      <c r="M1076" s="19">
        <v>1</v>
      </c>
      <c r="N1076" s="19">
        <v>5</v>
      </c>
      <c r="O1076" s="19">
        <v>3</v>
      </c>
      <c r="P1076" s="19" t="s">
        <v>37</v>
      </c>
      <c r="Q1076" s="19">
        <v>9</v>
      </c>
      <c r="R1076" s="23" t="s">
        <v>46</v>
      </c>
      <c r="S1076" s="23">
        <v>920</v>
      </c>
      <c r="T1076" s="22">
        <v>1.1499999999999999</v>
      </c>
      <c r="U1076" s="19">
        <v>6</v>
      </c>
      <c r="V1076" s="24">
        <v>550</v>
      </c>
      <c r="W1076" s="25">
        <v>0.55000000000000004</v>
      </c>
      <c r="X1076" s="26"/>
      <c r="Y1076" s="27"/>
      <c r="Z1076" s="28">
        <v>44926</v>
      </c>
      <c r="AA1076" t="str">
        <f>INDEX([1]Funding!A$6:E$675,MATCH('[1]due date'!A1076,[1]Funding!E$6:E$675,0),3)</f>
        <v>LJB Inc.</v>
      </c>
      <c r="AB1076" s="31" t="s">
        <v>2528</v>
      </c>
    </row>
    <row r="1077" spans="1:28" x14ac:dyDescent="0.25">
      <c r="A1077" s="18">
        <v>2935686</v>
      </c>
      <c r="B1077" s="19" t="s">
        <v>2526</v>
      </c>
      <c r="C1077" s="19" t="s">
        <v>603</v>
      </c>
      <c r="D1077" s="19">
        <v>260</v>
      </c>
      <c r="E1077" s="19"/>
      <c r="F1077" s="20" t="s">
        <v>2549</v>
      </c>
      <c r="G1077" s="20" t="s">
        <v>2550</v>
      </c>
      <c r="H1077" s="19">
        <v>54</v>
      </c>
      <c r="I1077" s="21">
        <v>1314</v>
      </c>
      <c r="J1077" s="19">
        <v>231</v>
      </c>
      <c r="K1077" s="19" t="s">
        <v>35</v>
      </c>
      <c r="L1077" s="22" t="s">
        <v>36</v>
      </c>
      <c r="M1077" s="19">
        <v>1</v>
      </c>
      <c r="N1077" s="19">
        <v>5</v>
      </c>
      <c r="O1077" s="19">
        <v>3</v>
      </c>
      <c r="P1077" s="19" t="s">
        <v>37</v>
      </c>
      <c r="Q1077" s="19">
        <v>8</v>
      </c>
      <c r="R1077" s="23" t="s">
        <v>46</v>
      </c>
      <c r="S1077" s="23">
        <v>1250</v>
      </c>
      <c r="T1077" s="22">
        <v>1.5</v>
      </c>
      <c r="U1077" s="19">
        <v>6</v>
      </c>
      <c r="V1077" s="24">
        <v>940</v>
      </c>
      <c r="W1077" s="25">
        <v>0.94</v>
      </c>
      <c r="X1077" s="26"/>
      <c r="Y1077" s="27"/>
      <c r="Z1077" s="28">
        <v>44926</v>
      </c>
      <c r="AA1077" t="e">
        <f>INDEX([1]Funding!A$6:E$675,MATCH('[1]due date'!A1077,[1]Funding!E$6:E$675,0),3)</f>
        <v>#N/A</v>
      </c>
      <c r="AB1077" s="29" t="e">
        <v>#N/A</v>
      </c>
    </row>
    <row r="1078" spans="1:28" x14ac:dyDescent="0.25">
      <c r="A1078" s="18">
        <v>2935716</v>
      </c>
      <c r="B1078" s="19" t="s">
        <v>2526</v>
      </c>
      <c r="C1078" s="19" t="s">
        <v>603</v>
      </c>
      <c r="D1078" s="19">
        <v>2180</v>
      </c>
      <c r="E1078" s="19"/>
      <c r="F1078" s="20" t="s">
        <v>2531</v>
      </c>
      <c r="G1078" s="20" t="s">
        <v>2551</v>
      </c>
      <c r="H1078" s="19">
        <v>41</v>
      </c>
      <c r="I1078" s="21">
        <v>1001</v>
      </c>
      <c r="J1078" s="19">
        <v>221</v>
      </c>
      <c r="K1078" s="19" t="s">
        <v>35</v>
      </c>
      <c r="L1078" s="22" t="s">
        <v>36</v>
      </c>
      <c r="M1078" s="19">
        <v>1</v>
      </c>
      <c r="N1078" s="19">
        <v>5</v>
      </c>
      <c r="O1078" s="19">
        <v>3</v>
      </c>
      <c r="P1078" s="19" t="s">
        <v>37</v>
      </c>
      <c r="Q1078" s="19">
        <v>6</v>
      </c>
      <c r="R1078" s="23" t="s">
        <v>38</v>
      </c>
      <c r="S1078" s="23">
        <v>1360</v>
      </c>
      <c r="T1078" s="22">
        <v>1.5</v>
      </c>
      <c r="U1078" s="19">
        <v>6</v>
      </c>
      <c r="V1078" s="24">
        <v>820</v>
      </c>
      <c r="W1078" s="25">
        <v>0.82</v>
      </c>
      <c r="X1078" s="26"/>
      <c r="Y1078" s="27"/>
      <c r="Z1078" s="28">
        <v>44926</v>
      </c>
      <c r="AA1078" t="e">
        <f>INDEX([1]Funding!A$6:E$675,MATCH('[1]due date'!A1078,[1]Funding!E$6:E$675,0),3)</f>
        <v>#N/A</v>
      </c>
      <c r="AB1078" s="29" t="e">
        <v>#N/A</v>
      </c>
    </row>
    <row r="1079" spans="1:28" x14ac:dyDescent="0.25">
      <c r="A1079" s="18">
        <v>2935732</v>
      </c>
      <c r="B1079" s="19" t="s">
        <v>2526</v>
      </c>
      <c r="C1079" s="19" t="s">
        <v>2552</v>
      </c>
      <c r="D1079" s="19">
        <v>210</v>
      </c>
      <c r="E1079" s="19"/>
      <c r="F1079" s="20" t="s">
        <v>2553</v>
      </c>
      <c r="G1079" s="20" t="s">
        <v>2554</v>
      </c>
      <c r="H1079" s="19">
        <v>62</v>
      </c>
      <c r="I1079" s="21">
        <v>1733</v>
      </c>
      <c r="J1079" s="19">
        <v>231</v>
      </c>
      <c r="K1079" s="19" t="s">
        <v>35</v>
      </c>
      <c r="L1079" s="22" t="s">
        <v>36</v>
      </c>
      <c r="M1079" s="19">
        <v>1</v>
      </c>
      <c r="N1079" s="19">
        <v>5</v>
      </c>
      <c r="O1079" s="19">
        <v>3</v>
      </c>
      <c r="P1079" s="19" t="s">
        <v>37</v>
      </c>
      <c r="Q1079" s="19">
        <v>8</v>
      </c>
      <c r="R1079" s="23" t="s">
        <v>46</v>
      </c>
      <c r="S1079" s="23">
        <v>1250</v>
      </c>
      <c r="T1079" s="22">
        <v>1.5</v>
      </c>
      <c r="U1079" s="19">
        <v>6</v>
      </c>
      <c r="V1079" s="24">
        <v>810</v>
      </c>
      <c r="W1079" s="25">
        <v>0.81</v>
      </c>
      <c r="X1079" s="26"/>
      <c r="Y1079" s="27"/>
      <c r="Z1079" s="28">
        <v>44926</v>
      </c>
      <c r="AA1079" t="e">
        <f>INDEX([1]Funding!A$6:E$675,MATCH('[1]due date'!A1079,[1]Funding!E$6:E$675,0),3)</f>
        <v>#N/A</v>
      </c>
      <c r="AB1079" s="29" t="e">
        <v>#N/A</v>
      </c>
    </row>
    <row r="1080" spans="1:28" x14ac:dyDescent="0.25">
      <c r="A1080" s="18">
        <v>2937611</v>
      </c>
      <c r="B1080" s="19" t="s">
        <v>2526</v>
      </c>
      <c r="C1080" s="19" t="s">
        <v>628</v>
      </c>
      <c r="D1080" s="19">
        <v>2960</v>
      </c>
      <c r="E1080" s="19"/>
      <c r="F1080" s="20" t="s">
        <v>2555</v>
      </c>
      <c r="G1080" s="20" t="s">
        <v>2556</v>
      </c>
      <c r="H1080" s="19">
        <v>88</v>
      </c>
      <c r="I1080" s="21">
        <v>2465</v>
      </c>
      <c r="J1080" s="19">
        <v>231</v>
      </c>
      <c r="K1080" s="19" t="s">
        <v>35</v>
      </c>
      <c r="L1080" s="22" t="s">
        <v>36</v>
      </c>
      <c r="M1080" s="19">
        <v>1</v>
      </c>
      <c r="N1080" s="19">
        <v>5</v>
      </c>
      <c r="O1080" s="19">
        <v>3</v>
      </c>
      <c r="P1080" s="19" t="s">
        <v>37</v>
      </c>
      <c r="Q1080" s="19">
        <v>8</v>
      </c>
      <c r="R1080" s="23" t="s">
        <v>46</v>
      </c>
      <c r="S1080" s="23">
        <v>1250</v>
      </c>
      <c r="T1080" s="22">
        <v>1.5</v>
      </c>
      <c r="U1080" s="19">
        <v>6</v>
      </c>
      <c r="V1080" s="24">
        <v>920</v>
      </c>
      <c r="W1080" s="25">
        <v>0.92</v>
      </c>
      <c r="X1080" s="26"/>
      <c r="Y1080" s="27"/>
      <c r="Z1080" s="28">
        <v>44926</v>
      </c>
      <c r="AA1080" t="e">
        <f>INDEX([1]Funding!A$6:E$675,MATCH('[1]due date'!A1080,[1]Funding!E$6:E$675,0),3)</f>
        <v>#N/A</v>
      </c>
      <c r="AB1080" s="29" t="e">
        <v>#N/A</v>
      </c>
    </row>
    <row r="1081" spans="1:28" x14ac:dyDescent="0.25">
      <c r="A1081" s="18">
        <v>2938413</v>
      </c>
      <c r="B1081" s="19" t="s">
        <v>2526</v>
      </c>
      <c r="C1081" s="19" t="s">
        <v>2402</v>
      </c>
      <c r="D1081" s="19">
        <v>310</v>
      </c>
      <c r="E1081" s="19"/>
      <c r="F1081" s="20" t="s">
        <v>2557</v>
      </c>
      <c r="G1081" s="20" t="s">
        <v>2558</v>
      </c>
      <c r="H1081" s="19">
        <v>43</v>
      </c>
      <c r="I1081" s="21">
        <v>1216</v>
      </c>
      <c r="J1081" s="19">
        <v>231</v>
      </c>
      <c r="K1081" s="19" t="s">
        <v>35</v>
      </c>
      <c r="L1081" s="22" t="s">
        <v>36</v>
      </c>
      <c r="M1081" s="19">
        <v>1</v>
      </c>
      <c r="N1081" s="19">
        <v>5</v>
      </c>
      <c r="O1081" s="19">
        <v>3</v>
      </c>
      <c r="P1081" s="19" t="s">
        <v>37</v>
      </c>
      <c r="Q1081" s="19">
        <v>8</v>
      </c>
      <c r="R1081" s="23" t="s">
        <v>46</v>
      </c>
      <c r="S1081" s="23">
        <v>1240</v>
      </c>
      <c r="T1081" s="22">
        <v>1.4</v>
      </c>
      <c r="U1081" s="19">
        <v>6</v>
      </c>
      <c r="V1081" s="24">
        <v>740</v>
      </c>
      <c r="W1081" s="25">
        <v>0.74</v>
      </c>
      <c r="X1081" s="26"/>
      <c r="Y1081" s="27"/>
      <c r="Z1081" s="28">
        <v>44926</v>
      </c>
      <c r="AA1081" t="e">
        <f>INDEX([1]Funding!A$6:E$675,MATCH('[1]due date'!A1081,[1]Funding!E$6:E$675,0),3)</f>
        <v>#N/A</v>
      </c>
      <c r="AB1081" s="29" t="e">
        <v>#N/A</v>
      </c>
    </row>
    <row r="1082" spans="1:28" x14ac:dyDescent="0.25">
      <c r="A1082" s="18">
        <v>2939029</v>
      </c>
      <c r="B1082" s="19" t="s">
        <v>2526</v>
      </c>
      <c r="C1082" s="19" t="s">
        <v>2559</v>
      </c>
      <c r="D1082" s="19">
        <v>1020</v>
      </c>
      <c r="E1082" s="19"/>
      <c r="F1082" s="20" t="s">
        <v>2553</v>
      </c>
      <c r="G1082" s="20" t="s">
        <v>2560</v>
      </c>
      <c r="H1082" s="19">
        <v>127</v>
      </c>
      <c r="I1082" s="21">
        <v>3556</v>
      </c>
      <c r="J1082" s="19">
        <v>322</v>
      </c>
      <c r="K1082" s="19" t="s">
        <v>35</v>
      </c>
      <c r="L1082" s="22" t="s">
        <v>36</v>
      </c>
      <c r="M1082" s="19">
        <v>1</v>
      </c>
      <c r="N1082" s="19">
        <v>5</v>
      </c>
      <c r="O1082" s="19">
        <v>3</v>
      </c>
      <c r="P1082" s="19" t="s">
        <v>37</v>
      </c>
      <c r="Q1082" s="19">
        <v>6</v>
      </c>
      <c r="R1082" s="23" t="s">
        <v>38</v>
      </c>
      <c r="S1082" s="23">
        <v>1220</v>
      </c>
      <c r="T1082" s="22">
        <v>1.4</v>
      </c>
      <c r="U1082" s="19">
        <v>6</v>
      </c>
      <c r="V1082" s="24">
        <v>730</v>
      </c>
      <c r="W1082" s="25">
        <v>0.73</v>
      </c>
      <c r="X1082" s="26"/>
      <c r="Y1082" s="27"/>
      <c r="Z1082" s="28">
        <v>44926</v>
      </c>
      <c r="AA1082" t="e">
        <f>INDEX([1]Funding!A$6:E$675,MATCH('[1]due date'!A1082,[1]Funding!E$6:E$675,0),3)</f>
        <v>#N/A</v>
      </c>
      <c r="AB1082" s="29" t="e">
        <v>#N/A</v>
      </c>
    </row>
    <row r="1083" spans="1:28" x14ac:dyDescent="0.25">
      <c r="A1083" s="18">
        <v>2939061</v>
      </c>
      <c r="B1083" s="19" t="s">
        <v>2526</v>
      </c>
      <c r="C1083" s="19" t="s">
        <v>2559</v>
      </c>
      <c r="D1083" s="19">
        <v>7150</v>
      </c>
      <c r="E1083" s="19"/>
      <c r="F1083" s="20" t="s">
        <v>2561</v>
      </c>
      <c r="G1083" s="20" t="s">
        <v>2562</v>
      </c>
      <c r="H1083" s="19">
        <v>75</v>
      </c>
      <c r="I1083" s="21">
        <v>2067</v>
      </c>
      <c r="J1083" s="19">
        <v>231</v>
      </c>
      <c r="K1083" s="19" t="s">
        <v>35</v>
      </c>
      <c r="L1083" s="22" t="s">
        <v>36</v>
      </c>
      <c r="M1083" s="19">
        <v>1</v>
      </c>
      <c r="N1083" s="19">
        <v>5</v>
      </c>
      <c r="O1083" s="19">
        <v>3</v>
      </c>
      <c r="P1083" s="19" t="s">
        <v>37</v>
      </c>
      <c r="Q1083" s="19">
        <v>9</v>
      </c>
      <c r="R1083" s="23" t="s">
        <v>46</v>
      </c>
      <c r="S1083" s="23">
        <v>1250</v>
      </c>
      <c r="T1083" s="22">
        <v>1.5</v>
      </c>
      <c r="U1083" s="19">
        <v>6</v>
      </c>
      <c r="V1083" s="24">
        <v>890</v>
      </c>
      <c r="W1083" s="25">
        <v>0.89</v>
      </c>
      <c r="X1083" s="26"/>
      <c r="Y1083" s="27"/>
      <c r="Z1083" s="28">
        <v>44926</v>
      </c>
      <c r="AA1083" t="e">
        <f>INDEX([1]Funding!A$6:E$675,MATCH('[1]due date'!A1083,[1]Funding!E$6:E$675,0),3)</f>
        <v>#N/A</v>
      </c>
      <c r="AB1083" s="29" t="e">
        <v>#N/A</v>
      </c>
    </row>
    <row r="1084" spans="1:28" x14ac:dyDescent="0.25">
      <c r="A1084" s="18">
        <v>3030016</v>
      </c>
      <c r="B1084" s="19" t="s">
        <v>2563</v>
      </c>
      <c r="C1084" s="19" t="s">
        <v>576</v>
      </c>
      <c r="D1084" s="19">
        <v>4002</v>
      </c>
      <c r="E1084" s="19">
        <v>38</v>
      </c>
      <c r="F1084" s="20" t="s">
        <v>51</v>
      </c>
      <c r="G1084" s="20" t="s">
        <v>2564</v>
      </c>
      <c r="H1084" s="19">
        <v>24</v>
      </c>
      <c r="I1084" s="19">
        <v>480</v>
      </c>
      <c r="J1084" s="19">
        <v>321</v>
      </c>
      <c r="K1084" s="19" t="s">
        <v>35</v>
      </c>
      <c r="L1084" s="22" t="s">
        <v>36</v>
      </c>
      <c r="M1084" s="19">
        <v>1</v>
      </c>
      <c r="N1084" s="19">
        <v>5</v>
      </c>
      <c r="O1084" s="19">
        <v>3</v>
      </c>
      <c r="P1084" s="19" t="s">
        <v>37</v>
      </c>
      <c r="Q1084" s="19">
        <v>6</v>
      </c>
      <c r="R1084" s="23" t="s">
        <v>38</v>
      </c>
      <c r="S1084" s="23">
        <v>1250</v>
      </c>
      <c r="T1084" s="22">
        <v>1.4</v>
      </c>
      <c r="U1084" s="19">
        <v>6</v>
      </c>
      <c r="V1084" s="24">
        <v>830</v>
      </c>
      <c r="W1084" s="25">
        <v>0.83</v>
      </c>
      <c r="X1084" s="26"/>
      <c r="Y1084" s="27"/>
      <c r="Z1084" s="28">
        <v>44926</v>
      </c>
      <c r="AA1084" t="e">
        <f>INDEX([1]Funding!A$6:E$675,MATCH('[1]due date'!A1084,[1]Funding!E$6:E$675,0),3)</f>
        <v>#N/A</v>
      </c>
      <c r="AB1084" s="29" t="e">
        <v>#N/A</v>
      </c>
    </row>
    <row r="1085" spans="1:28" x14ac:dyDescent="0.25">
      <c r="A1085" s="18">
        <v>3030075</v>
      </c>
      <c r="B1085" s="19" t="s">
        <v>2563</v>
      </c>
      <c r="C1085" s="19" t="s">
        <v>2565</v>
      </c>
      <c r="D1085" s="19">
        <v>487</v>
      </c>
      <c r="E1085" s="19">
        <v>63</v>
      </c>
      <c r="F1085" s="20" t="s">
        <v>2566</v>
      </c>
      <c r="G1085" s="20" t="s">
        <v>2567</v>
      </c>
      <c r="H1085" s="19">
        <v>24</v>
      </c>
      <c r="I1085" s="19">
        <v>474</v>
      </c>
      <c r="J1085" s="19">
        <v>321</v>
      </c>
      <c r="K1085" s="19" t="s">
        <v>35</v>
      </c>
      <c r="L1085" s="22" t="s">
        <v>36</v>
      </c>
      <c r="M1085" s="19">
        <v>1</v>
      </c>
      <c r="N1085" s="19">
        <v>5</v>
      </c>
      <c r="O1085" s="19">
        <v>3</v>
      </c>
      <c r="P1085" s="19" t="s">
        <v>37</v>
      </c>
      <c r="Q1085" s="19">
        <v>5</v>
      </c>
      <c r="R1085" s="23" t="s">
        <v>38</v>
      </c>
      <c r="S1085" s="23">
        <v>1250</v>
      </c>
      <c r="T1085" s="22">
        <v>1.25</v>
      </c>
      <c r="U1085" s="19">
        <v>6</v>
      </c>
      <c r="V1085" s="24">
        <v>780</v>
      </c>
      <c r="W1085" s="25">
        <v>0.78</v>
      </c>
      <c r="X1085" s="26"/>
      <c r="Y1085" s="27"/>
      <c r="Z1085" s="28">
        <v>44926</v>
      </c>
      <c r="AA1085" t="str">
        <f>INDEX([1]Funding!A$6:E$675,MATCH('[1]due date'!A1085,[1]Funding!E$6:E$675,0),3)</f>
        <v>Hammontree &amp; Assoc.</v>
      </c>
      <c r="AB1085" s="31" t="s">
        <v>1442</v>
      </c>
    </row>
    <row r="1086" spans="1:28" x14ac:dyDescent="0.25">
      <c r="A1086" s="18">
        <v>3030342</v>
      </c>
      <c r="B1086" s="19" t="s">
        <v>2563</v>
      </c>
      <c r="C1086" s="19" t="s">
        <v>2568</v>
      </c>
      <c r="D1086" s="19">
        <v>156</v>
      </c>
      <c r="E1086" s="19">
        <v>96</v>
      </c>
      <c r="F1086" s="20" t="s">
        <v>51</v>
      </c>
      <c r="G1086" s="20" t="s">
        <v>2569</v>
      </c>
      <c r="H1086" s="19">
        <v>24</v>
      </c>
      <c r="I1086" s="19">
        <v>334</v>
      </c>
      <c r="J1086" s="19">
        <v>321</v>
      </c>
      <c r="K1086" s="19" t="s">
        <v>35</v>
      </c>
      <c r="L1086" s="22" t="s">
        <v>36</v>
      </c>
      <c r="M1086" s="19">
        <v>1</v>
      </c>
      <c r="N1086" s="19">
        <v>5</v>
      </c>
      <c r="O1086" s="19">
        <v>3</v>
      </c>
      <c r="P1086" s="19" t="s">
        <v>37</v>
      </c>
      <c r="Q1086" s="19">
        <v>6</v>
      </c>
      <c r="R1086" s="23" t="s">
        <v>38</v>
      </c>
      <c r="S1086" s="23">
        <v>1050</v>
      </c>
      <c r="T1086" s="22">
        <v>1.05</v>
      </c>
      <c r="U1086" s="19">
        <v>6</v>
      </c>
      <c r="V1086" s="24">
        <v>630</v>
      </c>
      <c r="W1086" s="25">
        <v>0.63</v>
      </c>
      <c r="X1086" s="26"/>
      <c r="Y1086" s="27"/>
      <c r="Z1086" s="28">
        <v>44926</v>
      </c>
      <c r="AA1086" t="str">
        <f>INDEX([1]Funding!A$6:E$675,MATCH('[1]due date'!A1086,[1]Funding!E$6:E$675,0),3)</f>
        <v>Hammontree &amp; Assoc.</v>
      </c>
      <c r="AB1086" s="31" t="s">
        <v>1442</v>
      </c>
    </row>
    <row r="1087" spans="1:28" x14ac:dyDescent="0.25">
      <c r="A1087" s="18">
        <v>3030474</v>
      </c>
      <c r="B1087" s="19" t="s">
        <v>2563</v>
      </c>
      <c r="C1087" s="19" t="s">
        <v>2570</v>
      </c>
      <c r="D1087" s="19">
        <v>60</v>
      </c>
      <c r="E1087" s="19">
        <v>48</v>
      </c>
      <c r="F1087" s="20" t="s">
        <v>2571</v>
      </c>
      <c r="G1087" s="20" t="s">
        <v>2572</v>
      </c>
      <c r="H1087" s="19">
        <v>36</v>
      </c>
      <c r="I1087" s="19">
        <v>431</v>
      </c>
      <c r="J1087" s="19">
        <v>321</v>
      </c>
      <c r="K1087" s="19" t="s">
        <v>35</v>
      </c>
      <c r="L1087" s="22" t="s">
        <v>36</v>
      </c>
      <c r="M1087" s="19">
        <v>1</v>
      </c>
      <c r="N1087" s="19">
        <v>5</v>
      </c>
      <c r="O1087" s="19">
        <v>3</v>
      </c>
      <c r="P1087" s="19" t="s">
        <v>53</v>
      </c>
      <c r="Q1087" s="19">
        <v>6</v>
      </c>
      <c r="R1087" s="23" t="s">
        <v>38</v>
      </c>
      <c r="S1087" s="23">
        <v>241</v>
      </c>
      <c r="T1087" s="22">
        <v>0.2</v>
      </c>
      <c r="U1087" s="19">
        <v>6</v>
      </c>
      <c r="V1087" s="24">
        <v>145</v>
      </c>
      <c r="W1087" s="25">
        <v>0.14499999999999999</v>
      </c>
      <c r="X1087" s="26"/>
      <c r="Y1087" s="27"/>
      <c r="Z1087" s="28">
        <v>44926</v>
      </c>
      <c r="AA1087" t="e">
        <f>INDEX([1]Funding!A$6:E$675,MATCH('[1]due date'!A1087,[1]Funding!E$6:E$675,0),3)</f>
        <v>#N/A</v>
      </c>
      <c r="AB1087" s="29" t="e">
        <v>#N/A</v>
      </c>
    </row>
    <row r="1088" spans="1:28" x14ac:dyDescent="0.25">
      <c r="A1088" s="18">
        <v>3030539</v>
      </c>
      <c r="B1088" s="19" t="s">
        <v>2563</v>
      </c>
      <c r="C1088" s="19" t="s">
        <v>2573</v>
      </c>
      <c r="D1088" s="19">
        <v>806</v>
      </c>
      <c r="E1088" s="19">
        <v>47</v>
      </c>
      <c r="F1088" s="20" t="s">
        <v>51</v>
      </c>
      <c r="G1088" s="20" t="s">
        <v>2574</v>
      </c>
      <c r="H1088" s="19">
        <v>80</v>
      </c>
      <c r="I1088" s="21">
        <v>1600</v>
      </c>
      <c r="J1088" s="19" t="s">
        <v>49</v>
      </c>
      <c r="K1088" s="19" t="s">
        <v>35</v>
      </c>
      <c r="L1088" s="22" t="s">
        <v>36</v>
      </c>
      <c r="M1088" s="19">
        <v>1</v>
      </c>
      <c r="N1088" s="19">
        <v>5</v>
      </c>
      <c r="O1088" s="19">
        <v>3</v>
      </c>
      <c r="P1088" s="19" t="s">
        <v>53</v>
      </c>
      <c r="Q1088" s="19">
        <v>4</v>
      </c>
      <c r="R1088" s="23" t="s">
        <v>42</v>
      </c>
      <c r="S1088" s="23">
        <v>840</v>
      </c>
      <c r="T1088" s="22">
        <v>0.85</v>
      </c>
      <c r="U1088" s="19">
        <v>6</v>
      </c>
      <c r="V1088" s="24">
        <v>504</v>
      </c>
      <c r="W1088" s="25">
        <v>0.504</v>
      </c>
      <c r="X1088" s="26"/>
      <c r="Y1088" s="27"/>
      <c r="Z1088" s="28">
        <v>44926</v>
      </c>
      <c r="AA1088" t="e">
        <f>INDEX([1]Funding!A$6:E$675,MATCH('[1]due date'!A1088,[1]Funding!E$6:E$675,0),3)</f>
        <v>#N/A</v>
      </c>
      <c r="AB1088" s="29" t="e">
        <v>#N/A</v>
      </c>
    </row>
    <row r="1089" spans="1:28" x14ac:dyDescent="0.25">
      <c r="A1089" s="18">
        <v>3030547</v>
      </c>
      <c r="B1089" s="19" t="s">
        <v>2563</v>
      </c>
      <c r="C1089" s="19" t="s">
        <v>1796</v>
      </c>
      <c r="D1089" s="19">
        <v>7006</v>
      </c>
      <c r="E1089" s="19">
        <v>32</v>
      </c>
      <c r="F1089" s="20" t="s">
        <v>2575</v>
      </c>
      <c r="G1089" s="20" t="s">
        <v>2576</v>
      </c>
      <c r="H1089" s="19">
        <v>146</v>
      </c>
      <c r="I1089" s="21">
        <v>6424</v>
      </c>
      <c r="J1089" s="19">
        <v>321</v>
      </c>
      <c r="K1089" s="19" t="s">
        <v>35</v>
      </c>
      <c r="L1089" s="22" t="s">
        <v>36</v>
      </c>
      <c r="M1089" s="19">
        <v>1</v>
      </c>
      <c r="N1089" s="19">
        <v>5</v>
      </c>
      <c r="O1089" s="19">
        <v>3</v>
      </c>
      <c r="P1089" s="19" t="s">
        <v>37</v>
      </c>
      <c r="Q1089" s="19">
        <v>5</v>
      </c>
      <c r="R1089" s="23" t="s">
        <v>42</v>
      </c>
      <c r="S1089" s="23">
        <v>1556</v>
      </c>
      <c r="T1089" s="22">
        <v>1.5</v>
      </c>
      <c r="U1089" s="19">
        <v>6</v>
      </c>
      <c r="V1089" s="24">
        <v>933</v>
      </c>
      <c r="W1089" s="25">
        <v>0.93300000000000005</v>
      </c>
      <c r="X1089" s="32" t="str">
        <f>VLOOKUP(A1089,'[1]&lt; 1 mi'!A$3:D$92,2,FALSE)</f>
        <v>yes</v>
      </c>
      <c r="Y1089" s="34" t="str">
        <f>VLOOKUP(A1089,'[1]&lt; 1 mi'!A$3:D$92,4,FALSE)</f>
        <v>EV in contract</v>
      </c>
      <c r="Z1089" s="33">
        <v>43830</v>
      </c>
      <c r="AA1089" t="str">
        <f>INDEX([1]Funding!A$6:E$675,MATCH('[1]due date'!A1089,[1]Funding!E$6:E$675,0),3)</f>
        <v>Hammontree &amp; Assoc.</v>
      </c>
      <c r="AB1089" s="31" t="s">
        <v>1442</v>
      </c>
    </row>
    <row r="1090" spans="1:28" x14ac:dyDescent="0.25">
      <c r="A1090" s="18">
        <v>3030695</v>
      </c>
      <c r="B1090" s="19" t="s">
        <v>2563</v>
      </c>
      <c r="C1090" s="19" t="s">
        <v>1823</v>
      </c>
      <c r="D1090" s="19">
        <v>12107</v>
      </c>
      <c r="E1090" s="19">
        <v>37</v>
      </c>
      <c r="F1090" s="20" t="s">
        <v>2577</v>
      </c>
      <c r="G1090" s="20" t="s">
        <v>2578</v>
      </c>
      <c r="H1090" s="19">
        <v>27</v>
      </c>
      <c r="I1090" s="19">
        <v>549</v>
      </c>
      <c r="J1090" s="19">
        <v>321</v>
      </c>
      <c r="K1090" s="19" t="s">
        <v>35</v>
      </c>
      <c r="L1090" s="22" t="s">
        <v>36</v>
      </c>
      <c r="M1090" s="19">
        <v>1</v>
      </c>
      <c r="N1090" s="19">
        <v>5</v>
      </c>
      <c r="O1090" s="19">
        <v>3</v>
      </c>
      <c r="P1090" s="19" t="s">
        <v>53</v>
      </c>
      <c r="Q1090" s="19">
        <v>5</v>
      </c>
      <c r="R1090" s="23" t="s">
        <v>38</v>
      </c>
      <c r="S1090" s="23">
        <v>1107</v>
      </c>
      <c r="T1090" s="22">
        <v>0.9</v>
      </c>
      <c r="U1090" s="19">
        <v>6</v>
      </c>
      <c r="V1090" s="24">
        <v>664</v>
      </c>
      <c r="W1090" s="25">
        <v>0.66400000000000003</v>
      </c>
      <c r="X1090" s="26"/>
      <c r="Y1090" s="27"/>
      <c r="Z1090" s="28">
        <v>44926</v>
      </c>
      <c r="AA1090" t="e">
        <f>INDEX([1]Funding!A$6:E$675,MATCH('[1]due date'!A1090,[1]Funding!E$6:E$675,0),3)</f>
        <v>#N/A</v>
      </c>
      <c r="AB1090" s="29" t="e">
        <v>#N/A</v>
      </c>
    </row>
    <row r="1091" spans="1:28" x14ac:dyDescent="0.25">
      <c r="A1091" s="18">
        <v>3030784</v>
      </c>
      <c r="B1091" s="19" t="s">
        <v>2563</v>
      </c>
      <c r="C1091" s="19" t="s">
        <v>714</v>
      </c>
      <c r="D1091" s="19">
        <v>3597</v>
      </c>
      <c r="E1091" s="19">
        <v>42</v>
      </c>
      <c r="F1091" s="20" t="s">
        <v>2577</v>
      </c>
      <c r="G1091" s="20" t="s">
        <v>2579</v>
      </c>
      <c r="H1091" s="19">
        <v>28</v>
      </c>
      <c r="I1091" s="19">
        <v>431</v>
      </c>
      <c r="J1091" s="19">
        <v>321</v>
      </c>
      <c r="K1091" s="19" t="s">
        <v>35</v>
      </c>
      <c r="L1091" s="22" t="s">
        <v>36</v>
      </c>
      <c r="M1091" s="19">
        <v>1</v>
      </c>
      <c r="N1091" s="19">
        <v>5</v>
      </c>
      <c r="O1091" s="19">
        <v>3</v>
      </c>
      <c r="P1091" s="19" t="s">
        <v>53</v>
      </c>
      <c r="Q1091" s="19">
        <v>5</v>
      </c>
      <c r="R1091" s="23" t="s">
        <v>38</v>
      </c>
      <c r="S1091" s="23">
        <v>934</v>
      </c>
      <c r="T1091" s="22">
        <v>0.75</v>
      </c>
      <c r="U1091" s="19">
        <v>6</v>
      </c>
      <c r="V1091" s="24">
        <v>560</v>
      </c>
      <c r="W1091" s="25">
        <v>0.56000000000000005</v>
      </c>
      <c r="X1091" s="26"/>
      <c r="Y1091" s="27"/>
      <c r="Z1091" s="28">
        <v>44926</v>
      </c>
      <c r="AA1091" t="e">
        <f>INDEX([1]Funding!A$6:E$675,MATCH('[1]due date'!A1091,[1]Funding!E$6:E$675,0),3)</f>
        <v>#N/A</v>
      </c>
      <c r="AB1091" s="29" t="e">
        <v>#N/A</v>
      </c>
    </row>
    <row r="1092" spans="1:28" x14ac:dyDescent="0.25">
      <c r="A1092" s="18">
        <v>3031055</v>
      </c>
      <c r="B1092" s="19" t="s">
        <v>2563</v>
      </c>
      <c r="C1092" s="19" t="s">
        <v>2228</v>
      </c>
      <c r="D1092" s="19">
        <v>1235</v>
      </c>
      <c r="E1092" s="19">
        <v>76</v>
      </c>
      <c r="F1092" s="20" t="s">
        <v>51</v>
      </c>
      <c r="G1092" s="20" t="s">
        <v>2580</v>
      </c>
      <c r="H1092" s="19">
        <v>29</v>
      </c>
      <c r="I1092" s="19">
        <v>409</v>
      </c>
      <c r="J1092" s="19">
        <v>321</v>
      </c>
      <c r="K1092" s="19" t="s">
        <v>35</v>
      </c>
      <c r="L1092" s="22" t="s">
        <v>36</v>
      </c>
      <c r="M1092" s="19">
        <v>1</v>
      </c>
      <c r="N1092" s="19">
        <v>5</v>
      </c>
      <c r="O1092" s="19">
        <v>3</v>
      </c>
      <c r="P1092" s="19" t="s">
        <v>53</v>
      </c>
      <c r="Q1092" s="19">
        <v>5</v>
      </c>
      <c r="R1092" s="23" t="s">
        <v>42</v>
      </c>
      <c r="S1092" s="23">
        <v>1010</v>
      </c>
      <c r="T1092" s="22">
        <v>0.75</v>
      </c>
      <c r="U1092" s="19">
        <v>6</v>
      </c>
      <c r="V1092" s="24">
        <v>610</v>
      </c>
      <c r="W1092" s="25">
        <v>0.61</v>
      </c>
      <c r="X1092" s="26"/>
      <c r="Y1092" s="27"/>
      <c r="Z1092" s="28">
        <v>44926</v>
      </c>
      <c r="AA1092" t="e">
        <f>INDEX([1]Funding!A$6:E$675,MATCH('[1]due date'!A1092,[1]Funding!E$6:E$675,0),3)</f>
        <v>#N/A</v>
      </c>
      <c r="AB1092" s="29" t="e">
        <v>#N/A</v>
      </c>
    </row>
    <row r="1093" spans="1:28" x14ac:dyDescent="0.25">
      <c r="A1093" s="18">
        <v>3031071</v>
      </c>
      <c r="B1093" s="19" t="s">
        <v>2563</v>
      </c>
      <c r="C1093" s="19" t="s">
        <v>1278</v>
      </c>
      <c r="D1093" s="19">
        <v>1906</v>
      </c>
      <c r="E1093" s="19">
        <v>8</v>
      </c>
      <c r="F1093" s="20" t="s">
        <v>2575</v>
      </c>
      <c r="G1093" s="20" t="s">
        <v>2581</v>
      </c>
      <c r="H1093" s="19">
        <v>42</v>
      </c>
      <c r="I1093" s="19">
        <v>595</v>
      </c>
      <c r="J1093" s="19">
        <v>321</v>
      </c>
      <c r="K1093" s="19" t="s">
        <v>35</v>
      </c>
      <c r="L1093" s="22" t="s">
        <v>36</v>
      </c>
      <c r="M1093" s="19">
        <v>1</v>
      </c>
      <c r="N1093" s="19">
        <v>5</v>
      </c>
      <c r="O1093" s="19">
        <v>3</v>
      </c>
      <c r="P1093" s="19" t="s">
        <v>37</v>
      </c>
      <c r="Q1093" s="19">
        <v>5</v>
      </c>
      <c r="R1093" s="23" t="s">
        <v>38</v>
      </c>
      <c r="S1093" s="23">
        <v>1850</v>
      </c>
      <c r="T1093" s="22">
        <v>1.45</v>
      </c>
      <c r="U1093" s="19">
        <v>6</v>
      </c>
      <c r="V1093" s="24">
        <v>800</v>
      </c>
      <c r="W1093" s="25">
        <v>0.8</v>
      </c>
      <c r="X1093" s="26"/>
      <c r="Y1093" s="27"/>
      <c r="Z1093" s="28">
        <v>44926</v>
      </c>
      <c r="AA1093" t="e">
        <f>INDEX([1]Funding!A$6:E$675,MATCH('[1]due date'!A1093,[1]Funding!E$6:E$675,0),3)</f>
        <v>#N/A</v>
      </c>
      <c r="AB1093" s="29" t="e">
        <v>#N/A</v>
      </c>
    </row>
    <row r="1094" spans="1:28" x14ac:dyDescent="0.25">
      <c r="A1094" s="18">
        <v>3031136</v>
      </c>
      <c r="B1094" s="19" t="s">
        <v>2563</v>
      </c>
      <c r="C1094" s="19" t="s">
        <v>2582</v>
      </c>
      <c r="D1094" s="19">
        <v>406</v>
      </c>
      <c r="E1094" s="19">
        <v>1</v>
      </c>
      <c r="F1094" s="20" t="s">
        <v>2575</v>
      </c>
      <c r="G1094" s="20" t="s">
        <v>2583</v>
      </c>
      <c r="H1094" s="19">
        <v>40</v>
      </c>
      <c r="I1094" s="19">
        <v>549</v>
      </c>
      <c r="J1094" s="19">
        <v>321</v>
      </c>
      <c r="K1094" s="19" t="s">
        <v>35</v>
      </c>
      <c r="L1094" s="22" t="s">
        <v>36</v>
      </c>
      <c r="M1094" s="19">
        <v>1</v>
      </c>
      <c r="N1094" s="19">
        <v>5</v>
      </c>
      <c r="O1094" s="19">
        <v>3</v>
      </c>
      <c r="P1094" s="19" t="s">
        <v>37</v>
      </c>
      <c r="Q1094" s="19">
        <v>5</v>
      </c>
      <c r="R1094" s="23" t="s">
        <v>38</v>
      </c>
      <c r="S1094" s="23">
        <v>1060</v>
      </c>
      <c r="T1094" s="22">
        <v>1.1499999999999999</v>
      </c>
      <c r="U1094" s="19">
        <v>6</v>
      </c>
      <c r="V1094" s="24">
        <v>630</v>
      </c>
      <c r="W1094" s="25">
        <v>0.63</v>
      </c>
      <c r="X1094" s="26"/>
      <c r="Y1094" s="27"/>
      <c r="Z1094" s="28">
        <v>44926</v>
      </c>
      <c r="AA1094" t="str">
        <f>INDEX([1]Funding!A$6:E$675,MATCH('[1]due date'!A1094,[1]Funding!E$6:E$675,0),3)</f>
        <v>Hammontree &amp; Assoc.</v>
      </c>
      <c r="AB1094" s="31" t="s">
        <v>1442</v>
      </c>
    </row>
    <row r="1095" spans="1:28" x14ac:dyDescent="0.25">
      <c r="A1095" s="18">
        <v>3031209</v>
      </c>
      <c r="B1095" s="19" t="s">
        <v>2563</v>
      </c>
      <c r="C1095" s="19" t="s">
        <v>2584</v>
      </c>
      <c r="D1095" s="19">
        <v>2347</v>
      </c>
      <c r="E1095" s="19">
        <v>9</v>
      </c>
      <c r="F1095" s="20" t="s">
        <v>1452</v>
      </c>
      <c r="G1095" s="20" t="s">
        <v>2585</v>
      </c>
      <c r="H1095" s="19">
        <v>101</v>
      </c>
      <c r="I1095" s="21">
        <v>1768</v>
      </c>
      <c r="J1095" s="19" t="s">
        <v>49</v>
      </c>
      <c r="K1095" s="19" t="s">
        <v>35</v>
      </c>
      <c r="L1095" s="22" t="s">
        <v>36</v>
      </c>
      <c r="M1095" s="19">
        <v>1</v>
      </c>
      <c r="N1095" s="19">
        <v>5</v>
      </c>
      <c r="O1095" s="19">
        <v>3</v>
      </c>
      <c r="P1095" s="19" t="s">
        <v>53</v>
      </c>
      <c r="Q1095" s="19">
        <v>5</v>
      </c>
      <c r="R1095" s="23" t="s">
        <v>38</v>
      </c>
      <c r="S1095" s="23">
        <v>905</v>
      </c>
      <c r="T1095" s="22">
        <v>0.7</v>
      </c>
      <c r="U1095" s="19">
        <v>6</v>
      </c>
      <c r="V1095" s="24">
        <v>545</v>
      </c>
      <c r="W1095" s="25">
        <v>0.54500000000000004</v>
      </c>
      <c r="X1095" s="26"/>
      <c r="Y1095" s="27"/>
      <c r="Z1095" s="28">
        <v>44926</v>
      </c>
      <c r="AA1095" t="e">
        <f>INDEX([1]Funding!A$6:E$675,MATCH('[1]due date'!A1095,[1]Funding!E$6:E$675,0),3)</f>
        <v>#N/A</v>
      </c>
      <c r="AB1095" s="29" t="e">
        <v>#N/A</v>
      </c>
    </row>
    <row r="1096" spans="1:28" x14ac:dyDescent="0.25">
      <c r="A1096" s="18">
        <v>3031284</v>
      </c>
      <c r="B1096" s="19" t="s">
        <v>2563</v>
      </c>
      <c r="C1096" s="19" t="s">
        <v>2586</v>
      </c>
      <c r="D1096" s="19">
        <v>2522</v>
      </c>
      <c r="E1096" s="19">
        <v>0</v>
      </c>
      <c r="F1096" s="20" t="s">
        <v>2575</v>
      </c>
      <c r="G1096" s="20" t="s">
        <v>2587</v>
      </c>
      <c r="H1096" s="19">
        <v>27</v>
      </c>
      <c r="I1096" s="19">
        <v>431</v>
      </c>
      <c r="J1096" s="19">
        <v>321</v>
      </c>
      <c r="K1096" s="19" t="s">
        <v>35</v>
      </c>
      <c r="L1096" s="22" t="s">
        <v>36</v>
      </c>
      <c r="M1096" s="19">
        <v>1</v>
      </c>
      <c r="N1096" s="19">
        <v>5</v>
      </c>
      <c r="O1096" s="19">
        <v>3</v>
      </c>
      <c r="P1096" s="19" t="s">
        <v>37</v>
      </c>
      <c r="Q1096" s="19">
        <v>7</v>
      </c>
      <c r="R1096" s="23" t="s">
        <v>46</v>
      </c>
      <c r="S1096" s="23">
        <v>1020</v>
      </c>
      <c r="T1096" s="22">
        <v>1</v>
      </c>
      <c r="U1096" s="19">
        <v>6</v>
      </c>
      <c r="V1096" s="24">
        <v>610</v>
      </c>
      <c r="W1096" s="25">
        <v>0.61</v>
      </c>
      <c r="X1096" s="26"/>
      <c r="Y1096" s="27"/>
      <c r="Z1096" s="28">
        <v>44926</v>
      </c>
      <c r="AA1096" t="str">
        <f>INDEX([1]Funding!A$6:E$675,MATCH('[1]due date'!A1096,[1]Funding!E$6:E$675,0),3)</f>
        <v>Hammontree &amp; Assoc.</v>
      </c>
      <c r="AB1096" s="29" t="s">
        <v>1442</v>
      </c>
    </row>
    <row r="1097" spans="1:28" x14ac:dyDescent="0.25">
      <c r="A1097" s="18">
        <v>3031551</v>
      </c>
      <c r="B1097" s="19" t="s">
        <v>2563</v>
      </c>
      <c r="C1097" s="19" t="s">
        <v>2588</v>
      </c>
      <c r="D1097" s="19">
        <v>1520</v>
      </c>
      <c r="E1097" s="19">
        <v>90</v>
      </c>
      <c r="F1097" s="20" t="s">
        <v>1452</v>
      </c>
      <c r="G1097" s="20" t="s">
        <v>2589</v>
      </c>
      <c r="H1097" s="19">
        <v>150</v>
      </c>
      <c r="I1097" s="21">
        <v>2400</v>
      </c>
      <c r="J1097" s="19" t="s">
        <v>49</v>
      </c>
      <c r="K1097" s="19" t="s">
        <v>35</v>
      </c>
      <c r="L1097" s="22" t="s">
        <v>36</v>
      </c>
      <c r="M1097" s="19">
        <v>1</v>
      </c>
      <c r="N1097" s="19">
        <v>5</v>
      </c>
      <c r="O1097" s="19">
        <v>3</v>
      </c>
      <c r="P1097" s="19" t="s">
        <v>37</v>
      </c>
      <c r="Q1097" s="19">
        <v>6</v>
      </c>
      <c r="R1097" s="23" t="s">
        <v>38</v>
      </c>
      <c r="S1097" s="23">
        <v>1200</v>
      </c>
      <c r="T1097" s="22">
        <v>1</v>
      </c>
      <c r="U1097" s="19">
        <v>6</v>
      </c>
      <c r="V1097" s="24">
        <v>720</v>
      </c>
      <c r="W1097" s="25">
        <v>0.72</v>
      </c>
      <c r="X1097" s="26"/>
      <c r="Y1097" s="27"/>
      <c r="Z1097" s="28">
        <v>44926</v>
      </c>
      <c r="AA1097" t="str">
        <f>INDEX([1]Funding!A$6:E$675,MATCH('[1]due date'!A1097,[1]Funding!E$6:E$675,0),3)</f>
        <v>Hammontree &amp; Assoc.</v>
      </c>
      <c r="AB1097" s="29" t="s">
        <v>1442</v>
      </c>
    </row>
    <row r="1098" spans="1:28" x14ac:dyDescent="0.25">
      <c r="A1098" s="18">
        <v>3031926</v>
      </c>
      <c r="B1098" s="19" t="s">
        <v>2563</v>
      </c>
      <c r="C1098" s="19" t="s">
        <v>2590</v>
      </c>
      <c r="D1098" s="19">
        <v>2301</v>
      </c>
      <c r="E1098" s="19">
        <v>12</v>
      </c>
      <c r="F1098" s="20" t="s">
        <v>2575</v>
      </c>
      <c r="G1098" s="20" t="s">
        <v>2591</v>
      </c>
      <c r="H1098" s="19">
        <v>60</v>
      </c>
      <c r="I1098" s="19">
        <v>965</v>
      </c>
      <c r="J1098" s="19">
        <v>321</v>
      </c>
      <c r="K1098" s="19" t="s">
        <v>35</v>
      </c>
      <c r="L1098" s="22" t="s">
        <v>36</v>
      </c>
      <c r="M1098" s="19">
        <v>1</v>
      </c>
      <c r="N1098" s="19">
        <v>5</v>
      </c>
      <c r="O1098" s="19">
        <v>3</v>
      </c>
      <c r="P1098" s="19" t="s">
        <v>37</v>
      </c>
      <c r="Q1098" s="19">
        <v>6</v>
      </c>
      <c r="R1098" s="23" t="s">
        <v>38</v>
      </c>
      <c r="S1098" s="23">
        <v>1250</v>
      </c>
      <c r="T1098" s="22">
        <v>1.5</v>
      </c>
      <c r="U1098" s="19">
        <v>6</v>
      </c>
      <c r="V1098" s="24">
        <v>780</v>
      </c>
      <c r="W1098" s="25">
        <v>0.78</v>
      </c>
      <c r="X1098" s="26"/>
      <c r="Y1098" s="27"/>
      <c r="Z1098" s="28">
        <v>44926</v>
      </c>
      <c r="AA1098" t="e">
        <f>INDEX([1]Funding!A$6:E$675,MATCH('[1]due date'!A1098,[1]Funding!E$6:E$675,0),3)</f>
        <v>#N/A</v>
      </c>
      <c r="AB1098" s="29" t="e">
        <v>#N/A</v>
      </c>
    </row>
    <row r="1099" spans="1:28" x14ac:dyDescent="0.25">
      <c r="A1099" s="18">
        <v>3031950</v>
      </c>
      <c r="B1099" s="19" t="s">
        <v>2563</v>
      </c>
      <c r="C1099" s="19" t="s">
        <v>245</v>
      </c>
      <c r="D1099" s="19">
        <v>2255</v>
      </c>
      <c r="E1099" s="19">
        <v>95</v>
      </c>
      <c r="F1099" s="20" t="s">
        <v>433</v>
      </c>
      <c r="G1099" s="20" t="s">
        <v>2592</v>
      </c>
      <c r="H1099" s="19">
        <v>55</v>
      </c>
      <c r="I1099" s="21">
        <v>1100</v>
      </c>
      <c r="J1099" s="19">
        <v>321</v>
      </c>
      <c r="K1099" s="19" t="s">
        <v>35</v>
      </c>
      <c r="L1099" s="22" t="s">
        <v>36</v>
      </c>
      <c r="M1099" s="19">
        <v>1</v>
      </c>
      <c r="N1099" s="19">
        <v>5</v>
      </c>
      <c r="O1099" s="19">
        <v>3</v>
      </c>
      <c r="P1099" s="19" t="s">
        <v>37</v>
      </c>
      <c r="Q1099" s="19">
        <v>6</v>
      </c>
      <c r="R1099" s="23" t="s">
        <v>38</v>
      </c>
      <c r="S1099" s="23">
        <v>1550</v>
      </c>
      <c r="T1099" s="22">
        <v>1.5</v>
      </c>
      <c r="U1099" s="19">
        <v>6</v>
      </c>
      <c r="V1099" s="24">
        <v>930</v>
      </c>
      <c r="W1099" s="25">
        <v>0.93</v>
      </c>
      <c r="X1099" s="26"/>
      <c r="Y1099" s="27"/>
      <c r="Z1099" s="28">
        <v>44926</v>
      </c>
      <c r="AA1099" t="e">
        <f>INDEX([1]Funding!A$6:E$675,MATCH('[1]due date'!A1099,[1]Funding!E$6:E$675,0),3)</f>
        <v>#N/A</v>
      </c>
      <c r="AB1099" s="29" t="e">
        <v>#N/A</v>
      </c>
    </row>
    <row r="1100" spans="1:28" x14ac:dyDescent="0.25">
      <c r="A1100" s="18">
        <v>3032000</v>
      </c>
      <c r="B1100" s="19" t="s">
        <v>2563</v>
      </c>
      <c r="C1100" s="19" t="s">
        <v>245</v>
      </c>
      <c r="D1100" s="19">
        <v>2246</v>
      </c>
      <c r="E1100" s="19">
        <v>12</v>
      </c>
      <c r="F1100" s="20" t="s">
        <v>433</v>
      </c>
      <c r="G1100" s="20" t="s">
        <v>2593</v>
      </c>
      <c r="H1100" s="19">
        <v>48</v>
      </c>
      <c r="I1100" s="21">
        <v>1335</v>
      </c>
      <c r="J1100" s="19">
        <v>121</v>
      </c>
      <c r="K1100" s="19" t="s">
        <v>35</v>
      </c>
      <c r="L1100" s="22" t="s">
        <v>36</v>
      </c>
      <c r="M1100" s="19">
        <v>1</v>
      </c>
      <c r="N1100" s="19">
        <v>5</v>
      </c>
      <c r="O1100" s="19">
        <v>3</v>
      </c>
      <c r="P1100" s="19" t="s">
        <v>37</v>
      </c>
      <c r="Q1100" s="19">
        <v>6</v>
      </c>
      <c r="R1100" s="23" t="s">
        <v>38</v>
      </c>
      <c r="S1100" s="23">
        <v>1200</v>
      </c>
      <c r="T1100" s="22">
        <v>1.35</v>
      </c>
      <c r="U1100" s="19">
        <v>6</v>
      </c>
      <c r="V1100" s="24">
        <v>720</v>
      </c>
      <c r="W1100" s="25">
        <v>0.72</v>
      </c>
      <c r="X1100" s="26"/>
      <c r="Y1100" s="27"/>
      <c r="Z1100" s="28">
        <v>44926</v>
      </c>
      <c r="AA1100" t="e">
        <f>INDEX([1]Funding!A$6:E$675,MATCH('[1]due date'!A1100,[1]Funding!E$6:E$675,0),3)</f>
        <v>#N/A</v>
      </c>
      <c r="AB1100" s="29" t="e">
        <v>#N/A</v>
      </c>
    </row>
    <row r="1101" spans="1:28" x14ac:dyDescent="0.25">
      <c r="A1101" s="18">
        <v>3032078</v>
      </c>
      <c r="B1101" s="19" t="s">
        <v>2563</v>
      </c>
      <c r="C1101" s="19" t="s">
        <v>2535</v>
      </c>
      <c r="D1101" s="19">
        <v>1265</v>
      </c>
      <c r="E1101" s="19">
        <v>31</v>
      </c>
      <c r="F1101" s="20" t="s">
        <v>2594</v>
      </c>
      <c r="G1101" s="20" t="s">
        <v>2595</v>
      </c>
      <c r="H1101" s="19">
        <v>53</v>
      </c>
      <c r="I1101" s="19">
        <v>954</v>
      </c>
      <c r="J1101" s="19" t="s">
        <v>49</v>
      </c>
      <c r="K1101" s="19" t="s">
        <v>35</v>
      </c>
      <c r="L1101" s="22" t="s">
        <v>36</v>
      </c>
      <c r="M1101" s="19">
        <v>1</v>
      </c>
      <c r="N1101" s="19">
        <v>5</v>
      </c>
      <c r="O1101" s="19">
        <v>3</v>
      </c>
      <c r="P1101" s="19" t="s">
        <v>53</v>
      </c>
      <c r="Q1101" s="19">
        <v>5</v>
      </c>
      <c r="R1101" s="23" t="s">
        <v>38</v>
      </c>
      <c r="S1101" s="23">
        <v>894</v>
      </c>
      <c r="T1101" s="22">
        <v>0.7</v>
      </c>
      <c r="U1101" s="19">
        <v>6</v>
      </c>
      <c r="V1101" s="24">
        <v>537</v>
      </c>
      <c r="W1101" s="25">
        <v>0.53700000000000003</v>
      </c>
      <c r="X1101" s="26"/>
      <c r="Y1101" s="27"/>
      <c r="Z1101" s="28">
        <v>44926</v>
      </c>
      <c r="AA1101" t="e">
        <f>INDEX([1]Funding!A$6:E$675,MATCH('[1]due date'!A1101,[1]Funding!E$6:E$675,0),3)</f>
        <v>#N/A</v>
      </c>
      <c r="AB1101" s="29" t="e">
        <v>#N/A</v>
      </c>
    </row>
    <row r="1102" spans="1:28" x14ac:dyDescent="0.25">
      <c r="A1102" s="18">
        <v>3032116</v>
      </c>
      <c r="B1102" s="19" t="s">
        <v>2563</v>
      </c>
      <c r="C1102" s="19" t="s">
        <v>1964</v>
      </c>
      <c r="D1102" s="19">
        <v>3605</v>
      </c>
      <c r="E1102" s="19">
        <v>58</v>
      </c>
      <c r="F1102" s="20" t="s">
        <v>2596</v>
      </c>
      <c r="G1102" s="20" t="s">
        <v>2597</v>
      </c>
      <c r="H1102" s="19">
        <v>23</v>
      </c>
      <c r="I1102" s="19">
        <v>366</v>
      </c>
      <c r="J1102" s="19">
        <v>321</v>
      </c>
      <c r="K1102" s="19" t="s">
        <v>35</v>
      </c>
      <c r="L1102" s="22" t="s">
        <v>36</v>
      </c>
      <c r="M1102" s="19">
        <v>1</v>
      </c>
      <c r="N1102" s="19">
        <v>5</v>
      </c>
      <c r="O1102" s="19">
        <v>3</v>
      </c>
      <c r="P1102" s="19" t="s">
        <v>37</v>
      </c>
      <c r="Q1102" s="19">
        <v>5</v>
      </c>
      <c r="R1102" s="23" t="s">
        <v>38</v>
      </c>
      <c r="S1102" s="23">
        <v>1550</v>
      </c>
      <c r="T1102" s="22">
        <v>1.5</v>
      </c>
      <c r="U1102" s="19">
        <v>6</v>
      </c>
      <c r="V1102" s="24">
        <v>930</v>
      </c>
      <c r="W1102" s="25">
        <v>0.93</v>
      </c>
      <c r="X1102" s="26"/>
      <c r="Y1102" s="27"/>
      <c r="Z1102" s="28">
        <v>44926</v>
      </c>
      <c r="AA1102" t="e">
        <f>INDEX([1]Funding!A$6:E$675,MATCH('[1]due date'!A1102,[1]Funding!E$6:E$675,0),3)</f>
        <v>#N/A</v>
      </c>
      <c r="AB1102" s="29" t="e">
        <v>#N/A</v>
      </c>
    </row>
    <row r="1103" spans="1:28" x14ac:dyDescent="0.25">
      <c r="A1103" s="18">
        <v>3032132</v>
      </c>
      <c r="B1103" s="19" t="s">
        <v>2563</v>
      </c>
      <c r="C1103" s="19" t="s">
        <v>2598</v>
      </c>
      <c r="D1103" s="19">
        <v>1961</v>
      </c>
      <c r="E1103" s="19">
        <v>39</v>
      </c>
      <c r="F1103" s="20" t="s">
        <v>2599</v>
      </c>
      <c r="G1103" s="20" t="s">
        <v>2600</v>
      </c>
      <c r="H1103" s="19">
        <v>29</v>
      </c>
      <c r="I1103" s="19">
        <v>711</v>
      </c>
      <c r="J1103" s="19">
        <v>321</v>
      </c>
      <c r="K1103" s="19" t="s">
        <v>35</v>
      </c>
      <c r="L1103" s="22" t="s">
        <v>36</v>
      </c>
      <c r="M1103" s="19">
        <v>1</v>
      </c>
      <c r="N1103" s="19">
        <v>5</v>
      </c>
      <c r="O1103" s="19">
        <v>3</v>
      </c>
      <c r="P1103" s="19" t="s">
        <v>37</v>
      </c>
      <c r="Q1103" s="19">
        <v>5</v>
      </c>
      <c r="R1103" s="23" t="s">
        <v>38</v>
      </c>
      <c r="S1103" s="23">
        <v>1250</v>
      </c>
      <c r="T1103" s="22">
        <v>1.35</v>
      </c>
      <c r="U1103" s="19">
        <v>6</v>
      </c>
      <c r="V1103" s="24">
        <v>860</v>
      </c>
      <c r="W1103" s="25">
        <v>0.86</v>
      </c>
      <c r="X1103" s="26"/>
      <c r="Y1103" s="27"/>
      <c r="Z1103" s="28">
        <v>44926</v>
      </c>
      <c r="AA1103" t="e">
        <f>INDEX([1]Funding!A$6:E$675,MATCH('[1]due date'!A1103,[1]Funding!E$6:E$675,0),3)</f>
        <v>#N/A</v>
      </c>
      <c r="AB1103" s="29" t="e">
        <v>#N/A</v>
      </c>
    </row>
    <row r="1104" spans="1:28" x14ac:dyDescent="0.25">
      <c r="A1104" s="18">
        <v>3032140</v>
      </c>
      <c r="B1104" s="19" t="s">
        <v>2563</v>
      </c>
      <c r="C1104" s="19" t="s">
        <v>1796</v>
      </c>
      <c r="D1104" s="19">
        <v>12966</v>
      </c>
      <c r="E1104" s="19">
        <v>93</v>
      </c>
      <c r="F1104" s="20" t="s">
        <v>2601</v>
      </c>
      <c r="G1104" s="20" t="s">
        <v>2602</v>
      </c>
      <c r="H1104" s="19">
        <v>200</v>
      </c>
      <c r="I1104" s="21">
        <v>5600</v>
      </c>
      <c r="J1104" s="19">
        <v>322</v>
      </c>
      <c r="K1104" s="19" t="s">
        <v>35</v>
      </c>
      <c r="L1104" s="22" t="s">
        <v>36</v>
      </c>
      <c r="M1104" s="19">
        <v>1</v>
      </c>
      <c r="N1104" s="19">
        <v>5</v>
      </c>
      <c r="O1104" s="19">
        <v>3</v>
      </c>
      <c r="P1104" s="19" t="s">
        <v>37</v>
      </c>
      <c r="Q1104" s="19">
        <v>6</v>
      </c>
      <c r="R1104" s="23" t="s">
        <v>38</v>
      </c>
      <c r="S1104" s="23">
        <v>1320</v>
      </c>
      <c r="T1104" s="22">
        <v>1.5</v>
      </c>
      <c r="U1104" s="19">
        <v>6</v>
      </c>
      <c r="V1104" s="24">
        <v>790</v>
      </c>
      <c r="W1104" s="25">
        <v>0.79</v>
      </c>
      <c r="X1104" s="26"/>
      <c r="Y1104" s="27"/>
      <c r="Z1104" s="28">
        <v>44926</v>
      </c>
      <c r="AA1104" t="e">
        <f>INDEX([1]Funding!A$6:E$675,MATCH('[1]due date'!A1104,[1]Funding!E$6:E$675,0),3)</f>
        <v>#N/A</v>
      </c>
      <c r="AB1104" s="29" t="e">
        <v>#N/A</v>
      </c>
    </row>
    <row r="1105" spans="1:28" x14ac:dyDescent="0.25">
      <c r="A1105" s="18">
        <v>3032213</v>
      </c>
      <c r="B1105" s="19" t="s">
        <v>2563</v>
      </c>
      <c r="C1105" s="19" t="s">
        <v>647</v>
      </c>
      <c r="D1105" s="19">
        <v>2265</v>
      </c>
      <c r="E1105" s="19">
        <v>40</v>
      </c>
      <c r="F1105" s="20" t="s">
        <v>2594</v>
      </c>
      <c r="G1105" s="20" t="s">
        <v>2603</v>
      </c>
      <c r="H1105" s="19">
        <v>35</v>
      </c>
      <c r="I1105" s="19">
        <v>635</v>
      </c>
      <c r="J1105" s="19">
        <v>321</v>
      </c>
      <c r="K1105" s="19" t="s">
        <v>35</v>
      </c>
      <c r="L1105" s="22" t="s">
        <v>36</v>
      </c>
      <c r="M1105" s="19">
        <v>1</v>
      </c>
      <c r="N1105" s="19">
        <v>5</v>
      </c>
      <c r="O1105" s="19">
        <v>3</v>
      </c>
      <c r="P1105" s="19" t="s">
        <v>37</v>
      </c>
      <c r="Q1105" s="19">
        <v>5</v>
      </c>
      <c r="R1105" s="23" t="s">
        <v>38</v>
      </c>
      <c r="S1105" s="23">
        <v>1020</v>
      </c>
      <c r="T1105" s="22">
        <v>1.05</v>
      </c>
      <c r="U1105" s="19">
        <v>6</v>
      </c>
      <c r="V1105" s="24">
        <v>610</v>
      </c>
      <c r="W1105" s="25">
        <v>0.61</v>
      </c>
      <c r="X1105" s="26"/>
      <c r="Y1105" s="27"/>
      <c r="Z1105" s="28">
        <v>44926</v>
      </c>
      <c r="AA1105" t="str">
        <f>INDEX([1]Funding!A$6:E$675,MATCH('[1]due date'!A1105,[1]Funding!E$6:E$675,0),3)</f>
        <v>Hammontree &amp; Assoc.</v>
      </c>
      <c r="AB1105" s="29" t="s">
        <v>1442</v>
      </c>
    </row>
    <row r="1106" spans="1:28" x14ac:dyDescent="0.25">
      <c r="A1106" s="18">
        <v>3032329</v>
      </c>
      <c r="B1106" s="19" t="s">
        <v>2563</v>
      </c>
      <c r="C1106" s="19" t="s">
        <v>1964</v>
      </c>
      <c r="D1106" s="19">
        <v>10506</v>
      </c>
      <c r="E1106" s="19">
        <v>30</v>
      </c>
      <c r="F1106" s="20" t="s">
        <v>2604</v>
      </c>
      <c r="G1106" s="20" t="s">
        <v>2605</v>
      </c>
      <c r="H1106" s="19">
        <v>23</v>
      </c>
      <c r="I1106" s="19">
        <v>370</v>
      </c>
      <c r="J1106" s="19">
        <v>321</v>
      </c>
      <c r="K1106" s="19" t="s">
        <v>35</v>
      </c>
      <c r="L1106" s="22" t="s">
        <v>36</v>
      </c>
      <c r="M1106" s="19">
        <v>1</v>
      </c>
      <c r="N1106" s="19">
        <v>5</v>
      </c>
      <c r="O1106" s="19">
        <v>3</v>
      </c>
      <c r="P1106" s="19" t="s">
        <v>37</v>
      </c>
      <c r="Q1106" s="19">
        <v>6</v>
      </c>
      <c r="R1106" s="23" t="s">
        <v>38</v>
      </c>
      <c r="S1106" s="23">
        <v>1440</v>
      </c>
      <c r="T1106" s="22">
        <v>1.5</v>
      </c>
      <c r="U1106" s="19">
        <v>6</v>
      </c>
      <c r="V1106" s="24">
        <v>860</v>
      </c>
      <c r="W1106" s="25">
        <v>0.86</v>
      </c>
      <c r="X1106" s="26"/>
      <c r="Y1106" s="27"/>
      <c r="Z1106" s="28">
        <v>44926</v>
      </c>
      <c r="AA1106" t="e">
        <f>INDEX([1]Funding!A$6:E$675,MATCH('[1]due date'!A1106,[1]Funding!E$6:E$675,0),3)</f>
        <v>#N/A</v>
      </c>
      <c r="AB1106" s="29" t="e">
        <v>#N/A</v>
      </c>
    </row>
    <row r="1107" spans="1:28" x14ac:dyDescent="0.25">
      <c r="A1107" s="18">
        <v>3032337</v>
      </c>
      <c r="B1107" s="19" t="s">
        <v>2563</v>
      </c>
      <c r="C1107" s="19" t="s">
        <v>2606</v>
      </c>
      <c r="D1107" s="19">
        <v>906</v>
      </c>
      <c r="E1107" s="19">
        <v>76</v>
      </c>
      <c r="F1107" s="20" t="s">
        <v>2607</v>
      </c>
      <c r="G1107" s="20" t="s">
        <v>2608</v>
      </c>
      <c r="H1107" s="19">
        <v>26</v>
      </c>
      <c r="I1107" s="19">
        <v>416</v>
      </c>
      <c r="J1107" s="19">
        <v>321</v>
      </c>
      <c r="K1107" s="19" t="s">
        <v>35</v>
      </c>
      <c r="L1107" s="22" t="s">
        <v>36</v>
      </c>
      <c r="M1107" s="19">
        <v>1</v>
      </c>
      <c r="N1107" s="19">
        <v>5</v>
      </c>
      <c r="O1107" s="19">
        <v>3</v>
      </c>
      <c r="P1107" s="19" t="s">
        <v>53</v>
      </c>
      <c r="Q1107" s="19">
        <v>5</v>
      </c>
      <c r="R1107" s="23" t="s">
        <v>38</v>
      </c>
      <c r="S1107" s="23">
        <v>1439</v>
      </c>
      <c r="T1107" s="22">
        <v>1.2</v>
      </c>
      <c r="U1107" s="19">
        <v>6</v>
      </c>
      <c r="V1107" s="24">
        <v>863</v>
      </c>
      <c r="W1107" s="25">
        <v>0.86299999999999999</v>
      </c>
      <c r="X1107" s="26"/>
      <c r="Y1107" s="27"/>
      <c r="Z1107" s="28">
        <v>44926</v>
      </c>
      <c r="AA1107" t="e">
        <f>INDEX([1]Funding!A$6:E$675,MATCH('[1]due date'!A1107,[1]Funding!E$6:E$675,0),3)</f>
        <v>#N/A</v>
      </c>
      <c r="AB1107" s="29" t="e">
        <v>#N/A</v>
      </c>
    </row>
    <row r="1108" spans="1:28" x14ac:dyDescent="0.25">
      <c r="A1108" s="18">
        <v>3032442</v>
      </c>
      <c r="B1108" s="19" t="s">
        <v>2563</v>
      </c>
      <c r="C1108" s="19" t="s">
        <v>1964</v>
      </c>
      <c r="D1108" s="19">
        <v>6245</v>
      </c>
      <c r="E1108" s="19">
        <v>88</v>
      </c>
      <c r="F1108" s="20" t="s">
        <v>2609</v>
      </c>
      <c r="G1108" s="20" t="s">
        <v>2610</v>
      </c>
      <c r="H1108" s="19">
        <v>26</v>
      </c>
      <c r="I1108" s="19">
        <v>420</v>
      </c>
      <c r="J1108" s="19">
        <v>321</v>
      </c>
      <c r="K1108" s="19" t="s">
        <v>35</v>
      </c>
      <c r="L1108" s="22" t="s">
        <v>36</v>
      </c>
      <c r="M1108" s="19">
        <v>1</v>
      </c>
      <c r="N1108" s="19">
        <v>5</v>
      </c>
      <c r="O1108" s="19">
        <v>3</v>
      </c>
      <c r="P1108" s="19" t="s">
        <v>53</v>
      </c>
      <c r="Q1108" s="19">
        <v>6</v>
      </c>
      <c r="R1108" s="23" t="s">
        <v>38</v>
      </c>
      <c r="S1108" s="23">
        <v>830</v>
      </c>
      <c r="T1108" s="22">
        <v>0.65</v>
      </c>
      <c r="U1108" s="19">
        <v>6</v>
      </c>
      <c r="V1108" s="24">
        <v>500</v>
      </c>
      <c r="W1108" s="25">
        <v>0.5</v>
      </c>
      <c r="X1108" s="26"/>
      <c r="Y1108" s="27"/>
      <c r="Z1108" s="28">
        <v>44926</v>
      </c>
      <c r="AA1108" t="e">
        <f>INDEX([1]Funding!A$6:E$675,MATCH('[1]due date'!A1108,[1]Funding!E$6:E$675,0),3)</f>
        <v>#N/A</v>
      </c>
      <c r="AB1108" s="29" t="e">
        <v>#N/A</v>
      </c>
    </row>
    <row r="1109" spans="1:28" x14ac:dyDescent="0.25">
      <c r="A1109" s="18">
        <v>3032582</v>
      </c>
      <c r="B1109" s="19" t="s">
        <v>2563</v>
      </c>
      <c r="C1109" s="19" t="s">
        <v>2611</v>
      </c>
      <c r="D1109" s="19">
        <v>11531</v>
      </c>
      <c r="E1109" s="19">
        <v>59</v>
      </c>
      <c r="F1109" s="20" t="s">
        <v>2612</v>
      </c>
      <c r="G1109" s="20" t="s">
        <v>2613</v>
      </c>
      <c r="H1109" s="19">
        <v>50</v>
      </c>
      <c r="I1109" s="21">
        <v>1088</v>
      </c>
      <c r="J1109" s="19">
        <v>321</v>
      </c>
      <c r="K1109" s="19" t="s">
        <v>35</v>
      </c>
      <c r="L1109" s="22" t="s">
        <v>36</v>
      </c>
      <c r="M1109" s="19">
        <v>1</v>
      </c>
      <c r="N1109" s="19">
        <v>5</v>
      </c>
      <c r="O1109" s="19">
        <v>3</v>
      </c>
      <c r="P1109" s="19" t="s">
        <v>37</v>
      </c>
      <c r="Q1109" s="19">
        <v>6</v>
      </c>
      <c r="R1109" s="23" t="s">
        <v>38</v>
      </c>
      <c r="S1109" s="23">
        <v>1030</v>
      </c>
      <c r="T1109" s="22">
        <v>1.2</v>
      </c>
      <c r="U1109" s="19">
        <v>6</v>
      </c>
      <c r="V1109" s="24">
        <v>610</v>
      </c>
      <c r="W1109" s="25">
        <v>0.61</v>
      </c>
      <c r="X1109" s="26"/>
      <c r="Y1109" s="27"/>
      <c r="Z1109" s="28">
        <v>44926</v>
      </c>
      <c r="AA1109" t="str">
        <f>INDEX([1]Funding!A$6:E$675,MATCH('[1]due date'!A1109,[1]Funding!E$6:E$675,0),3)</f>
        <v>Hammontree &amp; Assoc.</v>
      </c>
      <c r="AB1109" s="31" t="s">
        <v>1442</v>
      </c>
    </row>
    <row r="1110" spans="1:28" x14ac:dyDescent="0.25">
      <c r="A1110" s="18">
        <v>3032795</v>
      </c>
      <c r="B1110" s="19" t="s">
        <v>2563</v>
      </c>
      <c r="C1110" s="19" t="s">
        <v>2614</v>
      </c>
      <c r="D1110" s="19">
        <v>320</v>
      </c>
      <c r="E1110" s="19">
        <v>88</v>
      </c>
      <c r="F1110" s="20" t="s">
        <v>51</v>
      </c>
      <c r="G1110" s="20" t="s">
        <v>2615</v>
      </c>
      <c r="H1110" s="19">
        <v>24</v>
      </c>
      <c r="I1110" s="19">
        <v>576</v>
      </c>
      <c r="J1110" s="19">
        <v>321</v>
      </c>
      <c r="K1110" s="19" t="s">
        <v>35</v>
      </c>
      <c r="L1110" s="22" t="s">
        <v>36</v>
      </c>
      <c r="M1110" s="19">
        <v>1</v>
      </c>
      <c r="N1110" s="19">
        <v>5</v>
      </c>
      <c r="O1110" s="19">
        <v>3</v>
      </c>
      <c r="P1110" s="19" t="s">
        <v>37</v>
      </c>
      <c r="Q1110" s="19">
        <v>4</v>
      </c>
      <c r="R1110" s="23" t="s">
        <v>42</v>
      </c>
      <c r="S1110" s="23">
        <v>475</v>
      </c>
      <c r="T1110" s="22">
        <v>0.5</v>
      </c>
      <c r="U1110" s="19">
        <v>8</v>
      </c>
      <c r="V1110" s="24">
        <v>367</v>
      </c>
      <c r="W1110" s="25">
        <v>0.36699999999999999</v>
      </c>
      <c r="X1110" s="26"/>
      <c r="Y1110" s="27"/>
      <c r="Z1110" s="28">
        <v>44926</v>
      </c>
      <c r="AA1110" t="e">
        <f>INDEX([1]Funding!A$6:E$675,MATCH('[1]due date'!A1110,[1]Funding!E$6:E$675,0),3)</f>
        <v>#N/A</v>
      </c>
      <c r="AB1110" s="29" t="e">
        <v>#N/A</v>
      </c>
    </row>
    <row r="1111" spans="1:28" x14ac:dyDescent="0.25">
      <c r="A1111" s="18">
        <v>3032876</v>
      </c>
      <c r="B1111" s="19" t="s">
        <v>2563</v>
      </c>
      <c r="C1111" s="19" t="s">
        <v>2616</v>
      </c>
      <c r="D1111" s="19">
        <v>385</v>
      </c>
      <c r="E1111" s="19">
        <v>73</v>
      </c>
      <c r="F1111" s="20" t="s">
        <v>2599</v>
      </c>
      <c r="G1111" s="20" t="s">
        <v>2617</v>
      </c>
      <c r="H1111" s="19">
        <v>30</v>
      </c>
      <c r="I1111" s="19">
        <v>480</v>
      </c>
      <c r="J1111" s="19">
        <v>321</v>
      </c>
      <c r="K1111" s="19" t="s">
        <v>35</v>
      </c>
      <c r="L1111" s="22" t="s">
        <v>36</v>
      </c>
      <c r="M1111" s="19">
        <v>1</v>
      </c>
      <c r="N1111" s="19">
        <v>5</v>
      </c>
      <c r="O1111" s="19">
        <v>3</v>
      </c>
      <c r="P1111" s="19" t="s">
        <v>53</v>
      </c>
      <c r="Q1111" s="19">
        <v>6</v>
      </c>
      <c r="R1111" s="23" t="s">
        <v>46</v>
      </c>
      <c r="S1111" s="23">
        <v>1187</v>
      </c>
      <c r="T1111" s="22">
        <v>0.9</v>
      </c>
      <c r="U1111" s="19">
        <v>6</v>
      </c>
      <c r="V1111" s="24">
        <v>712</v>
      </c>
      <c r="W1111" s="25">
        <v>0.71199999999999997</v>
      </c>
      <c r="X1111" s="26"/>
      <c r="Y1111" s="27"/>
      <c r="Z1111" s="28">
        <v>44926</v>
      </c>
      <c r="AA1111" t="e">
        <f>INDEX([1]Funding!A$6:E$675,MATCH('[1]due date'!A1111,[1]Funding!E$6:E$675,0),3)</f>
        <v>#N/A</v>
      </c>
      <c r="AB1111" s="29" t="e">
        <v>#N/A</v>
      </c>
    </row>
    <row r="1112" spans="1:28" x14ac:dyDescent="0.25">
      <c r="A1112" s="18">
        <v>3032914</v>
      </c>
      <c r="B1112" s="19" t="s">
        <v>2563</v>
      </c>
      <c r="C1112" s="19" t="s">
        <v>2618</v>
      </c>
      <c r="D1112" s="19">
        <v>301</v>
      </c>
      <c r="E1112" s="19">
        <v>97</v>
      </c>
      <c r="F1112" s="20" t="s">
        <v>2619</v>
      </c>
      <c r="G1112" s="20" t="s">
        <v>2620</v>
      </c>
      <c r="H1112" s="19">
        <v>65</v>
      </c>
      <c r="I1112" s="21">
        <v>2503</v>
      </c>
      <c r="J1112" s="19">
        <v>121</v>
      </c>
      <c r="K1112" s="19" t="s">
        <v>35</v>
      </c>
      <c r="L1112" s="22" t="s">
        <v>36</v>
      </c>
      <c r="M1112" s="19">
        <v>1</v>
      </c>
      <c r="N1112" s="19">
        <v>5</v>
      </c>
      <c r="O1112" s="19">
        <v>3</v>
      </c>
      <c r="P1112" s="19" t="s">
        <v>53</v>
      </c>
      <c r="Q1112" s="19">
        <v>4</v>
      </c>
      <c r="R1112" s="23" t="s">
        <v>42</v>
      </c>
      <c r="S1112" s="23">
        <v>610</v>
      </c>
      <c r="T1112" s="22">
        <v>0.55000000000000004</v>
      </c>
      <c r="U1112" s="19">
        <v>6</v>
      </c>
      <c r="V1112" s="24">
        <v>360</v>
      </c>
      <c r="W1112" s="25">
        <v>0.36</v>
      </c>
      <c r="X1112" s="26"/>
      <c r="Y1112" s="27"/>
      <c r="Z1112" s="28">
        <v>44926</v>
      </c>
      <c r="AA1112" t="e">
        <f>INDEX([1]Funding!A$6:E$675,MATCH('[1]due date'!A1112,[1]Funding!E$6:E$675,0),3)</f>
        <v>#N/A</v>
      </c>
      <c r="AB1112" s="29" t="e">
        <v>#N/A</v>
      </c>
    </row>
    <row r="1113" spans="1:28" x14ac:dyDescent="0.25">
      <c r="A1113" s="18">
        <v>3032922</v>
      </c>
      <c r="B1113" s="19" t="s">
        <v>2563</v>
      </c>
      <c r="C1113" s="19" t="s">
        <v>2621</v>
      </c>
      <c r="D1113" s="19">
        <v>102</v>
      </c>
      <c r="E1113" s="19">
        <v>53</v>
      </c>
      <c r="F1113" s="20" t="s">
        <v>2622</v>
      </c>
      <c r="G1113" s="20" t="s">
        <v>2623</v>
      </c>
      <c r="H1113" s="19">
        <v>37</v>
      </c>
      <c r="I1113" s="19">
        <v>614</v>
      </c>
      <c r="J1113" s="19">
        <v>321</v>
      </c>
      <c r="K1113" s="19" t="s">
        <v>35</v>
      </c>
      <c r="L1113" s="22" t="s">
        <v>36</v>
      </c>
      <c r="M1113" s="19">
        <v>1</v>
      </c>
      <c r="N1113" s="19">
        <v>5</v>
      </c>
      <c r="O1113" s="19">
        <v>3</v>
      </c>
      <c r="P1113" s="19" t="s">
        <v>53</v>
      </c>
      <c r="Q1113" s="19">
        <v>6</v>
      </c>
      <c r="R1113" s="23" t="s">
        <v>38</v>
      </c>
      <c r="S1113" s="23">
        <v>570</v>
      </c>
      <c r="T1113" s="22">
        <v>0.5</v>
      </c>
      <c r="U1113" s="19">
        <v>6</v>
      </c>
      <c r="V1113" s="24">
        <v>340</v>
      </c>
      <c r="W1113" s="25">
        <v>0.34</v>
      </c>
      <c r="X1113" s="26"/>
      <c r="Y1113" s="27"/>
      <c r="Z1113" s="28">
        <v>44926</v>
      </c>
      <c r="AA1113" t="e">
        <f>INDEX([1]Funding!A$6:E$675,MATCH('[1]due date'!A1113,[1]Funding!E$6:E$675,0),3)</f>
        <v>#N/A</v>
      </c>
      <c r="AB1113" s="29" t="e">
        <v>#N/A</v>
      </c>
    </row>
    <row r="1114" spans="1:28" x14ac:dyDescent="0.25">
      <c r="A1114" s="18">
        <v>3032981</v>
      </c>
      <c r="B1114" s="19" t="s">
        <v>2563</v>
      </c>
      <c r="C1114" s="19" t="s">
        <v>576</v>
      </c>
      <c r="D1114" s="19">
        <v>1902</v>
      </c>
      <c r="E1114" s="19">
        <v>19</v>
      </c>
      <c r="F1114" s="20" t="s">
        <v>2624</v>
      </c>
      <c r="G1114" s="20" t="s">
        <v>2625</v>
      </c>
      <c r="H1114" s="19">
        <v>53</v>
      </c>
      <c r="I1114" s="21">
        <v>1056</v>
      </c>
      <c r="J1114" s="19" t="s">
        <v>49</v>
      </c>
      <c r="K1114" s="19" t="s">
        <v>35</v>
      </c>
      <c r="L1114" s="22" t="s">
        <v>36</v>
      </c>
      <c r="M1114" s="19">
        <v>1</v>
      </c>
      <c r="N1114" s="19">
        <v>5</v>
      </c>
      <c r="O1114" s="19">
        <v>3</v>
      </c>
      <c r="P1114" s="19" t="s">
        <v>53</v>
      </c>
      <c r="Q1114" s="19">
        <v>5</v>
      </c>
      <c r="R1114" s="23" t="s">
        <v>38</v>
      </c>
      <c r="S1114" s="23">
        <v>694</v>
      </c>
      <c r="T1114" s="22">
        <v>0.55000000000000004</v>
      </c>
      <c r="U1114" s="19">
        <v>6</v>
      </c>
      <c r="V1114" s="24">
        <v>416</v>
      </c>
      <c r="W1114" s="25">
        <v>0.41599999999999998</v>
      </c>
      <c r="X1114" s="26"/>
      <c r="Y1114" s="27"/>
      <c r="Z1114" s="28">
        <v>44926</v>
      </c>
      <c r="AA1114" t="e">
        <f>INDEX([1]Funding!A$6:E$675,MATCH('[1]due date'!A1114,[1]Funding!E$6:E$675,0),3)</f>
        <v>#N/A</v>
      </c>
      <c r="AB1114" s="29" t="e">
        <v>#N/A</v>
      </c>
    </row>
    <row r="1115" spans="1:28" x14ac:dyDescent="0.25">
      <c r="A1115" s="18">
        <v>3033007</v>
      </c>
      <c r="B1115" s="19" t="s">
        <v>2563</v>
      </c>
      <c r="C1115" s="19" t="s">
        <v>851</v>
      </c>
      <c r="D1115" s="19">
        <v>2280</v>
      </c>
      <c r="E1115" s="19">
        <v>54</v>
      </c>
      <c r="F1115" s="20" t="s">
        <v>2594</v>
      </c>
      <c r="G1115" s="20" t="s">
        <v>2626</v>
      </c>
      <c r="H1115" s="19">
        <v>35</v>
      </c>
      <c r="I1115" s="19">
        <v>560</v>
      </c>
      <c r="J1115" s="19">
        <v>321</v>
      </c>
      <c r="K1115" s="19" t="s">
        <v>35</v>
      </c>
      <c r="L1115" s="22" t="s">
        <v>36</v>
      </c>
      <c r="M1115" s="19">
        <v>1</v>
      </c>
      <c r="N1115" s="19">
        <v>5</v>
      </c>
      <c r="O1115" s="19">
        <v>3</v>
      </c>
      <c r="P1115" s="19" t="s">
        <v>37</v>
      </c>
      <c r="Q1115" s="19">
        <v>5</v>
      </c>
      <c r="R1115" s="23" t="s">
        <v>38</v>
      </c>
      <c r="S1115" s="23">
        <v>1110</v>
      </c>
      <c r="T1115" s="22">
        <v>1.1499999999999999</v>
      </c>
      <c r="U1115" s="19">
        <v>6</v>
      </c>
      <c r="V1115" s="24">
        <v>670</v>
      </c>
      <c r="W1115" s="25">
        <v>0.67</v>
      </c>
      <c r="X1115" s="26"/>
      <c r="Y1115" s="27"/>
      <c r="Z1115" s="28">
        <v>44926</v>
      </c>
      <c r="AA1115" t="str">
        <f>INDEX([1]Funding!A$6:E$675,MATCH('[1]due date'!A1115,[1]Funding!E$6:E$675,0),3)</f>
        <v>Hammontree &amp; Assoc.</v>
      </c>
      <c r="AB1115" s="29" t="s">
        <v>1442</v>
      </c>
    </row>
    <row r="1116" spans="1:28" x14ac:dyDescent="0.25">
      <c r="A1116" s="18">
        <v>3033198</v>
      </c>
      <c r="B1116" s="19" t="s">
        <v>2563</v>
      </c>
      <c r="C1116" s="19" t="s">
        <v>2627</v>
      </c>
      <c r="D1116" s="19">
        <v>201</v>
      </c>
      <c r="E1116" s="19">
        <v>97</v>
      </c>
      <c r="F1116" s="20" t="s">
        <v>1239</v>
      </c>
      <c r="G1116" s="20" t="s">
        <v>2628</v>
      </c>
      <c r="H1116" s="19">
        <v>32</v>
      </c>
      <c r="I1116" s="19">
        <v>512</v>
      </c>
      <c r="J1116" s="19">
        <v>321</v>
      </c>
      <c r="K1116" s="19" t="s">
        <v>35</v>
      </c>
      <c r="L1116" s="22" t="s">
        <v>36</v>
      </c>
      <c r="M1116" s="19">
        <v>1</v>
      </c>
      <c r="N1116" s="19">
        <v>5</v>
      </c>
      <c r="O1116" s="19">
        <v>3</v>
      </c>
      <c r="P1116" s="19" t="s">
        <v>37</v>
      </c>
      <c r="Q1116" s="19">
        <v>4</v>
      </c>
      <c r="R1116" s="23" t="s">
        <v>42</v>
      </c>
      <c r="S1116" s="23">
        <v>1500</v>
      </c>
      <c r="T1116" s="22">
        <v>1.5</v>
      </c>
      <c r="U1116" s="19">
        <v>6</v>
      </c>
      <c r="V1116" s="24">
        <v>900</v>
      </c>
      <c r="W1116" s="25">
        <v>0.9</v>
      </c>
      <c r="X1116" s="26"/>
      <c r="Y1116" s="27"/>
      <c r="Z1116" s="28">
        <v>44926</v>
      </c>
      <c r="AA1116" t="e">
        <f>INDEX([1]Funding!A$6:E$675,MATCH('[1]due date'!A1116,[1]Funding!E$6:E$675,0),3)</f>
        <v>#N/A</v>
      </c>
      <c r="AB1116" s="29" t="e">
        <v>#N/A</v>
      </c>
    </row>
    <row r="1117" spans="1:28" x14ac:dyDescent="0.25">
      <c r="A1117" s="18">
        <v>3033228</v>
      </c>
      <c r="B1117" s="19" t="s">
        <v>2563</v>
      </c>
      <c r="C1117" s="19" t="s">
        <v>2629</v>
      </c>
      <c r="D1117" s="19">
        <v>647</v>
      </c>
      <c r="E1117" s="19">
        <v>40</v>
      </c>
      <c r="F1117" s="20" t="s">
        <v>2630</v>
      </c>
      <c r="G1117" s="20" t="s">
        <v>2631</v>
      </c>
      <c r="H1117" s="19">
        <v>39</v>
      </c>
      <c r="I1117" s="19">
        <v>722</v>
      </c>
      <c r="J1117" s="19">
        <v>321</v>
      </c>
      <c r="K1117" s="19" t="s">
        <v>35</v>
      </c>
      <c r="L1117" s="22" t="s">
        <v>36</v>
      </c>
      <c r="M1117" s="19">
        <v>1</v>
      </c>
      <c r="N1117" s="19">
        <v>5</v>
      </c>
      <c r="O1117" s="19">
        <v>3</v>
      </c>
      <c r="P1117" s="19" t="s">
        <v>53</v>
      </c>
      <c r="Q1117" s="19">
        <v>5</v>
      </c>
      <c r="R1117" s="23" t="s">
        <v>38</v>
      </c>
      <c r="S1117" s="23">
        <v>750</v>
      </c>
      <c r="T1117" s="22">
        <v>0.65</v>
      </c>
      <c r="U1117" s="19">
        <v>6</v>
      </c>
      <c r="V1117" s="24">
        <v>440</v>
      </c>
      <c r="W1117" s="25">
        <v>0.44</v>
      </c>
      <c r="X1117" s="26"/>
      <c r="Y1117" s="27"/>
      <c r="Z1117" s="28">
        <v>44926</v>
      </c>
      <c r="AA1117" t="e">
        <f>INDEX([1]Funding!A$6:E$675,MATCH('[1]due date'!A1117,[1]Funding!E$6:E$675,0),3)</f>
        <v>#N/A</v>
      </c>
      <c r="AB1117" s="29" t="e">
        <v>#N/A</v>
      </c>
    </row>
    <row r="1118" spans="1:28" x14ac:dyDescent="0.25">
      <c r="A1118" s="18">
        <v>3033368</v>
      </c>
      <c r="B1118" s="19" t="s">
        <v>2563</v>
      </c>
      <c r="C1118" s="19" t="s">
        <v>2632</v>
      </c>
      <c r="D1118" s="19">
        <v>1162</v>
      </c>
      <c r="E1118" s="19">
        <v>45</v>
      </c>
      <c r="F1118" s="20" t="s">
        <v>2633</v>
      </c>
      <c r="G1118" s="20" t="s">
        <v>2634</v>
      </c>
      <c r="H1118" s="19">
        <v>36</v>
      </c>
      <c r="I1118" s="19">
        <v>581</v>
      </c>
      <c r="J1118" s="19">
        <v>321</v>
      </c>
      <c r="K1118" s="19" t="s">
        <v>35</v>
      </c>
      <c r="L1118" s="22" t="s">
        <v>36</v>
      </c>
      <c r="M1118" s="19">
        <v>1</v>
      </c>
      <c r="N1118" s="19">
        <v>5</v>
      </c>
      <c r="O1118" s="19">
        <v>3</v>
      </c>
      <c r="P1118" s="19" t="s">
        <v>37</v>
      </c>
      <c r="Q1118" s="19">
        <v>5</v>
      </c>
      <c r="R1118" s="23" t="s">
        <v>38</v>
      </c>
      <c r="S1118" s="23">
        <v>1210</v>
      </c>
      <c r="T1118" s="22">
        <v>1.25</v>
      </c>
      <c r="U1118" s="19">
        <v>6</v>
      </c>
      <c r="V1118" s="24">
        <v>720</v>
      </c>
      <c r="W1118" s="25">
        <v>0.72</v>
      </c>
      <c r="X1118" s="26"/>
      <c r="Y1118" s="27"/>
      <c r="Z1118" s="28">
        <v>44926</v>
      </c>
      <c r="AA1118" t="str">
        <f>INDEX([1]Funding!A$6:E$675,MATCH('[1]due date'!A1118,[1]Funding!E$6:E$675,0),3)</f>
        <v>Hammontree &amp; Assoc.</v>
      </c>
      <c r="AB1118" s="29" t="s">
        <v>1442</v>
      </c>
    </row>
    <row r="1119" spans="1:28" x14ac:dyDescent="0.25">
      <c r="A1119" s="18">
        <v>3033414</v>
      </c>
      <c r="B1119" s="19" t="s">
        <v>2563</v>
      </c>
      <c r="C1119" s="19" t="s">
        <v>2635</v>
      </c>
      <c r="D1119" s="19">
        <v>366</v>
      </c>
      <c r="E1119" s="19">
        <v>9</v>
      </c>
      <c r="F1119" s="20" t="s">
        <v>2575</v>
      </c>
      <c r="G1119" s="20" t="s">
        <v>2583</v>
      </c>
      <c r="H1119" s="19">
        <v>50</v>
      </c>
      <c r="I1119" s="19">
        <v>688</v>
      </c>
      <c r="J1119" s="19">
        <v>321</v>
      </c>
      <c r="K1119" s="19" t="s">
        <v>35</v>
      </c>
      <c r="L1119" s="22" t="s">
        <v>36</v>
      </c>
      <c r="M1119" s="19">
        <v>1</v>
      </c>
      <c r="N1119" s="19">
        <v>5</v>
      </c>
      <c r="O1119" s="19">
        <v>3</v>
      </c>
      <c r="P1119" s="19" t="s">
        <v>53</v>
      </c>
      <c r="Q1119" s="19">
        <v>4</v>
      </c>
      <c r="R1119" s="23" t="s">
        <v>42</v>
      </c>
      <c r="S1119" s="23">
        <v>443</v>
      </c>
      <c r="T1119" s="22">
        <v>0.45</v>
      </c>
      <c r="U1119" s="19">
        <v>6</v>
      </c>
      <c r="V1119" s="24">
        <v>266</v>
      </c>
      <c r="W1119" s="25">
        <v>0.26600000000000001</v>
      </c>
      <c r="X1119" s="26"/>
      <c r="Y1119" s="27"/>
      <c r="Z1119" s="28">
        <v>44926</v>
      </c>
      <c r="AA1119" t="e">
        <f>INDEX([1]Funding!A$6:E$675,MATCH('[1]due date'!A1119,[1]Funding!E$6:E$675,0),3)</f>
        <v>#N/A</v>
      </c>
      <c r="AB1119" s="29" t="e">
        <v>#N/A</v>
      </c>
    </row>
    <row r="1120" spans="1:28" x14ac:dyDescent="0.25">
      <c r="A1120" s="18">
        <v>3033686</v>
      </c>
      <c r="B1120" s="19" t="s">
        <v>2563</v>
      </c>
      <c r="C1120" s="19" t="s">
        <v>928</v>
      </c>
      <c r="D1120" s="19">
        <v>2600</v>
      </c>
      <c r="E1120" s="19"/>
      <c r="F1120" s="20" t="s">
        <v>51</v>
      </c>
      <c r="G1120" s="20" t="s">
        <v>2636</v>
      </c>
      <c r="H1120" s="19">
        <v>26</v>
      </c>
      <c r="I1120" s="19">
        <v>468</v>
      </c>
      <c r="J1120" s="19">
        <v>321</v>
      </c>
      <c r="K1120" s="19" t="s">
        <v>35</v>
      </c>
      <c r="L1120" s="22" t="s">
        <v>36</v>
      </c>
      <c r="M1120" s="19">
        <v>1</v>
      </c>
      <c r="N1120" s="19">
        <v>5</v>
      </c>
      <c r="O1120" s="19">
        <v>3</v>
      </c>
      <c r="P1120" s="19" t="s">
        <v>37</v>
      </c>
      <c r="Q1120" s="19">
        <v>5</v>
      </c>
      <c r="R1120" s="23" t="s">
        <v>38</v>
      </c>
      <c r="S1120" s="23">
        <v>1060</v>
      </c>
      <c r="T1120" s="22">
        <v>1.05</v>
      </c>
      <c r="U1120" s="19">
        <v>6</v>
      </c>
      <c r="V1120" s="24">
        <v>640</v>
      </c>
      <c r="W1120" s="25">
        <v>0.64</v>
      </c>
      <c r="X1120" s="26"/>
      <c r="Y1120" s="27"/>
      <c r="Z1120" s="28">
        <v>44926</v>
      </c>
      <c r="AA1120" t="str">
        <f>INDEX([1]Funding!A$6:E$675,MATCH('[1]due date'!A1120,[1]Funding!E$6:E$675,0),3)</f>
        <v>Hammontree &amp; Assoc.</v>
      </c>
      <c r="AB1120" s="29" t="s">
        <v>1442</v>
      </c>
    </row>
    <row r="1121" spans="1:28" x14ac:dyDescent="0.25">
      <c r="A1121" s="18">
        <v>3033880</v>
      </c>
      <c r="B1121" s="19" t="s">
        <v>2563</v>
      </c>
      <c r="C1121" s="19" t="s">
        <v>1231</v>
      </c>
      <c r="D1121" s="19">
        <v>700</v>
      </c>
      <c r="E1121" s="19"/>
      <c r="F1121" s="20" t="s">
        <v>2637</v>
      </c>
      <c r="G1121" s="20" t="s">
        <v>2638</v>
      </c>
      <c r="H1121" s="19">
        <v>122</v>
      </c>
      <c r="I1121" s="21">
        <v>2928</v>
      </c>
      <c r="J1121" s="19" t="s">
        <v>49</v>
      </c>
      <c r="K1121" s="19" t="s">
        <v>35</v>
      </c>
      <c r="L1121" s="22" t="s">
        <v>36</v>
      </c>
      <c r="M1121" s="19">
        <v>1</v>
      </c>
      <c r="N1121" s="19">
        <v>5</v>
      </c>
      <c r="O1121" s="19">
        <v>3</v>
      </c>
      <c r="P1121" s="19" t="s">
        <v>37</v>
      </c>
      <c r="Q1121" s="19">
        <v>4</v>
      </c>
      <c r="R1121" s="23" t="s">
        <v>42</v>
      </c>
      <c r="S1121" s="23">
        <v>825</v>
      </c>
      <c r="T1121" s="22">
        <v>0.8</v>
      </c>
      <c r="U1121" s="19">
        <v>6</v>
      </c>
      <c r="V1121" s="24">
        <v>495</v>
      </c>
      <c r="W1121" s="25">
        <v>0.495</v>
      </c>
      <c r="X1121" s="26"/>
      <c r="Y1121" s="27"/>
      <c r="Z1121" s="28">
        <v>44926</v>
      </c>
      <c r="AA1121" t="e">
        <f>INDEX([1]Funding!A$6:E$675,MATCH('[1]due date'!A1121,[1]Funding!E$6:E$675,0),3)</f>
        <v>#N/A</v>
      </c>
      <c r="AB1121" s="29" t="e">
        <v>#N/A</v>
      </c>
    </row>
    <row r="1122" spans="1:28" x14ac:dyDescent="0.25">
      <c r="A1122" s="18">
        <v>3033899</v>
      </c>
      <c r="B1122" s="19" t="s">
        <v>2563</v>
      </c>
      <c r="C1122" s="19" t="s">
        <v>842</v>
      </c>
      <c r="D1122" s="19">
        <v>2430</v>
      </c>
      <c r="E1122" s="19"/>
      <c r="F1122" s="20" t="s">
        <v>2639</v>
      </c>
      <c r="G1122" s="20" t="s">
        <v>2640</v>
      </c>
      <c r="H1122" s="19">
        <v>45</v>
      </c>
      <c r="I1122" s="19">
        <v>635</v>
      </c>
      <c r="J1122" s="19">
        <v>364</v>
      </c>
      <c r="K1122" s="19" t="s">
        <v>35</v>
      </c>
      <c r="L1122" s="22" t="s">
        <v>36</v>
      </c>
      <c r="M1122" s="19">
        <v>1</v>
      </c>
      <c r="N1122" s="19">
        <v>5</v>
      </c>
      <c r="O1122" s="19">
        <v>3</v>
      </c>
      <c r="P1122" s="19" t="s">
        <v>37</v>
      </c>
      <c r="Q1122" s="19">
        <v>5</v>
      </c>
      <c r="R1122" s="23" t="s">
        <v>38</v>
      </c>
      <c r="S1122" s="23">
        <v>1338</v>
      </c>
      <c r="T1122" s="22">
        <v>1.5</v>
      </c>
      <c r="U1122" s="19">
        <v>6</v>
      </c>
      <c r="V1122" s="24">
        <v>803</v>
      </c>
      <c r="W1122" s="25">
        <v>0.80300000000000005</v>
      </c>
      <c r="X1122" s="26"/>
      <c r="Y1122" s="27"/>
      <c r="Z1122" s="28">
        <v>44926</v>
      </c>
      <c r="AA1122" t="e">
        <f>INDEX([1]Funding!A$6:E$675,MATCH('[1]due date'!A1122,[1]Funding!E$6:E$675,0),3)</f>
        <v>#N/A</v>
      </c>
      <c r="AB1122" s="29" t="e">
        <v>#N/A</v>
      </c>
    </row>
    <row r="1123" spans="1:28" x14ac:dyDescent="0.25">
      <c r="A1123" s="18">
        <v>3034135</v>
      </c>
      <c r="B1123" s="19" t="s">
        <v>2563</v>
      </c>
      <c r="C1123" s="19" t="s">
        <v>2641</v>
      </c>
      <c r="D1123" s="19">
        <v>1146</v>
      </c>
      <c r="E1123" s="19">
        <v>21</v>
      </c>
      <c r="F1123" s="20" t="s">
        <v>51</v>
      </c>
      <c r="G1123" s="20" t="s">
        <v>2642</v>
      </c>
      <c r="H1123" s="19">
        <v>31</v>
      </c>
      <c r="I1123" s="19">
        <v>431</v>
      </c>
      <c r="J1123" s="19">
        <v>322</v>
      </c>
      <c r="K1123" s="19" t="s">
        <v>35</v>
      </c>
      <c r="L1123" s="22" t="s">
        <v>36</v>
      </c>
      <c r="M1123" s="19">
        <v>1</v>
      </c>
      <c r="N1123" s="19">
        <v>5</v>
      </c>
      <c r="O1123" s="19">
        <v>3</v>
      </c>
      <c r="P1123" s="19" t="s">
        <v>37</v>
      </c>
      <c r="Q1123" s="19">
        <v>7</v>
      </c>
      <c r="R1123" s="23" t="s">
        <v>46</v>
      </c>
      <c r="S1123" s="23">
        <v>1530</v>
      </c>
      <c r="T1123" s="22">
        <v>1.5</v>
      </c>
      <c r="U1123" s="19">
        <v>6</v>
      </c>
      <c r="V1123" s="24">
        <v>920</v>
      </c>
      <c r="W1123" s="25">
        <v>0.92</v>
      </c>
      <c r="X1123" s="26"/>
      <c r="Y1123" s="27"/>
      <c r="Z1123" s="28">
        <v>44926</v>
      </c>
      <c r="AA1123" t="e">
        <f>INDEX([1]Funding!A$6:E$675,MATCH('[1]due date'!A1123,[1]Funding!E$6:E$675,0),3)</f>
        <v>#N/A</v>
      </c>
      <c r="AB1123" s="29" t="e">
        <v>#N/A</v>
      </c>
    </row>
    <row r="1124" spans="1:28" x14ac:dyDescent="0.25">
      <c r="A1124" s="18">
        <v>3034178</v>
      </c>
      <c r="B1124" s="19" t="s">
        <v>2563</v>
      </c>
      <c r="C1124" s="19" t="s">
        <v>310</v>
      </c>
      <c r="D1124" s="19">
        <v>11</v>
      </c>
      <c r="E1124" s="19">
        <v>22</v>
      </c>
      <c r="F1124" s="20" t="s">
        <v>2643</v>
      </c>
      <c r="G1124" s="20" t="s">
        <v>2644</v>
      </c>
      <c r="H1124" s="19">
        <v>84</v>
      </c>
      <c r="I1124" s="21">
        <v>2013</v>
      </c>
      <c r="J1124" s="19" t="s">
        <v>49</v>
      </c>
      <c r="K1124" s="19" t="s">
        <v>35</v>
      </c>
      <c r="L1124" s="22" t="s">
        <v>36</v>
      </c>
      <c r="M1124" s="19">
        <v>1</v>
      </c>
      <c r="N1124" s="19">
        <v>5</v>
      </c>
      <c r="O1124" s="19">
        <v>3</v>
      </c>
      <c r="P1124" s="19" t="s">
        <v>37</v>
      </c>
      <c r="Q1124" s="19">
        <v>7</v>
      </c>
      <c r="R1124" s="23" t="s">
        <v>38</v>
      </c>
      <c r="S1124" s="23">
        <v>1380</v>
      </c>
      <c r="T1124" s="22">
        <v>1.4</v>
      </c>
      <c r="U1124" s="19">
        <v>6</v>
      </c>
      <c r="V1124" s="24">
        <v>830</v>
      </c>
      <c r="W1124" s="25">
        <v>0.83</v>
      </c>
      <c r="X1124" s="32" t="str">
        <f>VLOOKUP(A1124,'[1]&lt; 1 mi'!A$3:D$92,2,FALSE)</f>
        <v>yes</v>
      </c>
      <c r="Y1124" s="27"/>
      <c r="Z1124" s="33">
        <v>43830</v>
      </c>
      <c r="AA1124" t="str">
        <f>INDEX([1]Funding!A$6:E$675,MATCH('[1]due date'!A1124,[1]Funding!E$6:E$675,0),3)</f>
        <v>Hammontree &amp; Assoc.</v>
      </c>
      <c r="AB1124" s="29" t="s">
        <v>1442</v>
      </c>
    </row>
    <row r="1125" spans="1:28" x14ac:dyDescent="0.25">
      <c r="A1125" s="18">
        <v>3034232</v>
      </c>
      <c r="B1125" s="19" t="s">
        <v>2563</v>
      </c>
      <c r="C1125" s="19" t="s">
        <v>2645</v>
      </c>
      <c r="D1125" s="19">
        <v>11</v>
      </c>
      <c r="E1125" s="19">
        <v>27</v>
      </c>
      <c r="F1125" s="20" t="s">
        <v>2646</v>
      </c>
      <c r="G1125" s="20" t="s">
        <v>2647</v>
      </c>
      <c r="H1125" s="19">
        <v>26</v>
      </c>
      <c r="I1125" s="19">
        <v>420</v>
      </c>
      <c r="J1125" s="19">
        <v>321</v>
      </c>
      <c r="K1125" s="19" t="s">
        <v>35</v>
      </c>
      <c r="L1125" s="22" t="s">
        <v>36</v>
      </c>
      <c r="M1125" s="19">
        <v>1</v>
      </c>
      <c r="N1125" s="19">
        <v>5</v>
      </c>
      <c r="O1125" s="19">
        <v>3</v>
      </c>
      <c r="P1125" s="19" t="s">
        <v>53</v>
      </c>
      <c r="Q1125" s="19">
        <v>6</v>
      </c>
      <c r="R1125" s="23" t="s">
        <v>38</v>
      </c>
      <c r="S1125" s="23">
        <v>804</v>
      </c>
      <c r="T1125" s="22">
        <v>0.65</v>
      </c>
      <c r="U1125" s="19">
        <v>6</v>
      </c>
      <c r="V1125" s="24">
        <v>483</v>
      </c>
      <c r="W1125" s="25">
        <v>0.48299999999999998</v>
      </c>
      <c r="X1125" s="26"/>
      <c r="Y1125" s="27"/>
      <c r="Z1125" s="28">
        <v>44926</v>
      </c>
      <c r="AA1125" t="e">
        <f>INDEX([1]Funding!A$6:E$675,MATCH('[1]due date'!A1125,[1]Funding!E$6:E$675,0),3)</f>
        <v>#N/A</v>
      </c>
      <c r="AB1125" s="29" t="e">
        <v>#N/A</v>
      </c>
    </row>
    <row r="1126" spans="1:28" x14ac:dyDescent="0.25">
      <c r="A1126" s="18">
        <v>3034283</v>
      </c>
      <c r="B1126" s="19" t="s">
        <v>2563</v>
      </c>
      <c r="C1126" s="19" t="s">
        <v>2648</v>
      </c>
      <c r="D1126" s="19">
        <v>201</v>
      </c>
      <c r="E1126" s="19">
        <v>26</v>
      </c>
      <c r="F1126" s="20" t="s">
        <v>2649</v>
      </c>
      <c r="G1126" s="20" t="s">
        <v>2650</v>
      </c>
      <c r="H1126" s="19">
        <v>22</v>
      </c>
      <c r="I1126" s="19">
        <v>269</v>
      </c>
      <c r="J1126" s="19">
        <v>321</v>
      </c>
      <c r="K1126" s="19" t="s">
        <v>35</v>
      </c>
      <c r="L1126" s="22" t="s">
        <v>36</v>
      </c>
      <c r="M1126" s="19">
        <v>1</v>
      </c>
      <c r="N1126" s="19">
        <v>5</v>
      </c>
      <c r="O1126" s="19">
        <v>3</v>
      </c>
      <c r="P1126" s="19" t="s">
        <v>37</v>
      </c>
      <c r="Q1126" s="19">
        <v>5</v>
      </c>
      <c r="R1126" s="23" t="s">
        <v>38</v>
      </c>
      <c r="S1126" s="23">
        <v>1250</v>
      </c>
      <c r="T1126" s="22">
        <v>1.4</v>
      </c>
      <c r="U1126" s="19">
        <v>6</v>
      </c>
      <c r="V1126" s="24">
        <v>810</v>
      </c>
      <c r="W1126" s="25">
        <v>0.81</v>
      </c>
      <c r="X1126" s="26"/>
      <c r="Y1126" s="27"/>
      <c r="Z1126" s="28">
        <v>44926</v>
      </c>
      <c r="AA1126" t="e">
        <f>INDEX([1]Funding!A$6:E$675,MATCH('[1]due date'!A1126,[1]Funding!E$6:E$675,0),3)</f>
        <v>#N/A</v>
      </c>
      <c r="AB1126" s="29" t="e">
        <v>#N/A</v>
      </c>
    </row>
    <row r="1127" spans="1:28" x14ac:dyDescent="0.25">
      <c r="A1127" s="18">
        <v>3034291</v>
      </c>
      <c r="B1127" s="19" t="s">
        <v>2563</v>
      </c>
      <c r="C1127" s="19" t="s">
        <v>2651</v>
      </c>
      <c r="D1127" s="19">
        <v>206</v>
      </c>
      <c r="E1127" s="19">
        <v>93</v>
      </c>
      <c r="F1127" s="20" t="s">
        <v>1239</v>
      </c>
      <c r="G1127" s="20" t="s">
        <v>2652</v>
      </c>
      <c r="H1127" s="19">
        <v>43</v>
      </c>
      <c r="I1127" s="19">
        <v>581</v>
      </c>
      <c r="J1127" s="19">
        <v>322</v>
      </c>
      <c r="K1127" s="19" t="s">
        <v>35</v>
      </c>
      <c r="L1127" s="22" t="s">
        <v>36</v>
      </c>
      <c r="M1127" s="19">
        <v>1</v>
      </c>
      <c r="N1127" s="19">
        <v>5</v>
      </c>
      <c r="O1127" s="19">
        <v>3</v>
      </c>
      <c r="P1127" s="19" t="s">
        <v>53</v>
      </c>
      <c r="Q1127" s="19">
        <v>2</v>
      </c>
      <c r="R1127" s="23" t="s">
        <v>42</v>
      </c>
      <c r="S1127" s="23">
        <v>4000</v>
      </c>
      <c r="T1127" s="22">
        <v>0.1</v>
      </c>
      <c r="U1127" s="19">
        <v>0</v>
      </c>
      <c r="V1127" s="24">
        <v>3000</v>
      </c>
      <c r="W1127" s="25">
        <v>3</v>
      </c>
      <c r="X1127" s="26"/>
      <c r="Y1127" s="27"/>
      <c r="Z1127" s="28">
        <v>44926</v>
      </c>
      <c r="AA1127" t="e">
        <f>INDEX([1]Funding!A$6:E$675,MATCH('[1]due date'!A1127,[1]Funding!E$6:E$675,0),3)</f>
        <v>#N/A</v>
      </c>
      <c r="AB1127" s="29" t="e">
        <v>#N/A</v>
      </c>
    </row>
    <row r="1128" spans="1:28" x14ac:dyDescent="0.25">
      <c r="A1128" s="18">
        <v>3034321</v>
      </c>
      <c r="B1128" s="19" t="s">
        <v>2563</v>
      </c>
      <c r="C1128" s="19" t="s">
        <v>2653</v>
      </c>
      <c r="D1128" s="19">
        <v>36070</v>
      </c>
      <c r="E1128" s="19"/>
      <c r="F1128" s="20" t="s">
        <v>2575</v>
      </c>
      <c r="G1128" s="20" t="s">
        <v>2654</v>
      </c>
      <c r="H1128" s="19">
        <v>42</v>
      </c>
      <c r="I1128" s="19">
        <v>840</v>
      </c>
      <c r="J1128" s="19">
        <v>321</v>
      </c>
      <c r="K1128" s="19" t="s">
        <v>35</v>
      </c>
      <c r="L1128" s="22" t="s">
        <v>36</v>
      </c>
      <c r="M1128" s="19">
        <v>1</v>
      </c>
      <c r="N1128" s="19">
        <v>5</v>
      </c>
      <c r="O1128" s="19">
        <v>3</v>
      </c>
      <c r="P1128" s="19" t="s">
        <v>37</v>
      </c>
      <c r="Q1128" s="19">
        <v>7</v>
      </c>
      <c r="R1128" s="23" t="s">
        <v>46</v>
      </c>
      <c r="S1128" s="23">
        <v>1250</v>
      </c>
      <c r="T1128" s="22">
        <v>1.45</v>
      </c>
      <c r="U1128" s="19">
        <v>6</v>
      </c>
      <c r="V1128" s="24">
        <v>780</v>
      </c>
      <c r="W1128" s="25">
        <v>0.78</v>
      </c>
      <c r="X1128" s="26"/>
      <c r="Y1128" s="27"/>
      <c r="Z1128" s="28">
        <v>44926</v>
      </c>
      <c r="AA1128" t="e">
        <f>INDEX([1]Funding!A$6:E$675,MATCH('[1]due date'!A1128,[1]Funding!E$6:E$675,0),3)</f>
        <v>#N/A</v>
      </c>
      <c r="AB1128" s="29" t="e">
        <v>#N/A</v>
      </c>
    </row>
    <row r="1129" spans="1:28" x14ac:dyDescent="0.25">
      <c r="A1129" s="18">
        <v>3034356</v>
      </c>
      <c r="B1129" s="19" t="s">
        <v>2563</v>
      </c>
      <c r="C1129" s="19" t="s">
        <v>2655</v>
      </c>
      <c r="D1129" s="19">
        <v>87</v>
      </c>
      <c r="E1129" s="19">
        <v>38</v>
      </c>
      <c r="F1129" s="20" t="s">
        <v>2577</v>
      </c>
      <c r="G1129" s="20" t="s">
        <v>2656</v>
      </c>
      <c r="H1129" s="19">
        <v>31</v>
      </c>
      <c r="I1129" s="19">
        <v>484</v>
      </c>
      <c r="J1129" s="19">
        <v>321</v>
      </c>
      <c r="K1129" s="19" t="s">
        <v>35</v>
      </c>
      <c r="L1129" s="22" t="s">
        <v>36</v>
      </c>
      <c r="M1129" s="19">
        <v>1</v>
      </c>
      <c r="N1129" s="19">
        <v>5</v>
      </c>
      <c r="O1129" s="19">
        <v>3</v>
      </c>
      <c r="P1129" s="19" t="s">
        <v>37</v>
      </c>
      <c r="Q1129" s="19">
        <v>7</v>
      </c>
      <c r="R1129" s="23" t="s">
        <v>38</v>
      </c>
      <c r="S1129" s="23">
        <v>1600</v>
      </c>
      <c r="T1129" s="22">
        <v>1.5</v>
      </c>
      <c r="U1129" s="19">
        <v>6</v>
      </c>
      <c r="V1129" s="24">
        <v>960</v>
      </c>
      <c r="W1129" s="25">
        <v>0.96</v>
      </c>
      <c r="X1129" s="26"/>
      <c r="Y1129" s="27"/>
      <c r="Z1129" s="28">
        <v>44926</v>
      </c>
      <c r="AA1129" t="e">
        <f>INDEX([1]Funding!A$6:E$675,MATCH('[1]due date'!A1129,[1]Funding!E$6:E$675,0),3)</f>
        <v>#N/A</v>
      </c>
      <c r="AB1129" s="29" t="e">
        <v>#N/A</v>
      </c>
    </row>
    <row r="1130" spans="1:28" x14ac:dyDescent="0.25">
      <c r="A1130" s="18">
        <v>3034402</v>
      </c>
      <c r="B1130" s="19" t="s">
        <v>2563</v>
      </c>
      <c r="C1130" s="19" t="s">
        <v>2657</v>
      </c>
      <c r="D1130" s="19">
        <v>40</v>
      </c>
      <c r="E1130" s="19">
        <v>98</v>
      </c>
      <c r="F1130" s="20" t="s">
        <v>51</v>
      </c>
      <c r="G1130" s="20" t="s">
        <v>2658</v>
      </c>
      <c r="H1130" s="19">
        <v>27</v>
      </c>
      <c r="I1130" s="19">
        <v>603</v>
      </c>
      <c r="J1130" s="19">
        <v>111</v>
      </c>
      <c r="K1130" s="19" t="s">
        <v>35</v>
      </c>
      <c r="L1130" s="22" t="s">
        <v>36</v>
      </c>
      <c r="M1130" s="19">
        <v>1</v>
      </c>
      <c r="N1130" s="19">
        <v>5</v>
      </c>
      <c r="O1130" s="19">
        <v>3</v>
      </c>
      <c r="P1130" s="19" t="s">
        <v>53</v>
      </c>
      <c r="Q1130" s="19">
        <v>4</v>
      </c>
      <c r="R1130" s="23" t="s">
        <v>42</v>
      </c>
      <c r="S1130" s="23">
        <v>650</v>
      </c>
      <c r="T1130" s="22">
        <v>0.55000000000000004</v>
      </c>
      <c r="U1130" s="19">
        <v>6</v>
      </c>
      <c r="V1130" s="24">
        <v>390</v>
      </c>
      <c r="W1130" s="25">
        <v>0.39</v>
      </c>
      <c r="X1130" s="32" t="str">
        <f>VLOOKUP(A1130,'[1]&lt; 1 mi'!A$3:D$92,2,FALSE)</f>
        <v>yes</v>
      </c>
      <c r="Y1130" s="34" t="str">
        <f>VLOOKUP(A1130,'[1]&lt; 1 mi'!A$3:D$92,4,FALSE)</f>
        <v>EV done</v>
      </c>
      <c r="Z1130" s="33">
        <v>43830</v>
      </c>
      <c r="AA1130" t="e">
        <f>INDEX([1]Funding!A$6:E$675,MATCH('[1]due date'!A1130,[1]Funding!E$6:E$675,0),3)</f>
        <v>#N/A</v>
      </c>
      <c r="AB1130" s="29" t="e">
        <v>#N/A</v>
      </c>
    </row>
    <row r="1131" spans="1:28" x14ac:dyDescent="0.25">
      <c r="A1131" s="18">
        <v>3034445</v>
      </c>
      <c r="B1131" s="19" t="s">
        <v>2563</v>
      </c>
      <c r="C1131" s="19" t="s">
        <v>2659</v>
      </c>
      <c r="D1131" s="19">
        <v>1501</v>
      </c>
      <c r="E1131" s="19">
        <v>59</v>
      </c>
      <c r="F1131" s="20" t="s">
        <v>2577</v>
      </c>
      <c r="G1131" s="20" t="s">
        <v>2660</v>
      </c>
      <c r="H1131" s="19">
        <v>33</v>
      </c>
      <c r="I1131" s="19">
        <v>474</v>
      </c>
      <c r="J1131" s="19">
        <v>321</v>
      </c>
      <c r="K1131" s="19" t="s">
        <v>35</v>
      </c>
      <c r="L1131" s="22" t="s">
        <v>36</v>
      </c>
      <c r="M1131" s="19">
        <v>1</v>
      </c>
      <c r="N1131" s="19">
        <v>5</v>
      </c>
      <c r="O1131" s="19">
        <v>3</v>
      </c>
      <c r="P1131" s="19" t="s">
        <v>37</v>
      </c>
      <c r="Q1131" s="19">
        <v>5</v>
      </c>
      <c r="R1131" s="23" t="s">
        <v>38</v>
      </c>
      <c r="S1131" s="23">
        <v>1250</v>
      </c>
      <c r="T1131" s="22">
        <v>1.2</v>
      </c>
      <c r="U1131" s="19">
        <v>6</v>
      </c>
      <c r="V1131" s="24">
        <v>720</v>
      </c>
      <c r="W1131" s="25">
        <v>0.72</v>
      </c>
      <c r="X1131" s="26"/>
      <c r="Y1131" s="27"/>
      <c r="Z1131" s="28">
        <v>44926</v>
      </c>
      <c r="AA1131" t="str">
        <f>INDEX([1]Funding!A$6:E$675,MATCH('[1]due date'!A1131,[1]Funding!E$6:E$675,0),3)</f>
        <v>Hammontree &amp; Assoc.</v>
      </c>
      <c r="AB1131" s="31" t="s">
        <v>1442</v>
      </c>
    </row>
    <row r="1132" spans="1:28" x14ac:dyDescent="0.25">
      <c r="A1132" s="18">
        <v>3034453</v>
      </c>
      <c r="B1132" s="19" t="s">
        <v>2563</v>
      </c>
      <c r="C1132" s="19" t="s">
        <v>2661</v>
      </c>
      <c r="D1132" s="19">
        <v>67</v>
      </c>
      <c r="E1132" s="19">
        <v>29</v>
      </c>
      <c r="F1132" s="20" t="s">
        <v>2577</v>
      </c>
      <c r="G1132" s="20" t="s">
        <v>2613</v>
      </c>
      <c r="H1132" s="19">
        <v>40</v>
      </c>
      <c r="I1132" s="19">
        <v>523</v>
      </c>
      <c r="J1132" s="19">
        <v>321</v>
      </c>
      <c r="K1132" s="19" t="s">
        <v>35</v>
      </c>
      <c r="L1132" s="22" t="s">
        <v>36</v>
      </c>
      <c r="M1132" s="19">
        <v>1</v>
      </c>
      <c r="N1132" s="19">
        <v>5</v>
      </c>
      <c r="O1132" s="19">
        <v>3</v>
      </c>
      <c r="P1132" s="19" t="s">
        <v>53</v>
      </c>
      <c r="Q1132" s="19">
        <v>5</v>
      </c>
      <c r="R1132" s="23" t="s">
        <v>38</v>
      </c>
      <c r="S1132" s="23">
        <v>443</v>
      </c>
      <c r="T1132" s="22">
        <v>0.5</v>
      </c>
      <c r="U1132" s="19">
        <v>6</v>
      </c>
      <c r="V1132" s="24">
        <v>266</v>
      </c>
      <c r="W1132" s="25">
        <v>0.26600000000000001</v>
      </c>
      <c r="X1132" s="26"/>
      <c r="Y1132" s="27"/>
      <c r="Z1132" s="28">
        <v>44926</v>
      </c>
      <c r="AA1132" t="e">
        <f>INDEX([1]Funding!A$6:E$675,MATCH('[1]due date'!A1132,[1]Funding!E$6:E$675,0),3)</f>
        <v>#N/A</v>
      </c>
      <c r="AB1132" s="29" t="e">
        <v>#N/A</v>
      </c>
    </row>
    <row r="1133" spans="1:28" x14ac:dyDescent="0.25">
      <c r="A1133" s="18">
        <v>3034518</v>
      </c>
      <c r="B1133" s="19" t="s">
        <v>2563</v>
      </c>
      <c r="C1133" s="19" t="s">
        <v>2662</v>
      </c>
      <c r="D1133" s="19">
        <v>101</v>
      </c>
      <c r="E1133" s="19">
        <v>77</v>
      </c>
      <c r="F1133" s="20" t="s">
        <v>2577</v>
      </c>
      <c r="G1133" s="20" t="s">
        <v>2663</v>
      </c>
      <c r="H1133" s="19">
        <v>33</v>
      </c>
      <c r="I1133" s="19">
        <v>660</v>
      </c>
      <c r="J1133" s="19">
        <v>321</v>
      </c>
      <c r="K1133" s="19" t="s">
        <v>35</v>
      </c>
      <c r="L1133" s="22" t="s">
        <v>36</v>
      </c>
      <c r="M1133" s="19">
        <v>1</v>
      </c>
      <c r="N1133" s="19">
        <v>5</v>
      </c>
      <c r="O1133" s="19">
        <v>3</v>
      </c>
      <c r="P1133" s="19" t="s">
        <v>37</v>
      </c>
      <c r="Q1133" s="19">
        <v>5</v>
      </c>
      <c r="R1133" s="23" t="s">
        <v>38</v>
      </c>
      <c r="S1133" s="23">
        <v>1510</v>
      </c>
      <c r="T1133" s="22">
        <v>1.5</v>
      </c>
      <c r="U1133" s="19">
        <v>6</v>
      </c>
      <c r="V1133" s="24">
        <v>910</v>
      </c>
      <c r="W1133" s="25">
        <v>0.91</v>
      </c>
      <c r="X1133" s="26"/>
      <c r="Y1133" s="27"/>
      <c r="Z1133" s="28">
        <v>44926</v>
      </c>
      <c r="AA1133" t="e">
        <f>INDEX([1]Funding!A$6:E$675,MATCH('[1]due date'!A1133,[1]Funding!E$6:E$675,0),3)</f>
        <v>#N/A</v>
      </c>
      <c r="AB1133" s="29" t="e">
        <v>#N/A</v>
      </c>
    </row>
    <row r="1134" spans="1:28" x14ac:dyDescent="0.25">
      <c r="A1134" s="18">
        <v>3034577</v>
      </c>
      <c r="B1134" s="19" t="s">
        <v>2563</v>
      </c>
      <c r="C1134" s="19" t="s">
        <v>2664</v>
      </c>
      <c r="D1134" s="19">
        <v>161</v>
      </c>
      <c r="E1134" s="19">
        <v>95</v>
      </c>
      <c r="F1134" s="20" t="s">
        <v>51</v>
      </c>
      <c r="G1134" s="20" t="s">
        <v>2665</v>
      </c>
      <c r="H1134" s="19">
        <v>31</v>
      </c>
      <c r="I1134" s="19">
        <v>486</v>
      </c>
      <c r="J1134" s="19">
        <v>321</v>
      </c>
      <c r="K1134" s="19" t="s">
        <v>35</v>
      </c>
      <c r="L1134" s="22" t="s">
        <v>36</v>
      </c>
      <c r="M1134" s="19">
        <v>1</v>
      </c>
      <c r="N1134" s="19">
        <v>5</v>
      </c>
      <c r="O1134" s="19">
        <v>3</v>
      </c>
      <c r="P1134" s="19" t="s">
        <v>53</v>
      </c>
      <c r="Q1134" s="19">
        <v>6</v>
      </c>
      <c r="R1134" s="23" t="s">
        <v>38</v>
      </c>
      <c r="S1134" s="23">
        <v>970</v>
      </c>
      <c r="T1134" s="22">
        <v>0.75</v>
      </c>
      <c r="U1134" s="19">
        <v>6</v>
      </c>
      <c r="V1134" s="24">
        <v>582</v>
      </c>
      <c r="W1134" s="25">
        <v>0.58199999999999996</v>
      </c>
      <c r="X1134" s="26"/>
      <c r="Y1134" s="27"/>
      <c r="Z1134" s="28">
        <v>44926</v>
      </c>
      <c r="AA1134" t="e">
        <f>INDEX([1]Funding!A$6:E$675,MATCH('[1]due date'!A1134,[1]Funding!E$6:E$675,0),3)</f>
        <v>#N/A</v>
      </c>
      <c r="AB1134" s="29" t="e">
        <v>#N/A</v>
      </c>
    </row>
    <row r="1135" spans="1:28" x14ac:dyDescent="0.25">
      <c r="A1135" s="18">
        <v>3034720</v>
      </c>
      <c r="B1135" s="19" t="s">
        <v>2563</v>
      </c>
      <c r="C1135" s="19" t="s">
        <v>2666</v>
      </c>
      <c r="D1135" s="19">
        <v>302</v>
      </c>
      <c r="E1135" s="19">
        <v>50</v>
      </c>
      <c r="F1135" s="20" t="s">
        <v>2633</v>
      </c>
      <c r="G1135" s="20" t="s">
        <v>2667</v>
      </c>
      <c r="H1135" s="19">
        <v>35</v>
      </c>
      <c r="I1135" s="19">
        <v>560</v>
      </c>
      <c r="J1135" s="19">
        <v>321</v>
      </c>
      <c r="K1135" s="19" t="s">
        <v>35</v>
      </c>
      <c r="L1135" s="22" t="s">
        <v>36</v>
      </c>
      <c r="M1135" s="19">
        <v>1</v>
      </c>
      <c r="N1135" s="19">
        <v>5</v>
      </c>
      <c r="O1135" s="19">
        <v>3</v>
      </c>
      <c r="P1135" s="19" t="s">
        <v>37</v>
      </c>
      <c r="Q1135" s="19">
        <v>5</v>
      </c>
      <c r="R1135" s="23" t="s">
        <v>38</v>
      </c>
      <c r="S1135" s="23">
        <v>1250</v>
      </c>
      <c r="T1135" s="22">
        <v>1.45</v>
      </c>
      <c r="U1135" s="19">
        <v>6</v>
      </c>
      <c r="V1135" s="24">
        <v>860</v>
      </c>
      <c r="W1135" s="25">
        <v>0.86</v>
      </c>
      <c r="X1135" s="26"/>
      <c r="Y1135" s="27"/>
      <c r="Z1135" s="28">
        <v>44926</v>
      </c>
      <c r="AA1135" t="e">
        <f>INDEX([1]Funding!A$6:E$675,MATCH('[1]due date'!A1135,[1]Funding!E$6:E$675,0),3)</f>
        <v>#N/A</v>
      </c>
      <c r="AB1135" s="29" t="e">
        <v>#N/A</v>
      </c>
    </row>
    <row r="1136" spans="1:28" x14ac:dyDescent="0.25">
      <c r="A1136" s="18">
        <v>3034968</v>
      </c>
      <c r="B1136" s="19" t="s">
        <v>2563</v>
      </c>
      <c r="C1136" s="19" t="s">
        <v>2668</v>
      </c>
      <c r="D1136" s="19">
        <v>146</v>
      </c>
      <c r="E1136" s="19">
        <v>1</v>
      </c>
      <c r="F1136" s="20" t="s">
        <v>2575</v>
      </c>
      <c r="G1136" s="20" t="s">
        <v>2669</v>
      </c>
      <c r="H1136" s="19">
        <v>62</v>
      </c>
      <c r="I1136" s="19">
        <v>872</v>
      </c>
      <c r="J1136" s="19">
        <v>421</v>
      </c>
      <c r="K1136" s="19" t="s">
        <v>35</v>
      </c>
      <c r="L1136" s="22" t="s">
        <v>36</v>
      </c>
      <c r="M1136" s="19">
        <v>1</v>
      </c>
      <c r="N1136" s="19">
        <v>5</v>
      </c>
      <c r="O1136" s="19">
        <v>3</v>
      </c>
      <c r="P1136" s="19" t="s">
        <v>53</v>
      </c>
      <c r="Q1136" s="19">
        <v>4</v>
      </c>
      <c r="R1136" s="23" t="s">
        <v>38</v>
      </c>
      <c r="S1136" s="23">
        <v>710</v>
      </c>
      <c r="T1136" s="22">
        <v>0.7</v>
      </c>
      <c r="U1136" s="19">
        <v>7</v>
      </c>
      <c r="V1136" s="24">
        <v>510</v>
      </c>
      <c r="W1136" s="25">
        <v>0.51</v>
      </c>
      <c r="X1136" s="26"/>
      <c r="Y1136" s="27"/>
      <c r="Z1136" s="28">
        <v>44926</v>
      </c>
      <c r="AA1136" t="e">
        <f>INDEX([1]Funding!A$6:E$675,MATCH('[1]due date'!A1136,[1]Funding!E$6:E$675,0),3)</f>
        <v>#N/A</v>
      </c>
      <c r="AB1136" s="29" t="e">
        <v>#N/A</v>
      </c>
    </row>
    <row r="1137" spans="1:28" x14ac:dyDescent="0.25">
      <c r="A1137" s="18">
        <v>3035077</v>
      </c>
      <c r="B1137" s="19" t="s">
        <v>2563</v>
      </c>
      <c r="C1137" s="19" t="s">
        <v>2670</v>
      </c>
      <c r="D1137" s="19">
        <v>15</v>
      </c>
      <c r="E1137" s="19">
        <v>98</v>
      </c>
      <c r="F1137" s="20" t="s">
        <v>51</v>
      </c>
      <c r="G1137" s="20" t="s">
        <v>2669</v>
      </c>
      <c r="H1137" s="19">
        <v>36</v>
      </c>
      <c r="I1137" s="19">
        <v>506</v>
      </c>
      <c r="J1137" s="19">
        <v>321</v>
      </c>
      <c r="K1137" s="19" t="s">
        <v>35</v>
      </c>
      <c r="L1137" s="22" t="s">
        <v>36</v>
      </c>
      <c r="M1137" s="19">
        <v>1</v>
      </c>
      <c r="N1137" s="19">
        <v>5</v>
      </c>
      <c r="O1137" s="19">
        <v>3</v>
      </c>
      <c r="P1137" s="19" t="s">
        <v>53</v>
      </c>
      <c r="Q1137" s="19">
        <v>4</v>
      </c>
      <c r="R1137" s="23" t="s">
        <v>42</v>
      </c>
      <c r="S1137" s="23">
        <v>492</v>
      </c>
      <c r="T1137" s="22">
        <v>0.4</v>
      </c>
      <c r="U1137" s="19">
        <v>6</v>
      </c>
      <c r="V1137" s="24">
        <v>295</v>
      </c>
      <c r="W1137" s="25">
        <v>0.29499999999999998</v>
      </c>
      <c r="X1137" s="26"/>
      <c r="Y1137" s="27"/>
      <c r="Z1137" s="28">
        <v>44926</v>
      </c>
      <c r="AA1137" t="e">
        <f>INDEX([1]Funding!A$6:E$675,MATCH('[1]due date'!A1137,[1]Funding!E$6:E$675,0),3)</f>
        <v>#N/A</v>
      </c>
      <c r="AB1137" s="29" t="e">
        <v>#N/A</v>
      </c>
    </row>
    <row r="1138" spans="1:28" x14ac:dyDescent="0.25">
      <c r="A1138" s="18">
        <v>3035441</v>
      </c>
      <c r="B1138" s="19" t="s">
        <v>2563</v>
      </c>
      <c r="C1138" s="19" t="s">
        <v>2671</v>
      </c>
      <c r="D1138" s="19">
        <v>16</v>
      </c>
      <c r="E1138" s="19">
        <v>22</v>
      </c>
      <c r="F1138" s="20" t="s">
        <v>433</v>
      </c>
      <c r="G1138" s="20" t="s">
        <v>2672</v>
      </c>
      <c r="H1138" s="19">
        <v>43</v>
      </c>
      <c r="I1138" s="19">
        <v>603</v>
      </c>
      <c r="J1138" s="19">
        <v>321</v>
      </c>
      <c r="K1138" s="19" t="s">
        <v>35</v>
      </c>
      <c r="L1138" s="22" t="s">
        <v>36</v>
      </c>
      <c r="M1138" s="19">
        <v>1</v>
      </c>
      <c r="N1138" s="19">
        <v>5</v>
      </c>
      <c r="O1138" s="19">
        <v>3</v>
      </c>
      <c r="P1138" s="19" t="s">
        <v>53</v>
      </c>
      <c r="Q1138" s="19">
        <v>4</v>
      </c>
      <c r="R1138" s="23" t="s">
        <v>42</v>
      </c>
      <c r="S1138" s="23">
        <v>728</v>
      </c>
      <c r="T1138" s="22">
        <v>0.65</v>
      </c>
      <c r="U1138" s="19">
        <v>6</v>
      </c>
      <c r="V1138" s="24">
        <v>437</v>
      </c>
      <c r="W1138" s="25">
        <v>0.437</v>
      </c>
      <c r="X1138" s="26"/>
      <c r="Y1138" s="27"/>
      <c r="Z1138" s="28">
        <v>44926</v>
      </c>
      <c r="AA1138" t="e">
        <f>INDEX([1]Funding!A$6:E$675,MATCH('[1]due date'!A1138,[1]Funding!E$6:E$675,0),3)</f>
        <v>#N/A</v>
      </c>
      <c r="AB1138" s="29" t="e">
        <v>#N/A</v>
      </c>
    </row>
    <row r="1139" spans="1:28" x14ac:dyDescent="0.25">
      <c r="A1139" s="18">
        <v>3035727</v>
      </c>
      <c r="B1139" s="19" t="s">
        <v>2563</v>
      </c>
      <c r="C1139" s="19" t="s">
        <v>2673</v>
      </c>
      <c r="D1139" s="19">
        <v>101</v>
      </c>
      <c r="E1139" s="19">
        <v>5</v>
      </c>
      <c r="F1139" s="20" t="s">
        <v>1452</v>
      </c>
      <c r="G1139" s="20" t="s">
        <v>2674</v>
      </c>
      <c r="H1139" s="19">
        <v>146</v>
      </c>
      <c r="I1139" s="21">
        <v>3509</v>
      </c>
      <c r="J1139" s="19">
        <v>322</v>
      </c>
      <c r="K1139" s="19" t="s">
        <v>35</v>
      </c>
      <c r="L1139" s="22" t="s">
        <v>36</v>
      </c>
      <c r="M1139" s="19">
        <v>1</v>
      </c>
      <c r="N1139" s="19">
        <v>5</v>
      </c>
      <c r="O1139" s="19">
        <v>3</v>
      </c>
      <c r="P1139" s="19" t="s">
        <v>37</v>
      </c>
      <c r="Q1139" s="19">
        <v>7</v>
      </c>
      <c r="R1139" s="23" t="s">
        <v>46</v>
      </c>
      <c r="S1139" s="23">
        <v>1200</v>
      </c>
      <c r="T1139" s="22">
        <v>1.35</v>
      </c>
      <c r="U1139" s="19">
        <v>6</v>
      </c>
      <c r="V1139" s="24">
        <v>720</v>
      </c>
      <c r="W1139" s="25">
        <v>0.72</v>
      </c>
      <c r="X1139" s="26"/>
      <c r="Y1139" s="27"/>
      <c r="Z1139" s="28">
        <v>44926</v>
      </c>
      <c r="AA1139" t="e">
        <f>INDEX([1]Funding!A$6:E$675,MATCH('[1]due date'!A1139,[1]Funding!E$6:E$675,0),3)</f>
        <v>#N/A</v>
      </c>
      <c r="AB1139" s="29" t="e">
        <v>#N/A</v>
      </c>
    </row>
    <row r="1140" spans="1:28" x14ac:dyDescent="0.25">
      <c r="A1140" s="18">
        <v>3035913</v>
      </c>
      <c r="B1140" s="19" t="s">
        <v>2563</v>
      </c>
      <c r="C1140" s="19" t="s">
        <v>2675</v>
      </c>
      <c r="D1140" s="19">
        <v>1060</v>
      </c>
      <c r="E1140" s="19"/>
      <c r="F1140" s="20" t="s">
        <v>51</v>
      </c>
      <c r="G1140" s="20" t="s">
        <v>2676</v>
      </c>
      <c r="H1140" s="19">
        <v>32</v>
      </c>
      <c r="I1140" s="19">
        <v>725</v>
      </c>
      <c r="J1140" s="19">
        <v>321</v>
      </c>
      <c r="K1140" s="19" t="s">
        <v>35</v>
      </c>
      <c r="L1140" s="22" t="s">
        <v>36</v>
      </c>
      <c r="M1140" s="19">
        <v>1</v>
      </c>
      <c r="N1140" s="19">
        <v>5</v>
      </c>
      <c r="O1140" s="19">
        <v>3</v>
      </c>
      <c r="P1140" s="19" t="s">
        <v>37</v>
      </c>
      <c r="Q1140" s="19">
        <v>6</v>
      </c>
      <c r="R1140" s="23" t="s">
        <v>38</v>
      </c>
      <c r="S1140" s="23">
        <v>1910</v>
      </c>
      <c r="T1140" s="22">
        <v>1.5</v>
      </c>
      <c r="U1140" s="19">
        <v>8</v>
      </c>
      <c r="V1140" s="24">
        <v>880</v>
      </c>
      <c r="W1140" s="25">
        <v>0.88</v>
      </c>
      <c r="X1140" s="26"/>
      <c r="Y1140" s="27"/>
      <c r="Z1140" s="28">
        <v>44926</v>
      </c>
      <c r="AA1140" t="e">
        <f>INDEX([1]Funding!A$6:E$675,MATCH('[1]due date'!A1140,[1]Funding!E$6:E$675,0),3)</f>
        <v>#N/A</v>
      </c>
      <c r="AB1140" s="29" t="e">
        <v>#N/A</v>
      </c>
    </row>
    <row r="1141" spans="1:28" x14ac:dyDescent="0.25">
      <c r="A1141" s="18">
        <v>3036022</v>
      </c>
      <c r="B1141" s="19" t="s">
        <v>2563</v>
      </c>
      <c r="C1141" s="19" t="s">
        <v>2677</v>
      </c>
      <c r="D1141" s="19">
        <v>540</v>
      </c>
      <c r="E1141" s="19"/>
      <c r="F1141" s="20" t="s">
        <v>2609</v>
      </c>
      <c r="G1141" s="20" t="s">
        <v>2678</v>
      </c>
      <c r="H1141" s="19">
        <v>30</v>
      </c>
      <c r="I1141" s="19">
        <v>409</v>
      </c>
      <c r="J1141" s="19">
        <v>321</v>
      </c>
      <c r="K1141" s="19" t="s">
        <v>35</v>
      </c>
      <c r="L1141" s="22" t="s">
        <v>36</v>
      </c>
      <c r="M1141" s="19">
        <v>1</v>
      </c>
      <c r="N1141" s="19">
        <v>5</v>
      </c>
      <c r="O1141" s="19">
        <v>3</v>
      </c>
      <c r="P1141" s="19" t="s">
        <v>37</v>
      </c>
      <c r="Q1141" s="19">
        <v>7</v>
      </c>
      <c r="R1141" s="23" t="s">
        <v>38</v>
      </c>
      <c r="S1141" s="23">
        <v>1520</v>
      </c>
      <c r="T1141" s="22">
        <v>1.45</v>
      </c>
      <c r="U1141" s="19">
        <v>6</v>
      </c>
      <c r="V1141" s="24">
        <v>910</v>
      </c>
      <c r="W1141" s="25">
        <v>0.91</v>
      </c>
      <c r="X1141" s="26"/>
      <c r="Y1141" s="27"/>
      <c r="Z1141" s="28">
        <v>44926</v>
      </c>
      <c r="AA1141" t="e">
        <f>INDEX([1]Funding!A$6:E$675,MATCH('[1]due date'!A1141,[1]Funding!E$6:E$675,0),3)</f>
        <v>#N/A</v>
      </c>
      <c r="AB1141" s="29" t="e">
        <v>#N/A</v>
      </c>
    </row>
    <row r="1142" spans="1:28" x14ac:dyDescent="0.25">
      <c r="A1142" s="18">
        <v>3130142</v>
      </c>
      <c r="B1142" s="19" t="s">
        <v>2679</v>
      </c>
      <c r="C1142" s="19">
        <v>15</v>
      </c>
      <c r="D1142" s="19">
        <v>3250</v>
      </c>
      <c r="E1142" s="19"/>
      <c r="F1142" s="20" t="s">
        <v>2680</v>
      </c>
      <c r="G1142" s="20" t="s">
        <v>2681</v>
      </c>
      <c r="H1142" s="19">
        <v>774</v>
      </c>
      <c r="I1142" s="21">
        <v>27348</v>
      </c>
      <c r="J1142" s="19">
        <v>222</v>
      </c>
      <c r="K1142" s="19" t="s">
        <v>35</v>
      </c>
      <c r="L1142" s="22" t="s">
        <v>36</v>
      </c>
      <c r="M1142" s="19">
        <v>1</v>
      </c>
      <c r="N1142" s="19">
        <v>5</v>
      </c>
      <c r="O1142" s="19">
        <v>3</v>
      </c>
      <c r="P1142" s="19" t="s">
        <v>37</v>
      </c>
      <c r="Q1142" s="19">
        <v>8</v>
      </c>
      <c r="R1142" s="23" t="s">
        <v>46</v>
      </c>
      <c r="S1142" s="23">
        <v>1380</v>
      </c>
      <c r="T1142" s="22">
        <v>1.5</v>
      </c>
      <c r="U1142" s="19">
        <v>6</v>
      </c>
      <c r="V1142" s="24">
        <v>810</v>
      </c>
      <c r="W1142" s="25">
        <v>0.81</v>
      </c>
      <c r="X1142" s="26"/>
      <c r="Y1142" s="27"/>
      <c r="Z1142" s="28">
        <v>44926</v>
      </c>
      <c r="AA1142" t="e">
        <f>INDEX([1]Funding!A$6:E$675,MATCH('[1]due date'!A1142,[1]Funding!E$6:E$675,0),3)</f>
        <v>#N/A</v>
      </c>
      <c r="AB1142" s="29" t="e">
        <v>#N/A</v>
      </c>
    </row>
    <row r="1143" spans="1:28" x14ac:dyDescent="0.25">
      <c r="A1143" s="18">
        <v>3130185</v>
      </c>
      <c r="B1143" s="19" t="s">
        <v>2679</v>
      </c>
      <c r="C1143" s="19" t="s">
        <v>805</v>
      </c>
      <c r="D1143" s="19">
        <v>10630</v>
      </c>
      <c r="E1143" s="19"/>
      <c r="F1143" s="20" t="s">
        <v>2682</v>
      </c>
      <c r="G1143" s="20" t="s">
        <v>2683</v>
      </c>
      <c r="H1143" s="19">
        <v>67</v>
      </c>
      <c r="I1143" s="21">
        <v>2142</v>
      </c>
      <c r="J1143" s="19">
        <v>231</v>
      </c>
      <c r="K1143" s="19" t="s">
        <v>35</v>
      </c>
      <c r="L1143" s="22" t="s">
        <v>36</v>
      </c>
      <c r="M1143" s="19">
        <v>1</v>
      </c>
      <c r="N1143" s="19">
        <v>5</v>
      </c>
      <c r="O1143" s="19">
        <v>3</v>
      </c>
      <c r="P1143" s="19" t="s">
        <v>37</v>
      </c>
      <c r="Q1143" s="19">
        <v>7</v>
      </c>
      <c r="R1143" s="23" t="s">
        <v>46</v>
      </c>
      <c r="S1143" s="23">
        <v>1000</v>
      </c>
      <c r="T1143" s="22">
        <v>1.5</v>
      </c>
      <c r="U1143" s="19">
        <v>6</v>
      </c>
      <c r="V1143" s="24">
        <v>750</v>
      </c>
      <c r="W1143" s="25">
        <v>0.75</v>
      </c>
      <c r="X1143" s="26"/>
      <c r="Y1143" s="27"/>
      <c r="Z1143" s="28">
        <v>44926</v>
      </c>
      <c r="AA1143" t="e">
        <f>INDEX([1]Funding!A$6:E$675,MATCH('[1]due date'!A1143,[1]Funding!E$6:E$675,0),3)</f>
        <v>#N/A</v>
      </c>
      <c r="AB1143" s="29" t="e">
        <v>#N/A</v>
      </c>
    </row>
    <row r="1144" spans="1:28" x14ac:dyDescent="0.25">
      <c r="A1144" s="18">
        <v>3130371</v>
      </c>
      <c r="B1144" s="19" t="s">
        <v>2679</v>
      </c>
      <c r="C1144" s="19" t="s">
        <v>1017</v>
      </c>
      <c r="D1144" s="19">
        <v>2700</v>
      </c>
      <c r="E1144" s="19"/>
      <c r="F1144" s="20" t="s">
        <v>2684</v>
      </c>
      <c r="G1144" s="20" t="s">
        <v>2685</v>
      </c>
      <c r="H1144" s="19">
        <v>132</v>
      </c>
      <c r="I1144" s="21">
        <v>4532</v>
      </c>
      <c r="J1144" s="19">
        <v>112</v>
      </c>
      <c r="K1144" s="19" t="s">
        <v>35</v>
      </c>
      <c r="L1144" s="22" t="s">
        <v>36</v>
      </c>
      <c r="M1144" s="19">
        <v>1</v>
      </c>
      <c r="N1144" s="19">
        <v>5</v>
      </c>
      <c r="O1144" s="19">
        <v>3</v>
      </c>
      <c r="P1144" s="19" t="s">
        <v>37</v>
      </c>
      <c r="Q1144" s="19">
        <v>9</v>
      </c>
      <c r="R1144" s="23" t="s">
        <v>46</v>
      </c>
      <c r="S1144" s="23">
        <v>1430</v>
      </c>
      <c r="T1144" s="22">
        <v>1.5</v>
      </c>
      <c r="U1144" s="19">
        <v>6</v>
      </c>
      <c r="V1144" s="24">
        <v>860</v>
      </c>
      <c r="W1144" s="25">
        <v>0.86</v>
      </c>
      <c r="X1144" s="26"/>
      <c r="Y1144" s="27"/>
      <c r="Z1144" s="28">
        <v>44926</v>
      </c>
      <c r="AA1144" t="e">
        <f>INDEX([1]Funding!A$6:E$675,MATCH('[1]due date'!A1144,[1]Funding!E$6:E$675,0),3)</f>
        <v>#N/A</v>
      </c>
      <c r="AB1144" s="29" t="e">
        <v>#N/A</v>
      </c>
    </row>
    <row r="1145" spans="1:28" x14ac:dyDescent="0.25">
      <c r="A1145" s="18">
        <v>3130436</v>
      </c>
      <c r="B1145" s="19" t="s">
        <v>2679</v>
      </c>
      <c r="C1145" s="19" t="s">
        <v>655</v>
      </c>
      <c r="D1145" s="19">
        <v>4340</v>
      </c>
      <c r="E1145" s="19"/>
      <c r="F1145" s="20" t="s">
        <v>2684</v>
      </c>
      <c r="G1145" s="20" t="s">
        <v>2686</v>
      </c>
      <c r="H1145" s="19">
        <v>145</v>
      </c>
      <c r="I1145" s="21">
        <v>5921</v>
      </c>
      <c r="J1145" s="19">
        <v>122</v>
      </c>
      <c r="K1145" s="19" t="s">
        <v>35</v>
      </c>
      <c r="L1145" s="22" t="s">
        <v>36</v>
      </c>
      <c r="M1145" s="19">
        <v>5</v>
      </c>
      <c r="N1145" s="19">
        <v>5</v>
      </c>
      <c r="O1145" s="19">
        <v>3</v>
      </c>
      <c r="P1145" s="19" t="s">
        <v>37</v>
      </c>
      <c r="Q1145" s="19">
        <v>7</v>
      </c>
      <c r="R1145" s="23" t="s">
        <v>46</v>
      </c>
      <c r="S1145" s="23">
        <v>860</v>
      </c>
      <c r="T1145" s="22">
        <v>1.5</v>
      </c>
      <c r="U1145" s="19">
        <v>6</v>
      </c>
      <c r="V1145" s="24">
        <v>520</v>
      </c>
      <c r="W1145" s="25">
        <v>0.52</v>
      </c>
      <c r="X1145" s="26"/>
      <c r="Y1145" s="27"/>
      <c r="Z1145" s="28">
        <v>44926</v>
      </c>
      <c r="AA1145" t="e">
        <f>INDEX([1]Funding!A$6:E$675,MATCH('[1]due date'!A1145,[1]Funding!E$6:E$675,0),3)</f>
        <v>#N/A</v>
      </c>
      <c r="AB1145" s="29" t="e">
        <v>#N/A</v>
      </c>
    </row>
    <row r="1146" spans="1:28" x14ac:dyDescent="0.25">
      <c r="A1146" s="18">
        <v>3130541</v>
      </c>
      <c r="B1146" s="19" t="s">
        <v>2679</v>
      </c>
      <c r="C1146" s="19" t="s">
        <v>628</v>
      </c>
      <c r="D1146" s="19">
        <v>260</v>
      </c>
      <c r="E1146" s="19"/>
      <c r="F1146" s="20" t="s">
        <v>2684</v>
      </c>
      <c r="G1146" s="20" t="s">
        <v>2687</v>
      </c>
      <c r="H1146" s="19">
        <v>104</v>
      </c>
      <c r="I1146" s="21">
        <v>2917</v>
      </c>
      <c r="J1146" s="19">
        <v>322</v>
      </c>
      <c r="K1146" s="19" t="s">
        <v>35</v>
      </c>
      <c r="L1146" s="22" t="s">
        <v>36</v>
      </c>
      <c r="M1146" s="19">
        <v>1</v>
      </c>
      <c r="N1146" s="19">
        <v>5</v>
      </c>
      <c r="O1146" s="19">
        <v>3</v>
      </c>
      <c r="P1146" s="19" t="s">
        <v>37</v>
      </c>
      <c r="Q1146" s="19">
        <v>6</v>
      </c>
      <c r="R1146" s="23" t="s">
        <v>38</v>
      </c>
      <c r="S1146" s="23">
        <v>1060</v>
      </c>
      <c r="T1146" s="22">
        <v>1.5</v>
      </c>
      <c r="U1146" s="19">
        <v>6</v>
      </c>
      <c r="V1146" s="24">
        <v>650</v>
      </c>
      <c r="W1146" s="25">
        <v>0.65</v>
      </c>
      <c r="X1146" s="26"/>
      <c r="Y1146" s="27"/>
      <c r="Z1146" s="28">
        <v>44926</v>
      </c>
      <c r="AA1146" t="e">
        <f>INDEX([1]Funding!A$6:E$675,MATCH('[1]due date'!A1146,[1]Funding!E$6:E$675,0),3)</f>
        <v>#N/A</v>
      </c>
      <c r="AB1146" s="29" t="e">
        <v>#N/A</v>
      </c>
    </row>
    <row r="1147" spans="1:28" x14ac:dyDescent="0.25">
      <c r="A1147" s="18">
        <v>3131335</v>
      </c>
      <c r="B1147" s="19" t="s">
        <v>2679</v>
      </c>
      <c r="C1147" s="19" t="s">
        <v>2688</v>
      </c>
      <c r="D1147" s="19">
        <v>600</v>
      </c>
      <c r="E1147" s="19"/>
      <c r="F1147" s="20" t="s">
        <v>2689</v>
      </c>
      <c r="G1147" s="20" t="s">
        <v>2690</v>
      </c>
      <c r="H1147" s="19">
        <v>144</v>
      </c>
      <c r="I1147" s="21">
        <v>7200</v>
      </c>
      <c r="J1147" s="19">
        <v>112</v>
      </c>
      <c r="K1147" s="19" t="s">
        <v>35</v>
      </c>
      <c r="L1147" s="22" t="s">
        <v>36</v>
      </c>
      <c r="M1147" s="19">
        <v>5</v>
      </c>
      <c r="N1147" s="19">
        <v>1</v>
      </c>
      <c r="O1147" s="19">
        <v>3</v>
      </c>
      <c r="P1147" s="19" t="s">
        <v>37</v>
      </c>
      <c r="Q1147" s="19">
        <v>7</v>
      </c>
      <c r="R1147" s="23" t="s">
        <v>46</v>
      </c>
      <c r="S1147" s="23">
        <v>750</v>
      </c>
      <c r="T1147" s="22">
        <v>1.5</v>
      </c>
      <c r="U1147" s="19">
        <v>6</v>
      </c>
      <c r="V1147" s="24">
        <v>450</v>
      </c>
      <c r="W1147" s="25">
        <v>0.45</v>
      </c>
      <c r="X1147" s="26"/>
      <c r="Y1147" s="27"/>
      <c r="Z1147" s="28">
        <v>44926</v>
      </c>
      <c r="AA1147" t="e">
        <f>INDEX([1]Funding!A$6:E$675,MATCH('[1]due date'!A1147,[1]Funding!E$6:E$675,0),3)</f>
        <v>#N/A</v>
      </c>
      <c r="AB1147" s="29" t="e">
        <v>#N/A</v>
      </c>
    </row>
    <row r="1148" spans="1:28" x14ac:dyDescent="0.25">
      <c r="A1148" s="18">
        <v>3131424</v>
      </c>
      <c r="B1148" s="19" t="s">
        <v>2679</v>
      </c>
      <c r="C1148" s="19" t="s">
        <v>1884</v>
      </c>
      <c r="D1148" s="19">
        <v>2570</v>
      </c>
      <c r="E1148" s="19"/>
      <c r="F1148" s="20" t="s">
        <v>2691</v>
      </c>
      <c r="G1148" s="20" t="s">
        <v>2692</v>
      </c>
      <c r="H1148" s="19">
        <v>54</v>
      </c>
      <c r="I1148" s="21">
        <v>1620</v>
      </c>
      <c r="J1148" s="19">
        <v>231</v>
      </c>
      <c r="K1148" s="19" t="s">
        <v>35</v>
      </c>
      <c r="L1148" s="22" t="s">
        <v>36</v>
      </c>
      <c r="M1148" s="19">
        <v>1</v>
      </c>
      <c r="N1148" s="19">
        <v>5</v>
      </c>
      <c r="O1148" s="19">
        <v>3</v>
      </c>
      <c r="P1148" s="19" t="s">
        <v>2693</v>
      </c>
      <c r="Q1148" s="19">
        <v>8</v>
      </c>
      <c r="R1148" s="23" t="s">
        <v>46</v>
      </c>
      <c r="S1148" s="23">
        <v>1570</v>
      </c>
      <c r="T1148" s="22">
        <v>1.5</v>
      </c>
      <c r="U1148" s="19">
        <v>6</v>
      </c>
      <c r="V1148" s="24">
        <v>910</v>
      </c>
      <c r="W1148" s="25">
        <v>0.91</v>
      </c>
      <c r="X1148" s="26"/>
      <c r="Y1148" s="27"/>
      <c r="Z1148" s="28">
        <v>44926</v>
      </c>
      <c r="AA1148" t="e">
        <f>INDEX([1]Funding!A$6:E$675,MATCH('[1]due date'!A1148,[1]Funding!E$6:E$675,0),3)</f>
        <v>#N/A</v>
      </c>
      <c r="AB1148" s="29" t="e">
        <v>#N/A</v>
      </c>
    </row>
    <row r="1149" spans="1:28" x14ac:dyDescent="0.25">
      <c r="A1149" s="18">
        <v>3131440</v>
      </c>
      <c r="B1149" s="19" t="s">
        <v>2679</v>
      </c>
      <c r="C1149" s="19" t="s">
        <v>1884</v>
      </c>
      <c r="D1149" s="19">
        <v>3070</v>
      </c>
      <c r="E1149" s="19"/>
      <c r="F1149" s="20" t="s">
        <v>2694</v>
      </c>
      <c r="G1149" s="20" t="s">
        <v>2695</v>
      </c>
      <c r="H1149" s="19">
        <v>42</v>
      </c>
      <c r="I1149" s="21">
        <v>1680</v>
      </c>
      <c r="J1149" s="19">
        <v>112</v>
      </c>
      <c r="K1149" s="19" t="s">
        <v>35</v>
      </c>
      <c r="L1149" s="22" t="s">
        <v>36</v>
      </c>
      <c r="M1149" s="19">
        <v>1</v>
      </c>
      <c r="N1149" s="19">
        <v>5</v>
      </c>
      <c r="O1149" s="19">
        <v>3</v>
      </c>
      <c r="P1149" s="19" t="s">
        <v>37</v>
      </c>
      <c r="Q1149" s="19">
        <v>6</v>
      </c>
      <c r="R1149" s="23" t="s">
        <v>38</v>
      </c>
      <c r="S1149" s="23">
        <v>1300</v>
      </c>
      <c r="T1149" s="22">
        <v>1.5</v>
      </c>
      <c r="U1149" s="19">
        <v>6</v>
      </c>
      <c r="V1149" s="24">
        <v>780</v>
      </c>
      <c r="W1149" s="25">
        <v>0.78</v>
      </c>
      <c r="X1149" s="26"/>
      <c r="Y1149" s="27"/>
      <c r="Z1149" s="28">
        <v>44926</v>
      </c>
      <c r="AA1149" t="e">
        <f>INDEX([1]Funding!A$6:E$675,MATCH('[1]due date'!A1149,[1]Funding!E$6:E$675,0),3)</f>
        <v>#N/A</v>
      </c>
      <c r="AB1149" s="29" t="e">
        <v>#N/A</v>
      </c>
    </row>
    <row r="1150" spans="1:28" x14ac:dyDescent="0.25">
      <c r="A1150" s="18">
        <v>3131521</v>
      </c>
      <c r="B1150" s="19" t="s">
        <v>2679</v>
      </c>
      <c r="C1150" s="19" t="s">
        <v>2696</v>
      </c>
      <c r="D1150" s="19">
        <v>1430</v>
      </c>
      <c r="E1150" s="19"/>
      <c r="F1150" s="20" t="s">
        <v>2697</v>
      </c>
      <c r="G1150" s="20" t="s">
        <v>2698</v>
      </c>
      <c r="H1150" s="19">
        <v>42</v>
      </c>
      <c r="I1150" s="21">
        <v>1507</v>
      </c>
      <c r="J1150" s="19">
        <v>231</v>
      </c>
      <c r="K1150" s="19" t="s">
        <v>35</v>
      </c>
      <c r="L1150" s="22" t="s">
        <v>36</v>
      </c>
      <c r="M1150" s="19">
        <v>1</v>
      </c>
      <c r="N1150" s="19">
        <v>5</v>
      </c>
      <c r="O1150" s="19">
        <v>3</v>
      </c>
      <c r="P1150" s="19" t="s">
        <v>37</v>
      </c>
      <c r="Q1150" s="19">
        <v>8</v>
      </c>
      <c r="R1150" s="23" t="s">
        <v>46</v>
      </c>
      <c r="S1150" s="23">
        <v>1000</v>
      </c>
      <c r="T1150" s="22">
        <v>1.5</v>
      </c>
      <c r="U1150" s="19">
        <v>6</v>
      </c>
      <c r="V1150" s="24">
        <v>750</v>
      </c>
      <c r="W1150" s="25">
        <v>0.75</v>
      </c>
      <c r="X1150" s="26"/>
      <c r="Y1150" s="27"/>
      <c r="Z1150" s="28">
        <v>44926</v>
      </c>
      <c r="AA1150" t="e">
        <f>INDEX([1]Funding!A$6:E$675,MATCH('[1]due date'!A1150,[1]Funding!E$6:E$675,0),3)</f>
        <v>#N/A</v>
      </c>
      <c r="AB1150" s="29" t="e">
        <v>#N/A</v>
      </c>
    </row>
    <row r="1151" spans="1:28" x14ac:dyDescent="0.25">
      <c r="A1151" s="18">
        <v>3131580</v>
      </c>
      <c r="B1151" s="19" t="s">
        <v>2679</v>
      </c>
      <c r="C1151" s="19" t="s">
        <v>248</v>
      </c>
      <c r="D1151" s="19">
        <v>20</v>
      </c>
      <c r="E1151" s="19"/>
      <c r="F1151" s="20" t="s">
        <v>2699</v>
      </c>
      <c r="G1151" s="20" t="s">
        <v>2700</v>
      </c>
      <c r="H1151" s="19">
        <v>48</v>
      </c>
      <c r="I1151" s="21">
        <v>1442</v>
      </c>
      <c r="J1151" s="19">
        <v>195</v>
      </c>
      <c r="K1151" s="19" t="s">
        <v>35</v>
      </c>
      <c r="L1151" s="22" t="s">
        <v>36</v>
      </c>
      <c r="M1151" s="19">
        <v>1</v>
      </c>
      <c r="N1151" s="19">
        <v>5</v>
      </c>
      <c r="O1151" s="19">
        <v>3</v>
      </c>
      <c r="P1151" s="19" t="s">
        <v>37</v>
      </c>
      <c r="Q1151" s="19">
        <v>6</v>
      </c>
      <c r="R1151" s="23" t="s">
        <v>38</v>
      </c>
      <c r="S1151" s="23">
        <v>1210</v>
      </c>
      <c r="T1151" s="22">
        <v>1.35</v>
      </c>
      <c r="U1151" s="19">
        <v>6</v>
      </c>
      <c r="V1151" s="24">
        <v>730</v>
      </c>
      <c r="W1151" s="25">
        <v>0.73</v>
      </c>
      <c r="X1151" s="26"/>
      <c r="Y1151" s="27"/>
      <c r="Z1151" s="28">
        <v>44926</v>
      </c>
      <c r="AA1151" t="e">
        <f>INDEX([1]Funding!A$6:E$675,MATCH('[1]due date'!A1151,[1]Funding!E$6:E$675,0),3)</f>
        <v>#N/A</v>
      </c>
      <c r="AB1151" s="29" t="e">
        <v>#N/A</v>
      </c>
    </row>
    <row r="1152" spans="1:28" x14ac:dyDescent="0.25">
      <c r="A1152" s="18">
        <v>3131661</v>
      </c>
      <c r="B1152" s="19" t="s">
        <v>2679</v>
      </c>
      <c r="C1152" s="19" t="s">
        <v>251</v>
      </c>
      <c r="D1152" s="19">
        <v>2200</v>
      </c>
      <c r="E1152" s="19"/>
      <c r="F1152" s="20" t="s">
        <v>987</v>
      </c>
      <c r="G1152" s="20" t="s">
        <v>2701</v>
      </c>
      <c r="H1152" s="19">
        <v>25</v>
      </c>
      <c r="I1152" s="19">
        <v>750</v>
      </c>
      <c r="J1152" s="19">
        <v>111</v>
      </c>
      <c r="K1152" s="19" t="s">
        <v>35</v>
      </c>
      <c r="L1152" s="22" t="s">
        <v>36</v>
      </c>
      <c r="M1152" s="19">
        <v>5</v>
      </c>
      <c r="N1152" s="19">
        <v>5</v>
      </c>
      <c r="O1152" s="19">
        <v>3</v>
      </c>
      <c r="P1152" s="19" t="s">
        <v>37</v>
      </c>
      <c r="Q1152" s="19">
        <v>5</v>
      </c>
      <c r="R1152" s="23" t="s">
        <v>38</v>
      </c>
      <c r="S1152" s="23">
        <v>1036</v>
      </c>
      <c r="T1152" s="22">
        <v>1.25</v>
      </c>
      <c r="U1152" s="19">
        <v>8</v>
      </c>
      <c r="V1152" s="24">
        <v>620</v>
      </c>
      <c r="W1152" s="25">
        <v>0.62</v>
      </c>
      <c r="X1152" s="26"/>
      <c r="Y1152" s="27"/>
      <c r="Z1152" s="28">
        <v>44926</v>
      </c>
      <c r="AA1152" t="str">
        <f>INDEX([1]Funding!A$6:E$675,MATCH('[1]due date'!A1152,[1]Funding!E$6:E$675,0),3)</f>
        <v>WSP</v>
      </c>
      <c r="AB1152" s="29" t="s">
        <v>2702</v>
      </c>
    </row>
    <row r="1153" spans="1:28" x14ac:dyDescent="0.25">
      <c r="A1153" s="18">
        <v>3131696</v>
      </c>
      <c r="B1153" s="19" t="s">
        <v>2679</v>
      </c>
      <c r="C1153" s="19" t="s">
        <v>251</v>
      </c>
      <c r="D1153" s="19">
        <v>6880</v>
      </c>
      <c r="E1153" s="19"/>
      <c r="F1153" s="20" t="s">
        <v>2703</v>
      </c>
      <c r="G1153" s="20" t="s">
        <v>2704</v>
      </c>
      <c r="H1153" s="19">
        <v>151</v>
      </c>
      <c r="I1153" s="21">
        <v>6178</v>
      </c>
      <c r="J1153" s="19">
        <v>122</v>
      </c>
      <c r="K1153" s="19" t="s">
        <v>35</v>
      </c>
      <c r="L1153" s="22" t="s">
        <v>36</v>
      </c>
      <c r="M1153" s="19">
        <v>5</v>
      </c>
      <c r="N1153" s="19">
        <v>5</v>
      </c>
      <c r="O1153" s="19">
        <v>3</v>
      </c>
      <c r="P1153" s="19" t="s">
        <v>37</v>
      </c>
      <c r="Q1153" s="19">
        <v>6</v>
      </c>
      <c r="R1153" s="23" t="s">
        <v>46</v>
      </c>
      <c r="S1153" s="23">
        <v>800</v>
      </c>
      <c r="T1153" s="22">
        <v>1.5</v>
      </c>
      <c r="U1153" s="19">
        <v>6</v>
      </c>
      <c r="V1153" s="24">
        <v>480</v>
      </c>
      <c r="W1153" s="25">
        <v>0.48</v>
      </c>
      <c r="X1153" s="26"/>
      <c r="Y1153" s="27"/>
      <c r="Z1153" s="28">
        <v>44926</v>
      </c>
      <c r="AA1153" t="e">
        <f>INDEX([1]Funding!A$6:E$675,MATCH('[1]due date'!A1153,[1]Funding!E$6:E$675,0),3)</f>
        <v>#N/A</v>
      </c>
      <c r="AB1153" s="29" t="e">
        <v>#N/A</v>
      </c>
    </row>
    <row r="1154" spans="1:28" x14ac:dyDescent="0.25">
      <c r="A1154" s="18">
        <v>3131769</v>
      </c>
      <c r="B1154" s="19" t="s">
        <v>2679</v>
      </c>
      <c r="C1154" s="19" t="s">
        <v>251</v>
      </c>
      <c r="D1154" s="19">
        <v>14640</v>
      </c>
      <c r="E1154" s="19"/>
      <c r="F1154" s="20" t="s">
        <v>2705</v>
      </c>
      <c r="G1154" s="20" t="s">
        <v>2706</v>
      </c>
      <c r="H1154" s="19">
        <v>25</v>
      </c>
      <c r="I1154" s="19">
        <v>800</v>
      </c>
      <c r="J1154" s="19">
        <v>171</v>
      </c>
      <c r="K1154" s="19" t="s">
        <v>35</v>
      </c>
      <c r="L1154" s="22" t="s">
        <v>36</v>
      </c>
      <c r="M1154" s="19">
        <v>1</v>
      </c>
      <c r="N1154" s="19">
        <v>5</v>
      </c>
      <c r="O1154" s="19">
        <v>3</v>
      </c>
      <c r="P1154" s="19" t="s">
        <v>37</v>
      </c>
      <c r="Q1154" s="19">
        <v>7</v>
      </c>
      <c r="R1154" s="23" t="s">
        <v>46</v>
      </c>
      <c r="S1154" s="23">
        <v>1200</v>
      </c>
      <c r="T1154" s="22">
        <v>1</v>
      </c>
      <c r="U1154" s="19">
        <v>6</v>
      </c>
      <c r="V1154" s="24">
        <v>700</v>
      </c>
      <c r="W1154" s="25">
        <v>0.7</v>
      </c>
      <c r="X1154" s="26"/>
      <c r="Y1154" s="27"/>
      <c r="Z1154" s="28">
        <v>44926</v>
      </c>
      <c r="AA1154" t="e">
        <f>INDEX([1]Funding!A$6:E$675,MATCH('[1]due date'!A1154,[1]Funding!E$6:E$675,0),3)</f>
        <v>#N/A</v>
      </c>
      <c r="AB1154" s="29" t="e">
        <v>#N/A</v>
      </c>
    </row>
    <row r="1155" spans="1:28" x14ac:dyDescent="0.25">
      <c r="A1155" s="18">
        <v>3131912</v>
      </c>
      <c r="B1155" s="19" t="s">
        <v>2679</v>
      </c>
      <c r="C1155" s="19" t="s">
        <v>2707</v>
      </c>
      <c r="D1155" s="19">
        <v>7590</v>
      </c>
      <c r="E1155" s="19"/>
      <c r="F1155" s="20" t="s">
        <v>691</v>
      </c>
      <c r="G1155" s="20" t="s">
        <v>2708</v>
      </c>
      <c r="H1155" s="19">
        <v>108</v>
      </c>
      <c r="I1155" s="21">
        <v>4410</v>
      </c>
      <c r="J1155" s="19">
        <v>122</v>
      </c>
      <c r="K1155" s="19" t="s">
        <v>35</v>
      </c>
      <c r="L1155" s="22" t="s">
        <v>36</v>
      </c>
      <c r="M1155" s="19">
        <v>5</v>
      </c>
      <c r="N1155" s="19">
        <v>5</v>
      </c>
      <c r="O1155" s="19">
        <v>3</v>
      </c>
      <c r="P1155" s="19" t="s">
        <v>37</v>
      </c>
      <c r="Q1155" s="19">
        <v>6</v>
      </c>
      <c r="R1155" s="23" t="s">
        <v>38</v>
      </c>
      <c r="S1155" s="23">
        <v>840</v>
      </c>
      <c r="T1155" s="22">
        <v>1.5</v>
      </c>
      <c r="U1155" s="19">
        <v>6</v>
      </c>
      <c r="V1155" s="24">
        <v>500</v>
      </c>
      <c r="W1155" s="25">
        <v>0.5</v>
      </c>
      <c r="X1155" s="26"/>
      <c r="Y1155" s="27"/>
      <c r="Z1155" s="28">
        <v>44926</v>
      </c>
      <c r="AA1155" t="e">
        <f>INDEX([1]Funding!A$6:E$675,MATCH('[1]due date'!A1155,[1]Funding!E$6:E$675,0),3)</f>
        <v>#N/A</v>
      </c>
      <c r="AB1155" s="29" t="e">
        <v>#N/A</v>
      </c>
    </row>
    <row r="1156" spans="1:28" x14ac:dyDescent="0.25">
      <c r="A1156" s="18">
        <v>3131963</v>
      </c>
      <c r="B1156" s="19" t="s">
        <v>2679</v>
      </c>
      <c r="C1156" s="19" t="s">
        <v>2709</v>
      </c>
      <c r="D1156" s="19">
        <v>2711</v>
      </c>
      <c r="E1156" s="19"/>
      <c r="F1156" s="20" t="s">
        <v>2710</v>
      </c>
      <c r="G1156" s="20" t="s">
        <v>2711</v>
      </c>
      <c r="H1156" s="19">
        <v>33</v>
      </c>
      <c r="I1156" s="21">
        <v>1335</v>
      </c>
      <c r="J1156" s="19">
        <v>111</v>
      </c>
      <c r="K1156" s="19" t="s">
        <v>35</v>
      </c>
      <c r="L1156" s="22" t="s">
        <v>36</v>
      </c>
      <c r="M1156" s="19">
        <v>1</v>
      </c>
      <c r="N1156" s="19">
        <v>5</v>
      </c>
      <c r="O1156" s="19">
        <v>3</v>
      </c>
      <c r="P1156" s="19" t="s">
        <v>37</v>
      </c>
      <c r="Q1156" s="19">
        <v>6</v>
      </c>
      <c r="R1156" s="23" t="s">
        <v>38</v>
      </c>
      <c r="S1156" s="23">
        <v>1120</v>
      </c>
      <c r="T1156" s="22">
        <v>1.1499999999999999</v>
      </c>
      <c r="U1156" s="19">
        <v>8</v>
      </c>
      <c r="V1156" s="24">
        <v>670</v>
      </c>
      <c r="W1156" s="25">
        <v>0.67</v>
      </c>
      <c r="X1156" s="26"/>
      <c r="Y1156" s="27"/>
      <c r="Z1156" s="28">
        <v>44926</v>
      </c>
      <c r="AA1156" t="str">
        <f>INDEX([1]Funding!A$6:E$675,MATCH('[1]due date'!A1156,[1]Funding!E$6:E$675,0),3)</f>
        <v>WSP</v>
      </c>
      <c r="AB1156" s="29" t="s">
        <v>2702</v>
      </c>
    </row>
    <row r="1157" spans="1:28" x14ac:dyDescent="0.25">
      <c r="A1157" s="18">
        <v>3132161</v>
      </c>
      <c r="B1157" s="19" t="s">
        <v>2679</v>
      </c>
      <c r="C1157" s="19" t="s">
        <v>2712</v>
      </c>
      <c r="D1157" s="19">
        <v>550</v>
      </c>
      <c r="E1157" s="19"/>
      <c r="F1157" s="20" t="s">
        <v>2713</v>
      </c>
      <c r="G1157" s="20" t="s">
        <v>2714</v>
      </c>
      <c r="H1157" s="19">
        <v>28</v>
      </c>
      <c r="I1157" s="21">
        <v>1367</v>
      </c>
      <c r="J1157" s="19">
        <v>395</v>
      </c>
      <c r="K1157" s="19" t="s">
        <v>35</v>
      </c>
      <c r="L1157" s="22" t="s">
        <v>36</v>
      </c>
      <c r="M1157" s="19">
        <v>1</v>
      </c>
      <c r="N1157" s="19">
        <v>5</v>
      </c>
      <c r="O1157" s="19">
        <v>3</v>
      </c>
      <c r="P1157" s="19" t="s">
        <v>37</v>
      </c>
      <c r="Q1157" s="19">
        <v>6</v>
      </c>
      <c r="R1157" s="23" t="s">
        <v>38</v>
      </c>
      <c r="S1157" s="23">
        <v>940</v>
      </c>
      <c r="T1157" s="22">
        <v>1</v>
      </c>
      <c r="U1157" s="19">
        <v>6</v>
      </c>
      <c r="V1157" s="24">
        <v>730</v>
      </c>
      <c r="W1157" s="25">
        <v>0.73</v>
      </c>
      <c r="X1157" s="26"/>
      <c r="Y1157" s="27"/>
      <c r="Z1157" s="28">
        <v>44926</v>
      </c>
      <c r="AA1157" t="str">
        <f>INDEX([1]Funding!A$6:E$675,MATCH('[1]due date'!A1157,[1]Funding!E$6:E$675,0),3)</f>
        <v>HDR</v>
      </c>
      <c r="AB1157" s="29" t="s">
        <v>2715</v>
      </c>
    </row>
    <row r="1158" spans="1:28" x14ac:dyDescent="0.25">
      <c r="A1158" s="18">
        <v>3132196</v>
      </c>
      <c r="B1158" s="19" t="s">
        <v>2679</v>
      </c>
      <c r="C1158" s="19" t="s">
        <v>2716</v>
      </c>
      <c r="D1158" s="19">
        <v>6730</v>
      </c>
      <c r="E1158" s="19"/>
      <c r="F1158" s="20" t="s">
        <v>2717</v>
      </c>
      <c r="G1158" s="20" t="s">
        <v>2718</v>
      </c>
      <c r="H1158" s="19">
        <v>330</v>
      </c>
      <c r="I1158" s="21">
        <v>17985</v>
      </c>
      <c r="J1158" s="19">
        <v>322</v>
      </c>
      <c r="K1158" s="19" t="s">
        <v>35</v>
      </c>
      <c r="L1158" s="22" t="s">
        <v>36</v>
      </c>
      <c r="M1158" s="19">
        <v>5</v>
      </c>
      <c r="N1158" s="19">
        <v>5</v>
      </c>
      <c r="O1158" s="19">
        <v>3</v>
      </c>
      <c r="P1158" s="19" t="s">
        <v>37</v>
      </c>
      <c r="Q1158" s="19">
        <v>6</v>
      </c>
      <c r="R1158" s="23" t="s">
        <v>46</v>
      </c>
      <c r="S1158" s="23">
        <v>1590</v>
      </c>
      <c r="T1158" s="22">
        <v>1.5</v>
      </c>
      <c r="U1158" s="19">
        <v>6</v>
      </c>
      <c r="V1158" s="24">
        <v>950</v>
      </c>
      <c r="W1158" s="25">
        <v>0.95</v>
      </c>
      <c r="X1158" s="26"/>
      <c r="Y1158" s="27"/>
      <c r="Z1158" s="28">
        <v>44926</v>
      </c>
      <c r="AA1158" t="e">
        <f>INDEX([1]Funding!A$6:E$675,MATCH('[1]due date'!A1158,[1]Funding!E$6:E$675,0),3)</f>
        <v>#N/A</v>
      </c>
      <c r="AB1158" s="29" t="e">
        <v>#N/A</v>
      </c>
    </row>
    <row r="1159" spans="1:28" x14ac:dyDescent="0.25">
      <c r="A1159" s="18">
        <v>3132269</v>
      </c>
      <c r="B1159" s="19" t="s">
        <v>2679</v>
      </c>
      <c r="C1159" s="19" t="s">
        <v>2719</v>
      </c>
      <c r="D1159" s="19">
        <v>9720</v>
      </c>
      <c r="E1159" s="19"/>
      <c r="F1159" s="20" t="s">
        <v>2720</v>
      </c>
      <c r="G1159" s="20" t="s">
        <v>2721</v>
      </c>
      <c r="H1159" s="19">
        <v>28</v>
      </c>
      <c r="I1159" s="19">
        <v>840</v>
      </c>
      <c r="J1159" s="19">
        <v>395</v>
      </c>
      <c r="K1159" s="19" t="s">
        <v>35</v>
      </c>
      <c r="L1159" s="22" t="s">
        <v>36</v>
      </c>
      <c r="M1159" s="19">
        <v>1</v>
      </c>
      <c r="N1159" s="19">
        <v>5</v>
      </c>
      <c r="O1159" s="19">
        <v>3</v>
      </c>
      <c r="P1159" s="19" t="s">
        <v>37</v>
      </c>
      <c r="Q1159" s="19">
        <v>5</v>
      </c>
      <c r="R1159" s="23" t="s">
        <v>38</v>
      </c>
      <c r="S1159" s="23">
        <v>1000</v>
      </c>
      <c r="T1159" s="22">
        <v>1</v>
      </c>
      <c r="U1159" s="19">
        <v>6</v>
      </c>
      <c r="V1159" s="24">
        <v>750</v>
      </c>
      <c r="W1159" s="25">
        <v>0.75</v>
      </c>
      <c r="X1159" s="26"/>
      <c r="Y1159" s="27"/>
      <c r="Z1159" s="28">
        <v>44926</v>
      </c>
      <c r="AA1159" t="str">
        <f>INDEX([1]Funding!A$6:E$675,MATCH('[1]due date'!A1159,[1]Funding!E$6:E$675,0),3)</f>
        <v>HDR</v>
      </c>
      <c r="AB1159" s="29" t="s">
        <v>2715</v>
      </c>
    </row>
    <row r="1160" spans="1:28" x14ac:dyDescent="0.25">
      <c r="A1160" s="18">
        <v>3132730</v>
      </c>
      <c r="B1160" s="19" t="s">
        <v>2679</v>
      </c>
      <c r="C1160" s="19" t="s">
        <v>1436</v>
      </c>
      <c r="D1160" s="19">
        <v>710</v>
      </c>
      <c r="E1160" s="19"/>
      <c r="F1160" s="20" t="s">
        <v>2722</v>
      </c>
      <c r="G1160" s="20" t="s">
        <v>2723</v>
      </c>
      <c r="H1160" s="19">
        <v>46</v>
      </c>
      <c r="I1160" s="21">
        <v>1378</v>
      </c>
      <c r="J1160" s="19">
        <v>221</v>
      </c>
      <c r="K1160" s="19" t="s">
        <v>35</v>
      </c>
      <c r="L1160" s="22" t="s">
        <v>36</v>
      </c>
      <c r="M1160" s="19">
        <v>1</v>
      </c>
      <c r="N1160" s="19">
        <v>5</v>
      </c>
      <c r="O1160" s="19">
        <v>3</v>
      </c>
      <c r="P1160" s="19" t="s">
        <v>37</v>
      </c>
      <c r="Q1160" s="19">
        <v>7</v>
      </c>
      <c r="R1160" s="23" t="s">
        <v>46</v>
      </c>
      <c r="S1160" s="23">
        <v>1140</v>
      </c>
      <c r="T1160" s="22">
        <v>1.3</v>
      </c>
      <c r="U1160" s="19">
        <v>6</v>
      </c>
      <c r="V1160" s="24">
        <v>690</v>
      </c>
      <c r="W1160" s="25">
        <v>0.69</v>
      </c>
      <c r="X1160" s="26"/>
      <c r="Y1160" s="27"/>
      <c r="Z1160" s="28">
        <v>44926</v>
      </c>
      <c r="AA1160" t="str">
        <f>INDEX([1]Funding!A$6:E$675,MATCH('[1]due date'!A1160,[1]Funding!E$6:E$675,0),3)</f>
        <v>LJB Inc.</v>
      </c>
      <c r="AB1160" s="29" t="s">
        <v>2528</v>
      </c>
    </row>
    <row r="1161" spans="1:28" x14ac:dyDescent="0.25">
      <c r="A1161" s="18">
        <v>3132749</v>
      </c>
      <c r="B1161" s="19" t="s">
        <v>2679</v>
      </c>
      <c r="C1161" s="19" t="s">
        <v>1436</v>
      </c>
      <c r="D1161" s="19">
        <v>870</v>
      </c>
      <c r="E1161" s="19"/>
      <c r="F1161" s="20" t="s">
        <v>2722</v>
      </c>
      <c r="G1161" s="20" t="s">
        <v>2724</v>
      </c>
      <c r="H1161" s="19">
        <v>50</v>
      </c>
      <c r="I1161" s="21">
        <v>1496</v>
      </c>
      <c r="J1161" s="19">
        <v>221</v>
      </c>
      <c r="K1161" s="19" t="s">
        <v>35</v>
      </c>
      <c r="L1161" s="22" t="s">
        <v>36</v>
      </c>
      <c r="M1161" s="19">
        <v>1</v>
      </c>
      <c r="N1161" s="19">
        <v>5</v>
      </c>
      <c r="O1161" s="19">
        <v>3</v>
      </c>
      <c r="P1161" s="19" t="s">
        <v>37</v>
      </c>
      <c r="Q1161" s="19">
        <v>7</v>
      </c>
      <c r="R1161" s="23" t="s">
        <v>46</v>
      </c>
      <c r="S1161" s="23">
        <v>960</v>
      </c>
      <c r="T1161" s="22">
        <v>1.1000000000000001</v>
      </c>
      <c r="U1161" s="19">
        <v>6</v>
      </c>
      <c r="V1161" s="24">
        <v>580</v>
      </c>
      <c r="W1161" s="25">
        <v>0.57999999999999996</v>
      </c>
      <c r="X1161" s="26"/>
      <c r="Y1161" s="27"/>
      <c r="Z1161" s="28">
        <v>44926</v>
      </c>
      <c r="AA1161" t="str">
        <f>INDEX([1]Funding!A$6:E$675,MATCH('[1]due date'!A1161,[1]Funding!E$6:E$675,0),3)</f>
        <v>LJB Inc.</v>
      </c>
      <c r="AB1161" s="29" t="s">
        <v>2528</v>
      </c>
    </row>
    <row r="1162" spans="1:28" x14ac:dyDescent="0.25">
      <c r="A1162" s="18">
        <v>3133362</v>
      </c>
      <c r="B1162" s="19" t="s">
        <v>2679</v>
      </c>
      <c r="C1162" s="19" t="s">
        <v>2598</v>
      </c>
      <c r="D1162" s="19">
        <v>850</v>
      </c>
      <c r="E1162" s="19" t="s">
        <v>466</v>
      </c>
      <c r="F1162" s="20" t="s">
        <v>2725</v>
      </c>
      <c r="G1162" s="20" t="s">
        <v>2726</v>
      </c>
      <c r="H1162" s="19">
        <v>231</v>
      </c>
      <c r="I1162" s="21">
        <v>13692</v>
      </c>
      <c r="J1162" s="19">
        <v>322</v>
      </c>
      <c r="K1162" s="19" t="s">
        <v>35</v>
      </c>
      <c r="L1162" s="22" t="s">
        <v>36</v>
      </c>
      <c r="M1162" s="19">
        <v>1</v>
      </c>
      <c r="N1162" s="19">
        <v>1</v>
      </c>
      <c r="O1162" s="19">
        <v>3</v>
      </c>
      <c r="P1162" s="19" t="s">
        <v>37</v>
      </c>
      <c r="Q1162" s="19">
        <v>7</v>
      </c>
      <c r="R1162" s="23" t="s">
        <v>46</v>
      </c>
      <c r="S1162" s="23">
        <v>1570</v>
      </c>
      <c r="T1162" s="22">
        <v>1.5</v>
      </c>
      <c r="U1162" s="19">
        <v>6</v>
      </c>
      <c r="V1162" s="24">
        <v>940</v>
      </c>
      <c r="W1162" s="25">
        <v>0.94</v>
      </c>
      <c r="X1162" s="26"/>
      <c r="Y1162" s="27"/>
      <c r="Z1162" s="28">
        <v>44926</v>
      </c>
      <c r="AA1162" t="e">
        <f>INDEX([1]Funding!A$6:E$675,MATCH('[1]due date'!A1162,[1]Funding!E$6:E$675,0),3)</f>
        <v>#N/A</v>
      </c>
      <c r="AB1162" s="29" t="e">
        <v>#N/A</v>
      </c>
    </row>
    <row r="1163" spans="1:28" x14ac:dyDescent="0.25">
      <c r="A1163" s="18">
        <v>3133370</v>
      </c>
      <c r="B1163" s="19" t="s">
        <v>2679</v>
      </c>
      <c r="C1163" s="19" t="s">
        <v>2598</v>
      </c>
      <c r="D1163" s="19">
        <v>850</v>
      </c>
      <c r="E1163" s="19" t="s">
        <v>2727</v>
      </c>
      <c r="F1163" s="20" t="s">
        <v>2725</v>
      </c>
      <c r="G1163" s="20" t="s">
        <v>2726</v>
      </c>
      <c r="H1163" s="19">
        <v>226</v>
      </c>
      <c r="I1163" s="21">
        <v>9558</v>
      </c>
      <c r="J1163" s="19">
        <v>322</v>
      </c>
      <c r="K1163" s="19" t="s">
        <v>35</v>
      </c>
      <c r="L1163" s="22" t="s">
        <v>36</v>
      </c>
      <c r="M1163" s="19">
        <v>1</v>
      </c>
      <c r="N1163" s="19">
        <v>1</v>
      </c>
      <c r="O1163" s="19">
        <v>3</v>
      </c>
      <c r="P1163" s="19" t="s">
        <v>37</v>
      </c>
      <c r="Q1163" s="19">
        <v>7</v>
      </c>
      <c r="R1163" s="23" t="s">
        <v>46</v>
      </c>
      <c r="S1163" s="23">
        <v>1650</v>
      </c>
      <c r="T1163" s="22">
        <v>1.5</v>
      </c>
      <c r="U1163" s="19">
        <v>6</v>
      </c>
      <c r="V1163" s="24">
        <v>990</v>
      </c>
      <c r="W1163" s="25">
        <v>0.99</v>
      </c>
      <c r="X1163" s="26"/>
      <c r="Y1163" s="27"/>
      <c r="Z1163" s="28">
        <v>44926</v>
      </c>
      <c r="AA1163" t="e">
        <f>INDEX([1]Funding!A$6:E$675,MATCH('[1]due date'!A1163,[1]Funding!E$6:E$675,0),3)</f>
        <v>#N/A</v>
      </c>
      <c r="AB1163" s="29" t="e">
        <v>#N/A</v>
      </c>
    </row>
    <row r="1164" spans="1:28" x14ac:dyDescent="0.25">
      <c r="A1164" s="18">
        <v>3134016</v>
      </c>
      <c r="B1164" s="19" t="s">
        <v>2679</v>
      </c>
      <c r="C1164" s="19" t="s">
        <v>2728</v>
      </c>
      <c r="D1164" s="19">
        <v>730</v>
      </c>
      <c r="E1164" s="19"/>
      <c r="F1164" s="20" t="s">
        <v>2729</v>
      </c>
      <c r="G1164" s="20" t="s">
        <v>2730</v>
      </c>
      <c r="H1164" s="19">
        <v>28</v>
      </c>
      <c r="I1164" s="19">
        <v>560</v>
      </c>
      <c r="J1164" s="19">
        <v>395</v>
      </c>
      <c r="K1164" s="19" t="s">
        <v>35</v>
      </c>
      <c r="L1164" s="22" t="s">
        <v>36</v>
      </c>
      <c r="M1164" s="19">
        <v>1</v>
      </c>
      <c r="N1164" s="19">
        <v>5</v>
      </c>
      <c r="O1164" s="19">
        <v>3</v>
      </c>
      <c r="P1164" s="19" t="s">
        <v>37</v>
      </c>
      <c r="Q1164" s="19">
        <v>5</v>
      </c>
      <c r="R1164" s="23" t="s">
        <v>38</v>
      </c>
      <c r="S1164" s="23">
        <v>1140</v>
      </c>
      <c r="T1164" s="22">
        <v>1.5</v>
      </c>
      <c r="U1164" s="19">
        <v>6</v>
      </c>
      <c r="V1164" s="24">
        <v>680</v>
      </c>
      <c r="W1164" s="25">
        <v>0.68</v>
      </c>
      <c r="X1164" s="26"/>
      <c r="Y1164" s="27"/>
      <c r="Z1164" s="28">
        <v>44926</v>
      </c>
      <c r="AA1164" t="e">
        <f>INDEX([1]Funding!A$6:E$675,MATCH('[1]due date'!A1164,[1]Funding!E$6:E$675,0),3)</f>
        <v>#N/A</v>
      </c>
      <c r="AB1164" s="29" t="e">
        <v>#N/A</v>
      </c>
    </row>
    <row r="1165" spans="1:28" x14ac:dyDescent="0.25">
      <c r="A1165" s="18">
        <v>3134040</v>
      </c>
      <c r="B1165" s="19" t="s">
        <v>2679</v>
      </c>
      <c r="C1165" s="19" t="s">
        <v>2402</v>
      </c>
      <c r="D1165" s="19">
        <v>240</v>
      </c>
      <c r="E1165" s="19"/>
      <c r="F1165" s="20" t="s">
        <v>906</v>
      </c>
      <c r="G1165" s="20" t="s">
        <v>2731</v>
      </c>
      <c r="H1165" s="19">
        <v>31</v>
      </c>
      <c r="I1165" s="19">
        <v>872</v>
      </c>
      <c r="J1165" s="19">
        <v>395</v>
      </c>
      <c r="K1165" s="19" t="s">
        <v>35</v>
      </c>
      <c r="L1165" s="22" t="s">
        <v>36</v>
      </c>
      <c r="M1165" s="19">
        <v>1</v>
      </c>
      <c r="N1165" s="19">
        <v>5</v>
      </c>
      <c r="O1165" s="19">
        <v>3</v>
      </c>
      <c r="P1165" s="19" t="s">
        <v>37</v>
      </c>
      <c r="Q1165" s="19">
        <v>6</v>
      </c>
      <c r="R1165" s="23" t="s">
        <v>38</v>
      </c>
      <c r="S1165" s="23">
        <v>700</v>
      </c>
      <c r="T1165" s="22">
        <v>1.5</v>
      </c>
      <c r="U1165" s="19">
        <v>6</v>
      </c>
      <c r="V1165" s="24">
        <v>520</v>
      </c>
      <c r="W1165" s="25">
        <v>0.52</v>
      </c>
      <c r="X1165" s="32" t="str">
        <f>VLOOKUP(A1165,'[1]&lt; 1 mi'!A$3:D$92,2,FALSE)</f>
        <v>yes</v>
      </c>
      <c r="Y1165" s="34" t="str">
        <f>VLOOKUP(A1165,'[1]&lt; 1 mi'!A$3:D$92,4,FALSE)</f>
        <v>EV in contract</v>
      </c>
      <c r="Z1165" s="33">
        <v>43830</v>
      </c>
      <c r="AA1165" t="str">
        <f>INDEX([1]Funding!A$6:E$675,MATCH('[1]due date'!A1165,[1]Funding!E$6:E$675,0),3)</f>
        <v>HDR</v>
      </c>
      <c r="AB1165" s="29" t="s">
        <v>2715</v>
      </c>
    </row>
    <row r="1166" spans="1:28" x14ac:dyDescent="0.25">
      <c r="A1166" s="18">
        <v>3134385</v>
      </c>
      <c r="B1166" s="19" t="s">
        <v>2679</v>
      </c>
      <c r="C1166" s="19" t="s">
        <v>655</v>
      </c>
      <c r="D1166" s="19">
        <v>6320</v>
      </c>
      <c r="E1166" s="19"/>
      <c r="F1166" s="20" t="s">
        <v>2732</v>
      </c>
      <c r="G1166" s="20" t="s">
        <v>2733</v>
      </c>
      <c r="H1166" s="19">
        <v>85</v>
      </c>
      <c r="I1166" s="21">
        <v>3400</v>
      </c>
      <c r="J1166" s="19">
        <v>231</v>
      </c>
      <c r="K1166" s="19" t="s">
        <v>35</v>
      </c>
      <c r="L1166" s="22" t="s">
        <v>36</v>
      </c>
      <c r="M1166" s="19">
        <v>1</v>
      </c>
      <c r="N1166" s="19">
        <v>5</v>
      </c>
      <c r="O1166" s="19">
        <v>3</v>
      </c>
      <c r="P1166" s="19" t="s">
        <v>37</v>
      </c>
      <c r="Q1166" s="19">
        <v>8</v>
      </c>
      <c r="R1166" s="23" t="s">
        <v>46</v>
      </c>
      <c r="S1166" s="23">
        <v>1030</v>
      </c>
      <c r="T1166" s="22">
        <v>1.5</v>
      </c>
      <c r="U1166" s="19">
        <v>6</v>
      </c>
      <c r="V1166" s="24">
        <v>750</v>
      </c>
      <c r="W1166" s="25">
        <v>0.75</v>
      </c>
      <c r="X1166" s="26"/>
      <c r="Y1166" s="27"/>
      <c r="Z1166" s="28">
        <v>44926</v>
      </c>
      <c r="AA1166" t="e">
        <f>INDEX([1]Funding!A$6:E$675,MATCH('[1]due date'!A1166,[1]Funding!E$6:E$675,0),3)</f>
        <v>#N/A</v>
      </c>
      <c r="AB1166" s="29" t="e">
        <v>#N/A</v>
      </c>
    </row>
    <row r="1167" spans="1:28" x14ac:dyDescent="0.25">
      <c r="A1167" s="18">
        <v>3134466</v>
      </c>
      <c r="B1167" s="19" t="s">
        <v>2679</v>
      </c>
      <c r="C1167" s="19" t="s">
        <v>2734</v>
      </c>
      <c r="D1167" s="19">
        <v>940</v>
      </c>
      <c r="E1167" s="19"/>
      <c r="F1167" s="20" t="s">
        <v>691</v>
      </c>
      <c r="G1167" s="20" t="s">
        <v>2735</v>
      </c>
      <c r="H1167" s="19">
        <v>66</v>
      </c>
      <c r="I1167" s="19">
        <v>797</v>
      </c>
      <c r="J1167" s="19">
        <v>231</v>
      </c>
      <c r="K1167" s="19" t="s">
        <v>35</v>
      </c>
      <c r="L1167" s="22" t="s">
        <v>36</v>
      </c>
      <c r="M1167" s="19">
        <v>1</v>
      </c>
      <c r="N1167" s="19">
        <v>5</v>
      </c>
      <c r="O1167" s="19">
        <v>3</v>
      </c>
      <c r="P1167" s="19" t="s">
        <v>37</v>
      </c>
      <c r="Q1167" s="19">
        <v>8</v>
      </c>
      <c r="R1167" s="23" t="s">
        <v>46</v>
      </c>
      <c r="S1167" s="23">
        <v>1000</v>
      </c>
      <c r="T1167" s="22">
        <v>1.5</v>
      </c>
      <c r="U1167" s="19">
        <v>6</v>
      </c>
      <c r="V1167" s="24">
        <v>750</v>
      </c>
      <c r="W1167" s="25">
        <v>0.75</v>
      </c>
      <c r="X1167" s="26"/>
      <c r="Y1167" s="27"/>
      <c r="Z1167" s="28">
        <v>44926</v>
      </c>
      <c r="AA1167" t="e">
        <f>INDEX([1]Funding!A$6:E$675,MATCH('[1]due date'!A1167,[1]Funding!E$6:E$675,0),3)</f>
        <v>#N/A</v>
      </c>
      <c r="AB1167" s="29" t="e">
        <v>#N/A</v>
      </c>
    </row>
    <row r="1168" spans="1:28" x14ac:dyDescent="0.25">
      <c r="A1168" s="18">
        <v>3134490</v>
      </c>
      <c r="B1168" s="19" t="s">
        <v>2679</v>
      </c>
      <c r="C1168" s="19" t="s">
        <v>1730</v>
      </c>
      <c r="D1168" s="19">
        <v>950</v>
      </c>
      <c r="E1168" s="19"/>
      <c r="F1168" s="20" t="s">
        <v>2736</v>
      </c>
      <c r="G1168" s="20" t="s">
        <v>2737</v>
      </c>
      <c r="H1168" s="19">
        <v>40</v>
      </c>
      <c r="I1168" s="21">
        <v>1119</v>
      </c>
      <c r="J1168" s="19">
        <v>231</v>
      </c>
      <c r="K1168" s="19" t="s">
        <v>35</v>
      </c>
      <c r="L1168" s="22" t="s">
        <v>36</v>
      </c>
      <c r="M1168" s="19">
        <v>1</v>
      </c>
      <c r="N1168" s="19">
        <v>5</v>
      </c>
      <c r="O1168" s="19">
        <v>3</v>
      </c>
      <c r="P1168" s="19" t="s">
        <v>37</v>
      </c>
      <c r="Q1168" s="19">
        <v>8</v>
      </c>
      <c r="R1168" s="23" t="s">
        <v>46</v>
      </c>
      <c r="S1168" s="23">
        <v>1360</v>
      </c>
      <c r="T1168" s="22">
        <v>1.5</v>
      </c>
      <c r="U1168" s="19">
        <v>6</v>
      </c>
      <c r="V1168" s="24">
        <v>812</v>
      </c>
      <c r="W1168" s="25">
        <v>0.81200000000000006</v>
      </c>
      <c r="X1168" s="26"/>
      <c r="Y1168" s="27"/>
      <c r="Z1168" s="28">
        <v>44926</v>
      </c>
      <c r="AA1168" t="e">
        <f>INDEX([1]Funding!A$6:E$675,MATCH('[1]due date'!A1168,[1]Funding!E$6:E$675,0),3)</f>
        <v>#N/A</v>
      </c>
      <c r="AB1168" s="29" t="e">
        <v>#N/A</v>
      </c>
    </row>
    <row r="1169" spans="1:28" x14ac:dyDescent="0.25">
      <c r="A1169" s="18">
        <v>3136183</v>
      </c>
      <c r="B1169" s="19" t="s">
        <v>2679</v>
      </c>
      <c r="C1169" s="19" t="s">
        <v>2707</v>
      </c>
      <c r="D1169" s="19">
        <v>630</v>
      </c>
      <c r="E1169" s="19"/>
      <c r="F1169" s="20" t="s">
        <v>2738</v>
      </c>
      <c r="G1169" s="20" t="s">
        <v>2739</v>
      </c>
      <c r="H1169" s="19">
        <v>40</v>
      </c>
      <c r="I1169" s="21">
        <v>1400</v>
      </c>
      <c r="J1169" s="19">
        <v>195</v>
      </c>
      <c r="K1169" s="19" t="s">
        <v>35</v>
      </c>
      <c r="L1169" s="22" t="s">
        <v>36</v>
      </c>
      <c r="M1169" s="19">
        <v>5</v>
      </c>
      <c r="N1169" s="19">
        <v>5</v>
      </c>
      <c r="O1169" s="19">
        <v>3</v>
      </c>
      <c r="P1169" s="19" t="s">
        <v>37</v>
      </c>
      <c r="Q1169" s="19">
        <v>6</v>
      </c>
      <c r="R1169" s="23" t="s">
        <v>38</v>
      </c>
      <c r="S1169" s="23">
        <v>1170</v>
      </c>
      <c r="T1169" s="22">
        <v>1.5</v>
      </c>
      <c r="U1169" s="19">
        <v>6</v>
      </c>
      <c r="V1169" s="24">
        <v>700</v>
      </c>
      <c r="W1169" s="25">
        <v>0.7</v>
      </c>
      <c r="X1169" s="26"/>
      <c r="Y1169" s="27"/>
      <c r="Z1169" s="28">
        <v>44926</v>
      </c>
      <c r="AA1169" t="e">
        <f>INDEX([1]Funding!A$6:E$675,MATCH('[1]due date'!A1169,[1]Funding!E$6:E$675,0),3)</f>
        <v>#N/A</v>
      </c>
      <c r="AB1169" s="29" t="e">
        <v>#N/A</v>
      </c>
    </row>
    <row r="1170" spans="1:28" x14ac:dyDescent="0.25">
      <c r="A1170" s="18">
        <v>3136337</v>
      </c>
      <c r="B1170" s="19" t="s">
        <v>2679</v>
      </c>
      <c r="C1170" s="19" t="s">
        <v>2740</v>
      </c>
      <c r="D1170" s="19">
        <v>5470</v>
      </c>
      <c r="E1170" s="19"/>
      <c r="F1170" s="20" t="s">
        <v>2741</v>
      </c>
      <c r="G1170" s="20" t="s">
        <v>2742</v>
      </c>
      <c r="H1170" s="30">
        <v>1926</v>
      </c>
      <c r="I1170" s="21">
        <v>115560</v>
      </c>
      <c r="J1170" s="19">
        <v>221</v>
      </c>
      <c r="K1170" s="19" t="s">
        <v>36</v>
      </c>
      <c r="L1170" s="22" t="s">
        <v>36</v>
      </c>
      <c r="M1170" s="19">
        <v>5</v>
      </c>
      <c r="N1170" s="19">
        <v>8</v>
      </c>
      <c r="O1170" s="19">
        <v>3</v>
      </c>
      <c r="P1170" s="19" t="s">
        <v>37</v>
      </c>
      <c r="Q1170" s="19">
        <v>6</v>
      </c>
      <c r="R1170" s="23" t="s">
        <v>38</v>
      </c>
      <c r="S1170" s="23">
        <v>1080</v>
      </c>
      <c r="T1170" s="22">
        <v>1</v>
      </c>
      <c r="U1170" s="19">
        <v>6</v>
      </c>
      <c r="V1170" s="24">
        <v>640</v>
      </c>
      <c r="W1170" s="25">
        <v>0.64</v>
      </c>
      <c r="X1170" s="32" t="str">
        <f>VLOOKUP(A1170,'[1]&lt; 1 mi'!A$3:D$92,2,FALSE)</f>
        <v>yes</v>
      </c>
      <c r="Y1170" s="27"/>
      <c r="Z1170" s="33">
        <v>43830</v>
      </c>
      <c r="AA1170" t="e">
        <f>INDEX([1]Funding!A$6:E$675,MATCH('[1]due date'!A1170,[1]Funding!E$6:E$675,0),3)</f>
        <v>#N/A</v>
      </c>
      <c r="AB1170" s="29" t="e">
        <v>#N/A</v>
      </c>
    </row>
    <row r="1171" spans="1:28" x14ac:dyDescent="0.25">
      <c r="A1171" s="18">
        <v>3136574</v>
      </c>
      <c r="B1171" s="19" t="s">
        <v>2679</v>
      </c>
      <c r="C1171" s="19" t="s">
        <v>2743</v>
      </c>
      <c r="D1171" s="19">
        <v>47610</v>
      </c>
      <c r="E1171" s="19"/>
      <c r="F1171" s="20" t="s">
        <v>2744</v>
      </c>
      <c r="G1171" s="20" t="s">
        <v>2745</v>
      </c>
      <c r="H1171" s="19">
        <v>54</v>
      </c>
      <c r="I1171" s="21">
        <v>1512</v>
      </c>
      <c r="J1171" s="19">
        <v>121</v>
      </c>
      <c r="K1171" s="19" t="s">
        <v>35</v>
      </c>
      <c r="L1171" s="22" t="s">
        <v>36</v>
      </c>
      <c r="M1171" s="19">
        <v>5</v>
      </c>
      <c r="N1171" s="19">
        <v>5</v>
      </c>
      <c r="O1171" s="19">
        <v>3</v>
      </c>
      <c r="P1171" s="19" t="s">
        <v>53</v>
      </c>
      <c r="Q1171" s="19">
        <v>5</v>
      </c>
      <c r="R1171" s="23" t="s">
        <v>42</v>
      </c>
      <c r="S1171" s="23">
        <v>690</v>
      </c>
      <c r="T1171" s="22">
        <v>0.7</v>
      </c>
      <c r="U1171" s="19">
        <v>6</v>
      </c>
      <c r="V1171" s="24">
        <v>410</v>
      </c>
      <c r="W1171" s="25">
        <v>0.41</v>
      </c>
      <c r="X1171" s="26"/>
      <c r="Y1171" s="27"/>
      <c r="Z1171" s="28">
        <v>44926</v>
      </c>
      <c r="AA1171" t="e">
        <f>INDEX([1]Funding!A$6:E$675,MATCH('[1]due date'!A1171,[1]Funding!E$6:E$675,0),3)</f>
        <v>#N/A</v>
      </c>
      <c r="AB1171" s="29" t="e">
        <v>#N/A</v>
      </c>
    </row>
    <row r="1172" spans="1:28" x14ac:dyDescent="0.25">
      <c r="A1172" s="18">
        <v>3136671</v>
      </c>
      <c r="B1172" s="19" t="s">
        <v>2679</v>
      </c>
      <c r="C1172" s="19" t="s">
        <v>2746</v>
      </c>
      <c r="D1172" s="19">
        <v>45110</v>
      </c>
      <c r="E1172" s="19"/>
      <c r="F1172" s="20" t="s">
        <v>2747</v>
      </c>
      <c r="G1172" s="20" t="s">
        <v>2748</v>
      </c>
      <c r="H1172" s="19">
        <v>210</v>
      </c>
      <c r="I1172" s="21">
        <v>9720</v>
      </c>
      <c r="J1172" s="19">
        <v>321</v>
      </c>
      <c r="K1172" s="19" t="s">
        <v>35</v>
      </c>
      <c r="L1172" s="22" t="s">
        <v>36</v>
      </c>
      <c r="M1172" s="19">
        <v>5</v>
      </c>
      <c r="N1172" s="19">
        <v>2</v>
      </c>
      <c r="O1172" s="19">
        <v>3</v>
      </c>
      <c r="P1172" s="19" t="s">
        <v>1597</v>
      </c>
      <c r="Q1172" s="19">
        <v>4</v>
      </c>
      <c r="R1172" s="23" t="s">
        <v>42</v>
      </c>
      <c r="S1172" s="23">
        <v>0</v>
      </c>
      <c r="T1172" s="22">
        <v>1</v>
      </c>
      <c r="U1172" s="19">
        <v>6</v>
      </c>
      <c r="V1172" s="24">
        <v>0</v>
      </c>
      <c r="W1172" s="25">
        <v>0</v>
      </c>
      <c r="X1172" s="32" t="str">
        <f>VLOOKUP(A1172,'[1]&lt; 1 mi'!A$3:D$92,2,FALSE)</f>
        <v>yes</v>
      </c>
      <c r="Y1172" s="27"/>
      <c r="Z1172" s="33">
        <v>43830</v>
      </c>
      <c r="AA1172" t="e">
        <f>INDEX([1]Funding!A$6:E$675,MATCH('[1]due date'!A1172,[1]Funding!E$6:E$675,0),3)</f>
        <v>#N/A</v>
      </c>
      <c r="AB1172" s="29" t="e">
        <v>#N/A</v>
      </c>
    </row>
    <row r="1173" spans="1:28" x14ac:dyDescent="0.25">
      <c r="A1173" s="18">
        <v>3137082</v>
      </c>
      <c r="B1173" s="19" t="s">
        <v>2679</v>
      </c>
      <c r="C1173" s="19" t="s">
        <v>2749</v>
      </c>
      <c r="D1173" s="19">
        <v>0</v>
      </c>
      <c r="E1173" s="19"/>
      <c r="F1173" s="20" t="s">
        <v>2750</v>
      </c>
      <c r="G1173" s="20" t="s">
        <v>2751</v>
      </c>
      <c r="H1173" s="30">
        <v>2721</v>
      </c>
      <c r="I1173" s="21">
        <v>153056</v>
      </c>
      <c r="J1173" s="19">
        <v>363</v>
      </c>
      <c r="K1173" s="19" t="s">
        <v>36</v>
      </c>
      <c r="L1173" s="22" t="s">
        <v>36</v>
      </c>
      <c r="M1173" s="19">
        <v>5</v>
      </c>
      <c r="N1173" s="19">
        <v>8</v>
      </c>
      <c r="O1173" s="19">
        <v>3</v>
      </c>
      <c r="P1173" s="19" t="s">
        <v>1597</v>
      </c>
      <c r="Q1173" s="19">
        <v>4</v>
      </c>
      <c r="R1173" s="23" t="s">
        <v>42</v>
      </c>
      <c r="S1173" s="23">
        <v>0</v>
      </c>
      <c r="T1173" s="22">
        <v>1</v>
      </c>
      <c r="U1173" s="19">
        <v>6</v>
      </c>
      <c r="V1173" s="24">
        <v>0</v>
      </c>
      <c r="W1173" s="25">
        <v>0</v>
      </c>
      <c r="X1173" s="32" t="str">
        <f>VLOOKUP(A1173,'[1]&lt; 1 mi'!A$3:D$92,2,FALSE)</f>
        <v>yes</v>
      </c>
      <c r="Y1173" s="27"/>
      <c r="Z1173" s="33">
        <v>43830</v>
      </c>
      <c r="AA1173" t="e">
        <f>INDEX([1]Funding!A$6:E$675,MATCH('[1]due date'!A1173,[1]Funding!E$6:E$675,0),3)</f>
        <v>#N/A</v>
      </c>
      <c r="AB1173" s="29" t="e">
        <v>#N/A</v>
      </c>
    </row>
    <row r="1174" spans="1:28" x14ac:dyDescent="0.25">
      <c r="A1174" s="18">
        <v>3137872</v>
      </c>
      <c r="B1174" s="19" t="s">
        <v>2679</v>
      </c>
      <c r="C1174" s="19" t="s">
        <v>2752</v>
      </c>
      <c r="D1174" s="19">
        <v>1060</v>
      </c>
      <c r="E1174" s="19"/>
      <c r="F1174" s="20" t="s">
        <v>111</v>
      </c>
      <c r="G1174" s="20" t="s">
        <v>2753</v>
      </c>
      <c r="H1174" s="19">
        <v>221</v>
      </c>
      <c r="I1174" s="21">
        <v>15691</v>
      </c>
      <c r="J1174" s="19">
        <v>322</v>
      </c>
      <c r="K1174" s="19" t="s">
        <v>35</v>
      </c>
      <c r="L1174" s="22" t="s">
        <v>36</v>
      </c>
      <c r="M1174" s="19">
        <v>5</v>
      </c>
      <c r="N1174" s="19">
        <v>5</v>
      </c>
      <c r="O1174" s="19">
        <v>3</v>
      </c>
      <c r="P1174" s="19" t="s">
        <v>37</v>
      </c>
      <c r="Q1174" s="19">
        <v>7</v>
      </c>
      <c r="R1174" s="23" t="s">
        <v>46</v>
      </c>
      <c r="S1174" s="23">
        <v>1660</v>
      </c>
      <c r="T1174" s="22">
        <v>1.5</v>
      </c>
      <c r="U1174" s="19">
        <v>6</v>
      </c>
      <c r="V1174" s="24">
        <v>990</v>
      </c>
      <c r="W1174" s="25">
        <v>0.99</v>
      </c>
      <c r="X1174" s="32" t="str">
        <f>VLOOKUP(A1174,'[1]&lt; 1 mi'!A$3:D$92,2,FALSE)</f>
        <v>yes</v>
      </c>
      <c r="Y1174" s="27"/>
      <c r="Z1174" s="33">
        <v>43830</v>
      </c>
      <c r="AA1174" t="str">
        <f>INDEX([1]Funding!A$6:E$675,MATCH('[1]due date'!A1174,[1]Funding!E$6:E$675,0),3)</f>
        <v>LJB Inc.</v>
      </c>
      <c r="AB1174" s="29" t="s">
        <v>2528</v>
      </c>
    </row>
    <row r="1175" spans="1:28" x14ac:dyDescent="0.25">
      <c r="A1175" s="18">
        <v>3138003</v>
      </c>
      <c r="B1175" s="19" t="s">
        <v>2679</v>
      </c>
      <c r="C1175" s="19" t="s">
        <v>2754</v>
      </c>
      <c r="D1175" s="19">
        <v>6190</v>
      </c>
      <c r="E1175" s="19"/>
      <c r="F1175" s="20" t="s">
        <v>2755</v>
      </c>
      <c r="G1175" s="20" t="s">
        <v>2756</v>
      </c>
      <c r="H1175" s="19">
        <v>138</v>
      </c>
      <c r="I1175" s="21">
        <v>9246</v>
      </c>
      <c r="J1175" s="19">
        <v>322</v>
      </c>
      <c r="K1175" s="19" t="s">
        <v>35</v>
      </c>
      <c r="L1175" s="22" t="s">
        <v>36</v>
      </c>
      <c r="M1175" s="19">
        <v>5</v>
      </c>
      <c r="N1175" s="19">
        <v>5</v>
      </c>
      <c r="O1175" s="19">
        <v>3</v>
      </c>
      <c r="P1175" s="19" t="s">
        <v>37</v>
      </c>
      <c r="Q1175" s="19">
        <v>6</v>
      </c>
      <c r="R1175" s="23" t="s">
        <v>38</v>
      </c>
      <c r="S1175" s="23">
        <v>1520</v>
      </c>
      <c r="T1175" s="22">
        <v>1.5</v>
      </c>
      <c r="U1175" s="19">
        <v>6</v>
      </c>
      <c r="V1175" s="24">
        <v>910</v>
      </c>
      <c r="W1175" s="25">
        <v>0.91</v>
      </c>
      <c r="X1175" s="32" t="str">
        <f>VLOOKUP(A1175,'[1]&lt; 1 mi'!A$3:D$92,2,FALSE)</f>
        <v>yes</v>
      </c>
      <c r="Y1175" s="27"/>
      <c r="Z1175" s="33">
        <v>43830</v>
      </c>
      <c r="AA1175" t="str">
        <f>INDEX([1]Funding!A$6:E$675,MATCH('[1]due date'!A1175,[1]Funding!E$6:E$675,0),3)</f>
        <v>LJB Inc.</v>
      </c>
      <c r="AB1175" s="29" t="s">
        <v>2528</v>
      </c>
    </row>
    <row r="1176" spans="1:28" x14ac:dyDescent="0.25">
      <c r="A1176" s="18">
        <v>3138100</v>
      </c>
      <c r="B1176" s="19" t="s">
        <v>2679</v>
      </c>
      <c r="C1176" s="19" t="s">
        <v>2719</v>
      </c>
      <c r="D1176" s="19">
        <v>4340</v>
      </c>
      <c r="E1176" s="19"/>
      <c r="F1176" s="20" t="s">
        <v>2757</v>
      </c>
      <c r="G1176" s="20" t="s">
        <v>2758</v>
      </c>
      <c r="H1176" s="19">
        <v>75</v>
      </c>
      <c r="I1176" s="21">
        <v>3375</v>
      </c>
      <c r="J1176" s="19">
        <v>171</v>
      </c>
      <c r="K1176" s="19" t="s">
        <v>35</v>
      </c>
      <c r="L1176" s="22" t="s">
        <v>36</v>
      </c>
      <c r="M1176" s="19">
        <v>5</v>
      </c>
      <c r="N1176" s="19">
        <v>5</v>
      </c>
      <c r="O1176" s="19">
        <v>3</v>
      </c>
      <c r="P1176" s="19" t="s">
        <v>37</v>
      </c>
      <c r="Q1176" s="19">
        <v>6</v>
      </c>
      <c r="R1176" s="23" t="s">
        <v>38</v>
      </c>
      <c r="S1176" s="23">
        <v>1430</v>
      </c>
      <c r="T1176" s="22">
        <v>1.5</v>
      </c>
      <c r="U1176" s="19">
        <v>6</v>
      </c>
      <c r="V1176" s="24">
        <v>860</v>
      </c>
      <c r="W1176" s="25">
        <v>0.86</v>
      </c>
      <c r="X1176" s="32" t="str">
        <f>VLOOKUP(A1176,'[1]&lt; 1 mi'!A$3:D$92,2,FALSE)</f>
        <v>yes</v>
      </c>
      <c r="Y1176" s="34" t="str">
        <f>VLOOKUP(A1176,'[1]&lt; 1 mi'!A$3:D$92,4,FALSE)</f>
        <v>EV in contract</v>
      </c>
      <c r="Z1176" s="33">
        <v>43830</v>
      </c>
      <c r="AA1176" t="str">
        <f>INDEX([1]Funding!A$6:E$675,MATCH('[1]due date'!A1176,[1]Funding!E$6:E$675,0),3)</f>
        <v>LJB Inc.</v>
      </c>
      <c r="AB1176" s="29" t="s">
        <v>2528</v>
      </c>
    </row>
    <row r="1177" spans="1:28" x14ac:dyDescent="0.25">
      <c r="A1177" s="18">
        <v>3138127</v>
      </c>
      <c r="B1177" s="19" t="s">
        <v>2679</v>
      </c>
      <c r="C1177" s="19" t="s">
        <v>2719</v>
      </c>
      <c r="D1177" s="19">
        <v>1870</v>
      </c>
      <c r="E1177" s="19"/>
      <c r="F1177" s="20" t="s">
        <v>2759</v>
      </c>
      <c r="G1177" s="20" t="s">
        <v>2760</v>
      </c>
      <c r="H1177" s="19">
        <v>132</v>
      </c>
      <c r="I1177" s="21">
        <v>7436</v>
      </c>
      <c r="J1177" s="19">
        <v>322</v>
      </c>
      <c r="K1177" s="19" t="s">
        <v>35</v>
      </c>
      <c r="L1177" s="22" t="s">
        <v>36</v>
      </c>
      <c r="M1177" s="19">
        <v>1</v>
      </c>
      <c r="N1177" s="19">
        <v>5</v>
      </c>
      <c r="O1177" s="19">
        <v>3</v>
      </c>
      <c r="P1177" s="19" t="s">
        <v>37</v>
      </c>
      <c r="Q1177" s="19">
        <v>7</v>
      </c>
      <c r="R1177" s="23" t="s">
        <v>46</v>
      </c>
      <c r="S1177" s="23">
        <v>1370</v>
      </c>
      <c r="T1177" s="22">
        <v>1.4</v>
      </c>
      <c r="U1177" s="19">
        <v>6</v>
      </c>
      <c r="V1177" s="24">
        <v>820</v>
      </c>
      <c r="W1177" s="25">
        <v>0.82</v>
      </c>
      <c r="X1177" s="32" t="str">
        <f>VLOOKUP(A1177,'[1]&lt; 1 mi'!A$3:D$92,2,FALSE)</f>
        <v>yes</v>
      </c>
      <c r="Y1177" s="27"/>
      <c r="Z1177" s="33">
        <v>43830</v>
      </c>
      <c r="AA1177" t="str">
        <f>INDEX([1]Funding!A$6:E$675,MATCH('[1]due date'!A1177,[1]Funding!E$6:E$675,0),3)</f>
        <v>LJB Inc.</v>
      </c>
      <c r="AB1177" s="29" t="s">
        <v>2528</v>
      </c>
    </row>
    <row r="1178" spans="1:28" x14ac:dyDescent="0.25">
      <c r="A1178" s="18">
        <v>3138208</v>
      </c>
      <c r="B1178" s="19" t="s">
        <v>2679</v>
      </c>
      <c r="C1178" s="19" t="s">
        <v>2761</v>
      </c>
      <c r="D1178" s="19">
        <v>98</v>
      </c>
      <c r="E1178" s="19" t="s">
        <v>2762</v>
      </c>
      <c r="F1178" s="20" t="s">
        <v>2763</v>
      </c>
      <c r="G1178" s="20" t="s">
        <v>2764</v>
      </c>
      <c r="H1178" s="19">
        <v>95</v>
      </c>
      <c r="I1178" s="21">
        <v>3305</v>
      </c>
      <c r="J1178" s="19">
        <v>121</v>
      </c>
      <c r="K1178" s="19" t="s">
        <v>35</v>
      </c>
      <c r="L1178" s="22" t="s">
        <v>36</v>
      </c>
      <c r="M1178" s="19">
        <v>5</v>
      </c>
      <c r="N1178" s="19">
        <v>5</v>
      </c>
      <c r="O1178" s="19">
        <v>3</v>
      </c>
      <c r="P1178" s="19" t="s">
        <v>37</v>
      </c>
      <c r="Q1178" s="19">
        <v>5</v>
      </c>
      <c r="R1178" s="23" t="s">
        <v>38</v>
      </c>
      <c r="S1178" s="23">
        <v>1460</v>
      </c>
      <c r="T1178" s="22">
        <v>1.5</v>
      </c>
      <c r="U1178" s="19">
        <v>6</v>
      </c>
      <c r="V1178" s="24">
        <v>870</v>
      </c>
      <c r="W1178" s="25">
        <v>0.87</v>
      </c>
      <c r="X1178" s="26"/>
      <c r="Y1178" s="27"/>
      <c r="Z1178" s="28">
        <v>44926</v>
      </c>
      <c r="AA1178" t="e">
        <f>INDEX([1]Funding!A$6:E$675,MATCH('[1]due date'!A1178,[1]Funding!E$6:E$675,0),3)</f>
        <v>#N/A</v>
      </c>
      <c r="AB1178" s="29" t="e">
        <v>#N/A</v>
      </c>
    </row>
    <row r="1179" spans="1:28" x14ac:dyDescent="0.25">
      <c r="A1179" s="18">
        <v>3139433</v>
      </c>
      <c r="B1179" s="19" t="s">
        <v>2679</v>
      </c>
      <c r="C1179" s="19" t="s">
        <v>2765</v>
      </c>
      <c r="D1179" s="19">
        <v>10</v>
      </c>
      <c r="E1179" s="19"/>
      <c r="F1179" s="20" t="s">
        <v>2766</v>
      </c>
      <c r="G1179" s="20" t="s">
        <v>2767</v>
      </c>
      <c r="H1179" s="19">
        <v>152</v>
      </c>
      <c r="I1179" s="21">
        <v>4865</v>
      </c>
      <c r="J1179" s="19">
        <v>231</v>
      </c>
      <c r="K1179" s="19" t="s">
        <v>35</v>
      </c>
      <c r="L1179" s="22" t="s">
        <v>36</v>
      </c>
      <c r="M1179" s="19">
        <v>1</v>
      </c>
      <c r="N1179" s="19">
        <v>5</v>
      </c>
      <c r="O1179" s="19">
        <v>3</v>
      </c>
      <c r="P1179" s="19" t="s">
        <v>37</v>
      </c>
      <c r="Q1179" s="19">
        <v>8</v>
      </c>
      <c r="R1179" s="23" t="s">
        <v>46</v>
      </c>
      <c r="S1179" s="23">
        <v>1600</v>
      </c>
      <c r="T1179" s="22">
        <v>1.5</v>
      </c>
      <c r="U1179" s="19">
        <v>6</v>
      </c>
      <c r="V1179" s="24">
        <v>960</v>
      </c>
      <c r="W1179" s="25">
        <v>0.96</v>
      </c>
      <c r="X1179" s="26"/>
      <c r="Y1179" s="27"/>
      <c r="Z1179" s="28">
        <v>44926</v>
      </c>
      <c r="AA1179" t="e">
        <f>INDEX([1]Funding!A$6:E$675,MATCH('[1]due date'!A1179,[1]Funding!E$6:E$675,0),3)</f>
        <v>#N/A</v>
      </c>
      <c r="AB1179" s="29" t="e">
        <v>#N/A</v>
      </c>
    </row>
    <row r="1180" spans="1:28" x14ac:dyDescent="0.25">
      <c r="A1180" s="18">
        <v>3230090</v>
      </c>
      <c r="B1180" s="19" t="s">
        <v>2768</v>
      </c>
      <c r="C1180" s="19" t="s">
        <v>983</v>
      </c>
      <c r="D1180" s="19">
        <v>6600</v>
      </c>
      <c r="E1180" s="19"/>
      <c r="F1180" s="20" t="s">
        <v>2769</v>
      </c>
      <c r="G1180" s="20" t="s">
        <v>2770</v>
      </c>
      <c r="H1180" s="19">
        <v>54</v>
      </c>
      <c r="I1180" s="21">
        <v>1507</v>
      </c>
      <c r="J1180" s="19">
        <v>231</v>
      </c>
      <c r="K1180" s="19" t="s">
        <v>35</v>
      </c>
      <c r="L1180" s="22" t="s">
        <v>36</v>
      </c>
      <c r="M1180" s="19">
        <v>1</v>
      </c>
      <c r="N1180" s="19">
        <v>5</v>
      </c>
      <c r="O1180" s="19">
        <v>3</v>
      </c>
      <c r="P1180" s="19" t="s">
        <v>37</v>
      </c>
      <c r="Q1180" s="19">
        <v>5</v>
      </c>
      <c r="R1180" s="23" t="s">
        <v>38</v>
      </c>
      <c r="S1180" s="23">
        <v>1350</v>
      </c>
      <c r="T1180" s="22">
        <v>1.5</v>
      </c>
      <c r="U1180" s="19">
        <v>6</v>
      </c>
      <c r="V1180" s="24">
        <v>810</v>
      </c>
      <c r="W1180" s="25">
        <v>0.81</v>
      </c>
      <c r="X1180" s="26"/>
      <c r="Y1180" s="27"/>
      <c r="Z1180" s="28">
        <v>44926</v>
      </c>
      <c r="AA1180" t="e">
        <f>INDEX([1]Funding!A$6:E$675,MATCH('[1]due date'!A1180,[1]Funding!E$6:E$675,0),3)</f>
        <v>#N/A</v>
      </c>
      <c r="AB1180" s="29" t="e">
        <v>#N/A</v>
      </c>
    </row>
    <row r="1181" spans="1:28" x14ac:dyDescent="0.25">
      <c r="A1181" s="18">
        <v>3230244</v>
      </c>
      <c r="B1181" s="19" t="s">
        <v>2768</v>
      </c>
      <c r="C1181" s="19" t="s">
        <v>149</v>
      </c>
      <c r="D1181" s="19">
        <v>7370</v>
      </c>
      <c r="E1181" s="19"/>
      <c r="F1181" s="20" t="s">
        <v>1921</v>
      </c>
      <c r="G1181" s="20" t="s">
        <v>2771</v>
      </c>
      <c r="H1181" s="19">
        <v>50</v>
      </c>
      <c r="I1181" s="21">
        <v>1399</v>
      </c>
      <c r="J1181" s="19">
        <v>231</v>
      </c>
      <c r="K1181" s="19" t="s">
        <v>35</v>
      </c>
      <c r="L1181" s="22" t="s">
        <v>36</v>
      </c>
      <c r="M1181" s="19">
        <v>1</v>
      </c>
      <c r="N1181" s="19">
        <v>5</v>
      </c>
      <c r="O1181" s="19">
        <v>3</v>
      </c>
      <c r="P1181" s="19" t="s">
        <v>37</v>
      </c>
      <c r="Q1181" s="19">
        <v>8</v>
      </c>
      <c r="R1181" s="23" t="s">
        <v>46</v>
      </c>
      <c r="S1181" s="23">
        <v>1560</v>
      </c>
      <c r="T1181" s="22">
        <v>1.5</v>
      </c>
      <c r="U1181" s="19">
        <v>6</v>
      </c>
      <c r="V1181" s="24">
        <v>940</v>
      </c>
      <c r="W1181" s="25">
        <v>0.94</v>
      </c>
      <c r="X1181" s="26"/>
      <c r="Y1181" s="27"/>
      <c r="Z1181" s="28">
        <v>44926</v>
      </c>
      <c r="AA1181" t="e">
        <f>INDEX([1]Funding!A$6:E$675,MATCH('[1]due date'!A1181,[1]Funding!E$6:E$675,0),3)</f>
        <v>#N/A</v>
      </c>
      <c r="AB1181" s="29" t="e">
        <v>#N/A</v>
      </c>
    </row>
    <row r="1182" spans="1:28" x14ac:dyDescent="0.25">
      <c r="A1182" s="18">
        <v>3230309</v>
      </c>
      <c r="B1182" s="19" t="s">
        <v>2768</v>
      </c>
      <c r="C1182" s="19" t="s">
        <v>1917</v>
      </c>
      <c r="D1182" s="19">
        <v>3670</v>
      </c>
      <c r="E1182" s="19"/>
      <c r="F1182" s="20" t="s">
        <v>2772</v>
      </c>
      <c r="G1182" s="20" t="s">
        <v>2773</v>
      </c>
      <c r="H1182" s="19">
        <v>102.6</v>
      </c>
      <c r="I1182" s="21">
        <v>3380</v>
      </c>
      <c r="J1182" s="19">
        <v>321</v>
      </c>
      <c r="K1182" s="19" t="s">
        <v>35</v>
      </c>
      <c r="L1182" s="22" t="s">
        <v>36</v>
      </c>
      <c r="M1182" s="19">
        <v>1</v>
      </c>
      <c r="N1182" s="19">
        <v>5</v>
      </c>
      <c r="O1182" s="19">
        <v>3</v>
      </c>
      <c r="P1182" s="19" t="s">
        <v>37</v>
      </c>
      <c r="Q1182" s="19">
        <v>6</v>
      </c>
      <c r="R1182" s="23" t="s">
        <v>38</v>
      </c>
      <c r="S1182" s="23">
        <v>1090</v>
      </c>
      <c r="T1182" s="22">
        <v>1.25</v>
      </c>
      <c r="U1182" s="19">
        <v>7</v>
      </c>
      <c r="V1182" s="24">
        <v>690</v>
      </c>
      <c r="W1182" s="25">
        <v>0.69</v>
      </c>
      <c r="X1182" s="26"/>
      <c r="Y1182" s="27"/>
      <c r="Z1182" s="28">
        <v>44926</v>
      </c>
      <c r="AA1182" t="e">
        <f>INDEX([1]Funding!A$6:E$675,MATCH('[1]due date'!A1182,[1]Funding!E$6:E$675,0),3)</f>
        <v>#N/A</v>
      </c>
      <c r="AB1182" s="29" t="e">
        <v>#N/A</v>
      </c>
    </row>
    <row r="1183" spans="1:28" x14ac:dyDescent="0.25">
      <c r="A1183" s="18">
        <v>3230317</v>
      </c>
      <c r="B1183" s="19" t="s">
        <v>2768</v>
      </c>
      <c r="C1183" s="19" t="s">
        <v>2774</v>
      </c>
      <c r="D1183" s="19">
        <v>90</v>
      </c>
      <c r="E1183" s="19"/>
      <c r="F1183" s="20" t="s">
        <v>2772</v>
      </c>
      <c r="G1183" s="20" t="s">
        <v>2775</v>
      </c>
      <c r="H1183" s="19">
        <v>66.099999999999994</v>
      </c>
      <c r="I1183" s="21">
        <v>1948</v>
      </c>
      <c r="J1183" s="19">
        <v>112</v>
      </c>
      <c r="K1183" s="19" t="s">
        <v>35</v>
      </c>
      <c r="L1183" s="22" t="s">
        <v>36</v>
      </c>
      <c r="M1183" s="19">
        <v>1</v>
      </c>
      <c r="N1183" s="19">
        <v>5</v>
      </c>
      <c r="O1183" s="19">
        <v>3</v>
      </c>
      <c r="P1183" s="19" t="s">
        <v>53</v>
      </c>
      <c r="Q1183" s="19">
        <v>6</v>
      </c>
      <c r="R1183" s="23" t="s">
        <v>38</v>
      </c>
      <c r="S1183" s="23">
        <v>1569</v>
      </c>
      <c r="T1183" s="22">
        <v>1</v>
      </c>
      <c r="U1183" s="19">
        <v>6</v>
      </c>
      <c r="V1183" s="24">
        <v>940</v>
      </c>
      <c r="W1183" s="25">
        <v>0.94</v>
      </c>
      <c r="X1183" s="26"/>
      <c r="Y1183" s="27"/>
      <c r="Z1183" s="28">
        <v>44926</v>
      </c>
      <c r="AA1183" t="e">
        <f>INDEX([1]Funding!A$6:E$675,MATCH('[1]due date'!A1183,[1]Funding!E$6:E$675,0),3)</f>
        <v>#N/A</v>
      </c>
      <c r="AB1183" s="29" t="e">
        <v>#N/A</v>
      </c>
    </row>
    <row r="1184" spans="1:28" x14ac:dyDescent="0.25">
      <c r="A1184" s="18">
        <v>3230333</v>
      </c>
      <c r="B1184" s="19" t="s">
        <v>2768</v>
      </c>
      <c r="C1184" s="19" t="s">
        <v>2774</v>
      </c>
      <c r="D1184" s="19">
        <v>2910</v>
      </c>
      <c r="E1184" s="19"/>
      <c r="F1184" s="20" t="s">
        <v>2776</v>
      </c>
      <c r="G1184" s="20" t="s">
        <v>2777</v>
      </c>
      <c r="H1184" s="19">
        <v>60.8</v>
      </c>
      <c r="I1184" s="21">
        <v>1711</v>
      </c>
      <c r="J1184" s="19">
        <v>321</v>
      </c>
      <c r="K1184" s="19" t="s">
        <v>35</v>
      </c>
      <c r="L1184" s="22" t="s">
        <v>36</v>
      </c>
      <c r="M1184" s="19">
        <v>1</v>
      </c>
      <c r="N1184" s="19">
        <v>5</v>
      </c>
      <c r="O1184" s="19">
        <v>3</v>
      </c>
      <c r="P1184" s="19" t="s">
        <v>37</v>
      </c>
      <c r="Q1184" s="19">
        <v>5</v>
      </c>
      <c r="R1184" s="23" t="s">
        <v>38</v>
      </c>
      <c r="S1184" s="23">
        <v>1020</v>
      </c>
      <c r="T1184" s="22">
        <v>1.2</v>
      </c>
      <c r="U1184" s="19">
        <v>7</v>
      </c>
      <c r="V1184" s="24">
        <v>610</v>
      </c>
      <c r="W1184" s="25">
        <v>0.61</v>
      </c>
      <c r="X1184" s="26"/>
      <c r="Y1184" s="27"/>
      <c r="Z1184" s="28">
        <v>44926</v>
      </c>
      <c r="AA1184" t="e">
        <f>INDEX([1]Funding!A$6:E$675,MATCH('[1]due date'!A1184,[1]Funding!E$6:E$675,0),3)</f>
        <v>#N/A</v>
      </c>
      <c r="AB1184" s="29" t="e">
        <v>#N/A</v>
      </c>
    </row>
    <row r="1185" spans="1:28" x14ac:dyDescent="0.25">
      <c r="A1185" s="18">
        <v>3230368</v>
      </c>
      <c r="B1185" s="19" t="s">
        <v>2768</v>
      </c>
      <c r="C1185" s="19" t="s">
        <v>1017</v>
      </c>
      <c r="D1185" s="19">
        <v>5810</v>
      </c>
      <c r="E1185" s="19"/>
      <c r="F1185" s="20" t="s">
        <v>2778</v>
      </c>
      <c r="G1185" s="20" t="s">
        <v>2779</v>
      </c>
      <c r="H1185" s="19">
        <v>38</v>
      </c>
      <c r="I1185" s="21">
        <v>1066</v>
      </c>
      <c r="J1185" s="19">
        <v>231</v>
      </c>
      <c r="K1185" s="19" t="s">
        <v>35</v>
      </c>
      <c r="L1185" s="22" t="s">
        <v>36</v>
      </c>
      <c r="M1185" s="19">
        <v>1</v>
      </c>
      <c r="N1185" s="19">
        <v>5</v>
      </c>
      <c r="O1185" s="19">
        <v>3</v>
      </c>
      <c r="P1185" s="19" t="s">
        <v>37</v>
      </c>
      <c r="Q1185" s="19">
        <v>8</v>
      </c>
      <c r="R1185" s="23" t="s">
        <v>46</v>
      </c>
      <c r="S1185" s="23">
        <v>1250</v>
      </c>
      <c r="T1185" s="22">
        <v>1.35</v>
      </c>
      <c r="U1185" s="19">
        <v>6</v>
      </c>
      <c r="V1185" s="24">
        <v>750</v>
      </c>
      <c r="W1185" s="25">
        <v>0.75</v>
      </c>
      <c r="X1185" s="26"/>
      <c r="Y1185" s="27"/>
      <c r="Z1185" s="28">
        <v>44926</v>
      </c>
      <c r="AA1185" t="e">
        <f>INDEX([1]Funding!A$6:E$675,MATCH('[1]due date'!A1185,[1]Funding!E$6:E$675,0),3)</f>
        <v>#N/A</v>
      </c>
      <c r="AB1185" s="29" t="e">
        <v>#N/A</v>
      </c>
    </row>
    <row r="1186" spans="1:28" x14ac:dyDescent="0.25">
      <c r="A1186" s="18">
        <v>3230422</v>
      </c>
      <c r="B1186" s="19" t="s">
        <v>2768</v>
      </c>
      <c r="C1186" s="19" t="s">
        <v>2774</v>
      </c>
      <c r="D1186" s="19">
        <v>2840</v>
      </c>
      <c r="E1186" s="19"/>
      <c r="F1186" s="20" t="s">
        <v>2780</v>
      </c>
      <c r="G1186" s="20" t="s">
        <v>2781</v>
      </c>
      <c r="H1186" s="19">
        <v>168.6</v>
      </c>
      <c r="I1186" s="21">
        <v>4736</v>
      </c>
      <c r="J1186" s="19">
        <v>231</v>
      </c>
      <c r="K1186" s="19" t="s">
        <v>35</v>
      </c>
      <c r="L1186" s="22" t="s">
        <v>36</v>
      </c>
      <c r="M1186" s="19">
        <v>1</v>
      </c>
      <c r="N1186" s="19">
        <v>5</v>
      </c>
      <c r="O1186" s="19">
        <v>3</v>
      </c>
      <c r="P1186" s="19" t="s">
        <v>37</v>
      </c>
      <c r="Q1186" s="19">
        <v>8</v>
      </c>
      <c r="R1186" s="23" t="s">
        <v>46</v>
      </c>
      <c r="S1186" s="23">
        <v>1410</v>
      </c>
      <c r="T1186" s="22">
        <v>1.5</v>
      </c>
      <c r="U1186" s="19">
        <v>6</v>
      </c>
      <c r="V1186" s="24">
        <v>850</v>
      </c>
      <c r="W1186" s="25">
        <v>0.85</v>
      </c>
      <c r="X1186" s="26"/>
      <c r="Y1186" s="27"/>
      <c r="Z1186" s="28">
        <v>44926</v>
      </c>
      <c r="AA1186" t="e">
        <f>INDEX([1]Funding!A$6:E$675,MATCH('[1]due date'!A1186,[1]Funding!E$6:E$675,0),3)</f>
        <v>#N/A</v>
      </c>
      <c r="AB1186" s="29" t="e">
        <v>#N/A</v>
      </c>
    </row>
    <row r="1187" spans="1:28" x14ac:dyDescent="0.25">
      <c r="A1187" s="18">
        <v>3230538</v>
      </c>
      <c r="B1187" s="19" t="s">
        <v>2768</v>
      </c>
      <c r="C1187" s="19" t="s">
        <v>700</v>
      </c>
      <c r="D1187" s="19">
        <v>590</v>
      </c>
      <c r="E1187" s="19"/>
      <c r="F1187" s="20" t="s">
        <v>2782</v>
      </c>
      <c r="G1187" s="20" t="s">
        <v>2783</v>
      </c>
      <c r="H1187" s="19">
        <v>67</v>
      </c>
      <c r="I1187" s="21">
        <v>1519</v>
      </c>
      <c r="J1187" s="19" t="s">
        <v>49</v>
      </c>
      <c r="K1187" s="19" t="s">
        <v>35</v>
      </c>
      <c r="L1187" s="22" t="s">
        <v>36</v>
      </c>
      <c r="M1187" s="19">
        <v>1</v>
      </c>
      <c r="N1187" s="19">
        <v>5</v>
      </c>
      <c r="O1187" s="19">
        <v>3</v>
      </c>
      <c r="P1187" s="19" t="s">
        <v>37</v>
      </c>
      <c r="Q1187" s="19">
        <v>6</v>
      </c>
      <c r="R1187" s="23" t="s">
        <v>38</v>
      </c>
      <c r="S1187" s="23">
        <v>880</v>
      </c>
      <c r="T1187" s="22">
        <v>1</v>
      </c>
      <c r="U1187" s="19">
        <v>6</v>
      </c>
      <c r="V1187" s="24">
        <v>630</v>
      </c>
      <c r="W1187" s="25">
        <v>0.63</v>
      </c>
      <c r="X1187" s="26"/>
      <c r="Y1187" s="27"/>
      <c r="Z1187" s="28">
        <v>44926</v>
      </c>
      <c r="AA1187" t="e">
        <f>INDEX([1]Funding!A$6:E$675,MATCH('[1]due date'!A1187,[1]Funding!E$6:E$675,0),3)</f>
        <v>#N/A</v>
      </c>
      <c r="AB1187" s="29" t="e">
        <v>#N/A</v>
      </c>
    </row>
    <row r="1188" spans="1:28" x14ac:dyDescent="0.25">
      <c r="A1188" s="18">
        <v>3230635</v>
      </c>
      <c r="B1188" s="19" t="s">
        <v>2768</v>
      </c>
      <c r="C1188" s="19" t="s">
        <v>2540</v>
      </c>
      <c r="D1188" s="19">
        <v>2200</v>
      </c>
      <c r="E1188" s="19"/>
      <c r="F1188" s="20" t="s">
        <v>906</v>
      </c>
      <c r="G1188" s="20" t="s">
        <v>2784</v>
      </c>
      <c r="H1188" s="19">
        <v>36</v>
      </c>
      <c r="I1188" s="21">
        <v>1012</v>
      </c>
      <c r="J1188" s="19">
        <v>231</v>
      </c>
      <c r="K1188" s="19" t="s">
        <v>35</v>
      </c>
      <c r="L1188" s="22" t="s">
        <v>36</v>
      </c>
      <c r="M1188" s="19">
        <v>1</v>
      </c>
      <c r="N1188" s="19">
        <v>5</v>
      </c>
      <c r="O1188" s="19">
        <v>3</v>
      </c>
      <c r="P1188" s="19" t="s">
        <v>37</v>
      </c>
      <c r="Q1188" s="19">
        <v>6</v>
      </c>
      <c r="R1188" s="23" t="s">
        <v>38</v>
      </c>
      <c r="S1188" s="23">
        <v>1420</v>
      </c>
      <c r="T1188" s="22">
        <v>1.5</v>
      </c>
      <c r="U1188" s="19">
        <v>6</v>
      </c>
      <c r="V1188" s="24">
        <v>850</v>
      </c>
      <c r="W1188" s="25">
        <v>0.85</v>
      </c>
      <c r="X1188" s="26"/>
      <c r="Y1188" s="27"/>
      <c r="Z1188" s="28">
        <v>44926</v>
      </c>
      <c r="AA1188" t="e">
        <f>INDEX([1]Funding!A$6:E$675,MATCH('[1]due date'!A1188,[1]Funding!E$6:E$675,0),3)</f>
        <v>#N/A</v>
      </c>
      <c r="AB1188" s="29" t="e">
        <v>#N/A</v>
      </c>
    </row>
    <row r="1189" spans="1:28" x14ac:dyDescent="0.25">
      <c r="A1189" s="18">
        <v>3230651</v>
      </c>
      <c r="B1189" s="19" t="s">
        <v>2768</v>
      </c>
      <c r="C1189" s="19" t="s">
        <v>149</v>
      </c>
      <c r="D1189" s="19">
        <v>6060</v>
      </c>
      <c r="E1189" s="19"/>
      <c r="F1189" s="20" t="s">
        <v>1921</v>
      </c>
      <c r="G1189" s="20" t="s">
        <v>2785</v>
      </c>
      <c r="H1189" s="19">
        <v>40</v>
      </c>
      <c r="I1189" s="21">
        <v>1119</v>
      </c>
      <c r="J1189" s="19">
        <v>231</v>
      </c>
      <c r="K1189" s="19" t="s">
        <v>35</v>
      </c>
      <c r="L1189" s="22" t="s">
        <v>36</v>
      </c>
      <c r="M1189" s="19">
        <v>1</v>
      </c>
      <c r="N1189" s="19">
        <v>5</v>
      </c>
      <c r="O1189" s="19">
        <v>3</v>
      </c>
      <c r="P1189" s="19" t="s">
        <v>37</v>
      </c>
      <c r="Q1189" s="19">
        <v>8</v>
      </c>
      <c r="R1189" s="23" t="s">
        <v>46</v>
      </c>
      <c r="S1189" s="23">
        <v>1640</v>
      </c>
      <c r="T1189" s="22">
        <v>1.5</v>
      </c>
      <c r="U1189" s="19">
        <v>6</v>
      </c>
      <c r="V1189" s="24">
        <v>980</v>
      </c>
      <c r="W1189" s="25">
        <v>0.98</v>
      </c>
      <c r="X1189" s="26"/>
      <c r="Y1189" s="27"/>
      <c r="Z1189" s="28">
        <v>44926</v>
      </c>
      <c r="AA1189" t="e">
        <f>INDEX([1]Funding!A$6:E$675,MATCH('[1]due date'!A1189,[1]Funding!E$6:E$675,0),3)</f>
        <v>#N/A</v>
      </c>
      <c r="AB1189" s="29" t="e">
        <v>#N/A</v>
      </c>
    </row>
    <row r="1190" spans="1:28" x14ac:dyDescent="0.25">
      <c r="A1190" s="18">
        <v>3231240</v>
      </c>
      <c r="B1190" s="19" t="s">
        <v>2768</v>
      </c>
      <c r="C1190" s="19" t="s">
        <v>811</v>
      </c>
      <c r="D1190" s="19">
        <v>1770</v>
      </c>
      <c r="E1190" s="19"/>
      <c r="F1190" s="20" t="s">
        <v>2786</v>
      </c>
      <c r="G1190" s="20" t="s">
        <v>2787</v>
      </c>
      <c r="H1190" s="19">
        <v>47.3</v>
      </c>
      <c r="I1190" s="21">
        <v>1227</v>
      </c>
      <c r="J1190" s="19">
        <v>321</v>
      </c>
      <c r="K1190" s="19" t="s">
        <v>35</v>
      </c>
      <c r="L1190" s="22" t="s">
        <v>36</v>
      </c>
      <c r="M1190" s="19">
        <v>1</v>
      </c>
      <c r="N1190" s="19">
        <v>5</v>
      </c>
      <c r="O1190" s="19">
        <v>3</v>
      </c>
      <c r="P1190" s="19" t="s">
        <v>53</v>
      </c>
      <c r="Q1190" s="19">
        <v>8</v>
      </c>
      <c r="R1190" s="23" t="s">
        <v>46</v>
      </c>
      <c r="S1190" s="23">
        <v>1436</v>
      </c>
      <c r="T1190" s="22">
        <v>1.3</v>
      </c>
      <c r="U1190" s="19">
        <v>6</v>
      </c>
      <c r="V1190" s="24">
        <v>951</v>
      </c>
      <c r="W1190" s="25">
        <v>0.95099999999999996</v>
      </c>
      <c r="X1190" s="26"/>
      <c r="Y1190" s="27"/>
      <c r="Z1190" s="28">
        <v>44926</v>
      </c>
      <c r="AA1190" t="e">
        <f>INDEX([1]Funding!A$6:E$675,MATCH('[1]due date'!A1190,[1]Funding!E$6:E$675,0),3)</f>
        <v>#N/A</v>
      </c>
      <c r="AB1190" s="29" t="e">
        <v>#N/A</v>
      </c>
    </row>
    <row r="1191" spans="1:28" x14ac:dyDescent="0.25">
      <c r="A1191" s="18">
        <v>3231437</v>
      </c>
      <c r="B1191" s="19" t="s">
        <v>2768</v>
      </c>
      <c r="C1191" s="19" t="s">
        <v>2788</v>
      </c>
      <c r="D1191" s="19">
        <v>14960</v>
      </c>
      <c r="E1191" s="19"/>
      <c r="F1191" s="20" t="s">
        <v>2772</v>
      </c>
      <c r="G1191" s="20" t="s">
        <v>2789</v>
      </c>
      <c r="H1191" s="19">
        <v>44.2</v>
      </c>
      <c r="I1191" s="21">
        <v>1152</v>
      </c>
      <c r="J1191" s="19">
        <v>321</v>
      </c>
      <c r="K1191" s="19" t="s">
        <v>35</v>
      </c>
      <c r="L1191" s="22" t="s">
        <v>36</v>
      </c>
      <c r="M1191" s="19">
        <v>1</v>
      </c>
      <c r="N1191" s="19">
        <v>5</v>
      </c>
      <c r="O1191" s="19">
        <v>3</v>
      </c>
      <c r="P1191" s="19" t="s">
        <v>53</v>
      </c>
      <c r="Q1191" s="19">
        <v>8</v>
      </c>
      <c r="R1191" s="23" t="s">
        <v>46</v>
      </c>
      <c r="S1191" s="23">
        <v>1381</v>
      </c>
      <c r="T1191" s="22">
        <v>1.2</v>
      </c>
      <c r="U1191" s="19">
        <v>6</v>
      </c>
      <c r="V1191" s="24">
        <v>924</v>
      </c>
      <c r="W1191" s="25">
        <v>0.92400000000000004</v>
      </c>
      <c r="X1191" s="26"/>
      <c r="Y1191" s="27"/>
      <c r="Z1191" s="28">
        <v>44926</v>
      </c>
      <c r="AA1191" t="e">
        <f>INDEX([1]Funding!A$6:E$675,MATCH('[1]due date'!A1191,[1]Funding!E$6:E$675,0),3)</f>
        <v>#N/A</v>
      </c>
      <c r="AB1191" s="29" t="e">
        <v>#N/A</v>
      </c>
    </row>
    <row r="1192" spans="1:28" x14ac:dyDescent="0.25">
      <c r="A1192" s="18">
        <v>3231585</v>
      </c>
      <c r="B1192" s="19" t="s">
        <v>2768</v>
      </c>
      <c r="C1192" s="19" t="s">
        <v>1083</v>
      </c>
      <c r="D1192" s="19">
        <v>3450</v>
      </c>
      <c r="E1192" s="19"/>
      <c r="F1192" s="20" t="s">
        <v>2790</v>
      </c>
      <c r="G1192" s="20" t="s">
        <v>2791</v>
      </c>
      <c r="H1192" s="19">
        <v>32</v>
      </c>
      <c r="I1192" s="19">
        <v>635</v>
      </c>
      <c r="J1192" s="19">
        <v>395</v>
      </c>
      <c r="K1192" s="19" t="s">
        <v>35</v>
      </c>
      <c r="L1192" s="22" t="s">
        <v>36</v>
      </c>
      <c r="M1192" s="19">
        <v>1</v>
      </c>
      <c r="N1192" s="19">
        <v>5</v>
      </c>
      <c r="O1192" s="19">
        <v>3</v>
      </c>
      <c r="P1192" s="19" t="s">
        <v>53</v>
      </c>
      <c r="Q1192" s="19">
        <v>5</v>
      </c>
      <c r="R1192" s="23" t="s">
        <v>38</v>
      </c>
      <c r="S1192" s="23">
        <v>1084</v>
      </c>
      <c r="T1192" s="22">
        <v>1.1000000000000001</v>
      </c>
      <c r="U1192" s="19">
        <v>6</v>
      </c>
      <c r="V1192" s="24">
        <v>871</v>
      </c>
      <c r="W1192" s="25">
        <v>0.871</v>
      </c>
      <c r="X1192" s="26"/>
      <c r="Y1192" s="27"/>
      <c r="Z1192" s="28">
        <v>44926</v>
      </c>
      <c r="AA1192" t="e">
        <f>INDEX([1]Funding!A$6:E$675,MATCH('[1]due date'!A1192,[1]Funding!E$6:E$675,0),3)</f>
        <v>#N/A</v>
      </c>
      <c r="AB1192" s="29" t="e">
        <v>#N/A</v>
      </c>
    </row>
    <row r="1193" spans="1:28" x14ac:dyDescent="0.25">
      <c r="A1193" s="18">
        <v>3231607</v>
      </c>
      <c r="B1193" s="19" t="s">
        <v>2768</v>
      </c>
      <c r="C1193" s="19" t="s">
        <v>1523</v>
      </c>
      <c r="D1193" s="19">
        <v>2620</v>
      </c>
      <c r="E1193" s="19"/>
      <c r="F1193" s="20" t="s">
        <v>906</v>
      </c>
      <c r="G1193" s="20" t="s">
        <v>2792</v>
      </c>
      <c r="H1193" s="19">
        <v>97.5</v>
      </c>
      <c r="I1193" s="21">
        <v>2885</v>
      </c>
      <c r="J1193" s="19">
        <v>411</v>
      </c>
      <c r="K1193" s="19" t="s">
        <v>35</v>
      </c>
      <c r="L1193" s="22" t="s">
        <v>36</v>
      </c>
      <c r="M1193" s="19">
        <v>1</v>
      </c>
      <c r="N1193" s="19">
        <v>5</v>
      </c>
      <c r="O1193" s="19">
        <v>3</v>
      </c>
      <c r="P1193" s="19" t="s">
        <v>53</v>
      </c>
      <c r="Q1193" s="19">
        <v>6</v>
      </c>
      <c r="R1193" s="23" t="s">
        <v>38</v>
      </c>
      <c r="S1193" s="23">
        <v>774</v>
      </c>
      <c r="T1193" s="22">
        <v>0.65</v>
      </c>
      <c r="U1193" s="19">
        <v>7</v>
      </c>
      <c r="V1193" s="24">
        <v>510</v>
      </c>
      <c r="W1193" s="25">
        <v>0.51</v>
      </c>
      <c r="X1193" s="26"/>
      <c r="Y1193" s="27"/>
      <c r="Z1193" s="28">
        <v>44926</v>
      </c>
      <c r="AA1193" t="e">
        <f>INDEX([1]Funding!A$6:E$675,MATCH('[1]due date'!A1193,[1]Funding!E$6:E$675,0),3)</f>
        <v>#N/A</v>
      </c>
      <c r="AB1193" s="29" t="e">
        <v>#N/A</v>
      </c>
    </row>
    <row r="1194" spans="1:28" x14ac:dyDescent="0.25">
      <c r="A1194" s="18">
        <v>3231666</v>
      </c>
      <c r="B1194" s="19" t="s">
        <v>2768</v>
      </c>
      <c r="C1194" s="19" t="s">
        <v>1529</v>
      </c>
      <c r="D1194" s="19">
        <v>1880</v>
      </c>
      <c r="E1194" s="19"/>
      <c r="F1194" s="20" t="s">
        <v>2793</v>
      </c>
      <c r="G1194" s="20" t="s">
        <v>2794</v>
      </c>
      <c r="H1194" s="19">
        <v>41.2</v>
      </c>
      <c r="I1194" s="19">
        <v>658</v>
      </c>
      <c r="J1194" s="19" t="s">
        <v>49</v>
      </c>
      <c r="K1194" s="19" t="s">
        <v>35</v>
      </c>
      <c r="L1194" s="22" t="s">
        <v>36</v>
      </c>
      <c r="M1194" s="19">
        <v>1</v>
      </c>
      <c r="N1194" s="19">
        <v>5</v>
      </c>
      <c r="O1194" s="19">
        <v>3</v>
      </c>
      <c r="P1194" s="19" t="s">
        <v>53</v>
      </c>
      <c r="Q1194" s="19">
        <v>5</v>
      </c>
      <c r="R1194" s="23" t="s">
        <v>38</v>
      </c>
      <c r="S1194" s="23">
        <v>315</v>
      </c>
      <c r="T1194" s="22">
        <v>0.25</v>
      </c>
      <c r="U1194" s="19">
        <v>6</v>
      </c>
      <c r="V1194" s="24">
        <v>179</v>
      </c>
      <c r="W1194" s="25">
        <v>0.17899999999999999</v>
      </c>
      <c r="X1194" s="26"/>
      <c r="Y1194" s="27"/>
      <c r="Z1194" s="28">
        <v>44926</v>
      </c>
      <c r="AA1194" t="e">
        <f>INDEX([1]Funding!A$6:E$675,MATCH('[1]due date'!A1194,[1]Funding!E$6:E$675,0),3)</f>
        <v>#N/A</v>
      </c>
      <c r="AB1194" s="29" t="e">
        <v>#N/A</v>
      </c>
    </row>
    <row r="1195" spans="1:28" x14ac:dyDescent="0.25">
      <c r="A1195" s="18">
        <v>3231976</v>
      </c>
      <c r="B1195" s="19" t="s">
        <v>2768</v>
      </c>
      <c r="C1195" s="19" t="s">
        <v>216</v>
      </c>
      <c r="D1195" s="19">
        <v>1770</v>
      </c>
      <c r="E1195" s="19"/>
      <c r="F1195" s="20" t="s">
        <v>1921</v>
      </c>
      <c r="G1195" s="20" t="s">
        <v>2795</v>
      </c>
      <c r="H1195" s="19">
        <v>92.2</v>
      </c>
      <c r="I1195" s="21">
        <v>2626</v>
      </c>
      <c r="J1195" s="19">
        <v>321</v>
      </c>
      <c r="K1195" s="19" t="s">
        <v>35</v>
      </c>
      <c r="L1195" s="22" t="s">
        <v>36</v>
      </c>
      <c r="M1195" s="19">
        <v>1</v>
      </c>
      <c r="N1195" s="19">
        <v>5</v>
      </c>
      <c r="O1195" s="19">
        <v>3</v>
      </c>
      <c r="P1195" s="19" t="s">
        <v>37</v>
      </c>
      <c r="Q1195" s="19">
        <v>8</v>
      </c>
      <c r="R1195" s="23" t="s">
        <v>46</v>
      </c>
      <c r="S1195" s="23">
        <v>1160</v>
      </c>
      <c r="T1195" s="22">
        <v>1.35</v>
      </c>
      <c r="U1195" s="19">
        <v>7</v>
      </c>
      <c r="V1195" s="24">
        <v>740</v>
      </c>
      <c r="W1195" s="25">
        <v>0.74</v>
      </c>
      <c r="X1195" s="26"/>
      <c r="Y1195" s="27"/>
      <c r="Z1195" s="28">
        <v>44926</v>
      </c>
      <c r="AA1195" t="e">
        <f>INDEX([1]Funding!A$6:E$675,MATCH('[1]due date'!A1195,[1]Funding!E$6:E$675,0),3)</f>
        <v>#N/A</v>
      </c>
      <c r="AB1195" s="29" t="e">
        <v>#N/A</v>
      </c>
    </row>
    <row r="1196" spans="1:28" x14ac:dyDescent="0.25">
      <c r="A1196" s="18">
        <v>3232026</v>
      </c>
      <c r="B1196" s="19" t="s">
        <v>2768</v>
      </c>
      <c r="C1196" s="19" t="s">
        <v>219</v>
      </c>
      <c r="D1196" s="19">
        <v>6360</v>
      </c>
      <c r="E1196" s="19"/>
      <c r="F1196" s="20" t="s">
        <v>2796</v>
      </c>
      <c r="G1196" s="20" t="s">
        <v>2797</v>
      </c>
      <c r="H1196" s="19">
        <v>30</v>
      </c>
      <c r="I1196" s="19">
        <v>775</v>
      </c>
      <c r="J1196" s="19">
        <v>321</v>
      </c>
      <c r="K1196" s="19" t="s">
        <v>35</v>
      </c>
      <c r="L1196" s="22" t="s">
        <v>36</v>
      </c>
      <c r="M1196" s="19">
        <v>1</v>
      </c>
      <c r="N1196" s="19">
        <v>5</v>
      </c>
      <c r="O1196" s="19">
        <v>3</v>
      </c>
      <c r="P1196" s="19" t="s">
        <v>53</v>
      </c>
      <c r="Q1196" s="19">
        <v>7</v>
      </c>
      <c r="R1196" s="23" t="s">
        <v>46</v>
      </c>
      <c r="S1196" s="23">
        <v>587</v>
      </c>
      <c r="T1196" s="22">
        <v>0.5</v>
      </c>
      <c r="U1196" s="19">
        <v>6</v>
      </c>
      <c r="V1196" s="24">
        <v>372</v>
      </c>
      <c r="W1196" s="25">
        <v>0.372</v>
      </c>
      <c r="X1196" s="26"/>
      <c r="Y1196" s="27"/>
      <c r="Z1196" s="28">
        <v>44926</v>
      </c>
      <c r="AA1196" t="e">
        <f>INDEX([1]Funding!A$6:E$675,MATCH('[1]due date'!A1196,[1]Funding!E$6:E$675,0),3)</f>
        <v>#N/A</v>
      </c>
      <c r="AB1196" s="29" t="e">
        <v>#N/A</v>
      </c>
    </row>
    <row r="1197" spans="1:28" x14ac:dyDescent="0.25">
      <c r="A1197" s="18">
        <v>3232034</v>
      </c>
      <c r="B1197" s="19" t="s">
        <v>2768</v>
      </c>
      <c r="C1197" s="19" t="s">
        <v>1260</v>
      </c>
      <c r="D1197" s="19">
        <v>3670</v>
      </c>
      <c r="E1197" s="19"/>
      <c r="F1197" s="20" t="s">
        <v>906</v>
      </c>
      <c r="G1197" s="20" t="s">
        <v>2798</v>
      </c>
      <c r="H1197" s="19">
        <v>74</v>
      </c>
      <c r="I1197" s="21">
        <v>2067</v>
      </c>
      <c r="J1197" s="19">
        <v>231</v>
      </c>
      <c r="K1197" s="19" t="s">
        <v>35</v>
      </c>
      <c r="L1197" s="22" t="s">
        <v>36</v>
      </c>
      <c r="M1197" s="19">
        <v>1</v>
      </c>
      <c r="N1197" s="19">
        <v>5</v>
      </c>
      <c r="O1197" s="19">
        <v>3</v>
      </c>
      <c r="P1197" s="19" t="s">
        <v>37</v>
      </c>
      <c r="Q1197" s="19">
        <v>8</v>
      </c>
      <c r="R1197" s="23" t="s">
        <v>46</v>
      </c>
      <c r="S1197" s="23">
        <v>1220</v>
      </c>
      <c r="T1197" s="22">
        <v>1.5</v>
      </c>
      <c r="U1197" s="19">
        <v>6</v>
      </c>
      <c r="V1197" s="24">
        <v>730</v>
      </c>
      <c r="W1197" s="25">
        <v>0.73</v>
      </c>
      <c r="X1197" s="26"/>
      <c r="Y1197" s="27"/>
      <c r="Z1197" s="28">
        <v>44926</v>
      </c>
      <c r="AA1197" t="e">
        <f>INDEX([1]Funding!A$6:E$675,MATCH('[1]due date'!A1197,[1]Funding!E$6:E$675,0),3)</f>
        <v>#N/A</v>
      </c>
      <c r="AB1197" s="29" t="e">
        <v>#N/A</v>
      </c>
    </row>
    <row r="1198" spans="1:28" x14ac:dyDescent="0.25">
      <c r="A1198" s="18">
        <v>3232093</v>
      </c>
      <c r="B1198" s="19" t="s">
        <v>2768</v>
      </c>
      <c r="C1198" s="19" t="s">
        <v>2799</v>
      </c>
      <c r="D1198" s="19">
        <v>750</v>
      </c>
      <c r="E1198" s="19"/>
      <c r="F1198" s="20" t="s">
        <v>906</v>
      </c>
      <c r="G1198" s="20" t="s">
        <v>2800</v>
      </c>
      <c r="H1198" s="19">
        <v>30.8</v>
      </c>
      <c r="I1198" s="19">
        <v>807</v>
      </c>
      <c r="J1198" s="19">
        <v>321</v>
      </c>
      <c r="K1198" s="19" t="s">
        <v>35</v>
      </c>
      <c r="L1198" s="22" t="s">
        <v>36</v>
      </c>
      <c r="M1198" s="19">
        <v>1</v>
      </c>
      <c r="N1198" s="19">
        <v>5</v>
      </c>
      <c r="O1198" s="19">
        <v>3</v>
      </c>
      <c r="P1198" s="19" t="s">
        <v>53</v>
      </c>
      <c r="Q1198" s="19">
        <v>6</v>
      </c>
      <c r="R1198" s="23" t="s">
        <v>38</v>
      </c>
      <c r="S1198" s="23">
        <v>956</v>
      </c>
      <c r="T1198" s="22">
        <v>0.8</v>
      </c>
      <c r="U1198" s="19">
        <v>6</v>
      </c>
      <c r="V1198" s="24">
        <v>624</v>
      </c>
      <c r="W1198" s="25">
        <v>0.624</v>
      </c>
      <c r="X1198" s="26"/>
      <c r="Y1198" s="27"/>
      <c r="Z1198" s="28">
        <v>44926</v>
      </c>
      <c r="AA1198" t="e">
        <f>INDEX([1]Funding!A$6:E$675,MATCH('[1]due date'!A1198,[1]Funding!E$6:E$675,0),3)</f>
        <v>#N/A</v>
      </c>
      <c r="AB1198" s="29" t="e">
        <v>#N/A</v>
      </c>
    </row>
    <row r="1199" spans="1:28" x14ac:dyDescent="0.25">
      <c r="A1199" s="18">
        <v>3232131</v>
      </c>
      <c r="B1199" s="19" t="s">
        <v>2768</v>
      </c>
      <c r="C1199" s="19" t="s">
        <v>831</v>
      </c>
      <c r="D1199" s="19">
        <v>2950</v>
      </c>
      <c r="E1199" s="19"/>
      <c r="F1199" s="20" t="s">
        <v>2801</v>
      </c>
      <c r="G1199" s="20" t="s">
        <v>2802</v>
      </c>
      <c r="H1199" s="19">
        <v>27</v>
      </c>
      <c r="I1199" s="19">
        <v>648</v>
      </c>
      <c r="J1199" s="19">
        <v>231</v>
      </c>
      <c r="K1199" s="19" t="s">
        <v>35</v>
      </c>
      <c r="L1199" s="22" t="s">
        <v>36</v>
      </c>
      <c r="M1199" s="19">
        <v>1</v>
      </c>
      <c r="N1199" s="19">
        <v>5</v>
      </c>
      <c r="O1199" s="19">
        <v>3</v>
      </c>
      <c r="P1199" s="19" t="s">
        <v>37</v>
      </c>
      <c r="Q1199" s="19">
        <v>8</v>
      </c>
      <c r="R1199" s="23" t="s">
        <v>46</v>
      </c>
      <c r="S1199" s="23">
        <v>960</v>
      </c>
      <c r="T1199" s="22">
        <v>1</v>
      </c>
      <c r="U1199" s="19">
        <v>6</v>
      </c>
      <c r="V1199" s="24">
        <v>580</v>
      </c>
      <c r="W1199" s="25">
        <v>0.57999999999999996</v>
      </c>
      <c r="X1199" s="26"/>
      <c r="Y1199" s="27"/>
      <c r="Z1199" s="28">
        <v>44926</v>
      </c>
      <c r="AA1199" t="e">
        <f>INDEX([1]Funding!A$6:E$675,MATCH('[1]due date'!A1199,[1]Funding!E$6:E$675,0),3)</f>
        <v>#N/A</v>
      </c>
      <c r="AB1199" s="29" t="e">
        <v>#N/A</v>
      </c>
    </row>
    <row r="1200" spans="1:28" x14ac:dyDescent="0.25">
      <c r="A1200" s="18">
        <v>3233227</v>
      </c>
      <c r="B1200" s="19" t="s">
        <v>2768</v>
      </c>
      <c r="C1200" s="19" t="s">
        <v>1804</v>
      </c>
      <c r="D1200" s="19">
        <v>470</v>
      </c>
      <c r="E1200" s="19"/>
      <c r="F1200" s="20" t="s">
        <v>2803</v>
      </c>
      <c r="G1200" s="20" t="s">
        <v>2804</v>
      </c>
      <c r="H1200" s="19">
        <v>56.2</v>
      </c>
      <c r="I1200" s="21">
        <v>1453</v>
      </c>
      <c r="J1200" s="19">
        <v>321</v>
      </c>
      <c r="K1200" s="19" t="s">
        <v>35</v>
      </c>
      <c r="L1200" s="22" t="s">
        <v>36</v>
      </c>
      <c r="M1200" s="19">
        <v>1</v>
      </c>
      <c r="N1200" s="19">
        <v>5</v>
      </c>
      <c r="O1200" s="19">
        <v>3</v>
      </c>
      <c r="P1200" s="19" t="s">
        <v>53</v>
      </c>
      <c r="Q1200" s="19">
        <v>6</v>
      </c>
      <c r="R1200" s="23" t="s">
        <v>38</v>
      </c>
      <c r="S1200" s="23">
        <v>868</v>
      </c>
      <c r="T1200" s="22">
        <v>0.8</v>
      </c>
      <c r="U1200" s="19">
        <v>6</v>
      </c>
      <c r="V1200" s="24">
        <v>527</v>
      </c>
      <c r="W1200" s="25">
        <v>0.52700000000000002</v>
      </c>
      <c r="X1200" s="26"/>
      <c r="Y1200" s="27"/>
      <c r="Z1200" s="28">
        <v>44926</v>
      </c>
      <c r="AA1200" t="e">
        <f>INDEX([1]Funding!A$6:E$675,MATCH('[1]due date'!A1200,[1]Funding!E$6:E$675,0),3)</f>
        <v>#N/A</v>
      </c>
      <c r="AB1200" s="29" t="e">
        <v>#N/A</v>
      </c>
    </row>
    <row r="1201" spans="1:28" x14ac:dyDescent="0.25">
      <c r="A1201" s="18">
        <v>3233979</v>
      </c>
      <c r="B1201" s="19" t="s">
        <v>2768</v>
      </c>
      <c r="C1201" s="19" t="s">
        <v>1545</v>
      </c>
      <c r="D1201" s="19">
        <v>6910</v>
      </c>
      <c r="E1201" s="19"/>
      <c r="F1201" s="20" t="s">
        <v>2805</v>
      </c>
      <c r="G1201" s="20" t="s">
        <v>2806</v>
      </c>
      <c r="H1201" s="19">
        <v>32.6</v>
      </c>
      <c r="I1201" s="19">
        <v>861</v>
      </c>
      <c r="J1201" s="19">
        <v>321</v>
      </c>
      <c r="K1201" s="19" t="s">
        <v>35</v>
      </c>
      <c r="L1201" s="22" t="s">
        <v>36</v>
      </c>
      <c r="M1201" s="19">
        <v>1</v>
      </c>
      <c r="N1201" s="19">
        <v>5</v>
      </c>
      <c r="O1201" s="19">
        <v>3</v>
      </c>
      <c r="P1201" s="19" t="s">
        <v>53</v>
      </c>
      <c r="Q1201" s="19">
        <v>7</v>
      </c>
      <c r="R1201" s="23" t="s">
        <v>38</v>
      </c>
      <c r="S1201" s="23">
        <v>1021</v>
      </c>
      <c r="T1201" s="22">
        <v>0.85</v>
      </c>
      <c r="U1201" s="19">
        <v>6</v>
      </c>
      <c r="V1201" s="24">
        <v>666</v>
      </c>
      <c r="W1201" s="25">
        <v>0.66600000000000004</v>
      </c>
      <c r="X1201" s="26"/>
      <c r="Y1201" s="27"/>
      <c r="Z1201" s="28">
        <v>44926</v>
      </c>
      <c r="AA1201" t="e">
        <f>INDEX([1]Funding!A$6:E$675,MATCH('[1]due date'!A1201,[1]Funding!E$6:E$675,0),3)</f>
        <v>#N/A</v>
      </c>
      <c r="AB1201" s="29" t="e">
        <v>#N/A</v>
      </c>
    </row>
    <row r="1202" spans="1:28" x14ac:dyDescent="0.25">
      <c r="A1202" s="18">
        <v>3233987</v>
      </c>
      <c r="B1202" s="19" t="s">
        <v>2768</v>
      </c>
      <c r="C1202" s="19" t="s">
        <v>851</v>
      </c>
      <c r="D1202" s="19">
        <v>2560</v>
      </c>
      <c r="E1202" s="19"/>
      <c r="F1202" s="20" t="s">
        <v>2807</v>
      </c>
      <c r="G1202" s="20" t="s">
        <v>2808</v>
      </c>
      <c r="H1202" s="19">
        <v>29.4</v>
      </c>
      <c r="I1202" s="19">
        <v>753</v>
      </c>
      <c r="J1202" s="19">
        <v>321</v>
      </c>
      <c r="K1202" s="19" t="s">
        <v>35</v>
      </c>
      <c r="L1202" s="22" t="s">
        <v>36</v>
      </c>
      <c r="M1202" s="19">
        <v>1</v>
      </c>
      <c r="N1202" s="19">
        <v>5</v>
      </c>
      <c r="O1202" s="19">
        <v>3</v>
      </c>
      <c r="P1202" s="19" t="s">
        <v>53</v>
      </c>
      <c r="Q1202" s="19">
        <v>6</v>
      </c>
      <c r="R1202" s="23" t="s">
        <v>38</v>
      </c>
      <c r="S1202" s="23">
        <v>1006</v>
      </c>
      <c r="T1202" s="22">
        <v>0.85</v>
      </c>
      <c r="U1202" s="19">
        <v>6</v>
      </c>
      <c r="V1202" s="24">
        <v>664</v>
      </c>
      <c r="W1202" s="25">
        <v>0.66400000000000003</v>
      </c>
      <c r="X1202" s="26"/>
      <c r="Y1202" s="27"/>
      <c r="Z1202" s="28">
        <v>44926</v>
      </c>
      <c r="AA1202" t="e">
        <f>INDEX([1]Funding!A$6:E$675,MATCH('[1]due date'!A1202,[1]Funding!E$6:E$675,0),3)</f>
        <v>#N/A</v>
      </c>
      <c r="AB1202" s="29" t="e">
        <v>#N/A</v>
      </c>
    </row>
    <row r="1203" spans="1:28" x14ac:dyDescent="0.25">
      <c r="A1203" s="18">
        <v>3234045</v>
      </c>
      <c r="B1203" s="19" t="s">
        <v>2768</v>
      </c>
      <c r="C1203" s="19" t="s">
        <v>2809</v>
      </c>
      <c r="D1203" s="19">
        <v>10660</v>
      </c>
      <c r="E1203" s="19"/>
      <c r="F1203" s="20" t="s">
        <v>2810</v>
      </c>
      <c r="G1203" s="20" t="s">
        <v>2811</v>
      </c>
      <c r="H1203" s="19">
        <v>43.2</v>
      </c>
      <c r="I1203" s="21">
        <v>1119</v>
      </c>
      <c r="J1203" s="19">
        <v>321</v>
      </c>
      <c r="K1203" s="19" t="s">
        <v>35</v>
      </c>
      <c r="L1203" s="22" t="s">
        <v>36</v>
      </c>
      <c r="M1203" s="19">
        <v>1</v>
      </c>
      <c r="N1203" s="19">
        <v>5</v>
      </c>
      <c r="O1203" s="19">
        <v>3</v>
      </c>
      <c r="P1203" s="19" t="s">
        <v>53</v>
      </c>
      <c r="Q1203" s="19">
        <v>6</v>
      </c>
      <c r="R1203" s="23" t="s">
        <v>38</v>
      </c>
      <c r="S1203" s="23">
        <v>1012</v>
      </c>
      <c r="T1203" s="22">
        <v>0.9</v>
      </c>
      <c r="U1203" s="19">
        <v>6</v>
      </c>
      <c r="V1203" s="24">
        <v>649</v>
      </c>
      <c r="W1203" s="25">
        <v>0.64900000000000002</v>
      </c>
      <c r="X1203" s="26"/>
      <c r="Y1203" s="27"/>
      <c r="Z1203" s="28">
        <v>44926</v>
      </c>
      <c r="AA1203" t="e">
        <f>INDEX([1]Funding!A$6:E$675,MATCH('[1]due date'!A1203,[1]Funding!E$6:E$675,0),3)</f>
        <v>#N/A</v>
      </c>
      <c r="AB1203" s="29" t="e">
        <v>#N/A</v>
      </c>
    </row>
    <row r="1204" spans="1:28" x14ac:dyDescent="0.25">
      <c r="A1204" s="18">
        <v>3234061</v>
      </c>
      <c r="B1204" s="19" t="s">
        <v>2768</v>
      </c>
      <c r="C1204" s="19" t="s">
        <v>2812</v>
      </c>
      <c r="D1204" s="19">
        <v>3780</v>
      </c>
      <c r="E1204" s="19"/>
      <c r="F1204" s="20" t="s">
        <v>2810</v>
      </c>
      <c r="G1204" s="20" t="s">
        <v>2813</v>
      </c>
      <c r="H1204" s="19">
        <v>54</v>
      </c>
      <c r="I1204" s="21">
        <v>1512</v>
      </c>
      <c r="J1204" s="19">
        <v>231</v>
      </c>
      <c r="K1204" s="19" t="s">
        <v>35</v>
      </c>
      <c r="L1204" s="22" t="s">
        <v>36</v>
      </c>
      <c r="M1204" s="19">
        <v>1</v>
      </c>
      <c r="N1204" s="19">
        <v>5</v>
      </c>
      <c r="O1204" s="19">
        <v>3</v>
      </c>
      <c r="P1204" s="19" t="s">
        <v>37</v>
      </c>
      <c r="Q1204" s="19">
        <v>7</v>
      </c>
      <c r="R1204" s="23" t="s">
        <v>46</v>
      </c>
      <c r="S1204" s="23">
        <v>1280</v>
      </c>
      <c r="T1204" s="22">
        <v>1.5</v>
      </c>
      <c r="U1204" s="19">
        <v>6</v>
      </c>
      <c r="V1204" s="24">
        <v>770</v>
      </c>
      <c r="W1204" s="25">
        <v>0.77</v>
      </c>
      <c r="X1204" s="26"/>
      <c r="Y1204" s="27"/>
      <c r="Z1204" s="28">
        <v>44926</v>
      </c>
      <c r="AA1204" t="e">
        <f>INDEX([1]Funding!A$6:E$675,MATCH('[1]due date'!A1204,[1]Funding!E$6:E$675,0),3)</f>
        <v>#N/A</v>
      </c>
      <c r="AB1204" s="29" t="e">
        <v>#N/A</v>
      </c>
    </row>
    <row r="1205" spans="1:28" x14ac:dyDescent="0.25">
      <c r="A1205" s="18">
        <v>3234371</v>
      </c>
      <c r="B1205" s="19" t="s">
        <v>2768</v>
      </c>
      <c r="C1205" s="19" t="s">
        <v>1734</v>
      </c>
      <c r="D1205" s="19">
        <v>9460</v>
      </c>
      <c r="E1205" s="19"/>
      <c r="F1205" s="20" t="s">
        <v>2814</v>
      </c>
      <c r="G1205" s="20" t="s">
        <v>2815</v>
      </c>
      <c r="H1205" s="19">
        <v>50.6</v>
      </c>
      <c r="I1205" s="21">
        <v>1324</v>
      </c>
      <c r="J1205" s="19">
        <v>321</v>
      </c>
      <c r="K1205" s="19" t="s">
        <v>35</v>
      </c>
      <c r="L1205" s="22" t="s">
        <v>36</v>
      </c>
      <c r="M1205" s="19">
        <v>1</v>
      </c>
      <c r="N1205" s="19">
        <v>5</v>
      </c>
      <c r="O1205" s="19">
        <v>3</v>
      </c>
      <c r="P1205" s="19" t="s">
        <v>53</v>
      </c>
      <c r="Q1205" s="19">
        <v>8</v>
      </c>
      <c r="R1205" s="23" t="s">
        <v>46</v>
      </c>
      <c r="S1205" s="23">
        <v>1341</v>
      </c>
      <c r="T1205" s="22">
        <v>1.2</v>
      </c>
      <c r="U1205" s="19">
        <v>6</v>
      </c>
      <c r="V1205" s="24">
        <v>849</v>
      </c>
      <c r="W1205" s="25">
        <v>0.84899999999999998</v>
      </c>
      <c r="X1205" s="26"/>
      <c r="Y1205" s="27"/>
      <c r="Z1205" s="28">
        <v>44926</v>
      </c>
      <c r="AA1205" t="e">
        <f>INDEX([1]Funding!A$6:E$675,MATCH('[1]due date'!A1205,[1]Funding!E$6:E$675,0),3)</f>
        <v>#N/A</v>
      </c>
      <c r="AB1205" s="29" t="e">
        <v>#N/A</v>
      </c>
    </row>
    <row r="1206" spans="1:28" x14ac:dyDescent="0.25">
      <c r="A1206" s="18">
        <v>3234398</v>
      </c>
      <c r="B1206" s="19" t="s">
        <v>2768</v>
      </c>
      <c r="C1206" s="19" t="s">
        <v>1734</v>
      </c>
      <c r="D1206" s="19">
        <v>10450</v>
      </c>
      <c r="E1206" s="19"/>
      <c r="F1206" s="20" t="s">
        <v>2814</v>
      </c>
      <c r="G1206" s="20" t="s">
        <v>2816</v>
      </c>
      <c r="H1206" s="19">
        <v>47</v>
      </c>
      <c r="I1206" s="21">
        <v>1367</v>
      </c>
      <c r="J1206" s="19">
        <v>321</v>
      </c>
      <c r="K1206" s="19" t="s">
        <v>35</v>
      </c>
      <c r="L1206" s="22" t="s">
        <v>36</v>
      </c>
      <c r="M1206" s="19">
        <v>1</v>
      </c>
      <c r="N1206" s="19">
        <v>5</v>
      </c>
      <c r="O1206" s="19">
        <v>3</v>
      </c>
      <c r="P1206" s="19" t="s">
        <v>53</v>
      </c>
      <c r="Q1206" s="19">
        <v>6</v>
      </c>
      <c r="R1206" s="23" t="s">
        <v>38</v>
      </c>
      <c r="S1206" s="23">
        <v>1163</v>
      </c>
      <c r="T1206" s="22">
        <v>1.05</v>
      </c>
      <c r="U1206" s="19">
        <v>6</v>
      </c>
      <c r="V1206" s="24">
        <v>739</v>
      </c>
      <c r="W1206" s="25">
        <v>0.73899999999999999</v>
      </c>
      <c r="X1206" s="26"/>
      <c r="Y1206" s="27"/>
      <c r="Z1206" s="28">
        <v>44926</v>
      </c>
      <c r="AA1206" t="e">
        <f>INDEX([1]Funding!A$6:E$675,MATCH('[1]due date'!A1206,[1]Funding!E$6:E$675,0),3)</f>
        <v>#N/A</v>
      </c>
      <c r="AB1206" s="29" t="e">
        <v>#N/A</v>
      </c>
    </row>
    <row r="1207" spans="1:28" x14ac:dyDescent="0.25">
      <c r="A1207" s="18">
        <v>3234762</v>
      </c>
      <c r="B1207" s="19" t="s">
        <v>2768</v>
      </c>
      <c r="C1207" s="19" t="s">
        <v>566</v>
      </c>
      <c r="D1207" s="19">
        <v>2340</v>
      </c>
      <c r="E1207" s="19"/>
      <c r="F1207" s="20" t="s">
        <v>1921</v>
      </c>
      <c r="G1207" s="20" t="s">
        <v>2817</v>
      </c>
      <c r="H1207" s="19">
        <v>35</v>
      </c>
      <c r="I1207" s="19">
        <v>840</v>
      </c>
      <c r="J1207" s="19">
        <v>231</v>
      </c>
      <c r="K1207" s="19" t="s">
        <v>35</v>
      </c>
      <c r="L1207" s="22" t="s">
        <v>36</v>
      </c>
      <c r="M1207" s="19">
        <v>1</v>
      </c>
      <c r="N1207" s="19">
        <v>5</v>
      </c>
      <c r="O1207" s="19">
        <v>3</v>
      </c>
      <c r="P1207" s="19" t="s">
        <v>37</v>
      </c>
      <c r="Q1207" s="19">
        <v>7</v>
      </c>
      <c r="R1207" s="23" t="s">
        <v>46</v>
      </c>
      <c r="S1207" s="23">
        <v>1400</v>
      </c>
      <c r="T1207" s="22">
        <v>1.5</v>
      </c>
      <c r="U1207" s="19">
        <v>6</v>
      </c>
      <c r="V1207" s="24">
        <v>840</v>
      </c>
      <c r="W1207" s="25">
        <v>0.84</v>
      </c>
      <c r="X1207" s="26"/>
      <c r="Y1207" s="27"/>
      <c r="Z1207" s="28">
        <v>44926</v>
      </c>
      <c r="AA1207" t="e">
        <f>INDEX([1]Funding!A$6:E$675,MATCH('[1]due date'!A1207,[1]Funding!E$6:E$675,0),3)</f>
        <v>#N/A</v>
      </c>
      <c r="AB1207" s="29" t="e">
        <v>#N/A</v>
      </c>
    </row>
    <row r="1208" spans="1:28" x14ac:dyDescent="0.25">
      <c r="A1208" s="18">
        <v>3234819</v>
      </c>
      <c r="B1208" s="19" t="s">
        <v>2768</v>
      </c>
      <c r="C1208" s="19" t="s">
        <v>1463</v>
      </c>
      <c r="D1208" s="19">
        <v>6710</v>
      </c>
      <c r="E1208" s="19"/>
      <c r="F1208" s="20" t="s">
        <v>906</v>
      </c>
      <c r="G1208" s="20" t="s">
        <v>2818</v>
      </c>
      <c r="H1208" s="19">
        <v>70</v>
      </c>
      <c r="I1208" s="21">
        <v>1679</v>
      </c>
      <c r="J1208" s="19">
        <v>231</v>
      </c>
      <c r="K1208" s="19" t="s">
        <v>35</v>
      </c>
      <c r="L1208" s="22" t="s">
        <v>36</v>
      </c>
      <c r="M1208" s="19">
        <v>1</v>
      </c>
      <c r="N1208" s="19">
        <v>5</v>
      </c>
      <c r="O1208" s="19">
        <v>3</v>
      </c>
      <c r="P1208" s="19" t="s">
        <v>37</v>
      </c>
      <c r="Q1208" s="19">
        <v>8</v>
      </c>
      <c r="R1208" s="23" t="s">
        <v>46</v>
      </c>
      <c r="S1208" s="23">
        <v>1530</v>
      </c>
      <c r="T1208" s="22">
        <v>1.5</v>
      </c>
      <c r="U1208" s="19">
        <v>6</v>
      </c>
      <c r="V1208" s="24">
        <v>920</v>
      </c>
      <c r="W1208" s="25">
        <v>0.92</v>
      </c>
      <c r="X1208" s="26"/>
      <c r="Y1208" s="27"/>
      <c r="Z1208" s="28">
        <v>44926</v>
      </c>
      <c r="AA1208" t="e">
        <f>INDEX([1]Funding!A$6:E$675,MATCH('[1]due date'!A1208,[1]Funding!E$6:E$675,0),3)</f>
        <v>#N/A</v>
      </c>
      <c r="AB1208" s="29" t="e">
        <v>#N/A</v>
      </c>
    </row>
    <row r="1209" spans="1:28" x14ac:dyDescent="0.25">
      <c r="A1209" s="18">
        <v>3234851</v>
      </c>
      <c r="B1209" s="19" t="s">
        <v>2768</v>
      </c>
      <c r="C1209" s="19" t="s">
        <v>2819</v>
      </c>
      <c r="D1209" s="19">
        <v>2390</v>
      </c>
      <c r="E1209" s="19"/>
      <c r="F1209" s="20" t="s">
        <v>2820</v>
      </c>
      <c r="G1209" s="20" t="s">
        <v>2821</v>
      </c>
      <c r="H1209" s="19">
        <v>44</v>
      </c>
      <c r="I1209" s="21">
        <v>1410</v>
      </c>
      <c r="J1209" s="19">
        <v>231</v>
      </c>
      <c r="K1209" s="19" t="s">
        <v>35</v>
      </c>
      <c r="L1209" s="22" t="s">
        <v>36</v>
      </c>
      <c r="M1209" s="19">
        <v>1</v>
      </c>
      <c r="N1209" s="19">
        <v>5</v>
      </c>
      <c r="O1209" s="19">
        <v>3</v>
      </c>
      <c r="P1209" s="19" t="s">
        <v>37</v>
      </c>
      <c r="Q1209" s="19">
        <v>9</v>
      </c>
      <c r="R1209" s="23" t="s">
        <v>46</v>
      </c>
      <c r="S1209" s="23">
        <v>1340</v>
      </c>
      <c r="T1209" s="22">
        <v>1.5</v>
      </c>
      <c r="U1209" s="19">
        <v>6</v>
      </c>
      <c r="V1209" s="24">
        <v>800</v>
      </c>
      <c r="W1209" s="25">
        <v>0.8</v>
      </c>
      <c r="X1209" s="26"/>
      <c r="Y1209" s="27"/>
      <c r="Z1209" s="28">
        <v>44926</v>
      </c>
      <c r="AA1209" t="e">
        <f>INDEX([1]Funding!A$6:E$675,MATCH('[1]due date'!A1209,[1]Funding!E$6:E$675,0),3)</f>
        <v>#N/A</v>
      </c>
      <c r="AB1209" s="29" t="e">
        <v>#N/A</v>
      </c>
    </row>
    <row r="1210" spans="1:28" x14ac:dyDescent="0.25">
      <c r="A1210" s="18">
        <v>3234983</v>
      </c>
      <c r="B1210" s="19" t="s">
        <v>2768</v>
      </c>
      <c r="C1210" s="19" t="s">
        <v>149</v>
      </c>
      <c r="D1210" s="19">
        <v>4130</v>
      </c>
      <c r="E1210" s="19"/>
      <c r="F1210" s="20" t="s">
        <v>1921</v>
      </c>
      <c r="G1210" s="20" t="s">
        <v>2822</v>
      </c>
      <c r="H1210" s="19">
        <v>42</v>
      </c>
      <c r="I1210" s="21">
        <v>1173</v>
      </c>
      <c r="J1210" s="19">
        <v>231</v>
      </c>
      <c r="K1210" s="19" t="s">
        <v>35</v>
      </c>
      <c r="L1210" s="22" t="s">
        <v>36</v>
      </c>
      <c r="M1210" s="19">
        <v>1</v>
      </c>
      <c r="N1210" s="19">
        <v>5</v>
      </c>
      <c r="O1210" s="19">
        <v>3</v>
      </c>
      <c r="P1210" s="19" t="s">
        <v>37</v>
      </c>
      <c r="Q1210" s="19">
        <v>8</v>
      </c>
      <c r="R1210" s="23" t="s">
        <v>46</v>
      </c>
      <c r="S1210" s="23">
        <v>1610</v>
      </c>
      <c r="T1210" s="22">
        <v>1.5</v>
      </c>
      <c r="U1210" s="19">
        <v>6</v>
      </c>
      <c r="V1210" s="24">
        <v>960</v>
      </c>
      <c r="W1210" s="25">
        <v>0.96</v>
      </c>
      <c r="X1210" s="26"/>
      <c r="Y1210" s="27"/>
      <c r="Z1210" s="28">
        <v>44926</v>
      </c>
      <c r="AA1210" t="e">
        <f>INDEX([1]Funding!A$6:E$675,MATCH('[1]due date'!A1210,[1]Funding!E$6:E$675,0),3)</f>
        <v>#N/A</v>
      </c>
      <c r="AB1210" s="29" t="e">
        <v>#N/A</v>
      </c>
    </row>
    <row r="1211" spans="1:28" x14ac:dyDescent="0.25">
      <c r="A1211" s="18">
        <v>3235017</v>
      </c>
      <c r="B1211" s="19" t="s">
        <v>2768</v>
      </c>
      <c r="C1211" s="19" t="s">
        <v>653</v>
      </c>
      <c r="D1211" s="19">
        <v>4530</v>
      </c>
      <c r="E1211" s="19"/>
      <c r="F1211" s="20" t="s">
        <v>2780</v>
      </c>
      <c r="G1211" s="20" t="s">
        <v>2823</v>
      </c>
      <c r="H1211" s="19">
        <v>222</v>
      </c>
      <c r="I1211" s="21">
        <v>6600</v>
      </c>
      <c r="J1211" s="19">
        <v>321</v>
      </c>
      <c r="K1211" s="19" t="s">
        <v>35</v>
      </c>
      <c r="L1211" s="22" t="s">
        <v>36</v>
      </c>
      <c r="M1211" s="19">
        <v>1</v>
      </c>
      <c r="N1211" s="19">
        <v>5</v>
      </c>
      <c r="O1211" s="19">
        <v>3</v>
      </c>
      <c r="P1211" s="19" t="s">
        <v>53</v>
      </c>
      <c r="Q1211" s="19">
        <v>5</v>
      </c>
      <c r="R1211" s="23" t="s">
        <v>38</v>
      </c>
      <c r="S1211" s="23">
        <v>1407</v>
      </c>
      <c r="T1211" s="22">
        <v>1.25</v>
      </c>
      <c r="U1211" s="19">
        <v>7</v>
      </c>
      <c r="V1211" s="24">
        <v>908</v>
      </c>
      <c r="W1211" s="25">
        <v>0.90800000000000003</v>
      </c>
      <c r="X1211" s="26"/>
      <c r="Y1211" s="27"/>
      <c r="Z1211" s="28">
        <v>44926</v>
      </c>
      <c r="AA1211" t="e">
        <f>INDEX([1]Funding!A$6:E$675,MATCH('[1]due date'!A1211,[1]Funding!E$6:E$675,0),3)</f>
        <v>#N/A</v>
      </c>
      <c r="AB1211" s="29" t="e">
        <v>#N/A</v>
      </c>
    </row>
    <row r="1212" spans="1:28" x14ac:dyDescent="0.25">
      <c r="A1212" s="18">
        <v>3235394</v>
      </c>
      <c r="B1212" s="19" t="s">
        <v>2768</v>
      </c>
      <c r="C1212" s="19" t="s">
        <v>805</v>
      </c>
      <c r="D1212" s="19">
        <v>3800</v>
      </c>
      <c r="E1212" s="19"/>
      <c r="F1212" s="20" t="s">
        <v>2786</v>
      </c>
      <c r="G1212" s="20" t="s">
        <v>2824</v>
      </c>
      <c r="H1212" s="19">
        <v>68</v>
      </c>
      <c r="I1212" s="21">
        <v>1905</v>
      </c>
      <c r="J1212" s="19">
        <v>231</v>
      </c>
      <c r="K1212" s="19" t="s">
        <v>35</v>
      </c>
      <c r="L1212" s="22" t="s">
        <v>36</v>
      </c>
      <c r="M1212" s="19">
        <v>1</v>
      </c>
      <c r="N1212" s="19">
        <v>5</v>
      </c>
      <c r="O1212" s="19">
        <v>3</v>
      </c>
      <c r="P1212" s="19" t="s">
        <v>37</v>
      </c>
      <c r="Q1212" s="19">
        <v>7</v>
      </c>
      <c r="R1212" s="23" t="s">
        <v>46</v>
      </c>
      <c r="S1212" s="23">
        <v>1630</v>
      </c>
      <c r="T1212" s="22">
        <v>1.5</v>
      </c>
      <c r="U1212" s="19">
        <v>6</v>
      </c>
      <c r="V1212" s="24">
        <v>970</v>
      </c>
      <c r="W1212" s="25">
        <v>0.97</v>
      </c>
      <c r="X1212" s="26"/>
      <c r="Y1212" s="27"/>
      <c r="Z1212" s="28">
        <v>44926</v>
      </c>
      <c r="AA1212" t="e">
        <f>INDEX([1]Funding!A$6:E$675,MATCH('[1]due date'!A1212,[1]Funding!E$6:E$675,0),3)</f>
        <v>#N/A</v>
      </c>
      <c r="AB1212" s="29" t="e">
        <v>#N/A</v>
      </c>
    </row>
    <row r="1213" spans="1:28" x14ac:dyDescent="0.25">
      <c r="A1213" s="18">
        <v>3235696</v>
      </c>
      <c r="B1213" s="19" t="s">
        <v>2768</v>
      </c>
      <c r="C1213" s="19" t="s">
        <v>811</v>
      </c>
      <c r="D1213" s="19">
        <v>3300</v>
      </c>
      <c r="E1213" s="19"/>
      <c r="F1213" s="20" t="s">
        <v>2825</v>
      </c>
      <c r="G1213" s="20" t="s">
        <v>2826</v>
      </c>
      <c r="H1213" s="19">
        <v>61.2</v>
      </c>
      <c r="I1213" s="21">
        <v>1787</v>
      </c>
      <c r="J1213" s="19">
        <v>231</v>
      </c>
      <c r="K1213" s="19" t="s">
        <v>35</v>
      </c>
      <c r="L1213" s="22" t="s">
        <v>36</v>
      </c>
      <c r="M1213" s="19">
        <v>1</v>
      </c>
      <c r="N1213" s="19">
        <v>5</v>
      </c>
      <c r="O1213" s="19">
        <v>3</v>
      </c>
      <c r="P1213" s="19" t="s">
        <v>37</v>
      </c>
      <c r="Q1213" s="19">
        <v>8</v>
      </c>
      <c r="R1213" s="23" t="s">
        <v>46</v>
      </c>
      <c r="S1213" s="23">
        <v>1350</v>
      </c>
      <c r="T1213" s="22">
        <v>1.5</v>
      </c>
      <c r="U1213" s="19">
        <v>6</v>
      </c>
      <c r="V1213" s="24">
        <v>810</v>
      </c>
      <c r="W1213" s="25">
        <v>0.81</v>
      </c>
      <c r="X1213" s="26"/>
      <c r="Y1213" s="27"/>
      <c r="Z1213" s="28">
        <v>44926</v>
      </c>
      <c r="AA1213" t="e">
        <f>INDEX([1]Funding!A$6:E$675,MATCH('[1]due date'!A1213,[1]Funding!E$6:E$675,0),3)</f>
        <v>#N/A</v>
      </c>
      <c r="AB1213" s="29" t="e">
        <v>#N/A</v>
      </c>
    </row>
    <row r="1214" spans="1:28" x14ac:dyDescent="0.25">
      <c r="A1214" s="18">
        <v>3235807</v>
      </c>
      <c r="B1214" s="19" t="s">
        <v>2768</v>
      </c>
      <c r="C1214" s="19" t="s">
        <v>149</v>
      </c>
      <c r="D1214" s="19">
        <v>6410</v>
      </c>
      <c r="E1214" s="19"/>
      <c r="F1214" s="20" t="s">
        <v>1921</v>
      </c>
      <c r="G1214" s="20" t="s">
        <v>2827</v>
      </c>
      <c r="H1214" s="19">
        <v>42.3</v>
      </c>
      <c r="I1214" s="19">
        <v>883</v>
      </c>
      <c r="J1214" s="19">
        <v>321</v>
      </c>
      <c r="K1214" s="19" t="s">
        <v>35</v>
      </c>
      <c r="L1214" s="22" t="s">
        <v>36</v>
      </c>
      <c r="M1214" s="19">
        <v>1</v>
      </c>
      <c r="N1214" s="19">
        <v>5</v>
      </c>
      <c r="O1214" s="19">
        <v>3</v>
      </c>
      <c r="P1214" s="19" t="s">
        <v>37</v>
      </c>
      <c r="Q1214" s="19">
        <v>5</v>
      </c>
      <c r="R1214" s="23" t="s">
        <v>38</v>
      </c>
      <c r="S1214" s="23">
        <v>1250</v>
      </c>
      <c r="T1214" s="22">
        <v>1.35</v>
      </c>
      <c r="U1214" s="19">
        <v>7</v>
      </c>
      <c r="V1214" s="24">
        <v>810</v>
      </c>
      <c r="W1214" s="25">
        <v>0.81</v>
      </c>
      <c r="X1214" s="26"/>
      <c r="Y1214" s="27"/>
      <c r="Z1214" s="28">
        <v>44926</v>
      </c>
      <c r="AA1214" t="e">
        <f>INDEX([1]Funding!A$6:E$675,MATCH('[1]due date'!A1214,[1]Funding!E$6:E$675,0),3)</f>
        <v>#N/A</v>
      </c>
      <c r="AB1214" s="29" t="e">
        <v>#N/A</v>
      </c>
    </row>
    <row r="1215" spans="1:28" x14ac:dyDescent="0.25">
      <c r="A1215" s="18">
        <v>3235831</v>
      </c>
      <c r="B1215" s="19" t="s">
        <v>2768</v>
      </c>
      <c r="C1215" s="19" t="s">
        <v>1104</v>
      </c>
      <c r="D1215" s="19">
        <v>6200</v>
      </c>
      <c r="E1215" s="19"/>
      <c r="F1215" s="20" t="s">
        <v>1921</v>
      </c>
      <c r="G1215" s="20" t="s">
        <v>2828</v>
      </c>
      <c r="H1215" s="19">
        <v>80.7</v>
      </c>
      <c r="I1215" s="21">
        <v>2594</v>
      </c>
      <c r="J1215" s="19">
        <v>231</v>
      </c>
      <c r="K1215" s="19" t="s">
        <v>35</v>
      </c>
      <c r="L1215" s="22" t="s">
        <v>36</v>
      </c>
      <c r="M1215" s="19">
        <v>1</v>
      </c>
      <c r="N1215" s="19">
        <v>5</v>
      </c>
      <c r="O1215" s="19">
        <v>3</v>
      </c>
      <c r="P1215" s="19" t="s">
        <v>37</v>
      </c>
      <c r="Q1215" s="19">
        <v>6</v>
      </c>
      <c r="R1215" s="23" t="s">
        <v>38</v>
      </c>
      <c r="S1215" s="23">
        <v>1300</v>
      </c>
      <c r="T1215" s="22">
        <v>1.5</v>
      </c>
      <c r="U1215" s="19">
        <v>6</v>
      </c>
      <c r="V1215" s="24">
        <v>780</v>
      </c>
      <c r="W1215" s="25">
        <v>0.78</v>
      </c>
      <c r="X1215" s="26"/>
      <c r="Y1215" s="27"/>
      <c r="Z1215" s="28">
        <v>44926</v>
      </c>
      <c r="AA1215" t="e">
        <f>INDEX([1]Funding!A$6:E$675,MATCH('[1]due date'!A1215,[1]Funding!E$6:E$675,0),3)</f>
        <v>#N/A</v>
      </c>
      <c r="AB1215" s="29" t="e">
        <v>#N/A</v>
      </c>
    </row>
    <row r="1216" spans="1:28" x14ac:dyDescent="0.25">
      <c r="A1216" s="18">
        <v>3236129</v>
      </c>
      <c r="B1216" s="19" t="s">
        <v>2768</v>
      </c>
      <c r="C1216" s="19" t="s">
        <v>2045</v>
      </c>
      <c r="D1216" s="19">
        <v>1660</v>
      </c>
      <c r="E1216" s="19"/>
      <c r="F1216" s="20" t="s">
        <v>2829</v>
      </c>
      <c r="G1216" s="20" t="s">
        <v>2830</v>
      </c>
      <c r="H1216" s="19">
        <v>68</v>
      </c>
      <c r="I1216" s="21">
        <v>1636</v>
      </c>
      <c r="J1216" s="19">
        <v>231</v>
      </c>
      <c r="K1216" s="19" t="s">
        <v>35</v>
      </c>
      <c r="L1216" s="22" t="s">
        <v>36</v>
      </c>
      <c r="M1216" s="19">
        <v>1</v>
      </c>
      <c r="N1216" s="19">
        <v>5</v>
      </c>
      <c r="O1216" s="19">
        <v>3</v>
      </c>
      <c r="P1216" s="19" t="s">
        <v>37</v>
      </c>
      <c r="Q1216" s="19">
        <v>8</v>
      </c>
      <c r="R1216" s="23" t="s">
        <v>46</v>
      </c>
      <c r="S1216" s="23">
        <v>1590</v>
      </c>
      <c r="T1216" s="22">
        <v>1.5</v>
      </c>
      <c r="U1216" s="19">
        <v>6</v>
      </c>
      <c r="V1216" s="24">
        <v>950</v>
      </c>
      <c r="W1216" s="25">
        <v>0.95</v>
      </c>
      <c r="X1216" s="26"/>
      <c r="Y1216" s="27"/>
      <c r="Z1216" s="28">
        <v>44926</v>
      </c>
      <c r="AA1216" t="e">
        <f>INDEX([1]Funding!A$6:E$675,MATCH('[1]due date'!A1216,[1]Funding!E$6:E$675,0),3)</f>
        <v>#N/A</v>
      </c>
      <c r="AB1216" s="29" t="e">
        <v>#N/A</v>
      </c>
    </row>
    <row r="1217" spans="1:28" x14ac:dyDescent="0.25">
      <c r="A1217" s="18">
        <v>3260003</v>
      </c>
      <c r="B1217" s="19" t="s">
        <v>2768</v>
      </c>
      <c r="C1217" s="19" t="s">
        <v>2831</v>
      </c>
      <c r="D1217" s="19">
        <v>750</v>
      </c>
      <c r="E1217" s="19"/>
      <c r="F1217" s="20" t="s">
        <v>2780</v>
      </c>
      <c r="G1217" s="20" t="s">
        <v>2832</v>
      </c>
      <c r="H1217" s="19">
        <v>280.89999999999998</v>
      </c>
      <c r="I1217" s="21">
        <v>14671</v>
      </c>
      <c r="J1217" s="19">
        <v>322</v>
      </c>
      <c r="K1217" s="19" t="s">
        <v>35</v>
      </c>
      <c r="L1217" s="22" t="s">
        <v>36</v>
      </c>
      <c r="M1217" s="19">
        <v>5</v>
      </c>
      <c r="N1217" s="19">
        <v>5</v>
      </c>
      <c r="O1217" s="19">
        <v>3</v>
      </c>
      <c r="P1217" s="19" t="s">
        <v>37</v>
      </c>
      <c r="Q1217" s="19">
        <v>7</v>
      </c>
      <c r="R1217" s="23" t="s">
        <v>38</v>
      </c>
      <c r="S1217" s="23">
        <v>1030</v>
      </c>
      <c r="T1217" s="22">
        <v>1.5</v>
      </c>
      <c r="U1217" s="19">
        <v>6</v>
      </c>
      <c r="V1217" s="24">
        <v>750</v>
      </c>
      <c r="W1217" s="25">
        <v>0.75</v>
      </c>
      <c r="X1217" s="32" t="str">
        <f>VLOOKUP(A1217,'[1]&lt; 1 mi'!A$3:D$92,2,FALSE)</f>
        <v>yes</v>
      </c>
      <c r="Y1217" s="27"/>
      <c r="Z1217" s="33">
        <v>43830</v>
      </c>
      <c r="AA1217" t="e">
        <f>INDEX([1]Funding!A$6:E$675,MATCH('[1]due date'!A1217,[1]Funding!E$6:E$675,0),3)</f>
        <v>#N/A</v>
      </c>
      <c r="AB1217" s="29" t="e">
        <v>#N/A</v>
      </c>
    </row>
    <row r="1218" spans="1:28" x14ac:dyDescent="0.25">
      <c r="A1218" s="18">
        <v>3260542</v>
      </c>
      <c r="B1218" s="19" t="s">
        <v>2768</v>
      </c>
      <c r="C1218" s="19" t="s">
        <v>2833</v>
      </c>
      <c r="D1218" s="19">
        <v>980</v>
      </c>
      <c r="E1218" s="19"/>
      <c r="F1218" s="20" t="s">
        <v>906</v>
      </c>
      <c r="G1218" s="20" t="s">
        <v>2834</v>
      </c>
      <c r="H1218" s="19">
        <v>111.1</v>
      </c>
      <c r="I1218" s="21">
        <v>4962</v>
      </c>
      <c r="J1218" s="19">
        <v>231</v>
      </c>
      <c r="K1218" s="19" t="s">
        <v>35</v>
      </c>
      <c r="L1218" s="22" t="s">
        <v>36</v>
      </c>
      <c r="M1218" s="19">
        <v>5</v>
      </c>
      <c r="N1218" s="19">
        <v>5</v>
      </c>
      <c r="O1218" s="19">
        <v>3</v>
      </c>
      <c r="P1218" s="19" t="s">
        <v>37</v>
      </c>
      <c r="Q1218" s="19">
        <v>9</v>
      </c>
      <c r="R1218" s="23" t="s">
        <v>46</v>
      </c>
      <c r="S1218" s="23">
        <v>1230</v>
      </c>
      <c r="T1218" s="22">
        <v>1.35</v>
      </c>
      <c r="U1218" s="19">
        <v>6</v>
      </c>
      <c r="V1218" s="24">
        <v>740</v>
      </c>
      <c r="W1218" s="25">
        <v>0.74</v>
      </c>
      <c r="X1218" s="26"/>
      <c r="Y1218" s="27"/>
      <c r="Z1218" s="28">
        <v>44926</v>
      </c>
      <c r="AA1218" t="e">
        <f>INDEX([1]Funding!A$6:E$675,MATCH('[1]due date'!A1218,[1]Funding!E$6:E$675,0),3)</f>
        <v>#N/A</v>
      </c>
      <c r="AB1218" s="29" t="e">
        <v>#N/A</v>
      </c>
    </row>
    <row r="1219" spans="1:28" x14ac:dyDescent="0.25">
      <c r="A1219" s="18">
        <v>3260569</v>
      </c>
      <c r="B1219" s="19" t="s">
        <v>2768</v>
      </c>
      <c r="C1219" s="19" t="s">
        <v>2835</v>
      </c>
      <c r="D1219" s="19">
        <v>0</v>
      </c>
      <c r="E1219" s="19"/>
      <c r="F1219" s="20" t="s">
        <v>2836</v>
      </c>
      <c r="G1219" s="20" t="s">
        <v>2837</v>
      </c>
      <c r="H1219" s="19">
        <v>31.4</v>
      </c>
      <c r="I1219" s="19">
        <v>926</v>
      </c>
      <c r="J1219" s="19">
        <v>231</v>
      </c>
      <c r="K1219" s="19" t="s">
        <v>35</v>
      </c>
      <c r="L1219" s="22" t="s">
        <v>36</v>
      </c>
      <c r="M1219" s="19">
        <v>5</v>
      </c>
      <c r="N1219" s="19">
        <v>5</v>
      </c>
      <c r="O1219" s="19">
        <v>3</v>
      </c>
      <c r="P1219" s="19" t="s">
        <v>37</v>
      </c>
      <c r="Q1219" s="19">
        <v>4</v>
      </c>
      <c r="R1219" s="23" t="s">
        <v>42</v>
      </c>
      <c r="S1219" s="23">
        <v>1110</v>
      </c>
      <c r="T1219" s="22">
        <v>1.1499999999999999</v>
      </c>
      <c r="U1219" s="19">
        <v>6</v>
      </c>
      <c r="V1219" s="24">
        <v>660</v>
      </c>
      <c r="W1219" s="25">
        <v>0.66</v>
      </c>
      <c r="X1219" s="32" t="str">
        <f>VLOOKUP(A1219,'[1]&lt; 1 mi'!A$3:D$92,2,FALSE)</f>
        <v>yes</v>
      </c>
      <c r="Y1219" s="27"/>
      <c r="Z1219" s="33">
        <v>43830</v>
      </c>
      <c r="AA1219" t="e">
        <f>INDEX([1]Funding!A$6:E$675,MATCH('[1]due date'!A1219,[1]Funding!E$6:E$675,0),3)</f>
        <v>#N/A</v>
      </c>
      <c r="AB1219" s="29" t="e">
        <v>#N/A</v>
      </c>
    </row>
    <row r="1220" spans="1:28" x14ac:dyDescent="0.25">
      <c r="A1220" s="18">
        <v>3260682</v>
      </c>
      <c r="B1220" s="19" t="s">
        <v>2768</v>
      </c>
      <c r="C1220" s="19" t="s">
        <v>2838</v>
      </c>
      <c r="D1220" s="19">
        <v>0</v>
      </c>
      <c r="E1220" s="19"/>
      <c r="F1220" s="20" t="s">
        <v>2805</v>
      </c>
      <c r="G1220" s="20" t="s">
        <v>2839</v>
      </c>
      <c r="H1220" s="19">
        <v>46</v>
      </c>
      <c r="I1220" s="21">
        <v>1927</v>
      </c>
      <c r="J1220" s="19">
        <v>231</v>
      </c>
      <c r="K1220" s="19" t="s">
        <v>35</v>
      </c>
      <c r="L1220" s="22" t="s">
        <v>36</v>
      </c>
      <c r="M1220" s="19">
        <v>5</v>
      </c>
      <c r="N1220" s="19">
        <v>5</v>
      </c>
      <c r="O1220" s="19">
        <v>3</v>
      </c>
      <c r="P1220" s="19" t="s">
        <v>37</v>
      </c>
      <c r="Q1220" s="19">
        <v>9</v>
      </c>
      <c r="R1220" s="23" t="s">
        <v>46</v>
      </c>
      <c r="S1220" s="23">
        <v>1130</v>
      </c>
      <c r="T1220" s="22">
        <v>1.3</v>
      </c>
      <c r="U1220" s="19">
        <v>6</v>
      </c>
      <c r="V1220" s="24">
        <v>680</v>
      </c>
      <c r="W1220" s="25">
        <v>0.68</v>
      </c>
      <c r="X1220" s="26"/>
      <c r="Y1220" s="27"/>
      <c r="Z1220" s="28">
        <v>44926</v>
      </c>
      <c r="AA1220" t="e">
        <f>INDEX([1]Funding!A$6:E$675,MATCH('[1]due date'!A1220,[1]Funding!E$6:E$675,0),3)</f>
        <v>#N/A</v>
      </c>
      <c r="AB1220" s="29" t="e">
        <v>#N/A</v>
      </c>
    </row>
    <row r="1221" spans="1:28" x14ac:dyDescent="0.25">
      <c r="A1221" s="18">
        <v>3260798</v>
      </c>
      <c r="B1221" s="19" t="s">
        <v>2768</v>
      </c>
      <c r="C1221" s="19" t="s">
        <v>2840</v>
      </c>
      <c r="D1221" s="19">
        <v>0</v>
      </c>
      <c r="E1221" s="19"/>
      <c r="F1221" s="20" t="s">
        <v>2805</v>
      </c>
      <c r="G1221" s="20" t="s">
        <v>2841</v>
      </c>
      <c r="H1221" s="19">
        <v>49.1</v>
      </c>
      <c r="I1221" s="21">
        <v>2056</v>
      </c>
      <c r="J1221" s="19">
        <v>231</v>
      </c>
      <c r="K1221" s="19" t="s">
        <v>35</v>
      </c>
      <c r="L1221" s="22" t="s">
        <v>36</v>
      </c>
      <c r="M1221" s="19">
        <v>5</v>
      </c>
      <c r="N1221" s="19">
        <v>5</v>
      </c>
      <c r="O1221" s="19">
        <v>3</v>
      </c>
      <c r="P1221" s="19" t="s">
        <v>37</v>
      </c>
      <c r="Q1221" s="19">
        <v>9</v>
      </c>
      <c r="R1221" s="23" t="s">
        <v>46</v>
      </c>
      <c r="S1221" s="23">
        <v>1110</v>
      </c>
      <c r="T1221" s="22">
        <v>1.25</v>
      </c>
      <c r="U1221" s="19">
        <v>6</v>
      </c>
      <c r="V1221" s="24">
        <v>660</v>
      </c>
      <c r="W1221" s="25">
        <v>0.66</v>
      </c>
      <c r="X1221" s="26"/>
      <c r="Y1221" s="27"/>
      <c r="Z1221" s="28">
        <v>44926</v>
      </c>
      <c r="AA1221" t="e">
        <f>INDEX([1]Funding!A$6:E$675,MATCH('[1]due date'!A1221,[1]Funding!E$6:E$675,0),3)</f>
        <v>#N/A</v>
      </c>
      <c r="AB1221" s="29" t="e">
        <v>#N/A</v>
      </c>
    </row>
    <row r="1222" spans="1:28" x14ac:dyDescent="0.25">
      <c r="A1222" s="18">
        <v>3261166</v>
      </c>
      <c r="B1222" s="19" t="s">
        <v>2768</v>
      </c>
      <c r="C1222" s="19" t="s">
        <v>2842</v>
      </c>
      <c r="D1222" s="19">
        <v>13930</v>
      </c>
      <c r="E1222" s="19"/>
      <c r="F1222" s="20" t="s">
        <v>2780</v>
      </c>
      <c r="G1222" s="20" t="s">
        <v>2843</v>
      </c>
      <c r="H1222" s="19">
        <v>165.7</v>
      </c>
      <c r="I1222" s="21">
        <v>4639</v>
      </c>
      <c r="J1222" s="19">
        <v>231</v>
      </c>
      <c r="K1222" s="19" t="s">
        <v>35</v>
      </c>
      <c r="L1222" s="22" t="s">
        <v>36</v>
      </c>
      <c r="M1222" s="19">
        <v>1</v>
      </c>
      <c r="N1222" s="19">
        <v>5</v>
      </c>
      <c r="O1222" s="19">
        <v>3</v>
      </c>
      <c r="P1222" s="19" t="s">
        <v>37</v>
      </c>
      <c r="Q1222" s="19">
        <v>9</v>
      </c>
      <c r="R1222" s="23" t="s">
        <v>46</v>
      </c>
      <c r="S1222" s="23">
        <v>1580</v>
      </c>
      <c r="T1222" s="22">
        <v>1.5</v>
      </c>
      <c r="U1222" s="19">
        <v>6</v>
      </c>
      <c r="V1222" s="24">
        <v>950</v>
      </c>
      <c r="W1222" s="25">
        <v>0.95</v>
      </c>
      <c r="X1222" s="26"/>
      <c r="Y1222" s="27"/>
      <c r="Z1222" s="28">
        <v>44926</v>
      </c>
      <c r="AA1222" t="e">
        <f>INDEX([1]Funding!A$6:E$675,MATCH('[1]due date'!A1222,[1]Funding!E$6:E$675,0),3)</f>
        <v>#N/A</v>
      </c>
      <c r="AB1222" s="29" t="e">
        <v>#N/A</v>
      </c>
    </row>
    <row r="1223" spans="1:28" x14ac:dyDescent="0.25">
      <c r="A1223" s="18">
        <v>3261336</v>
      </c>
      <c r="B1223" s="19" t="s">
        <v>2768</v>
      </c>
      <c r="C1223" s="19" t="s">
        <v>2844</v>
      </c>
      <c r="D1223" s="19">
        <v>0</v>
      </c>
      <c r="E1223" s="19"/>
      <c r="F1223" s="20" t="s">
        <v>2845</v>
      </c>
      <c r="G1223" s="20" t="s">
        <v>2846</v>
      </c>
      <c r="H1223" s="19">
        <v>31</v>
      </c>
      <c r="I1223" s="19">
        <v>560</v>
      </c>
      <c r="J1223" s="19">
        <v>121</v>
      </c>
      <c r="K1223" s="19" t="s">
        <v>35</v>
      </c>
      <c r="L1223" s="22" t="s">
        <v>36</v>
      </c>
      <c r="M1223" s="19">
        <v>1</v>
      </c>
      <c r="N1223" s="19">
        <v>5</v>
      </c>
      <c r="O1223" s="19">
        <v>3</v>
      </c>
      <c r="P1223" s="19" t="s">
        <v>53</v>
      </c>
      <c r="Q1223" s="19">
        <v>6</v>
      </c>
      <c r="R1223" s="23" t="s">
        <v>38</v>
      </c>
      <c r="S1223" s="23">
        <v>418</v>
      </c>
      <c r="T1223" s="22">
        <v>0.35</v>
      </c>
      <c r="U1223" s="19">
        <v>6</v>
      </c>
      <c r="V1223" s="24">
        <v>251</v>
      </c>
      <c r="W1223" s="25">
        <v>0.251</v>
      </c>
      <c r="X1223" s="26"/>
      <c r="Y1223" s="27"/>
      <c r="Z1223" s="28">
        <v>44926</v>
      </c>
      <c r="AA1223" t="e">
        <f>INDEX([1]Funding!A$6:E$675,MATCH('[1]due date'!A1223,[1]Funding!E$6:E$675,0),3)</f>
        <v>#N/A</v>
      </c>
      <c r="AB1223" s="29" t="e">
        <v>#N/A</v>
      </c>
    </row>
    <row r="1224" spans="1:28" x14ac:dyDescent="0.25">
      <c r="A1224" s="18">
        <v>3330346</v>
      </c>
      <c r="B1224" s="19" t="s">
        <v>2847</v>
      </c>
      <c r="C1224" s="19" t="s">
        <v>2707</v>
      </c>
      <c r="D1224" s="19">
        <v>3250</v>
      </c>
      <c r="E1224" s="19"/>
      <c r="F1224" s="20" t="s">
        <v>2848</v>
      </c>
      <c r="G1224" s="20" t="s">
        <v>2849</v>
      </c>
      <c r="H1224" s="19">
        <v>55</v>
      </c>
      <c r="I1224" s="21">
        <v>1324</v>
      </c>
      <c r="J1224" s="19">
        <v>321</v>
      </c>
      <c r="K1224" s="19" t="s">
        <v>35</v>
      </c>
      <c r="L1224" s="22" t="s">
        <v>36</v>
      </c>
      <c r="M1224" s="19">
        <v>1</v>
      </c>
      <c r="N1224" s="19">
        <v>5</v>
      </c>
      <c r="O1224" s="19">
        <v>3</v>
      </c>
      <c r="P1224" s="19" t="s">
        <v>37</v>
      </c>
      <c r="Q1224" s="19">
        <v>8</v>
      </c>
      <c r="R1224" s="23" t="s">
        <v>46</v>
      </c>
      <c r="S1224" s="23">
        <v>1250</v>
      </c>
      <c r="T1224" s="22">
        <v>1.5</v>
      </c>
      <c r="U1224" s="19">
        <v>7</v>
      </c>
      <c r="V1224" s="24">
        <v>830</v>
      </c>
      <c r="W1224" s="25">
        <v>0.83</v>
      </c>
      <c r="X1224" s="26"/>
      <c r="Y1224" s="27"/>
      <c r="Z1224" s="28">
        <v>44926</v>
      </c>
      <c r="AA1224" t="e">
        <f>INDEX([1]Funding!A$6:E$675,MATCH('[1]due date'!A1224,[1]Funding!E$6:E$675,0),3)</f>
        <v>#N/A</v>
      </c>
      <c r="AB1224" s="29" t="e">
        <v>#N/A</v>
      </c>
    </row>
    <row r="1225" spans="1:28" x14ac:dyDescent="0.25">
      <c r="A1225" s="18">
        <v>3330796</v>
      </c>
      <c r="B1225" s="19" t="s">
        <v>2847</v>
      </c>
      <c r="C1225" s="19" t="s">
        <v>1021</v>
      </c>
      <c r="D1225" s="19">
        <v>8000</v>
      </c>
      <c r="E1225" s="19"/>
      <c r="F1225" s="20" t="s">
        <v>2850</v>
      </c>
      <c r="G1225" s="20" t="s">
        <v>2851</v>
      </c>
      <c r="H1225" s="19">
        <v>156</v>
      </c>
      <c r="I1225" s="21">
        <v>3900</v>
      </c>
      <c r="J1225" s="19" t="s">
        <v>49</v>
      </c>
      <c r="K1225" s="19" t="s">
        <v>35</v>
      </c>
      <c r="L1225" s="22" t="s">
        <v>36</v>
      </c>
      <c r="M1225" s="19">
        <v>1</v>
      </c>
      <c r="N1225" s="19">
        <v>5</v>
      </c>
      <c r="O1225" s="19">
        <v>3</v>
      </c>
      <c r="P1225" s="19" t="s">
        <v>37</v>
      </c>
      <c r="Q1225" s="19">
        <v>8</v>
      </c>
      <c r="R1225" s="23" t="s">
        <v>46</v>
      </c>
      <c r="S1225" s="23">
        <v>1250</v>
      </c>
      <c r="T1225" s="22">
        <v>1.35</v>
      </c>
      <c r="U1225" s="19">
        <v>6</v>
      </c>
      <c r="V1225" s="24">
        <v>750</v>
      </c>
      <c r="W1225" s="25">
        <v>0.75</v>
      </c>
      <c r="X1225" s="26"/>
      <c r="Y1225" s="27"/>
      <c r="Z1225" s="28">
        <v>44926</v>
      </c>
      <c r="AA1225" t="e">
        <f>INDEX([1]Funding!A$6:E$675,MATCH('[1]due date'!A1225,[1]Funding!E$6:E$675,0),3)</f>
        <v>#N/A</v>
      </c>
      <c r="AB1225" s="29" t="e">
        <v>#N/A</v>
      </c>
    </row>
    <row r="1226" spans="1:28" x14ac:dyDescent="0.25">
      <c r="A1226" s="18">
        <v>3330834</v>
      </c>
      <c r="B1226" s="19" t="s">
        <v>2847</v>
      </c>
      <c r="C1226" s="19" t="s">
        <v>1933</v>
      </c>
      <c r="D1226" s="19">
        <v>5500</v>
      </c>
      <c r="E1226" s="19"/>
      <c r="F1226" s="20" t="s">
        <v>2852</v>
      </c>
      <c r="G1226" s="20" t="s">
        <v>2853</v>
      </c>
      <c r="H1226" s="19">
        <v>32</v>
      </c>
      <c r="I1226" s="19">
        <v>775</v>
      </c>
      <c r="J1226" s="19">
        <v>121</v>
      </c>
      <c r="K1226" s="19" t="s">
        <v>35</v>
      </c>
      <c r="L1226" s="22" t="s">
        <v>36</v>
      </c>
      <c r="M1226" s="19">
        <v>1</v>
      </c>
      <c r="N1226" s="19">
        <v>5</v>
      </c>
      <c r="O1226" s="19">
        <v>3</v>
      </c>
      <c r="P1226" s="19" t="s">
        <v>37</v>
      </c>
      <c r="Q1226" s="19">
        <v>7</v>
      </c>
      <c r="R1226" s="23" t="s">
        <v>46</v>
      </c>
      <c r="S1226" s="23">
        <v>1250</v>
      </c>
      <c r="T1226" s="22">
        <v>1.5</v>
      </c>
      <c r="U1226" s="19">
        <v>6</v>
      </c>
      <c r="V1226" s="24">
        <v>860</v>
      </c>
      <c r="W1226" s="25">
        <v>0.86</v>
      </c>
      <c r="X1226" s="26"/>
      <c r="Y1226" s="27"/>
      <c r="Z1226" s="28">
        <v>44926</v>
      </c>
      <c r="AA1226" t="e">
        <f>INDEX([1]Funding!A$6:E$675,MATCH('[1]due date'!A1226,[1]Funding!E$6:E$675,0),3)</f>
        <v>#N/A</v>
      </c>
      <c r="AB1226" s="29" t="e">
        <v>#N/A</v>
      </c>
    </row>
    <row r="1227" spans="1:28" x14ac:dyDescent="0.25">
      <c r="A1227" s="18">
        <v>3330885</v>
      </c>
      <c r="B1227" s="19" t="s">
        <v>2847</v>
      </c>
      <c r="C1227" s="19" t="s">
        <v>675</v>
      </c>
      <c r="D1227" s="19">
        <v>1420</v>
      </c>
      <c r="E1227" s="19"/>
      <c r="F1227" s="20" t="s">
        <v>2854</v>
      </c>
      <c r="G1227" s="20" t="s">
        <v>2855</v>
      </c>
      <c r="H1227" s="19">
        <v>32</v>
      </c>
      <c r="I1227" s="19">
        <v>775</v>
      </c>
      <c r="J1227" s="19">
        <v>121</v>
      </c>
      <c r="K1227" s="19" t="s">
        <v>35</v>
      </c>
      <c r="L1227" s="22" t="s">
        <v>36</v>
      </c>
      <c r="M1227" s="19">
        <v>1</v>
      </c>
      <c r="N1227" s="19">
        <v>5</v>
      </c>
      <c r="O1227" s="19">
        <v>3</v>
      </c>
      <c r="P1227" s="19" t="s">
        <v>37</v>
      </c>
      <c r="Q1227" s="19">
        <v>9</v>
      </c>
      <c r="R1227" s="23" t="s">
        <v>46</v>
      </c>
      <c r="S1227" s="23">
        <v>1640</v>
      </c>
      <c r="T1227" s="22">
        <v>1.5</v>
      </c>
      <c r="U1227" s="19">
        <v>6</v>
      </c>
      <c r="V1227" s="24">
        <v>980</v>
      </c>
      <c r="W1227" s="25">
        <v>0.98</v>
      </c>
      <c r="X1227" s="26"/>
      <c r="Y1227" s="27"/>
      <c r="Z1227" s="28">
        <v>44926</v>
      </c>
      <c r="AA1227" t="e">
        <f>INDEX([1]Funding!A$6:E$675,MATCH('[1]due date'!A1227,[1]Funding!E$6:E$675,0),3)</f>
        <v>#N/A</v>
      </c>
      <c r="AB1227" s="29" t="e">
        <v>#N/A</v>
      </c>
    </row>
    <row r="1228" spans="1:28" x14ac:dyDescent="0.25">
      <c r="A1228" s="18">
        <v>3331067</v>
      </c>
      <c r="B1228" s="19" t="s">
        <v>2847</v>
      </c>
      <c r="C1228" s="19" t="s">
        <v>1994</v>
      </c>
      <c r="D1228" s="19">
        <v>7000</v>
      </c>
      <c r="E1228" s="19"/>
      <c r="F1228" s="20" t="s">
        <v>2850</v>
      </c>
      <c r="G1228" s="20" t="s">
        <v>2856</v>
      </c>
      <c r="H1228" s="19">
        <v>155</v>
      </c>
      <c r="I1228" s="21">
        <v>3720</v>
      </c>
      <c r="J1228" s="19">
        <v>321</v>
      </c>
      <c r="K1228" s="19" t="s">
        <v>35</v>
      </c>
      <c r="L1228" s="22" t="s">
        <v>36</v>
      </c>
      <c r="M1228" s="19">
        <v>1</v>
      </c>
      <c r="N1228" s="19">
        <v>5</v>
      </c>
      <c r="O1228" s="19">
        <v>3</v>
      </c>
      <c r="P1228" s="19" t="s">
        <v>37</v>
      </c>
      <c r="Q1228" s="19">
        <v>6</v>
      </c>
      <c r="R1228" s="23" t="s">
        <v>38</v>
      </c>
      <c r="S1228" s="23">
        <v>1090</v>
      </c>
      <c r="T1228" s="22">
        <v>1.35</v>
      </c>
      <c r="U1228" s="19">
        <v>6</v>
      </c>
      <c r="V1228" s="24">
        <v>660</v>
      </c>
      <c r="W1228" s="25">
        <v>0.66</v>
      </c>
      <c r="X1228" s="26"/>
      <c r="Y1228" s="27"/>
      <c r="Z1228" s="28">
        <v>44926</v>
      </c>
      <c r="AA1228" t="e">
        <f>INDEX([1]Funding!A$6:E$675,MATCH('[1]due date'!A1228,[1]Funding!E$6:E$675,0),3)</f>
        <v>#N/A</v>
      </c>
      <c r="AB1228" s="29" t="e">
        <v>#N/A</v>
      </c>
    </row>
    <row r="1229" spans="1:28" x14ac:dyDescent="0.25">
      <c r="A1229" s="18">
        <v>3331989</v>
      </c>
      <c r="B1229" s="19" t="s">
        <v>2847</v>
      </c>
      <c r="C1229" s="19" t="s">
        <v>1278</v>
      </c>
      <c r="D1229" s="19">
        <v>4000</v>
      </c>
      <c r="E1229" s="19"/>
      <c r="F1229" s="20" t="s">
        <v>2857</v>
      </c>
      <c r="G1229" s="20" t="s">
        <v>2858</v>
      </c>
      <c r="H1229" s="19">
        <v>30</v>
      </c>
      <c r="I1229" s="19">
        <v>721</v>
      </c>
      <c r="J1229" s="19">
        <v>321</v>
      </c>
      <c r="K1229" s="19" t="s">
        <v>35</v>
      </c>
      <c r="L1229" s="22" t="s">
        <v>36</v>
      </c>
      <c r="M1229" s="19">
        <v>1</v>
      </c>
      <c r="N1229" s="19">
        <v>5</v>
      </c>
      <c r="O1229" s="19">
        <v>3</v>
      </c>
      <c r="P1229" s="19" t="s">
        <v>37</v>
      </c>
      <c r="Q1229" s="19">
        <v>5</v>
      </c>
      <c r="R1229" s="23" t="s">
        <v>38</v>
      </c>
      <c r="S1229" s="23">
        <v>1120</v>
      </c>
      <c r="T1229" s="22">
        <v>1.1499999999999999</v>
      </c>
      <c r="U1229" s="19">
        <v>6</v>
      </c>
      <c r="V1229" s="24">
        <v>670</v>
      </c>
      <c r="W1229" s="25">
        <v>0.67</v>
      </c>
      <c r="X1229" s="26"/>
      <c r="Y1229" s="27"/>
      <c r="Z1229" s="28">
        <v>44926</v>
      </c>
      <c r="AA1229" t="e">
        <f>INDEX([1]Funding!A$6:E$675,MATCH('[1]due date'!A1229,[1]Funding!E$6:E$675,0),3)</f>
        <v>#N/A</v>
      </c>
      <c r="AB1229" s="29" t="e">
        <v>#N/A</v>
      </c>
    </row>
    <row r="1230" spans="1:28" x14ac:dyDescent="0.25">
      <c r="A1230" s="18">
        <v>3332152</v>
      </c>
      <c r="B1230" s="19" t="s">
        <v>2847</v>
      </c>
      <c r="C1230" s="19" t="s">
        <v>1933</v>
      </c>
      <c r="D1230" s="19">
        <v>9500</v>
      </c>
      <c r="E1230" s="19"/>
      <c r="F1230" s="20" t="s">
        <v>2850</v>
      </c>
      <c r="G1230" s="20" t="s">
        <v>2859</v>
      </c>
      <c r="H1230" s="19">
        <v>107</v>
      </c>
      <c r="I1230" s="21">
        <v>3531</v>
      </c>
      <c r="J1230" s="19" t="s">
        <v>49</v>
      </c>
      <c r="K1230" s="19" t="s">
        <v>35</v>
      </c>
      <c r="L1230" s="22" t="s">
        <v>36</v>
      </c>
      <c r="M1230" s="19">
        <v>1</v>
      </c>
      <c r="N1230" s="19">
        <v>5</v>
      </c>
      <c r="O1230" s="19">
        <v>3</v>
      </c>
      <c r="P1230" s="19" t="s">
        <v>37</v>
      </c>
      <c r="Q1230" s="19">
        <v>9</v>
      </c>
      <c r="R1230" s="23" t="s">
        <v>46</v>
      </c>
      <c r="S1230" s="23">
        <v>1490</v>
      </c>
      <c r="T1230" s="22">
        <v>1.5</v>
      </c>
      <c r="U1230" s="19">
        <v>7</v>
      </c>
      <c r="V1230" s="24">
        <v>800</v>
      </c>
      <c r="W1230" s="25">
        <v>0.8</v>
      </c>
      <c r="X1230" s="26"/>
      <c r="Y1230" s="27"/>
      <c r="Z1230" s="28">
        <v>44926</v>
      </c>
      <c r="AA1230" t="e">
        <f>INDEX([1]Funding!A$6:E$675,MATCH('[1]due date'!A1230,[1]Funding!E$6:E$675,0),3)</f>
        <v>#N/A</v>
      </c>
      <c r="AB1230" s="29" t="e">
        <v>#N/A</v>
      </c>
    </row>
    <row r="1231" spans="1:28" x14ac:dyDescent="0.25">
      <c r="A1231" s="18">
        <v>3332268</v>
      </c>
      <c r="B1231" s="19" t="s">
        <v>2847</v>
      </c>
      <c r="C1231" s="19" t="s">
        <v>1884</v>
      </c>
      <c r="D1231" s="19">
        <v>3400</v>
      </c>
      <c r="E1231" s="19"/>
      <c r="F1231" s="20" t="s">
        <v>2850</v>
      </c>
      <c r="G1231" s="20" t="s">
        <v>2860</v>
      </c>
      <c r="H1231" s="19">
        <v>97</v>
      </c>
      <c r="I1231" s="21">
        <v>2377</v>
      </c>
      <c r="J1231" s="19" t="s">
        <v>49</v>
      </c>
      <c r="K1231" s="19" t="s">
        <v>35</v>
      </c>
      <c r="L1231" s="22" t="s">
        <v>36</v>
      </c>
      <c r="M1231" s="19">
        <v>1</v>
      </c>
      <c r="N1231" s="19">
        <v>5</v>
      </c>
      <c r="O1231" s="19">
        <v>3</v>
      </c>
      <c r="P1231" s="19" t="s">
        <v>53</v>
      </c>
      <c r="Q1231" s="19">
        <v>5</v>
      </c>
      <c r="R1231" s="23" t="s">
        <v>42</v>
      </c>
      <c r="S1231" s="23">
        <v>640</v>
      </c>
      <c r="T1231" s="22">
        <v>0.65</v>
      </c>
      <c r="U1231" s="19">
        <v>6</v>
      </c>
      <c r="V1231" s="24">
        <v>390</v>
      </c>
      <c r="W1231" s="25">
        <v>0.39</v>
      </c>
      <c r="X1231" s="26"/>
      <c r="Y1231" s="27"/>
      <c r="Z1231" s="28">
        <v>44926</v>
      </c>
      <c r="AA1231" t="e">
        <f>INDEX([1]Funding!A$6:E$675,MATCH('[1]due date'!A1231,[1]Funding!E$6:E$675,0),3)</f>
        <v>#N/A</v>
      </c>
      <c r="AB1231" s="29" t="e">
        <v>#N/A</v>
      </c>
    </row>
    <row r="1232" spans="1:28" x14ac:dyDescent="0.25">
      <c r="A1232" s="18">
        <v>3332365</v>
      </c>
      <c r="B1232" s="19" t="s">
        <v>2847</v>
      </c>
      <c r="C1232" s="19" t="s">
        <v>2163</v>
      </c>
      <c r="D1232" s="19">
        <v>5250</v>
      </c>
      <c r="E1232" s="19"/>
      <c r="F1232" s="20" t="s">
        <v>2857</v>
      </c>
      <c r="G1232" s="20" t="s">
        <v>2861</v>
      </c>
      <c r="H1232" s="19">
        <v>50.3</v>
      </c>
      <c r="I1232" s="21">
        <v>1227</v>
      </c>
      <c r="J1232" s="19" t="s">
        <v>49</v>
      </c>
      <c r="K1232" s="19" t="s">
        <v>35</v>
      </c>
      <c r="L1232" s="22" t="s">
        <v>36</v>
      </c>
      <c r="M1232" s="19">
        <v>1</v>
      </c>
      <c r="N1232" s="19">
        <v>5</v>
      </c>
      <c r="O1232" s="19">
        <v>3</v>
      </c>
      <c r="P1232" s="19" t="s">
        <v>37</v>
      </c>
      <c r="Q1232" s="19">
        <v>6</v>
      </c>
      <c r="R1232" s="23" t="s">
        <v>38</v>
      </c>
      <c r="S1232" s="23">
        <v>940</v>
      </c>
      <c r="T1232" s="22">
        <v>1.1000000000000001</v>
      </c>
      <c r="U1232" s="19">
        <v>7</v>
      </c>
      <c r="V1232" s="24">
        <v>550</v>
      </c>
      <c r="W1232" s="25">
        <v>0.55000000000000004</v>
      </c>
      <c r="X1232" s="26"/>
      <c r="Y1232" s="27"/>
      <c r="Z1232" s="28">
        <v>44926</v>
      </c>
      <c r="AA1232" t="str">
        <f>INDEX([1]Funding!A$6:E$675,MATCH('[1]due date'!A1232,[1]Funding!E$6:E$675,0),3)</f>
        <v>Kohli &amp; Kaliher</v>
      </c>
      <c r="AB1232" s="35" t="s">
        <v>142</v>
      </c>
    </row>
    <row r="1233" spans="1:28" x14ac:dyDescent="0.25">
      <c r="A1233" s="18">
        <v>3332500</v>
      </c>
      <c r="B1233" s="19" t="s">
        <v>2847</v>
      </c>
      <c r="C1233" s="19">
        <v>199</v>
      </c>
      <c r="D1233" s="19">
        <v>8440</v>
      </c>
      <c r="E1233" s="19"/>
      <c r="F1233" s="20" t="s">
        <v>2850</v>
      </c>
      <c r="G1233" s="20" t="s">
        <v>2862</v>
      </c>
      <c r="H1233" s="19">
        <v>214</v>
      </c>
      <c r="I1233" s="21">
        <v>5350</v>
      </c>
      <c r="J1233" s="19" t="s">
        <v>49</v>
      </c>
      <c r="K1233" s="19" t="s">
        <v>35</v>
      </c>
      <c r="L1233" s="22" t="s">
        <v>36</v>
      </c>
      <c r="M1233" s="19">
        <v>1</v>
      </c>
      <c r="N1233" s="19">
        <v>5</v>
      </c>
      <c r="O1233" s="19">
        <v>3</v>
      </c>
      <c r="P1233" s="19" t="s">
        <v>37</v>
      </c>
      <c r="Q1233" s="19">
        <v>8</v>
      </c>
      <c r="R1233" s="23" t="s">
        <v>46</v>
      </c>
      <c r="S1233" s="23">
        <v>1060</v>
      </c>
      <c r="T1233" s="22">
        <v>1.1000000000000001</v>
      </c>
      <c r="U1233" s="19">
        <v>7</v>
      </c>
      <c r="V1233" s="24">
        <v>420</v>
      </c>
      <c r="W1233" s="25">
        <v>0.42</v>
      </c>
      <c r="X1233" s="26"/>
      <c r="Y1233" s="27"/>
      <c r="Z1233" s="28">
        <v>44926</v>
      </c>
      <c r="AA1233" t="str">
        <f>INDEX([1]Funding!A$6:E$675,MATCH('[1]due date'!A1233,[1]Funding!E$6:E$675,0),3)</f>
        <v>Kohli &amp; Kaliher</v>
      </c>
      <c r="AB1233" s="35" t="s">
        <v>142</v>
      </c>
    </row>
    <row r="1234" spans="1:28" x14ac:dyDescent="0.25">
      <c r="A1234" s="18">
        <v>3332926</v>
      </c>
      <c r="B1234" s="19" t="s">
        <v>2847</v>
      </c>
      <c r="C1234" s="19" t="s">
        <v>1884</v>
      </c>
      <c r="D1234" s="19">
        <v>4700</v>
      </c>
      <c r="E1234" s="19"/>
      <c r="F1234" s="20" t="s">
        <v>2863</v>
      </c>
      <c r="G1234" s="20" t="s">
        <v>2864</v>
      </c>
      <c r="H1234" s="19">
        <v>30</v>
      </c>
      <c r="I1234" s="19">
        <v>721</v>
      </c>
      <c r="J1234" s="19">
        <v>321</v>
      </c>
      <c r="K1234" s="19" t="s">
        <v>35</v>
      </c>
      <c r="L1234" s="22" t="s">
        <v>36</v>
      </c>
      <c r="M1234" s="19">
        <v>1</v>
      </c>
      <c r="N1234" s="19">
        <v>5</v>
      </c>
      <c r="O1234" s="19">
        <v>3</v>
      </c>
      <c r="P1234" s="19" t="s">
        <v>37</v>
      </c>
      <c r="Q1234" s="19">
        <v>8</v>
      </c>
      <c r="R1234" s="23" t="s">
        <v>46</v>
      </c>
      <c r="S1234" s="23">
        <v>1250</v>
      </c>
      <c r="T1234" s="22">
        <v>1.5</v>
      </c>
      <c r="U1234" s="19">
        <v>7</v>
      </c>
      <c r="V1234" s="24">
        <v>970</v>
      </c>
      <c r="W1234" s="25">
        <v>0.97</v>
      </c>
      <c r="X1234" s="26"/>
      <c r="Y1234" s="27"/>
      <c r="Z1234" s="28">
        <v>44926</v>
      </c>
      <c r="AA1234" t="e">
        <f>INDEX([1]Funding!A$6:E$675,MATCH('[1]due date'!A1234,[1]Funding!E$6:E$675,0),3)</f>
        <v>#N/A</v>
      </c>
      <c r="AB1234" s="29" t="e">
        <v>#N/A</v>
      </c>
    </row>
    <row r="1235" spans="1:28" x14ac:dyDescent="0.25">
      <c r="A1235" s="18">
        <v>3333362</v>
      </c>
      <c r="B1235" s="19" t="s">
        <v>2847</v>
      </c>
      <c r="C1235" s="19" t="s">
        <v>1306</v>
      </c>
      <c r="D1235" s="19">
        <v>500</v>
      </c>
      <c r="E1235" s="19"/>
      <c r="F1235" s="20" t="s">
        <v>2865</v>
      </c>
      <c r="G1235" s="20" t="s">
        <v>2866</v>
      </c>
      <c r="H1235" s="19">
        <v>32</v>
      </c>
      <c r="I1235" s="19">
        <v>778</v>
      </c>
      <c r="J1235" s="19">
        <v>121</v>
      </c>
      <c r="K1235" s="19" t="s">
        <v>35</v>
      </c>
      <c r="L1235" s="22" t="s">
        <v>36</v>
      </c>
      <c r="M1235" s="19">
        <v>1</v>
      </c>
      <c r="N1235" s="19">
        <v>5</v>
      </c>
      <c r="O1235" s="19">
        <v>3</v>
      </c>
      <c r="P1235" s="19" t="s">
        <v>37</v>
      </c>
      <c r="Q1235" s="19">
        <v>9</v>
      </c>
      <c r="R1235" s="23" t="s">
        <v>46</v>
      </c>
      <c r="S1235" s="23">
        <v>1021</v>
      </c>
      <c r="T1235" s="22">
        <v>1.5</v>
      </c>
      <c r="U1235" s="19">
        <v>8</v>
      </c>
      <c r="V1235" s="24">
        <v>787</v>
      </c>
      <c r="W1235" s="25">
        <v>0.78700000000000003</v>
      </c>
      <c r="X1235" s="26"/>
      <c r="Y1235" s="27"/>
      <c r="Z1235" s="28">
        <v>44926</v>
      </c>
      <c r="AA1235" t="e">
        <f>INDEX([1]Funding!A$6:E$675,MATCH('[1]due date'!A1235,[1]Funding!E$6:E$675,0),3)</f>
        <v>#N/A</v>
      </c>
      <c r="AB1235" s="29" t="e">
        <v>#N/A</v>
      </c>
    </row>
    <row r="1236" spans="1:28" x14ac:dyDescent="0.25">
      <c r="A1236" s="18">
        <v>3333795</v>
      </c>
      <c r="B1236" s="19" t="s">
        <v>2847</v>
      </c>
      <c r="C1236" s="19" t="s">
        <v>2511</v>
      </c>
      <c r="D1236" s="19">
        <v>9700</v>
      </c>
      <c r="E1236" s="19"/>
      <c r="F1236" s="20" t="s">
        <v>2850</v>
      </c>
      <c r="G1236" s="20" t="s">
        <v>2867</v>
      </c>
      <c r="H1236" s="19">
        <v>124</v>
      </c>
      <c r="I1236" s="21">
        <v>3338</v>
      </c>
      <c r="J1236" s="19" t="s">
        <v>49</v>
      </c>
      <c r="K1236" s="19" t="s">
        <v>35</v>
      </c>
      <c r="L1236" s="22" t="s">
        <v>36</v>
      </c>
      <c r="M1236" s="19">
        <v>1</v>
      </c>
      <c r="N1236" s="19">
        <v>5</v>
      </c>
      <c r="O1236" s="19">
        <v>3</v>
      </c>
      <c r="P1236" s="19" t="s">
        <v>37</v>
      </c>
      <c r="Q1236" s="19">
        <v>9</v>
      </c>
      <c r="R1236" s="23" t="s">
        <v>46</v>
      </c>
      <c r="S1236" s="23">
        <v>1500</v>
      </c>
      <c r="T1236" s="22">
        <v>1.5</v>
      </c>
      <c r="U1236" s="19">
        <v>7</v>
      </c>
      <c r="V1236" s="24">
        <v>780</v>
      </c>
      <c r="W1236" s="25">
        <v>0.78</v>
      </c>
      <c r="X1236" s="26"/>
      <c r="Y1236" s="27"/>
      <c r="Z1236" s="28">
        <v>44926</v>
      </c>
      <c r="AA1236" t="e">
        <f>INDEX([1]Funding!A$6:E$675,MATCH('[1]due date'!A1236,[1]Funding!E$6:E$675,0),3)</f>
        <v>#N/A</v>
      </c>
      <c r="AB1236" s="29" t="e">
        <v>#N/A</v>
      </c>
    </row>
    <row r="1237" spans="1:28" x14ac:dyDescent="0.25">
      <c r="A1237" s="18">
        <v>3333957</v>
      </c>
      <c r="B1237" s="19" t="s">
        <v>2847</v>
      </c>
      <c r="C1237" s="19" t="s">
        <v>2868</v>
      </c>
      <c r="D1237" s="19">
        <v>7500</v>
      </c>
      <c r="E1237" s="19"/>
      <c r="F1237" s="20" t="s">
        <v>2869</v>
      </c>
      <c r="G1237" s="20" t="s">
        <v>2870</v>
      </c>
      <c r="H1237" s="19">
        <v>32</v>
      </c>
      <c r="I1237" s="19">
        <v>775</v>
      </c>
      <c r="J1237" s="19">
        <v>121</v>
      </c>
      <c r="K1237" s="19" t="s">
        <v>35</v>
      </c>
      <c r="L1237" s="22" t="s">
        <v>36</v>
      </c>
      <c r="M1237" s="19">
        <v>1</v>
      </c>
      <c r="N1237" s="19">
        <v>5</v>
      </c>
      <c r="O1237" s="19">
        <v>3</v>
      </c>
      <c r="P1237" s="19" t="s">
        <v>37</v>
      </c>
      <c r="Q1237" s="19">
        <v>8</v>
      </c>
      <c r="R1237" s="23" t="s">
        <v>46</v>
      </c>
      <c r="S1237" s="23">
        <v>1250</v>
      </c>
      <c r="T1237" s="22">
        <v>1.5</v>
      </c>
      <c r="U1237" s="19">
        <v>6</v>
      </c>
      <c r="V1237" s="24">
        <v>860</v>
      </c>
      <c r="W1237" s="25">
        <v>0.86</v>
      </c>
      <c r="X1237" s="26"/>
      <c r="Y1237" s="27"/>
      <c r="Z1237" s="28">
        <v>44926</v>
      </c>
      <c r="AA1237" t="e">
        <f>INDEX([1]Funding!A$6:E$675,MATCH('[1]due date'!A1237,[1]Funding!E$6:E$675,0),3)</f>
        <v>#N/A</v>
      </c>
      <c r="AB1237" s="29" t="e">
        <v>#N/A</v>
      </c>
    </row>
    <row r="1238" spans="1:28" x14ac:dyDescent="0.25">
      <c r="A1238" s="18">
        <v>3334406</v>
      </c>
      <c r="B1238" s="19" t="s">
        <v>2847</v>
      </c>
      <c r="C1238" s="19" t="s">
        <v>2238</v>
      </c>
      <c r="D1238" s="19">
        <v>11000</v>
      </c>
      <c r="E1238" s="19"/>
      <c r="F1238" s="20" t="s">
        <v>2850</v>
      </c>
      <c r="G1238" s="20" t="s">
        <v>2871</v>
      </c>
      <c r="H1238" s="19">
        <v>132</v>
      </c>
      <c r="I1238" s="21">
        <v>3223</v>
      </c>
      <c r="J1238" s="19" t="s">
        <v>49</v>
      </c>
      <c r="K1238" s="19" t="s">
        <v>35</v>
      </c>
      <c r="L1238" s="22" t="s">
        <v>36</v>
      </c>
      <c r="M1238" s="19">
        <v>1</v>
      </c>
      <c r="N1238" s="19">
        <v>5</v>
      </c>
      <c r="O1238" s="19">
        <v>3</v>
      </c>
      <c r="P1238" s="19" t="s">
        <v>37</v>
      </c>
      <c r="Q1238" s="19">
        <v>6</v>
      </c>
      <c r="R1238" s="23" t="s">
        <v>38</v>
      </c>
      <c r="S1238" s="23">
        <v>1190</v>
      </c>
      <c r="T1238" s="22">
        <v>1.25</v>
      </c>
      <c r="U1238" s="19">
        <v>7</v>
      </c>
      <c r="V1238" s="24">
        <v>690</v>
      </c>
      <c r="W1238" s="25">
        <v>0.69</v>
      </c>
      <c r="X1238" s="26"/>
      <c r="Y1238" s="27"/>
      <c r="Z1238" s="28">
        <v>44926</v>
      </c>
      <c r="AA1238" t="str">
        <f>INDEX([1]Funding!A$6:E$675,MATCH('[1]due date'!A1238,[1]Funding!E$6:E$675,0),3)</f>
        <v>Kohli &amp; Kaliher</v>
      </c>
      <c r="AB1238" s="35" t="s">
        <v>142</v>
      </c>
    </row>
    <row r="1239" spans="1:28" x14ac:dyDescent="0.25">
      <c r="A1239" s="18">
        <v>3336468</v>
      </c>
      <c r="B1239" s="19" t="s">
        <v>2847</v>
      </c>
      <c r="C1239" s="19">
        <v>30</v>
      </c>
      <c r="D1239" s="19">
        <v>8500</v>
      </c>
      <c r="E1239" s="19"/>
      <c r="F1239" s="20" t="s">
        <v>2872</v>
      </c>
      <c r="G1239" s="20" t="s">
        <v>2873</v>
      </c>
      <c r="H1239" s="19">
        <v>32</v>
      </c>
      <c r="I1239" s="19">
        <v>872</v>
      </c>
      <c r="J1239" s="19">
        <v>121</v>
      </c>
      <c r="K1239" s="19" t="s">
        <v>35</v>
      </c>
      <c r="L1239" s="22" t="s">
        <v>36</v>
      </c>
      <c r="M1239" s="19">
        <v>1</v>
      </c>
      <c r="N1239" s="19">
        <v>5</v>
      </c>
      <c r="O1239" s="19">
        <v>3</v>
      </c>
      <c r="P1239" s="19" t="s">
        <v>37</v>
      </c>
      <c r="Q1239" s="19">
        <v>9</v>
      </c>
      <c r="R1239" s="23" t="s">
        <v>46</v>
      </c>
      <c r="S1239" s="23">
        <v>1250</v>
      </c>
      <c r="T1239" s="22">
        <v>1.5</v>
      </c>
      <c r="U1239" s="19">
        <v>6</v>
      </c>
      <c r="V1239" s="24">
        <v>860</v>
      </c>
      <c r="W1239" s="25">
        <v>0.86</v>
      </c>
      <c r="X1239" s="26"/>
      <c r="Y1239" s="27"/>
      <c r="Z1239" s="28">
        <v>44926</v>
      </c>
      <c r="AA1239" t="e">
        <f>INDEX([1]Funding!A$6:E$675,MATCH('[1]due date'!A1239,[1]Funding!E$6:E$675,0),3)</f>
        <v>#N/A</v>
      </c>
      <c r="AB1239" s="29" t="e">
        <v>#N/A</v>
      </c>
    </row>
    <row r="1240" spans="1:28" x14ac:dyDescent="0.25">
      <c r="A1240" s="18">
        <v>3336689</v>
      </c>
      <c r="B1240" s="19" t="s">
        <v>2847</v>
      </c>
      <c r="C1240" s="19" t="s">
        <v>2874</v>
      </c>
      <c r="D1240" s="19">
        <v>9000</v>
      </c>
      <c r="E1240" s="19"/>
      <c r="F1240" s="20" t="s">
        <v>2875</v>
      </c>
      <c r="G1240" s="20" t="s">
        <v>2876</v>
      </c>
      <c r="H1240" s="19">
        <v>32</v>
      </c>
      <c r="I1240" s="19">
        <v>872</v>
      </c>
      <c r="J1240" s="19">
        <v>121</v>
      </c>
      <c r="K1240" s="19" t="s">
        <v>35</v>
      </c>
      <c r="L1240" s="22" t="s">
        <v>36</v>
      </c>
      <c r="M1240" s="19">
        <v>1</v>
      </c>
      <c r="N1240" s="19">
        <v>5</v>
      </c>
      <c r="O1240" s="19">
        <v>3</v>
      </c>
      <c r="P1240" s="19" t="s">
        <v>37</v>
      </c>
      <c r="Q1240" s="19">
        <v>8</v>
      </c>
      <c r="R1240" s="23" t="s">
        <v>46</v>
      </c>
      <c r="S1240" s="23">
        <v>1250</v>
      </c>
      <c r="T1240" s="22">
        <v>1.5</v>
      </c>
      <c r="U1240" s="19">
        <v>6</v>
      </c>
      <c r="V1240" s="24">
        <v>860</v>
      </c>
      <c r="W1240" s="25">
        <v>0.86</v>
      </c>
      <c r="X1240" s="26"/>
      <c r="Y1240" s="27"/>
      <c r="Z1240" s="28">
        <v>44926</v>
      </c>
      <c r="AA1240" t="e">
        <f>INDEX([1]Funding!A$6:E$675,MATCH('[1]due date'!A1240,[1]Funding!E$6:E$675,0),3)</f>
        <v>#N/A</v>
      </c>
      <c r="AB1240" s="29" t="e">
        <v>#N/A</v>
      </c>
    </row>
    <row r="1241" spans="1:28" x14ac:dyDescent="0.25">
      <c r="A1241" s="18">
        <v>3336745</v>
      </c>
      <c r="B1241" s="19" t="s">
        <v>2847</v>
      </c>
      <c r="C1241" s="19" t="s">
        <v>1828</v>
      </c>
      <c r="D1241" s="19">
        <v>15660</v>
      </c>
      <c r="E1241" s="19"/>
      <c r="F1241" s="20" t="s">
        <v>2877</v>
      </c>
      <c r="G1241" s="20" t="s">
        <v>2878</v>
      </c>
      <c r="H1241" s="19">
        <v>32</v>
      </c>
      <c r="I1241" s="19">
        <v>776</v>
      </c>
      <c r="J1241" s="19">
        <v>321</v>
      </c>
      <c r="K1241" s="19" t="s">
        <v>35</v>
      </c>
      <c r="L1241" s="22" t="s">
        <v>36</v>
      </c>
      <c r="M1241" s="19">
        <v>1</v>
      </c>
      <c r="N1241" s="19">
        <v>5</v>
      </c>
      <c r="O1241" s="19">
        <v>3</v>
      </c>
      <c r="P1241" s="19" t="s">
        <v>37</v>
      </c>
      <c r="Q1241" s="19">
        <v>9</v>
      </c>
      <c r="R1241" s="23" t="s">
        <v>46</v>
      </c>
      <c r="S1241" s="23">
        <v>1021</v>
      </c>
      <c r="T1241" s="22">
        <v>1.2</v>
      </c>
      <c r="U1241" s="19">
        <v>8</v>
      </c>
      <c r="V1241" s="24">
        <v>787</v>
      </c>
      <c r="W1241" s="25">
        <v>0.78700000000000003</v>
      </c>
      <c r="X1241" s="26"/>
      <c r="Y1241" s="27"/>
      <c r="Z1241" s="28">
        <v>44926</v>
      </c>
      <c r="AA1241" t="e">
        <f>INDEX([1]Funding!A$6:E$675,MATCH('[1]due date'!A1241,[1]Funding!E$6:E$675,0),3)</f>
        <v>#N/A</v>
      </c>
      <c r="AB1241" s="29" t="e">
        <v>#N/A</v>
      </c>
    </row>
    <row r="1242" spans="1:28" x14ac:dyDescent="0.25">
      <c r="A1242" s="18">
        <v>3337111</v>
      </c>
      <c r="B1242" s="19" t="s">
        <v>2847</v>
      </c>
      <c r="C1242" s="19">
        <v>85</v>
      </c>
      <c r="D1242" s="19">
        <v>15700</v>
      </c>
      <c r="E1242" s="19"/>
      <c r="F1242" s="20" t="s">
        <v>2879</v>
      </c>
      <c r="G1242" s="20" t="s">
        <v>2880</v>
      </c>
      <c r="H1242" s="19">
        <v>41</v>
      </c>
      <c r="I1242" s="19">
        <v>871</v>
      </c>
      <c r="J1242" s="19">
        <v>231</v>
      </c>
      <c r="K1242" s="19" t="s">
        <v>35</v>
      </c>
      <c r="L1242" s="22" t="s">
        <v>36</v>
      </c>
      <c r="M1242" s="19">
        <v>1</v>
      </c>
      <c r="N1242" s="19">
        <v>5</v>
      </c>
      <c r="O1242" s="19">
        <v>3</v>
      </c>
      <c r="P1242" s="19" t="s">
        <v>37</v>
      </c>
      <c r="Q1242" s="19">
        <v>6</v>
      </c>
      <c r="R1242" s="23" t="s">
        <v>38</v>
      </c>
      <c r="S1242" s="23">
        <v>1170</v>
      </c>
      <c r="T1242" s="22">
        <v>1.3</v>
      </c>
      <c r="U1242" s="19">
        <v>6</v>
      </c>
      <c r="V1242" s="24">
        <v>700</v>
      </c>
      <c r="W1242" s="25">
        <v>0.7</v>
      </c>
      <c r="X1242" s="26"/>
      <c r="Y1242" s="27"/>
      <c r="Z1242" s="28">
        <v>44926</v>
      </c>
      <c r="AA1242" t="e">
        <f>INDEX([1]Funding!A$6:E$675,MATCH('[1]due date'!A1242,[1]Funding!E$6:E$675,0),3)</f>
        <v>#N/A</v>
      </c>
      <c r="AB1242" s="29" t="e">
        <v>#N/A</v>
      </c>
    </row>
    <row r="1243" spans="1:28" x14ac:dyDescent="0.25">
      <c r="A1243" s="18">
        <v>3337618</v>
      </c>
      <c r="B1243" s="19" t="s">
        <v>2847</v>
      </c>
      <c r="C1243" s="19">
        <v>14</v>
      </c>
      <c r="D1243" s="19">
        <v>6200</v>
      </c>
      <c r="E1243" s="19"/>
      <c r="F1243" s="20" t="s">
        <v>2881</v>
      </c>
      <c r="G1243" s="20" t="s">
        <v>2882</v>
      </c>
      <c r="H1243" s="19">
        <v>32</v>
      </c>
      <c r="I1243" s="19">
        <v>775</v>
      </c>
      <c r="J1243" s="19">
        <v>121</v>
      </c>
      <c r="K1243" s="19" t="s">
        <v>35</v>
      </c>
      <c r="L1243" s="22" t="s">
        <v>36</v>
      </c>
      <c r="M1243" s="19">
        <v>1</v>
      </c>
      <c r="N1243" s="19">
        <v>5</v>
      </c>
      <c r="O1243" s="19">
        <v>3</v>
      </c>
      <c r="P1243" s="19" t="s">
        <v>37</v>
      </c>
      <c r="Q1243" s="19">
        <v>7</v>
      </c>
      <c r="R1243" s="23" t="s">
        <v>46</v>
      </c>
      <c r="S1243" s="23">
        <v>1250</v>
      </c>
      <c r="T1243" s="22">
        <v>1.5</v>
      </c>
      <c r="U1243" s="19">
        <v>6</v>
      </c>
      <c r="V1243" s="24">
        <v>860</v>
      </c>
      <c r="W1243" s="25">
        <v>0.86</v>
      </c>
      <c r="X1243" s="26"/>
      <c r="Y1243" s="27"/>
      <c r="Z1243" s="28">
        <v>44926</v>
      </c>
      <c r="AA1243" t="e">
        <f>INDEX([1]Funding!A$6:E$675,MATCH('[1]due date'!A1243,[1]Funding!E$6:E$675,0),3)</f>
        <v>#N/A</v>
      </c>
      <c r="AB1243" s="29" t="e">
        <v>#N/A</v>
      </c>
    </row>
    <row r="1244" spans="1:28" x14ac:dyDescent="0.25">
      <c r="A1244" s="18">
        <v>3337774</v>
      </c>
      <c r="B1244" s="19" t="s">
        <v>2847</v>
      </c>
      <c r="C1244" s="19">
        <v>85</v>
      </c>
      <c r="D1244" s="19">
        <v>17000</v>
      </c>
      <c r="E1244" s="19"/>
      <c r="F1244" s="20" t="s">
        <v>2883</v>
      </c>
      <c r="G1244" s="20" t="s">
        <v>2884</v>
      </c>
      <c r="H1244" s="19">
        <v>40</v>
      </c>
      <c r="I1244" s="19">
        <v>750</v>
      </c>
      <c r="J1244" s="19">
        <v>321</v>
      </c>
      <c r="K1244" s="19" t="s">
        <v>35</v>
      </c>
      <c r="L1244" s="22" t="s">
        <v>36</v>
      </c>
      <c r="M1244" s="19">
        <v>1</v>
      </c>
      <c r="N1244" s="19">
        <v>5</v>
      </c>
      <c r="O1244" s="19">
        <v>3</v>
      </c>
      <c r="P1244" s="19" t="s">
        <v>37</v>
      </c>
      <c r="Q1244" s="19">
        <v>7</v>
      </c>
      <c r="R1244" s="23" t="s">
        <v>38</v>
      </c>
      <c r="S1244" s="23">
        <v>910</v>
      </c>
      <c r="T1244" s="22">
        <v>1</v>
      </c>
      <c r="U1244" s="19">
        <v>7</v>
      </c>
      <c r="V1244" s="24">
        <v>570</v>
      </c>
      <c r="W1244" s="25">
        <v>0.56999999999999995</v>
      </c>
      <c r="X1244" s="26"/>
      <c r="Y1244" s="27"/>
      <c r="Z1244" s="28">
        <v>44926</v>
      </c>
      <c r="AA1244" t="e">
        <f>INDEX([1]Funding!A$6:E$675,MATCH('[1]due date'!A1244,[1]Funding!E$6:E$675,0),3)</f>
        <v>#N/A</v>
      </c>
      <c r="AB1244" s="29" t="e">
        <v>#N/A</v>
      </c>
    </row>
    <row r="1245" spans="1:28" x14ac:dyDescent="0.25">
      <c r="A1245" s="18">
        <v>3337820</v>
      </c>
      <c r="B1245" s="19" t="s">
        <v>2847</v>
      </c>
      <c r="C1245" s="19">
        <v>85</v>
      </c>
      <c r="D1245" s="19">
        <v>18500</v>
      </c>
      <c r="E1245" s="19"/>
      <c r="F1245" s="20" t="s">
        <v>2885</v>
      </c>
      <c r="G1245" s="20" t="s">
        <v>2886</v>
      </c>
      <c r="H1245" s="19">
        <v>33</v>
      </c>
      <c r="I1245" s="19">
        <v>809</v>
      </c>
      <c r="J1245" s="19">
        <v>321</v>
      </c>
      <c r="K1245" s="19" t="s">
        <v>35</v>
      </c>
      <c r="L1245" s="22" t="s">
        <v>36</v>
      </c>
      <c r="M1245" s="19">
        <v>1</v>
      </c>
      <c r="N1245" s="19">
        <v>5</v>
      </c>
      <c r="O1245" s="19">
        <v>3</v>
      </c>
      <c r="P1245" s="19" t="s">
        <v>37</v>
      </c>
      <c r="Q1245" s="19">
        <v>8</v>
      </c>
      <c r="R1245" s="23" t="s">
        <v>42</v>
      </c>
      <c r="S1245" s="23">
        <v>1470</v>
      </c>
      <c r="T1245" s="22">
        <v>1.5</v>
      </c>
      <c r="U1245" s="19">
        <v>7</v>
      </c>
      <c r="V1245" s="24">
        <v>990</v>
      </c>
      <c r="W1245" s="25">
        <v>0.99</v>
      </c>
      <c r="X1245" s="26"/>
      <c r="Y1245" s="27"/>
      <c r="Z1245" s="28">
        <v>44926</v>
      </c>
      <c r="AA1245" t="e">
        <f>INDEX([1]Funding!A$6:E$675,MATCH('[1]due date'!A1245,[1]Funding!E$6:E$675,0),3)</f>
        <v>#N/A</v>
      </c>
      <c r="AB1245" s="29" t="e">
        <v>#N/A</v>
      </c>
    </row>
    <row r="1246" spans="1:28" x14ac:dyDescent="0.25">
      <c r="A1246" s="18">
        <v>3339475</v>
      </c>
      <c r="B1246" s="19" t="s">
        <v>2847</v>
      </c>
      <c r="C1246" s="19" t="s">
        <v>2887</v>
      </c>
      <c r="D1246" s="19">
        <v>15500</v>
      </c>
      <c r="E1246" s="19"/>
      <c r="F1246" s="20" t="s">
        <v>2780</v>
      </c>
      <c r="G1246" s="20" t="s">
        <v>2888</v>
      </c>
      <c r="H1246" s="19">
        <v>31.8</v>
      </c>
      <c r="I1246" s="19">
        <v>714</v>
      </c>
      <c r="J1246" s="19">
        <v>321</v>
      </c>
      <c r="K1246" s="19" t="s">
        <v>35</v>
      </c>
      <c r="L1246" s="22" t="s">
        <v>36</v>
      </c>
      <c r="M1246" s="19">
        <v>1</v>
      </c>
      <c r="N1246" s="19">
        <v>5</v>
      </c>
      <c r="O1246" s="19">
        <v>3</v>
      </c>
      <c r="P1246" s="19" t="s">
        <v>37</v>
      </c>
      <c r="Q1246" s="19">
        <v>5</v>
      </c>
      <c r="R1246" s="23" t="s">
        <v>38</v>
      </c>
      <c r="S1246" s="23">
        <v>1410</v>
      </c>
      <c r="T1246" s="22">
        <v>1.45</v>
      </c>
      <c r="U1246" s="19">
        <v>7</v>
      </c>
      <c r="V1246" s="24">
        <v>940</v>
      </c>
      <c r="W1246" s="25">
        <v>0.94</v>
      </c>
      <c r="X1246" s="26"/>
      <c r="Y1246" s="27"/>
      <c r="Z1246" s="28">
        <v>44926</v>
      </c>
      <c r="AA1246" t="e">
        <f>INDEX([1]Funding!A$6:E$675,MATCH('[1]due date'!A1246,[1]Funding!E$6:E$675,0),3)</f>
        <v>#N/A</v>
      </c>
      <c r="AB1246" s="29" t="e">
        <v>#N/A</v>
      </c>
    </row>
    <row r="1247" spans="1:28" x14ac:dyDescent="0.25">
      <c r="A1247" s="18">
        <v>3339610</v>
      </c>
      <c r="B1247" s="19" t="s">
        <v>2847</v>
      </c>
      <c r="C1247" s="19" t="s">
        <v>2889</v>
      </c>
      <c r="D1247" s="19">
        <v>12000</v>
      </c>
      <c r="E1247" s="19"/>
      <c r="F1247" s="20" t="s">
        <v>2890</v>
      </c>
      <c r="G1247" s="20" t="s">
        <v>2891</v>
      </c>
      <c r="H1247" s="19">
        <v>32</v>
      </c>
      <c r="I1247" s="19">
        <v>872</v>
      </c>
      <c r="J1247" s="19">
        <v>121</v>
      </c>
      <c r="K1247" s="19" t="s">
        <v>35</v>
      </c>
      <c r="L1247" s="22" t="s">
        <v>36</v>
      </c>
      <c r="M1247" s="19">
        <v>1</v>
      </c>
      <c r="N1247" s="19">
        <v>5</v>
      </c>
      <c r="O1247" s="19">
        <v>3</v>
      </c>
      <c r="P1247" s="19" t="s">
        <v>37</v>
      </c>
      <c r="Q1247" s="19">
        <v>9</v>
      </c>
      <c r="R1247" s="23" t="s">
        <v>46</v>
      </c>
      <c r="S1247" s="23">
        <v>1150</v>
      </c>
      <c r="T1247" s="22">
        <v>1.5</v>
      </c>
      <c r="U1247" s="19">
        <v>8</v>
      </c>
      <c r="V1247" s="24">
        <v>890</v>
      </c>
      <c r="W1247" s="25">
        <v>0.89</v>
      </c>
      <c r="X1247" s="26"/>
      <c r="Y1247" s="27"/>
      <c r="Z1247" s="28">
        <v>44926</v>
      </c>
      <c r="AA1247" t="e">
        <f>INDEX([1]Funding!A$6:E$675,MATCH('[1]due date'!A1247,[1]Funding!E$6:E$675,0),3)</f>
        <v>#N/A</v>
      </c>
      <c r="AB1247" s="29" t="e">
        <v>#N/A</v>
      </c>
    </row>
    <row r="1248" spans="1:28" x14ac:dyDescent="0.25">
      <c r="A1248" s="18">
        <v>3341615</v>
      </c>
      <c r="B1248" s="19" t="s">
        <v>2847</v>
      </c>
      <c r="C1248" s="19" t="s">
        <v>1301</v>
      </c>
      <c r="D1248" s="19">
        <v>13750</v>
      </c>
      <c r="E1248" s="19"/>
      <c r="F1248" s="20" t="s">
        <v>2892</v>
      </c>
      <c r="G1248" s="20" t="s">
        <v>2893</v>
      </c>
      <c r="H1248" s="19">
        <v>32</v>
      </c>
      <c r="I1248" s="19">
        <v>773</v>
      </c>
      <c r="J1248" s="19">
        <v>121</v>
      </c>
      <c r="K1248" s="19" t="s">
        <v>35</v>
      </c>
      <c r="L1248" s="22" t="s">
        <v>36</v>
      </c>
      <c r="M1248" s="19">
        <v>1</v>
      </c>
      <c r="N1248" s="19">
        <v>5</v>
      </c>
      <c r="O1248" s="19">
        <v>3</v>
      </c>
      <c r="P1248" s="19" t="s">
        <v>37</v>
      </c>
      <c r="Q1248" s="19">
        <v>7</v>
      </c>
      <c r="R1248" s="23" t="s">
        <v>46</v>
      </c>
      <c r="S1248" s="23">
        <v>1250</v>
      </c>
      <c r="T1248" s="22">
        <v>1.5</v>
      </c>
      <c r="U1248" s="19">
        <v>6</v>
      </c>
      <c r="V1248" s="24">
        <v>860</v>
      </c>
      <c r="W1248" s="25">
        <v>0.86</v>
      </c>
      <c r="X1248" s="26"/>
      <c r="Y1248" s="27"/>
      <c r="Z1248" s="28">
        <v>44926</v>
      </c>
      <c r="AA1248" t="e">
        <f>INDEX([1]Funding!A$6:E$675,MATCH('[1]due date'!A1248,[1]Funding!E$6:E$675,0),3)</f>
        <v>#N/A</v>
      </c>
      <c r="AB1248" s="29" t="e">
        <v>#N/A</v>
      </c>
    </row>
    <row r="1249" spans="1:28" x14ac:dyDescent="0.25">
      <c r="A1249" s="18">
        <v>3342131</v>
      </c>
      <c r="B1249" s="19" t="s">
        <v>2847</v>
      </c>
      <c r="C1249" s="19" t="s">
        <v>1716</v>
      </c>
      <c r="D1249" s="19">
        <v>23200</v>
      </c>
      <c r="E1249" s="19"/>
      <c r="F1249" s="20" t="s">
        <v>2894</v>
      </c>
      <c r="G1249" s="20" t="s">
        <v>2895</v>
      </c>
      <c r="H1249" s="19">
        <v>32</v>
      </c>
      <c r="I1249" s="19">
        <v>775</v>
      </c>
      <c r="J1249" s="19">
        <v>121</v>
      </c>
      <c r="K1249" s="19" t="s">
        <v>35</v>
      </c>
      <c r="L1249" s="22" t="s">
        <v>36</v>
      </c>
      <c r="M1249" s="19">
        <v>1</v>
      </c>
      <c r="N1249" s="19">
        <v>5</v>
      </c>
      <c r="O1249" s="19">
        <v>3</v>
      </c>
      <c r="P1249" s="19" t="s">
        <v>37</v>
      </c>
      <c r="Q1249" s="19">
        <v>9</v>
      </c>
      <c r="R1249" s="23" t="s">
        <v>46</v>
      </c>
      <c r="S1249" s="23">
        <v>1640</v>
      </c>
      <c r="T1249" s="22">
        <v>1.5</v>
      </c>
      <c r="U1249" s="19">
        <v>6</v>
      </c>
      <c r="V1249" s="24">
        <v>980</v>
      </c>
      <c r="W1249" s="25">
        <v>0.98</v>
      </c>
      <c r="X1249" s="26"/>
      <c r="Y1249" s="27"/>
      <c r="Z1249" s="28">
        <v>44926</v>
      </c>
      <c r="AA1249" t="e">
        <f>INDEX([1]Funding!A$6:E$675,MATCH('[1]due date'!A1249,[1]Funding!E$6:E$675,0),3)</f>
        <v>#N/A</v>
      </c>
      <c r="AB1249" s="29" t="e">
        <v>#N/A</v>
      </c>
    </row>
    <row r="1250" spans="1:28" x14ac:dyDescent="0.25">
      <c r="A1250" s="18">
        <v>3342522</v>
      </c>
      <c r="B1250" s="19" t="s">
        <v>2847</v>
      </c>
      <c r="C1250" s="19" t="s">
        <v>2896</v>
      </c>
      <c r="D1250" s="19">
        <v>12300</v>
      </c>
      <c r="E1250" s="19"/>
      <c r="F1250" s="20" t="s">
        <v>2897</v>
      </c>
      <c r="G1250" s="20" t="s">
        <v>2898</v>
      </c>
      <c r="H1250" s="19">
        <v>44</v>
      </c>
      <c r="I1250" s="21">
        <v>1151</v>
      </c>
      <c r="J1250" s="19">
        <v>321</v>
      </c>
      <c r="K1250" s="19" t="s">
        <v>35</v>
      </c>
      <c r="L1250" s="22" t="s">
        <v>36</v>
      </c>
      <c r="M1250" s="19">
        <v>1</v>
      </c>
      <c r="N1250" s="19">
        <v>5</v>
      </c>
      <c r="O1250" s="19">
        <v>3</v>
      </c>
      <c r="P1250" s="19" t="s">
        <v>37</v>
      </c>
      <c r="Q1250" s="19">
        <v>6</v>
      </c>
      <c r="R1250" s="23" t="s">
        <v>38</v>
      </c>
      <c r="S1250" s="23">
        <v>1050</v>
      </c>
      <c r="T1250" s="22">
        <v>1.2</v>
      </c>
      <c r="U1250" s="19">
        <v>6</v>
      </c>
      <c r="V1250" s="24">
        <v>630</v>
      </c>
      <c r="W1250" s="25">
        <v>0.63</v>
      </c>
      <c r="X1250" s="26"/>
      <c r="Y1250" s="27"/>
      <c r="Z1250" s="28">
        <v>44926</v>
      </c>
      <c r="AA1250" t="e">
        <f>INDEX([1]Funding!A$6:E$675,MATCH('[1]due date'!A1250,[1]Funding!E$6:E$675,0),3)</f>
        <v>#N/A</v>
      </c>
      <c r="AB1250" s="29" t="e">
        <v>#N/A</v>
      </c>
    </row>
    <row r="1251" spans="1:28" x14ac:dyDescent="0.25">
      <c r="A1251" s="18">
        <v>3342646</v>
      </c>
      <c r="B1251" s="19" t="s">
        <v>2847</v>
      </c>
      <c r="C1251" s="19" t="s">
        <v>1716</v>
      </c>
      <c r="D1251" s="19">
        <v>22500</v>
      </c>
      <c r="E1251" s="19"/>
      <c r="F1251" s="20" t="s">
        <v>2899</v>
      </c>
      <c r="G1251" s="20" t="s">
        <v>2900</v>
      </c>
      <c r="H1251" s="19">
        <v>39</v>
      </c>
      <c r="I1251" s="19">
        <v>936</v>
      </c>
      <c r="J1251" s="19">
        <v>321</v>
      </c>
      <c r="K1251" s="19" t="s">
        <v>35</v>
      </c>
      <c r="L1251" s="22" t="s">
        <v>36</v>
      </c>
      <c r="M1251" s="19">
        <v>1</v>
      </c>
      <c r="N1251" s="19">
        <v>5</v>
      </c>
      <c r="O1251" s="19">
        <v>3</v>
      </c>
      <c r="P1251" s="19" t="s">
        <v>37</v>
      </c>
      <c r="Q1251" s="19">
        <v>9</v>
      </c>
      <c r="R1251" s="23" t="s">
        <v>46</v>
      </c>
      <c r="S1251" s="23">
        <v>1250</v>
      </c>
      <c r="T1251" s="22">
        <v>1.5</v>
      </c>
      <c r="U1251" s="19">
        <v>7</v>
      </c>
      <c r="V1251" s="24">
        <v>940</v>
      </c>
      <c r="W1251" s="25">
        <v>0.94</v>
      </c>
      <c r="X1251" s="26"/>
      <c r="Y1251" s="27"/>
      <c r="Z1251" s="28">
        <v>44926</v>
      </c>
      <c r="AA1251" t="e">
        <f>INDEX([1]Funding!A$6:E$675,MATCH('[1]due date'!A1251,[1]Funding!E$6:E$675,0),3)</f>
        <v>#N/A</v>
      </c>
      <c r="AB1251" s="29" t="e">
        <v>#N/A</v>
      </c>
    </row>
    <row r="1252" spans="1:28" x14ac:dyDescent="0.25">
      <c r="A1252" s="18">
        <v>3342964</v>
      </c>
      <c r="B1252" s="19" t="s">
        <v>2847</v>
      </c>
      <c r="C1252" s="19">
        <v>74</v>
      </c>
      <c r="D1252" s="19">
        <v>18500</v>
      </c>
      <c r="E1252" s="19"/>
      <c r="F1252" s="20" t="s">
        <v>2897</v>
      </c>
      <c r="G1252" s="20" t="s">
        <v>2901</v>
      </c>
      <c r="H1252" s="19">
        <v>45</v>
      </c>
      <c r="I1252" s="19">
        <v>818</v>
      </c>
      <c r="J1252" s="19">
        <v>231</v>
      </c>
      <c r="K1252" s="19" t="s">
        <v>35</v>
      </c>
      <c r="L1252" s="22" t="s">
        <v>36</v>
      </c>
      <c r="M1252" s="19">
        <v>1</v>
      </c>
      <c r="N1252" s="19">
        <v>5</v>
      </c>
      <c r="O1252" s="19">
        <v>3</v>
      </c>
      <c r="P1252" s="19" t="s">
        <v>37</v>
      </c>
      <c r="Q1252" s="19">
        <v>5</v>
      </c>
      <c r="R1252" s="23" t="s">
        <v>38</v>
      </c>
      <c r="S1252" s="23">
        <v>1010</v>
      </c>
      <c r="T1252" s="22">
        <v>1.1499999999999999</v>
      </c>
      <c r="U1252" s="19">
        <v>6</v>
      </c>
      <c r="V1252" s="24">
        <v>600</v>
      </c>
      <c r="W1252" s="25">
        <v>0.6</v>
      </c>
      <c r="X1252" s="26"/>
      <c r="Y1252" s="27"/>
      <c r="Z1252" s="28">
        <v>44926</v>
      </c>
      <c r="AA1252" t="e">
        <f>INDEX([1]Funding!A$6:E$675,MATCH('[1]due date'!A1252,[1]Funding!E$6:E$675,0),3)</f>
        <v>#N/A</v>
      </c>
      <c r="AB1252" s="29" t="e">
        <v>#N/A</v>
      </c>
    </row>
    <row r="1253" spans="1:28" x14ac:dyDescent="0.25">
      <c r="A1253" s="18">
        <v>3343138</v>
      </c>
      <c r="B1253" s="19" t="s">
        <v>2847</v>
      </c>
      <c r="C1253" s="19" t="s">
        <v>2889</v>
      </c>
      <c r="D1253" s="19">
        <v>18200</v>
      </c>
      <c r="E1253" s="19"/>
      <c r="F1253" s="20" t="s">
        <v>2897</v>
      </c>
      <c r="G1253" s="20" t="s">
        <v>2902</v>
      </c>
      <c r="H1253" s="19">
        <v>51</v>
      </c>
      <c r="I1253" s="21">
        <v>1227</v>
      </c>
      <c r="J1253" s="19">
        <v>321</v>
      </c>
      <c r="K1253" s="19" t="s">
        <v>35</v>
      </c>
      <c r="L1253" s="22" t="s">
        <v>36</v>
      </c>
      <c r="M1253" s="19">
        <v>1</v>
      </c>
      <c r="N1253" s="19">
        <v>5</v>
      </c>
      <c r="O1253" s="19">
        <v>3</v>
      </c>
      <c r="P1253" s="19" t="s">
        <v>37</v>
      </c>
      <c r="Q1253" s="19">
        <v>9</v>
      </c>
      <c r="R1253" s="23" t="s">
        <v>46</v>
      </c>
      <c r="S1253" s="23">
        <v>1250</v>
      </c>
      <c r="T1253" s="22">
        <v>1.5</v>
      </c>
      <c r="U1253" s="19">
        <v>7</v>
      </c>
      <c r="V1253" s="24">
        <v>970</v>
      </c>
      <c r="W1253" s="25">
        <v>0.97</v>
      </c>
      <c r="X1253" s="26"/>
      <c r="Y1253" s="27"/>
      <c r="Z1253" s="28">
        <v>44926</v>
      </c>
      <c r="AA1253" t="e">
        <f>INDEX([1]Funding!A$6:E$675,MATCH('[1]due date'!A1253,[1]Funding!E$6:E$675,0),3)</f>
        <v>#N/A</v>
      </c>
      <c r="AB1253" s="29" t="e">
        <v>#N/A</v>
      </c>
    </row>
    <row r="1254" spans="1:28" x14ac:dyDescent="0.25">
      <c r="A1254" s="18">
        <v>3343340</v>
      </c>
      <c r="B1254" s="19" t="s">
        <v>2847</v>
      </c>
      <c r="C1254" s="19" t="s">
        <v>2903</v>
      </c>
      <c r="D1254" s="19">
        <v>19250</v>
      </c>
      <c r="E1254" s="19"/>
      <c r="F1254" s="20" t="s">
        <v>2904</v>
      </c>
      <c r="G1254" s="20" t="s">
        <v>2905</v>
      </c>
      <c r="H1254" s="19">
        <v>30</v>
      </c>
      <c r="I1254" s="19">
        <v>721</v>
      </c>
      <c r="J1254" s="19">
        <v>121</v>
      </c>
      <c r="K1254" s="19" t="s">
        <v>35</v>
      </c>
      <c r="L1254" s="22" t="s">
        <v>36</v>
      </c>
      <c r="M1254" s="19">
        <v>1</v>
      </c>
      <c r="N1254" s="19">
        <v>5</v>
      </c>
      <c r="O1254" s="19">
        <v>3</v>
      </c>
      <c r="P1254" s="19" t="s">
        <v>37</v>
      </c>
      <c r="Q1254" s="19">
        <v>7</v>
      </c>
      <c r="R1254" s="23" t="s">
        <v>46</v>
      </c>
      <c r="S1254" s="23">
        <v>1250</v>
      </c>
      <c r="T1254" s="22">
        <v>1.5</v>
      </c>
      <c r="U1254" s="19">
        <v>6</v>
      </c>
      <c r="V1254" s="24">
        <v>940</v>
      </c>
      <c r="W1254" s="25">
        <v>0.94</v>
      </c>
      <c r="X1254" s="26"/>
      <c r="Y1254" s="27"/>
      <c r="Z1254" s="28">
        <v>44926</v>
      </c>
      <c r="AA1254" t="e">
        <f>INDEX([1]Funding!A$6:E$675,MATCH('[1]due date'!A1254,[1]Funding!E$6:E$675,0),3)</f>
        <v>#N/A</v>
      </c>
      <c r="AB1254" s="29" t="e">
        <v>#N/A</v>
      </c>
    </row>
    <row r="1255" spans="1:28" x14ac:dyDescent="0.25">
      <c r="A1255" s="18">
        <v>3343405</v>
      </c>
      <c r="B1255" s="19" t="s">
        <v>2847</v>
      </c>
      <c r="C1255" s="19">
        <v>175</v>
      </c>
      <c r="D1255" s="19">
        <v>17700</v>
      </c>
      <c r="E1255" s="19"/>
      <c r="F1255" s="20" t="s">
        <v>2906</v>
      </c>
      <c r="G1255" s="20" t="s">
        <v>2907</v>
      </c>
      <c r="H1255" s="19">
        <v>30</v>
      </c>
      <c r="I1255" s="19">
        <v>720</v>
      </c>
      <c r="J1255" s="19">
        <v>231</v>
      </c>
      <c r="K1255" s="19" t="s">
        <v>35</v>
      </c>
      <c r="L1255" s="22" t="s">
        <v>36</v>
      </c>
      <c r="M1255" s="19">
        <v>1</v>
      </c>
      <c r="N1255" s="19">
        <v>5</v>
      </c>
      <c r="O1255" s="19">
        <v>3</v>
      </c>
      <c r="P1255" s="19" t="s">
        <v>37</v>
      </c>
      <c r="Q1255" s="19">
        <v>6</v>
      </c>
      <c r="R1255" s="23" t="s">
        <v>38</v>
      </c>
      <c r="S1255" s="23">
        <v>1070</v>
      </c>
      <c r="T1255" s="22">
        <v>1.1000000000000001</v>
      </c>
      <c r="U1255" s="19">
        <v>6</v>
      </c>
      <c r="V1255" s="24">
        <v>640</v>
      </c>
      <c r="W1255" s="25">
        <v>0.64</v>
      </c>
      <c r="X1255" s="26"/>
      <c r="Y1255" s="27"/>
      <c r="Z1255" s="28">
        <v>44926</v>
      </c>
      <c r="AA1255" t="e">
        <f>INDEX([1]Funding!A$6:E$675,MATCH('[1]due date'!A1255,[1]Funding!E$6:E$675,0),3)</f>
        <v>#N/A</v>
      </c>
      <c r="AB1255" s="29" t="e">
        <v>#N/A</v>
      </c>
    </row>
    <row r="1256" spans="1:28" x14ac:dyDescent="0.25">
      <c r="A1256" s="18">
        <v>3343553</v>
      </c>
      <c r="B1256" s="19" t="s">
        <v>2847</v>
      </c>
      <c r="C1256" s="19">
        <v>205</v>
      </c>
      <c r="D1256" s="19">
        <v>13200</v>
      </c>
      <c r="E1256" s="19"/>
      <c r="F1256" s="20" t="s">
        <v>2908</v>
      </c>
      <c r="G1256" s="20" t="s">
        <v>2909</v>
      </c>
      <c r="H1256" s="19">
        <v>24</v>
      </c>
      <c r="I1256" s="19">
        <v>578</v>
      </c>
      <c r="J1256" s="19">
        <v>231</v>
      </c>
      <c r="K1256" s="19" t="s">
        <v>35</v>
      </c>
      <c r="L1256" s="22" t="s">
        <v>36</v>
      </c>
      <c r="M1256" s="19">
        <v>1</v>
      </c>
      <c r="N1256" s="19">
        <v>5</v>
      </c>
      <c r="O1256" s="19">
        <v>3</v>
      </c>
      <c r="P1256" s="19" t="s">
        <v>37</v>
      </c>
      <c r="Q1256" s="19">
        <v>4</v>
      </c>
      <c r="R1256" s="23" t="s">
        <v>42</v>
      </c>
      <c r="S1256" s="23">
        <v>1650</v>
      </c>
      <c r="T1256" s="22">
        <v>1.5</v>
      </c>
      <c r="U1256" s="19">
        <v>6</v>
      </c>
      <c r="V1256" s="24">
        <v>990</v>
      </c>
      <c r="W1256" s="25">
        <v>0.99</v>
      </c>
      <c r="X1256" s="26"/>
      <c r="Y1256" s="27"/>
      <c r="Z1256" s="28">
        <v>44926</v>
      </c>
      <c r="AA1256" t="e">
        <f>INDEX([1]Funding!A$6:E$675,MATCH('[1]due date'!A1256,[1]Funding!E$6:E$675,0),3)</f>
        <v>#N/A</v>
      </c>
      <c r="AB1256" s="29" t="e">
        <v>#N/A</v>
      </c>
    </row>
    <row r="1257" spans="1:28" x14ac:dyDescent="0.25">
      <c r="A1257" s="18">
        <v>3343723</v>
      </c>
      <c r="B1257" s="19" t="s">
        <v>2847</v>
      </c>
      <c r="C1257" s="19" t="s">
        <v>2910</v>
      </c>
      <c r="D1257" s="19">
        <v>13500</v>
      </c>
      <c r="E1257" s="19"/>
      <c r="F1257" s="20" t="s">
        <v>2908</v>
      </c>
      <c r="G1257" s="20" t="s">
        <v>2911</v>
      </c>
      <c r="H1257" s="19">
        <v>32</v>
      </c>
      <c r="I1257" s="19">
        <v>773</v>
      </c>
      <c r="J1257" s="19">
        <v>231</v>
      </c>
      <c r="K1257" s="19" t="s">
        <v>35</v>
      </c>
      <c r="L1257" s="22" t="s">
        <v>36</v>
      </c>
      <c r="M1257" s="19">
        <v>1</v>
      </c>
      <c r="N1257" s="19">
        <v>5</v>
      </c>
      <c r="O1257" s="19">
        <v>3</v>
      </c>
      <c r="P1257" s="19" t="s">
        <v>37</v>
      </c>
      <c r="Q1257" s="19">
        <v>8</v>
      </c>
      <c r="R1257" s="23" t="s">
        <v>46</v>
      </c>
      <c r="S1257" s="23">
        <v>1630</v>
      </c>
      <c r="T1257" s="22">
        <v>1.5</v>
      </c>
      <c r="U1257" s="19">
        <v>6</v>
      </c>
      <c r="V1257" s="24">
        <v>980</v>
      </c>
      <c r="W1257" s="25">
        <v>0.98</v>
      </c>
      <c r="X1257" s="26"/>
      <c r="Y1257" s="27"/>
      <c r="Z1257" s="28">
        <v>44926</v>
      </c>
      <c r="AA1257" t="e">
        <f>INDEX([1]Funding!A$6:E$675,MATCH('[1]due date'!A1257,[1]Funding!E$6:E$675,0),3)</f>
        <v>#N/A</v>
      </c>
      <c r="AB1257" s="29" t="e">
        <v>#N/A</v>
      </c>
    </row>
    <row r="1258" spans="1:28" x14ac:dyDescent="0.25">
      <c r="A1258" s="18">
        <v>3343731</v>
      </c>
      <c r="B1258" s="19" t="s">
        <v>2847</v>
      </c>
      <c r="C1258" s="19">
        <v>205</v>
      </c>
      <c r="D1258" s="19">
        <v>19100</v>
      </c>
      <c r="E1258" s="19"/>
      <c r="F1258" s="20" t="s">
        <v>2912</v>
      </c>
      <c r="G1258" s="20" t="s">
        <v>2913</v>
      </c>
      <c r="H1258" s="19">
        <v>42</v>
      </c>
      <c r="I1258" s="21">
        <v>1008</v>
      </c>
      <c r="J1258" s="19">
        <v>321</v>
      </c>
      <c r="K1258" s="19" t="s">
        <v>35</v>
      </c>
      <c r="L1258" s="22" t="s">
        <v>36</v>
      </c>
      <c r="M1258" s="19">
        <v>1</v>
      </c>
      <c r="N1258" s="19">
        <v>5</v>
      </c>
      <c r="O1258" s="19">
        <v>3</v>
      </c>
      <c r="P1258" s="19" t="s">
        <v>37</v>
      </c>
      <c r="Q1258" s="19">
        <v>4</v>
      </c>
      <c r="R1258" s="23" t="s">
        <v>42</v>
      </c>
      <c r="S1258" s="23">
        <v>735</v>
      </c>
      <c r="T1258" s="22">
        <v>0.65</v>
      </c>
      <c r="U1258" s="19">
        <v>6</v>
      </c>
      <c r="V1258" s="24">
        <v>441</v>
      </c>
      <c r="W1258" s="25">
        <v>0.441</v>
      </c>
      <c r="X1258" s="26"/>
      <c r="Y1258" s="27"/>
      <c r="Z1258" s="28">
        <v>44926</v>
      </c>
      <c r="AA1258" t="e">
        <f>INDEX([1]Funding!A$6:E$675,MATCH('[1]due date'!A1258,[1]Funding!E$6:E$675,0),3)</f>
        <v>#N/A</v>
      </c>
      <c r="AB1258" s="29" t="e">
        <v>#N/A</v>
      </c>
    </row>
    <row r="1259" spans="1:28" x14ac:dyDescent="0.25">
      <c r="A1259" s="18">
        <v>3343847</v>
      </c>
      <c r="B1259" s="19" t="s">
        <v>2847</v>
      </c>
      <c r="C1259" s="19">
        <v>183</v>
      </c>
      <c r="D1259" s="19">
        <v>20700</v>
      </c>
      <c r="E1259" s="19"/>
      <c r="F1259" s="20" t="s">
        <v>2912</v>
      </c>
      <c r="G1259" s="20" t="s">
        <v>2914</v>
      </c>
      <c r="H1259" s="19">
        <v>32</v>
      </c>
      <c r="I1259" s="19">
        <v>768</v>
      </c>
      <c r="J1259" s="19">
        <v>321</v>
      </c>
      <c r="K1259" s="19" t="s">
        <v>35</v>
      </c>
      <c r="L1259" s="22" t="s">
        <v>36</v>
      </c>
      <c r="M1259" s="19">
        <v>1</v>
      </c>
      <c r="N1259" s="19">
        <v>5</v>
      </c>
      <c r="O1259" s="19">
        <v>3</v>
      </c>
      <c r="P1259" s="19" t="s">
        <v>37</v>
      </c>
      <c r="Q1259" s="19">
        <v>8</v>
      </c>
      <c r="R1259" s="23" t="s">
        <v>38</v>
      </c>
      <c r="S1259" s="23">
        <v>1460</v>
      </c>
      <c r="T1259" s="22">
        <v>1.5</v>
      </c>
      <c r="U1259" s="19">
        <v>6</v>
      </c>
      <c r="V1259" s="24">
        <v>880</v>
      </c>
      <c r="W1259" s="25">
        <v>0.88</v>
      </c>
      <c r="X1259" s="26"/>
      <c r="Y1259" s="27"/>
      <c r="Z1259" s="28">
        <v>44926</v>
      </c>
      <c r="AA1259" t="e">
        <f>INDEX([1]Funding!A$6:E$675,MATCH('[1]due date'!A1259,[1]Funding!E$6:E$675,0),3)</f>
        <v>#N/A</v>
      </c>
      <c r="AB1259" s="29" t="e">
        <v>#N/A</v>
      </c>
    </row>
    <row r="1260" spans="1:28" x14ac:dyDescent="0.25">
      <c r="A1260" s="18">
        <v>3343898</v>
      </c>
      <c r="B1260" s="19" t="s">
        <v>2847</v>
      </c>
      <c r="C1260" s="19" t="s">
        <v>2910</v>
      </c>
      <c r="D1260" s="19">
        <v>15300</v>
      </c>
      <c r="E1260" s="19"/>
      <c r="F1260" s="20" t="s">
        <v>2897</v>
      </c>
      <c r="G1260" s="20" t="s">
        <v>2915</v>
      </c>
      <c r="H1260" s="19">
        <v>72</v>
      </c>
      <c r="I1260" s="21">
        <v>1800</v>
      </c>
      <c r="J1260" s="19" t="s">
        <v>49</v>
      </c>
      <c r="K1260" s="19" t="s">
        <v>35</v>
      </c>
      <c r="L1260" s="22" t="s">
        <v>36</v>
      </c>
      <c r="M1260" s="19">
        <v>1</v>
      </c>
      <c r="N1260" s="19">
        <v>5</v>
      </c>
      <c r="O1260" s="19">
        <v>3</v>
      </c>
      <c r="P1260" s="19" t="s">
        <v>37</v>
      </c>
      <c r="Q1260" s="19">
        <v>8</v>
      </c>
      <c r="R1260" s="23" t="s">
        <v>38</v>
      </c>
      <c r="S1260" s="23">
        <v>1390</v>
      </c>
      <c r="T1260" s="22">
        <v>1.45</v>
      </c>
      <c r="U1260" s="19">
        <v>7</v>
      </c>
      <c r="V1260" s="24">
        <v>930</v>
      </c>
      <c r="W1260" s="25">
        <v>0.93</v>
      </c>
      <c r="X1260" s="26"/>
      <c r="Y1260" s="27"/>
      <c r="Z1260" s="28">
        <v>44926</v>
      </c>
      <c r="AA1260" t="e">
        <f>INDEX([1]Funding!A$6:E$675,MATCH('[1]due date'!A1260,[1]Funding!E$6:E$675,0),3)</f>
        <v>#N/A</v>
      </c>
      <c r="AB1260" s="29" t="e">
        <v>#N/A</v>
      </c>
    </row>
    <row r="1261" spans="1:28" x14ac:dyDescent="0.25">
      <c r="A1261" s="18">
        <v>3344010</v>
      </c>
      <c r="B1261" s="19" t="s">
        <v>2847</v>
      </c>
      <c r="C1261" s="19" t="s">
        <v>1138</v>
      </c>
      <c r="D1261" s="19">
        <v>16000</v>
      </c>
      <c r="E1261" s="19"/>
      <c r="F1261" s="20" t="s">
        <v>2916</v>
      </c>
      <c r="G1261" s="20" t="s">
        <v>2917</v>
      </c>
      <c r="H1261" s="19">
        <v>32</v>
      </c>
      <c r="I1261" s="19">
        <v>775</v>
      </c>
      <c r="J1261" s="19">
        <v>121</v>
      </c>
      <c r="K1261" s="19" t="s">
        <v>35</v>
      </c>
      <c r="L1261" s="22" t="s">
        <v>36</v>
      </c>
      <c r="M1261" s="19">
        <v>1</v>
      </c>
      <c r="N1261" s="19">
        <v>5</v>
      </c>
      <c r="O1261" s="19">
        <v>3</v>
      </c>
      <c r="P1261" s="19" t="s">
        <v>37</v>
      </c>
      <c r="Q1261" s="19">
        <v>8</v>
      </c>
      <c r="R1261" s="23" t="s">
        <v>46</v>
      </c>
      <c r="S1261" s="23">
        <v>1250</v>
      </c>
      <c r="T1261" s="22">
        <v>1.35</v>
      </c>
      <c r="U1261" s="19">
        <v>6</v>
      </c>
      <c r="V1261" s="24">
        <v>780</v>
      </c>
      <c r="W1261" s="25">
        <v>0.78</v>
      </c>
      <c r="X1261" s="26"/>
      <c r="Y1261" s="27"/>
      <c r="Z1261" s="28">
        <v>44926</v>
      </c>
      <c r="AA1261" t="e">
        <f>INDEX([1]Funding!A$6:E$675,MATCH('[1]due date'!A1261,[1]Funding!E$6:E$675,0),3)</f>
        <v>#N/A</v>
      </c>
      <c r="AB1261" s="29" t="e">
        <v>#N/A</v>
      </c>
    </row>
    <row r="1262" spans="1:28" x14ac:dyDescent="0.25">
      <c r="A1262" s="18">
        <v>3344402</v>
      </c>
      <c r="B1262" s="19" t="s">
        <v>2847</v>
      </c>
      <c r="C1262" s="19" t="s">
        <v>1138</v>
      </c>
      <c r="D1262" s="19">
        <v>19650</v>
      </c>
      <c r="E1262" s="19"/>
      <c r="F1262" s="20" t="s">
        <v>2918</v>
      </c>
      <c r="G1262" s="20" t="s">
        <v>2919</v>
      </c>
      <c r="H1262" s="19">
        <v>32</v>
      </c>
      <c r="I1262" s="19">
        <v>771</v>
      </c>
      <c r="J1262" s="19">
        <v>121</v>
      </c>
      <c r="K1262" s="19" t="s">
        <v>35</v>
      </c>
      <c r="L1262" s="22" t="s">
        <v>36</v>
      </c>
      <c r="M1262" s="19">
        <v>1</v>
      </c>
      <c r="N1262" s="19">
        <v>5</v>
      </c>
      <c r="O1262" s="19">
        <v>3</v>
      </c>
      <c r="P1262" s="19" t="s">
        <v>37</v>
      </c>
      <c r="Q1262" s="19">
        <v>9</v>
      </c>
      <c r="R1262" s="23" t="s">
        <v>46</v>
      </c>
      <c r="S1262" s="23">
        <v>1021</v>
      </c>
      <c r="T1262" s="22">
        <v>1.5</v>
      </c>
      <c r="U1262" s="19">
        <v>8</v>
      </c>
      <c r="V1262" s="24">
        <v>787</v>
      </c>
      <c r="W1262" s="25">
        <v>0.78700000000000003</v>
      </c>
      <c r="X1262" s="26"/>
      <c r="Y1262" s="27"/>
      <c r="Z1262" s="28">
        <v>44926</v>
      </c>
      <c r="AA1262" t="e">
        <f>INDEX([1]Funding!A$6:E$675,MATCH('[1]due date'!A1262,[1]Funding!E$6:E$675,0),3)</f>
        <v>#N/A</v>
      </c>
      <c r="AB1262" s="29" t="e">
        <v>#N/A</v>
      </c>
    </row>
    <row r="1263" spans="1:28" x14ac:dyDescent="0.25">
      <c r="A1263" s="18">
        <v>3345416</v>
      </c>
      <c r="B1263" s="19" t="s">
        <v>2847</v>
      </c>
      <c r="C1263" s="19" t="s">
        <v>2868</v>
      </c>
      <c r="D1263" s="19">
        <v>12800</v>
      </c>
      <c r="E1263" s="19"/>
      <c r="F1263" s="20" t="s">
        <v>2850</v>
      </c>
      <c r="G1263" s="20" t="s">
        <v>2920</v>
      </c>
      <c r="H1263" s="19">
        <v>132</v>
      </c>
      <c r="I1263" s="21">
        <v>3707</v>
      </c>
      <c r="J1263" s="19" t="s">
        <v>49</v>
      </c>
      <c r="K1263" s="19" t="s">
        <v>35</v>
      </c>
      <c r="L1263" s="22" t="s">
        <v>36</v>
      </c>
      <c r="M1263" s="19">
        <v>1</v>
      </c>
      <c r="N1263" s="19">
        <v>5</v>
      </c>
      <c r="O1263" s="19">
        <v>3</v>
      </c>
      <c r="P1263" s="19" t="s">
        <v>37</v>
      </c>
      <c r="Q1263" s="19">
        <v>6</v>
      </c>
      <c r="R1263" s="23" t="s">
        <v>38</v>
      </c>
      <c r="S1263" s="23">
        <v>1120</v>
      </c>
      <c r="T1263" s="22">
        <v>1.1499999999999999</v>
      </c>
      <c r="U1263" s="19">
        <v>7</v>
      </c>
      <c r="V1263" s="24">
        <v>550</v>
      </c>
      <c r="W1263" s="25">
        <v>0.55000000000000004</v>
      </c>
      <c r="X1263" s="26"/>
      <c r="Y1263" s="27"/>
      <c r="Z1263" s="28">
        <v>44926</v>
      </c>
      <c r="AA1263" t="str">
        <f>INDEX([1]Funding!A$6:E$675,MATCH('[1]due date'!A1263,[1]Funding!E$6:E$675,0),3)</f>
        <v>Kohli &amp; Kaliher</v>
      </c>
      <c r="AB1263" s="35" t="s">
        <v>142</v>
      </c>
    </row>
    <row r="1264" spans="1:28" x14ac:dyDescent="0.25">
      <c r="A1264" s="18">
        <v>3345513</v>
      </c>
      <c r="B1264" s="19" t="s">
        <v>2847</v>
      </c>
      <c r="C1264" s="19" t="s">
        <v>2921</v>
      </c>
      <c r="D1264" s="19">
        <v>9500</v>
      </c>
      <c r="E1264" s="19"/>
      <c r="F1264" s="20" t="s">
        <v>2850</v>
      </c>
      <c r="G1264" s="20" t="s">
        <v>2922</v>
      </c>
      <c r="H1264" s="19">
        <v>129</v>
      </c>
      <c r="I1264" s="21">
        <v>3225</v>
      </c>
      <c r="J1264" s="19" t="s">
        <v>49</v>
      </c>
      <c r="K1264" s="19" t="s">
        <v>35</v>
      </c>
      <c r="L1264" s="22" t="s">
        <v>36</v>
      </c>
      <c r="M1264" s="19">
        <v>1</v>
      </c>
      <c r="N1264" s="19">
        <v>5</v>
      </c>
      <c r="O1264" s="19">
        <v>3</v>
      </c>
      <c r="P1264" s="19" t="s">
        <v>37</v>
      </c>
      <c r="Q1264" s="19">
        <v>6</v>
      </c>
      <c r="R1264" s="23" t="s">
        <v>38</v>
      </c>
      <c r="S1264" s="23">
        <v>990</v>
      </c>
      <c r="T1264" s="22">
        <v>1.05</v>
      </c>
      <c r="U1264" s="19">
        <v>7</v>
      </c>
      <c r="V1264" s="24">
        <v>470</v>
      </c>
      <c r="W1264" s="25">
        <v>0.47</v>
      </c>
      <c r="X1264" s="26"/>
      <c r="Y1264" s="27"/>
      <c r="Z1264" s="28">
        <v>44926</v>
      </c>
      <c r="AA1264" t="str">
        <f>INDEX([1]Funding!A$6:E$675,MATCH('[1]due date'!A1264,[1]Funding!E$6:E$675,0),3)</f>
        <v>Kohli &amp; Kaliher</v>
      </c>
      <c r="AB1264" s="35" t="s">
        <v>142</v>
      </c>
    </row>
    <row r="1265" spans="1:28" x14ac:dyDescent="0.25">
      <c r="A1265" s="18">
        <v>3345572</v>
      </c>
      <c r="B1265" s="19" t="s">
        <v>2847</v>
      </c>
      <c r="C1265" s="19" t="s">
        <v>661</v>
      </c>
      <c r="D1265" s="19">
        <v>13500</v>
      </c>
      <c r="E1265" s="19"/>
      <c r="F1265" s="20" t="s">
        <v>2703</v>
      </c>
      <c r="G1265" s="20" t="s">
        <v>2923</v>
      </c>
      <c r="H1265" s="19">
        <v>41</v>
      </c>
      <c r="I1265" s="19">
        <v>738</v>
      </c>
      <c r="J1265" s="19">
        <v>321</v>
      </c>
      <c r="K1265" s="19" t="s">
        <v>35</v>
      </c>
      <c r="L1265" s="22" t="s">
        <v>36</v>
      </c>
      <c r="M1265" s="19">
        <v>1</v>
      </c>
      <c r="N1265" s="19">
        <v>5</v>
      </c>
      <c r="O1265" s="19">
        <v>3</v>
      </c>
      <c r="P1265" s="19" t="s">
        <v>37</v>
      </c>
      <c r="Q1265" s="19">
        <v>6</v>
      </c>
      <c r="R1265" s="23" t="s">
        <v>38</v>
      </c>
      <c r="S1265" s="23">
        <v>1610</v>
      </c>
      <c r="T1265" s="22">
        <v>1.5</v>
      </c>
      <c r="U1265" s="19">
        <v>6</v>
      </c>
      <c r="V1265" s="24">
        <v>960</v>
      </c>
      <c r="W1265" s="25">
        <v>0.96</v>
      </c>
      <c r="X1265" s="26"/>
      <c r="Y1265" s="27"/>
      <c r="Z1265" s="28">
        <v>44926</v>
      </c>
      <c r="AA1265" t="e">
        <f>INDEX([1]Funding!A$6:E$675,MATCH('[1]due date'!A1265,[1]Funding!E$6:E$675,0),3)</f>
        <v>#N/A</v>
      </c>
      <c r="AB1265" s="29" t="e">
        <v>#N/A</v>
      </c>
    </row>
    <row r="1266" spans="1:28" x14ac:dyDescent="0.25">
      <c r="A1266" s="18">
        <v>3345742</v>
      </c>
      <c r="B1266" s="19" t="s">
        <v>2847</v>
      </c>
      <c r="C1266" s="19">
        <v>179</v>
      </c>
      <c r="D1266" s="19">
        <v>8500</v>
      </c>
      <c r="E1266" s="19"/>
      <c r="F1266" s="20" t="s">
        <v>2850</v>
      </c>
      <c r="G1266" s="20" t="s">
        <v>2924</v>
      </c>
      <c r="H1266" s="19">
        <v>190</v>
      </c>
      <c r="I1266" s="21">
        <v>4560</v>
      </c>
      <c r="J1266" s="19" t="s">
        <v>49</v>
      </c>
      <c r="K1266" s="19" t="s">
        <v>35</v>
      </c>
      <c r="L1266" s="22" t="s">
        <v>36</v>
      </c>
      <c r="M1266" s="19">
        <v>1</v>
      </c>
      <c r="N1266" s="19">
        <v>5</v>
      </c>
      <c r="O1266" s="19">
        <v>3</v>
      </c>
      <c r="P1266" s="19" t="s">
        <v>37</v>
      </c>
      <c r="Q1266" s="19">
        <v>8</v>
      </c>
      <c r="R1266" s="23" t="s">
        <v>46</v>
      </c>
      <c r="S1266" s="23">
        <v>1460</v>
      </c>
      <c r="T1266" s="22">
        <v>1.5</v>
      </c>
      <c r="U1266" s="19">
        <v>7</v>
      </c>
      <c r="V1266" s="24">
        <v>800</v>
      </c>
      <c r="W1266" s="25">
        <v>0.8</v>
      </c>
      <c r="X1266" s="26"/>
      <c r="Y1266" s="27"/>
      <c r="Z1266" s="28">
        <v>44926</v>
      </c>
      <c r="AA1266" t="e">
        <f>INDEX([1]Funding!A$6:E$675,MATCH('[1]due date'!A1266,[1]Funding!E$6:E$675,0),3)</f>
        <v>#N/A</v>
      </c>
      <c r="AB1266" s="29" t="e">
        <v>#N/A</v>
      </c>
    </row>
    <row r="1267" spans="1:28" x14ac:dyDescent="0.25">
      <c r="A1267" s="18">
        <v>3345882</v>
      </c>
      <c r="B1267" s="19" t="s">
        <v>2847</v>
      </c>
      <c r="C1267" s="19" t="s">
        <v>661</v>
      </c>
      <c r="D1267" s="19">
        <v>300</v>
      </c>
      <c r="E1267" s="19"/>
      <c r="F1267" s="20" t="s">
        <v>2850</v>
      </c>
      <c r="G1267" s="20" t="s">
        <v>2925</v>
      </c>
      <c r="H1267" s="19">
        <v>55</v>
      </c>
      <c r="I1267" s="21">
        <v>1343</v>
      </c>
      <c r="J1267" s="19" t="s">
        <v>49</v>
      </c>
      <c r="K1267" s="19" t="s">
        <v>35</v>
      </c>
      <c r="L1267" s="22" t="s">
        <v>36</v>
      </c>
      <c r="M1267" s="19">
        <v>1</v>
      </c>
      <c r="N1267" s="19">
        <v>5</v>
      </c>
      <c r="O1267" s="19">
        <v>3</v>
      </c>
      <c r="P1267" s="19" t="s">
        <v>37</v>
      </c>
      <c r="Q1267" s="19">
        <v>6</v>
      </c>
      <c r="R1267" s="23" t="s">
        <v>38</v>
      </c>
      <c r="S1267" s="23">
        <v>1210</v>
      </c>
      <c r="T1267" s="22">
        <v>1</v>
      </c>
      <c r="U1267" s="19">
        <v>7</v>
      </c>
      <c r="V1267" s="24">
        <v>910</v>
      </c>
      <c r="W1267" s="25">
        <v>0.91</v>
      </c>
      <c r="X1267" s="26"/>
      <c r="Y1267" s="27"/>
      <c r="Z1267" s="28">
        <v>44926</v>
      </c>
      <c r="AA1267" t="str">
        <f>INDEX([1]Funding!A$6:E$675,MATCH('[1]due date'!A1267,[1]Funding!E$6:E$675,0),3)</f>
        <v>Kohli &amp; Kaliher</v>
      </c>
      <c r="AB1267" s="35" t="s">
        <v>142</v>
      </c>
    </row>
    <row r="1268" spans="1:28" x14ac:dyDescent="0.25">
      <c r="A1268" s="18">
        <v>3345890</v>
      </c>
      <c r="B1268" s="19" t="s">
        <v>2847</v>
      </c>
      <c r="C1268" s="19" t="s">
        <v>661</v>
      </c>
      <c r="D1268" s="19">
        <v>750</v>
      </c>
      <c r="E1268" s="19"/>
      <c r="F1268" s="20" t="s">
        <v>2926</v>
      </c>
      <c r="G1268" s="20" t="s">
        <v>2927</v>
      </c>
      <c r="H1268" s="19">
        <v>32</v>
      </c>
      <c r="I1268" s="19">
        <v>775</v>
      </c>
      <c r="J1268" s="19">
        <v>121</v>
      </c>
      <c r="K1268" s="19" t="s">
        <v>35</v>
      </c>
      <c r="L1268" s="22" t="s">
        <v>36</v>
      </c>
      <c r="M1268" s="19">
        <v>1</v>
      </c>
      <c r="N1268" s="19">
        <v>5</v>
      </c>
      <c r="O1268" s="19">
        <v>3</v>
      </c>
      <c r="P1268" s="19" t="s">
        <v>37</v>
      </c>
      <c r="Q1268" s="19">
        <v>9</v>
      </c>
      <c r="R1268" s="23" t="s">
        <v>46</v>
      </c>
      <c r="S1268" s="23">
        <v>1250</v>
      </c>
      <c r="T1268" s="22">
        <v>1.35</v>
      </c>
      <c r="U1268" s="19">
        <v>6</v>
      </c>
      <c r="V1268" s="24">
        <v>780</v>
      </c>
      <c r="W1268" s="25">
        <v>0.78</v>
      </c>
      <c r="X1268" s="26"/>
      <c r="Y1268" s="27"/>
      <c r="Z1268" s="28">
        <v>44926</v>
      </c>
      <c r="AA1268" t="e">
        <f>INDEX([1]Funding!A$6:E$675,MATCH('[1]due date'!A1268,[1]Funding!E$6:E$675,0),3)</f>
        <v>#N/A</v>
      </c>
      <c r="AB1268" s="29" t="e">
        <v>#N/A</v>
      </c>
    </row>
    <row r="1269" spans="1:28" x14ac:dyDescent="0.25">
      <c r="A1269" s="18">
        <v>3346056</v>
      </c>
      <c r="B1269" s="19" t="s">
        <v>2847</v>
      </c>
      <c r="C1269" s="19" t="s">
        <v>310</v>
      </c>
      <c r="D1269" s="19">
        <v>1600</v>
      </c>
      <c r="E1269" s="19"/>
      <c r="F1269" s="20" t="s">
        <v>2850</v>
      </c>
      <c r="G1269" s="20" t="s">
        <v>2928</v>
      </c>
      <c r="H1269" s="19">
        <v>54</v>
      </c>
      <c r="I1269" s="21">
        <v>1080</v>
      </c>
      <c r="J1269" s="19">
        <v>231</v>
      </c>
      <c r="K1269" s="19" t="s">
        <v>35</v>
      </c>
      <c r="L1269" s="22" t="s">
        <v>36</v>
      </c>
      <c r="M1269" s="19">
        <v>1</v>
      </c>
      <c r="N1269" s="19">
        <v>5</v>
      </c>
      <c r="O1269" s="19">
        <v>3</v>
      </c>
      <c r="P1269" s="19" t="s">
        <v>37</v>
      </c>
      <c r="Q1269" s="19">
        <v>4</v>
      </c>
      <c r="R1269" s="23" t="s">
        <v>42</v>
      </c>
      <c r="S1269" s="23">
        <v>1180</v>
      </c>
      <c r="T1269" s="22">
        <v>1.4</v>
      </c>
      <c r="U1269" s="19">
        <v>6</v>
      </c>
      <c r="V1269" s="24">
        <v>710</v>
      </c>
      <c r="W1269" s="25">
        <v>0.71</v>
      </c>
      <c r="X1269" s="26"/>
      <c r="Y1269" s="27"/>
      <c r="Z1269" s="28">
        <v>44926</v>
      </c>
      <c r="AA1269" t="e">
        <f>INDEX([1]Funding!A$6:E$675,MATCH('[1]due date'!A1269,[1]Funding!E$6:E$675,0),3)</f>
        <v>#N/A</v>
      </c>
      <c r="AB1269" s="29" t="e">
        <v>#N/A</v>
      </c>
    </row>
    <row r="1270" spans="1:28" x14ac:dyDescent="0.25">
      <c r="A1270" s="18">
        <v>3346129</v>
      </c>
      <c r="B1270" s="19" t="s">
        <v>2847</v>
      </c>
      <c r="C1270" s="19">
        <v>140</v>
      </c>
      <c r="D1270" s="19">
        <v>15250</v>
      </c>
      <c r="E1270" s="19"/>
      <c r="F1270" s="20" t="s">
        <v>2929</v>
      </c>
      <c r="G1270" s="20" t="s">
        <v>2930</v>
      </c>
      <c r="H1270" s="19">
        <v>50</v>
      </c>
      <c r="I1270" s="21">
        <v>1208</v>
      </c>
      <c r="J1270" s="19">
        <v>231</v>
      </c>
      <c r="K1270" s="19" t="s">
        <v>35</v>
      </c>
      <c r="L1270" s="22" t="s">
        <v>36</v>
      </c>
      <c r="M1270" s="19">
        <v>1</v>
      </c>
      <c r="N1270" s="19">
        <v>5</v>
      </c>
      <c r="O1270" s="19">
        <v>3</v>
      </c>
      <c r="P1270" s="19" t="s">
        <v>37</v>
      </c>
      <c r="Q1270" s="19">
        <v>7</v>
      </c>
      <c r="R1270" s="23" t="s">
        <v>46</v>
      </c>
      <c r="S1270" s="23">
        <v>1090</v>
      </c>
      <c r="T1270" s="22">
        <v>1.25</v>
      </c>
      <c r="U1270" s="19">
        <v>6</v>
      </c>
      <c r="V1270" s="24">
        <v>650</v>
      </c>
      <c r="W1270" s="25">
        <v>0.65</v>
      </c>
      <c r="X1270" s="26"/>
      <c r="Y1270" s="27"/>
      <c r="Z1270" s="28">
        <v>44926</v>
      </c>
      <c r="AA1270" t="e">
        <f>INDEX([1]Funding!A$6:E$675,MATCH('[1]due date'!A1270,[1]Funding!E$6:E$675,0),3)</f>
        <v>#N/A</v>
      </c>
      <c r="AB1270" s="29" t="e">
        <v>#N/A</v>
      </c>
    </row>
    <row r="1271" spans="1:28" x14ac:dyDescent="0.25">
      <c r="A1271" s="18">
        <v>3346277</v>
      </c>
      <c r="B1271" s="19" t="s">
        <v>2847</v>
      </c>
      <c r="C1271" s="19" t="s">
        <v>2868</v>
      </c>
      <c r="D1271" s="19">
        <v>2250</v>
      </c>
      <c r="E1271" s="19"/>
      <c r="F1271" s="20" t="s">
        <v>2931</v>
      </c>
      <c r="G1271" s="20" t="s">
        <v>2932</v>
      </c>
      <c r="H1271" s="19">
        <v>32</v>
      </c>
      <c r="I1271" s="19">
        <v>779</v>
      </c>
      <c r="J1271" s="19">
        <v>121</v>
      </c>
      <c r="K1271" s="19" t="s">
        <v>35</v>
      </c>
      <c r="L1271" s="22" t="s">
        <v>36</v>
      </c>
      <c r="M1271" s="19">
        <v>1</v>
      </c>
      <c r="N1271" s="19">
        <v>5</v>
      </c>
      <c r="O1271" s="19">
        <v>3</v>
      </c>
      <c r="P1271" s="19" t="s">
        <v>37</v>
      </c>
      <c r="Q1271" s="19">
        <v>8</v>
      </c>
      <c r="R1271" s="23" t="s">
        <v>46</v>
      </c>
      <c r="S1271" s="23">
        <v>1250</v>
      </c>
      <c r="T1271" s="22">
        <v>1.35</v>
      </c>
      <c r="U1271" s="19">
        <v>6</v>
      </c>
      <c r="V1271" s="24">
        <v>780</v>
      </c>
      <c r="W1271" s="25">
        <v>0.78</v>
      </c>
      <c r="X1271" s="26"/>
      <c r="Y1271" s="27"/>
      <c r="Z1271" s="28">
        <v>44926</v>
      </c>
      <c r="AA1271" t="e">
        <f>INDEX([1]Funding!A$6:E$675,MATCH('[1]due date'!A1271,[1]Funding!E$6:E$675,0),3)</f>
        <v>#N/A</v>
      </c>
      <c r="AB1271" s="29" t="e">
        <v>#N/A</v>
      </c>
    </row>
    <row r="1272" spans="1:28" x14ac:dyDescent="0.25">
      <c r="A1272" s="18">
        <v>3346838</v>
      </c>
      <c r="B1272" s="19" t="s">
        <v>2847</v>
      </c>
      <c r="C1272" s="19" t="s">
        <v>1257</v>
      </c>
      <c r="D1272" s="19">
        <v>3000</v>
      </c>
      <c r="E1272" s="19"/>
      <c r="F1272" s="20" t="s">
        <v>2850</v>
      </c>
      <c r="G1272" s="20" t="s">
        <v>2933</v>
      </c>
      <c r="H1272" s="19">
        <v>52</v>
      </c>
      <c r="I1272" s="21">
        <v>1464</v>
      </c>
      <c r="J1272" s="19">
        <v>321</v>
      </c>
      <c r="K1272" s="19" t="s">
        <v>35</v>
      </c>
      <c r="L1272" s="22" t="s">
        <v>36</v>
      </c>
      <c r="M1272" s="19">
        <v>1</v>
      </c>
      <c r="N1272" s="19">
        <v>5</v>
      </c>
      <c r="O1272" s="19">
        <v>3</v>
      </c>
      <c r="P1272" s="19" t="s">
        <v>37</v>
      </c>
      <c r="Q1272" s="19">
        <v>7</v>
      </c>
      <c r="R1272" s="23" t="s">
        <v>46</v>
      </c>
      <c r="S1272" s="23">
        <v>1250</v>
      </c>
      <c r="T1272" s="22">
        <v>1.5</v>
      </c>
      <c r="U1272" s="19">
        <v>7</v>
      </c>
      <c r="V1272" s="24">
        <v>780</v>
      </c>
      <c r="W1272" s="25">
        <v>0.78</v>
      </c>
      <c r="X1272" s="26"/>
      <c r="Y1272" s="27"/>
      <c r="Z1272" s="28">
        <v>44926</v>
      </c>
      <c r="AA1272" t="e">
        <f>INDEX([1]Funding!A$6:E$675,MATCH('[1]due date'!A1272,[1]Funding!E$6:E$675,0),3)</f>
        <v>#N/A</v>
      </c>
      <c r="AB1272" s="29" t="e">
        <v>#N/A</v>
      </c>
    </row>
    <row r="1273" spans="1:28" x14ac:dyDescent="0.25">
      <c r="A1273" s="18">
        <v>3346889</v>
      </c>
      <c r="B1273" s="19" t="s">
        <v>2847</v>
      </c>
      <c r="C1273" s="19" t="s">
        <v>1083</v>
      </c>
      <c r="D1273" s="19">
        <v>2600</v>
      </c>
      <c r="E1273" s="19"/>
      <c r="F1273" s="20" t="s">
        <v>2850</v>
      </c>
      <c r="G1273" s="20" t="s">
        <v>2934</v>
      </c>
      <c r="H1273" s="19">
        <v>42</v>
      </c>
      <c r="I1273" s="19">
        <v>843</v>
      </c>
      <c r="J1273" s="19">
        <v>231</v>
      </c>
      <c r="K1273" s="19" t="s">
        <v>35</v>
      </c>
      <c r="L1273" s="22" t="s">
        <v>36</v>
      </c>
      <c r="M1273" s="19">
        <v>1</v>
      </c>
      <c r="N1273" s="19">
        <v>5</v>
      </c>
      <c r="O1273" s="19">
        <v>3</v>
      </c>
      <c r="P1273" s="19" t="s">
        <v>37</v>
      </c>
      <c r="Q1273" s="19">
        <v>4</v>
      </c>
      <c r="R1273" s="23" t="s">
        <v>42</v>
      </c>
      <c r="S1273" s="23">
        <v>1160</v>
      </c>
      <c r="T1273" s="22">
        <v>1.3</v>
      </c>
      <c r="U1273" s="19">
        <v>6</v>
      </c>
      <c r="V1273" s="24">
        <v>690</v>
      </c>
      <c r="W1273" s="25">
        <v>0.69</v>
      </c>
      <c r="X1273" s="26"/>
      <c r="Y1273" s="27"/>
      <c r="Z1273" s="28">
        <v>44926</v>
      </c>
      <c r="AA1273" t="e">
        <f>INDEX([1]Funding!A$6:E$675,MATCH('[1]due date'!A1273,[1]Funding!E$6:E$675,0),3)</f>
        <v>#N/A</v>
      </c>
      <c r="AB1273" s="29" t="e">
        <v>#N/A</v>
      </c>
    </row>
    <row r="1274" spans="1:28" x14ac:dyDescent="0.25">
      <c r="A1274" s="18">
        <v>3346935</v>
      </c>
      <c r="B1274" s="19" t="s">
        <v>2847</v>
      </c>
      <c r="C1274" s="19" t="s">
        <v>2868</v>
      </c>
      <c r="D1274" s="19">
        <v>4000</v>
      </c>
      <c r="E1274" s="19"/>
      <c r="F1274" s="20" t="s">
        <v>2850</v>
      </c>
      <c r="G1274" s="20" t="s">
        <v>2935</v>
      </c>
      <c r="H1274" s="19">
        <v>84</v>
      </c>
      <c r="I1274" s="21">
        <v>2191</v>
      </c>
      <c r="J1274" s="19" t="s">
        <v>49</v>
      </c>
      <c r="K1274" s="19" t="s">
        <v>35</v>
      </c>
      <c r="L1274" s="22" t="s">
        <v>36</v>
      </c>
      <c r="M1274" s="19">
        <v>1</v>
      </c>
      <c r="N1274" s="19">
        <v>5</v>
      </c>
      <c r="O1274" s="19">
        <v>3</v>
      </c>
      <c r="P1274" s="19" t="s">
        <v>37</v>
      </c>
      <c r="Q1274" s="19">
        <v>8</v>
      </c>
      <c r="R1274" s="23" t="s">
        <v>38</v>
      </c>
      <c r="S1274" s="23">
        <v>960</v>
      </c>
      <c r="T1274" s="22">
        <v>1.1499999999999999</v>
      </c>
      <c r="U1274" s="19">
        <v>7</v>
      </c>
      <c r="V1274" s="24">
        <v>620</v>
      </c>
      <c r="W1274" s="25">
        <v>0.62</v>
      </c>
      <c r="X1274" s="26"/>
      <c r="Y1274" s="27"/>
      <c r="Z1274" s="28">
        <v>44926</v>
      </c>
      <c r="AA1274" t="str">
        <f>INDEX([1]Funding!A$6:E$675,MATCH('[1]due date'!A1274,[1]Funding!E$6:E$675,0),3)</f>
        <v>Kohli &amp; Kaliher</v>
      </c>
      <c r="AB1274" s="35" t="s">
        <v>142</v>
      </c>
    </row>
    <row r="1275" spans="1:28" x14ac:dyDescent="0.25">
      <c r="A1275" s="18">
        <v>3347028</v>
      </c>
      <c r="B1275" s="19" t="s">
        <v>2847</v>
      </c>
      <c r="C1275" s="19" t="s">
        <v>2921</v>
      </c>
      <c r="D1275" s="19">
        <v>7000</v>
      </c>
      <c r="E1275" s="19"/>
      <c r="F1275" s="20" t="s">
        <v>2936</v>
      </c>
      <c r="G1275" s="20" t="s">
        <v>2937</v>
      </c>
      <c r="H1275" s="19">
        <v>42</v>
      </c>
      <c r="I1275" s="19">
        <v>843</v>
      </c>
      <c r="J1275" s="19">
        <v>231</v>
      </c>
      <c r="K1275" s="19" t="s">
        <v>35</v>
      </c>
      <c r="L1275" s="22" t="s">
        <v>36</v>
      </c>
      <c r="M1275" s="19">
        <v>1</v>
      </c>
      <c r="N1275" s="19">
        <v>5</v>
      </c>
      <c r="O1275" s="19">
        <v>3</v>
      </c>
      <c r="P1275" s="19" t="s">
        <v>37</v>
      </c>
      <c r="Q1275" s="19">
        <v>4</v>
      </c>
      <c r="R1275" s="23" t="s">
        <v>42</v>
      </c>
      <c r="S1275" s="23">
        <v>1200</v>
      </c>
      <c r="T1275" s="22">
        <v>1.35</v>
      </c>
      <c r="U1275" s="19">
        <v>6</v>
      </c>
      <c r="V1275" s="24">
        <v>720</v>
      </c>
      <c r="W1275" s="25">
        <v>0.72</v>
      </c>
      <c r="X1275" s="26"/>
      <c r="Y1275" s="27"/>
      <c r="Z1275" s="28">
        <v>44926</v>
      </c>
      <c r="AA1275" t="e">
        <f>INDEX([1]Funding!A$6:E$675,MATCH('[1]due date'!A1275,[1]Funding!E$6:E$675,0),3)</f>
        <v>#N/A</v>
      </c>
      <c r="AB1275" s="29" t="e">
        <v>#N/A</v>
      </c>
    </row>
    <row r="1276" spans="1:28" x14ac:dyDescent="0.25">
      <c r="A1276" s="18">
        <v>3348652</v>
      </c>
      <c r="B1276" s="19" t="s">
        <v>2847</v>
      </c>
      <c r="C1276" s="19">
        <v>41</v>
      </c>
      <c r="D1276" s="19">
        <v>18400</v>
      </c>
      <c r="E1276" s="19"/>
      <c r="F1276" s="20" t="s">
        <v>2938</v>
      </c>
      <c r="G1276" s="20" t="s">
        <v>2939</v>
      </c>
      <c r="H1276" s="19">
        <v>50</v>
      </c>
      <c r="I1276" s="21">
        <v>1004</v>
      </c>
      <c r="J1276" s="19">
        <v>231</v>
      </c>
      <c r="K1276" s="19" t="s">
        <v>35</v>
      </c>
      <c r="L1276" s="22" t="s">
        <v>36</v>
      </c>
      <c r="M1276" s="19">
        <v>1</v>
      </c>
      <c r="N1276" s="19">
        <v>5</v>
      </c>
      <c r="O1276" s="19">
        <v>3</v>
      </c>
      <c r="P1276" s="19" t="s">
        <v>37</v>
      </c>
      <c r="Q1276" s="19">
        <v>5</v>
      </c>
      <c r="R1276" s="23" t="s">
        <v>38</v>
      </c>
      <c r="S1276" s="23">
        <v>1240</v>
      </c>
      <c r="T1276" s="22">
        <v>1.45</v>
      </c>
      <c r="U1276" s="19">
        <v>6</v>
      </c>
      <c r="V1276" s="24">
        <v>740</v>
      </c>
      <c r="W1276" s="25">
        <v>0.74</v>
      </c>
      <c r="X1276" s="26"/>
      <c r="Y1276" s="27"/>
      <c r="Z1276" s="28">
        <v>44926</v>
      </c>
      <c r="AA1276" t="e">
        <f>INDEX([1]Funding!A$6:E$675,MATCH('[1]due date'!A1276,[1]Funding!E$6:E$675,0),3)</f>
        <v>#N/A</v>
      </c>
      <c r="AB1276" s="29" t="e">
        <v>#N/A</v>
      </c>
    </row>
    <row r="1277" spans="1:28" x14ac:dyDescent="0.25">
      <c r="A1277" s="18">
        <v>3348660</v>
      </c>
      <c r="B1277" s="19" t="s">
        <v>2847</v>
      </c>
      <c r="C1277" s="19" t="s">
        <v>175</v>
      </c>
      <c r="D1277" s="19">
        <v>11100</v>
      </c>
      <c r="E1277" s="19"/>
      <c r="F1277" s="20" t="s">
        <v>2936</v>
      </c>
      <c r="G1277" s="20" t="s">
        <v>2940</v>
      </c>
      <c r="H1277" s="19">
        <v>38</v>
      </c>
      <c r="I1277" s="19">
        <v>915</v>
      </c>
      <c r="J1277" s="19">
        <v>321</v>
      </c>
      <c r="K1277" s="19" t="s">
        <v>35</v>
      </c>
      <c r="L1277" s="22" t="s">
        <v>36</v>
      </c>
      <c r="M1277" s="19">
        <v>1</v>
      </c>
      <c r="N1277" s="19">
        <v>5</v>
      </c>
      <c r="O1277" s="19">
        <v>3</v>
      </c>
      <c r="P1277" s="19" t="s">
        <v>37</v>
      </c>
      <c r="Q1277" s="19">
        <v>8</v>
      </c>
      <c r="R1277" s="23" t="s">
        <v>46</v>
      </c>
      <c r="S1277" s="23">
        <v>1250</v>
      </c>
      <c r="T1277" s="22">
        <v>1.5</v>
      </c>
      <c r="U1277" s="19">
        <v>7</v>
      </c>
      <c r="V1277" s="24">
        <v>940</v>
      </c>
      <c r="W1277" s="25">
        <v>0.94</v>
      </c>
      <c r="X1277" s="26"/>
      <c r="Y1277" s="27"/>
      <c r="Z1277" s="28">
        <v>44926</v>
      </c>
      <c r="AA1277" t="e">
        <f>INDEX([1]Funding!A$6:E$675,MATCH('[1]due date'!A1277,[1]Funding!E$6:E$675,0),3)</f>
        <v>#N/A</v>
      </c>
      <c r="AB1277" s="29" t="e">
        <v>#N/A</v>
      </c>
    </row>
    <row r="1278" spans="1:28" x14ac:dyDescent="0.25">
      <c r="A1278" s="18">
        <v>3348938</v>
      </c>
      <c r="B1278" s="19" t="s">
        <v>2847</v>
      </c>
      <c r="C1278" s="19" t="s">
        <v>1039</v>
      </c>
      <c r="D1278" s="19">
        <v>16300</v>
      </c>
      <c r="E1278" s="19"/>
      <c r="F1278" s="20" t="s">
        <v>1501</v>
      </c>
      <c r="G1278" s="20" t="s">
        <v>2941</v>
      </c>
      <c r="H1278" s="19">
        <v>30</v>
      </c>
      <c r="I1278" s="19">
        <v>620</v>
      </c>
      <c r="J1278" s="19">
        <v>321</v>
      </c>
      <c r="K1278" s="19" t="s">
        <v>35</v>
      </c>
      <c r="L1278" s="22" t="s">
        <v>36</v>
      </c>
      <c r="M1278" s="19">
        <v>1</v>
      </c>
      <c r="N1278" s="19">
        <v>5</v>
      </c>
      <c r="O1278" s="19">
        <v>3</v>
      </c>
      <c r="P1278" s="19" t="s">
        <v>37</v>
      </c>
      <c r="Q1278" s="19">
        <v>4</v>
      </c>
      <c r="R1278" s="23" t="s">
        <v>46</v>
      </c>
      <c r="S1278" s="23">
        <v>1390</v>
      </c>
      <c r="T1278" s="22">
        <v>1.45</v>
      </c>
      <c r="U1278" s="19">
        <v>7</v>
      </c>
      <c r="V1278" s="24">
        <v>940</v>
      </c>
      <c r="W1278" s="25">
        <v>0.94</v>
      </c>
      <c r="X1278" s="26"/>
      <c r="Y1278" s="27"/>
      <c r="Z1278" s="28">
        <v>44926</v>
      </c>
      <c r="AA1278" t="e">
        <f>INDEX([1]Funding!A$6:E$675,MATCH('[1]due date'!A1278,[1]Funding!E$6:E$675,0),3)</f>
        <v>#N/A</v>
      </c>
      <c r="AB1278" s="29" t="e">
        <v>#N/A</v>
      </c>
    </row>
    <row r="1279" spans="1:28" x14ac:dyDescent="0.25">
      <c r="A1279" s="18">
        <v>3349365</v>
      </c>
      <c r="B1279" s="19" t="s">
        <v>2847</v>
      </c>
      <c r="C1279" s="19">
        <v>15</v>
      </c>
      <c r="D1279" s="19">
        <v>18100</v>
      </c>
      <c r="E1279" s="19"/>
      <c r="F1279" s="20" t="s">
        <v>2938</v>
      </c>
      <c r="G1279" s="20" t="s">
        <v>2942</v>
      </c>
      <c r="H1279" s="19">
        <v>106</v>
      </c>
      <c r="I1279" s="21">
        <v>3021</v>
      </c>
      <c r="J1279" s="19" t="s">
        <v>49</v>
      </c>
      <c r="K1279" s="19" t="s">
        <v>35</v>
      </c>
      <c r="L1279" s="22" t="s">
        <v>36</v>
      </c>
      <c r="M1279" s="19">
        <v>1</v>
      </c>
      <c r="N1279" s="19">
        <v>5</v>
      </c>
      <c r="O1279" s="19">
        <v>3</v>
      </c>
      <c r="P1279" s="19" t="s">
        <v>37</v>
      </c>
      <c r="Q1279" s="19">
        <v>5</v>
      </c>
      <c r="R1279" s="23" t="s">
        <v>42</v>
      </c>
      <c r="S1279" s="23">
        <v>990</v>
      </c>
      <c r="T1279" s="22">
        <v>1.1499999999999999</v>
      </c>
      <c r="U1279" s="19">
        <v>7</v>
      </c>
      <c r="V1279" s="24">
        <v>630</v>
      </c>
      <c r="W1279" s="25">
        <v>0.63</v>
      </c>
      <c r="X1279" s="26"/>
      <c r="Y1279" s="27"/>
      <c r="Z1279" s="28">
        <v>44926</v>
      </c>
      <c r="AA1279" t="str">
        <f>INDEX([1]Funding!A$6:E$675,MATCH('[1]due date'!A1279,[1]Funding!E$6:E$675,0),3)</f>
        <v>Kohli &amp; Kaliher</v>
      </c>
      <c r="AB1279" s="35" t="s">
        <v>142</v>
      </c>
    </row>
    <row r="1280" spans="1:28" x14ac:dyDescent="0.25">
      <c r="A1280" s="18">
        <v>3349845</v>
      </c>
      <c r="B1280" s="19" t="s">
        <v>2847</v>
      </c>
      <c r="C1280" s="19" t="s">
        <v>805</v>
      </c>
      <c r="D1280" s="19">
        <v>17750</v>
      </c>
      <c r="E1280" s="19"/>
      <c r="F1280" s="20" t="s">
        <v>51</v>
      </c>
      <c r="G1280" s="20" t="s">
        <v>2943</v>
      </c>
      <c r="H1280" s="19">
        <v>32</v>
      </c>
      <c r="I1280" s="19">
        <v>872</v>
      </c>
      <c r="J1280" s="19">
        <v>121</v>
      </c>
      <c r="K1280" s="19" t="s">
        <v>35</v>
      </c>
      <c r="L1280" s="22" t="s">
        <v>36</v>
      </c>
      <c r="M1280" s="19">
        <v>1</v>
      </c>
      <c r="N1280" s="19">
        <v>5</v>
      </c>
      <c r="O1280" s="19">
        <v>3</v>
      </c>
      <c r="P1280" s="19" t="s">
        <v>37</v>
      </c>
      <c r="Q1280" s="19">
        <v>8</v>
      </c>
      <c r="R1280" s="23" t="s">
        <v>46</v>
      </c>
      <c r="S1280" s="23">
        <v>1490</v>
      </c>
      <c r="T1280" s="22">
        <v>1.5</v>
      </c>
      <c r="U1280" s="19">
        <v>6</v>
      </c>
      <c r="V1280" s="24">
        <v>890</v>
      </c>
      <c r="W1280" s="25">
        <v>0.89</v>
      </c>
      <c r="X1280" s="26"/>
      <c r="Y1280" s="27"/>
      <c r="Z1280" s="28">
        <v>44926</v>
      </c>
      <c r="AA1280" t="e">
        <f>INDEX([1]Funding!A$6:E$675,MATCH('[1]due date'!A1280,[1]Funding!E$6:E$675,0),3)</f>
        <v>#N/A</v>
      </c>
      <c r="AB1280" s="29" t="e">
        <v>#N/A</v>
      </c>
    </row>
    <row r="1281" spans="1:28" x14ac:dyDescent="0.25">
      <c r="A1281" s="18">
        <v>3349970</v>
      </c>
      <c r="B1281" s="19" t="s">
        <v>2847</v>
      </c>
      <c r="C1281" s="19" t="s">
        <v>805</v>
      </c>
      <c r="D1281" s="19">
        <v>16500</v>
      </c>
      <c r="E1281" s="19" t="s">
        <v>35</v>
      </c>
      <c r="F1281" s="20" t="s">
        <v>2944</v>
      </c>
      <c r="G1281" s="20" t="s">
        <v>2945</v>
      </c>
      <c r="H1281" s="19">
        <v>32</v>
      </c>
      <c r="I1281" s="19">
        <v>872</v>
      </c>
      <c r="J1281" s="19">
        <v>121</v>
      </c>
      <c r="K1281" s="19" t="s">
        <v>35</v>
      </c>
      <c r="L1281" s="22" t="s">
        <v>36</v>
      </c>
      <c r="M1281" s="19">
        <v>1</v>
      </c>
      <c r="N1281" s="19">
        <v>5</v>
      </c>
      <c r="O1281" s="19">
        <v>3</v>
      </c>
      <c r="P1281" s="19" t="s">
        <v>37</v>
      </c>
      <c r="Q1281" s="19">
        <v>9</v>
      </c>
      <c r="R1281" s="23" t="s">
        <v>46</v>
      </c>
      <c r="S1281" s="23">
        <v>1148</v>
      </c>
      <c r="T1281" s="22">
        <v>1.5</v>
      </c>
      <c r="U1281" s="19">
        <v>8</v>
      </c>
      <c r="V1281" s="24">
        <v>787</v>
      </c>
      <c r="W1281" s="25">
        <v>0.78700000000000003</v>
      </c>
      <c r="X1281" s="26"/>
      <c r="Y1281" s="27"/>
      <c r="Z1281" s="28">
        <v>44926</v>
      </c>
      <c r="AA1281" t="e">
        <f>INDEX([1]Funding!A$6:E$675,MATCH('[1]due date'!A1281,[1]Funding!E$6:E$675,0),3)</f>
        <v>#N/A</v>
      </c>
      <c r="AB1281" s="29" t="e">
        <v>#N/A</v>
      </c>
    </row>
    <row r="1282" spans="1:28" x14ac:dyDescent="0.25">
      <c r="A1282" s="18">
        <v>3350363</v>
      </c>
      <c r="B1282" s="19" t="s">
        <v>2847</v>
      </c>
      <c r="C1282" s="19" t="s">
        <v>2946</v>
      </c>
      <c r="D1282" s="19">
        <v>2400</v>
      </c>
      <c r="E1282" s="19"/>
      <c r="F1282" s="20" t="s">
        <v>2703</v>
      </c>
      <c r="G1282" s="20" t="s">
        <v>2947</v>
      </c>
      <c r="H1282" s="19">
        <v>30</v>
      </c>
      <c r="I1282" s="19">
        <v>730</v>
      </c>
      <c r="J1282" s="19">
        <v>121</v>
      </c>
      <c r="K1282" s="19" t="s">
        <v>35</v>
      </c>
      <c r="L1282" s="22" t="s">
        <v>36</v>
      </c>
      <c r="M1282" s="19">
        <v>1</v>
      </c>
      <c r="N1282" s="19">
        <v>5</v>
      </c>
      <c r="O1282" s="19">
        <v>3</v>
      </c>
      <c r="P1282" s="19" t="s">
        <v>37</v>
      </c>
      <c r="Q1282" s="19">
        <v>6</v>
      </c>
      <c r="R1282" s="23" t="s">
        <v>38</v>
      </c>
      <c r="S1282" s="23">
        <v>1250</v>
      </c>
      <c r="T1282" s="22">
        <v>1.5</v>
      </c>
      <c r="U1282" s="19">
        <v>6</v>
      </c>
      <c r="V1282" s="24">
        <v>940</v>
      </c>
      <c r="W1282" s="25">
        <v>0.94</v>
      </c>
      <c r="X1282" s="26"/>
      <c r="Y1282" s="27"/>
      <c r="Z1282" s="28">
        <v>44926</v>
      </c>
      <c r="AA1282" t="e">
        <f>INDEX([1]Funding!A$6:E$675,MATCH('[1]due date'!A1282,[1]Funding!E$6:E$675,0),3)</f>
        <v>#N/A</v>
      </c>
      <c r="AB1282" s="29" t="e">
        <v>#N/A</v>
      </c>
    </row>
    <row r="1283" spans="1:28" x14ac:dyDescent="0.25">
      <c r="A1283" s="18">
        <v>3350517</v>
      </c>
      <c r="B1283" s="19" t="s">
        <v>2847</v>
      </c>
      <c r="C1283" s="19" t="s">
        <v>2020</v>
      </c>
      <c r="D1283" s="19">
        <v>700</v>
      </c>
      <c r="E1283" s="19"/>
      <c r="F1283" s="20" t="s">
        <v>1524</v>
      </c>
      <c r="G1283" s="20" t="s">
        <v>2948</v>
      </c>
      <c r="H1283" s="19">
        <v>32</v>
      </c>
      <c r="I1283" s="19">
        <v>775</v>
      </c>
      <c r="J1283" s="19">
        <v>121</v>
      </c>
      <c r="K1283" s="19" t="s">
        <v>35</v>
      </c>
      <c r="L1283" s="22" t="s">
        <v>36</v>
      </c>
      <c r="M1283" s="19">
        <v>1</v>
      </c>
      <c r="N1283" s="19">
        <v>5</v>
      </c>
      <c r="O1283" s="19">
        <v>3</v>
      </c>
      <c r="P1283" s="19" t="s">
        <v>37</v>
      </c>
      <c r="Q1283" s="19">
        <v>8</v>
      </c>
      <c r="R1283" s="23" t="s">
        <v>46</v>
      </c>
      <c r="S1283" s="23">
        <v>1250</v>
      </c>
      <c r="T1283" s="22">
        <v>1.5</v>
      </c>
      <c r="U1283" s="19">
        <v>6</v>
      </c>
      <c r="V1283" s="24">
        <v>860</v>
      </c>
      <c r="W1283" s="25">
        <v>0.86</v>
      </c>
      <c r="X1283" s="26"/>
      <c r="Y1283" s="27"/>
      <c r="Z1283" s="28">
        <v>44926</v>
      </c>
      <c r="AA1283" t="e">
        <f>INDEX([1]Funding!A$6:E$675,MATCH('[1]due date'!A1283,[1]Funding!E$6:E$675,0),3)</f>
        <v>#N/A</v>
      </c>
      <c r="AB1283" s="29" t="e">
        <v>#N/A</v>
      </c>
    </row>
    <row r="1284" spans="1:28" x14ac:dyDescent="0.25">
      <c r="A1284" s="18">
        <v>3350746</v>
      </c>
      <c r="B1284" s="19" t="s">
        <v>2847</v>
      </c>
      <c r="C1284" s="19" t="s">
        <v>1837</v>
      </c>
      <c r="D1284" s="19">
        <v>4100</v>
      </c>
      <c r="E1284" s="19"/>
      <c r="F1284" s="20" t="s">
        <v>1501</v>
      </c>
      <c r="G1284" s="20" t="s">
        <v>2949</v>
      </c>
      <c r="H1284" s="19">
        <v>37</v>
      </c>
      <c r="I1284" s="19">
        <v>715</v>
      </c>
      <c r="J1284" s="19">
        <v>321</v>
      </c>
      <c r="K1284" s="19" t="s">
        <v>35</v>
      </c>
      <c r="L1284" s="22" t="s">
        <v>36</v>
      </c>
      <c r="M1284" s="19">
        <v>1</v>
      </c>
      <c r="N1284" s="19">
        <v>5</v>
      </c>
      <c r="O1284" s="19">
        <v>3</v>
      </c>
      <c r="P1284" s="19" t="s">
        <v>37</v>
      </c>
      <c r="Q1284" s="19">
        <v>4</v>
      </c>
      <c r="R1284" s="23" t="s">
        <v>42</v>
      </c>
      <c r="S1284" s="23">
        <v>1270</v>
      </c>
      <c r="T1284" s="22">
        <v>1.35</v>
      </c>
      <c r="U1284" s="19">
        <v>7</v>
      </c>
      <c r="V1284" s="24">
        <v>820</v>
      </c>
      <c r="W1284" s="25">
        <v>0.82</v>
      </c>
      <c r="X1284" s="26"/>
      <c r="Y1284" s="27"/>
      <c r="Z1284" s="28">
        <v>44926</v>
      </c>
      <c r="AA1284" t="e">
        <f>INDEX([1]Funding!A$6:E$675,MATCH('[1]due date'!A1284,[1]Funding!E$6:E$675,0),3)</f>
        <v>#N/A</v>
      </c>
      <c r="AB1284" s="29" t="e">
        <v>#N/A</v>
      </c>
    </row>
    <row r="1285" spans="1:28" x14ac:dyDescent="0.25">
      <c r="A1285" s="18">
        <v>3351076</v>
      </c>
      <c r="B1285" s="19" t="s">
        <v>2847</v>
      </c>
      <c r="C1285" s="19" t="s">
        <v>1039</v>
      </c>
      <c r="D1285" s="19">
        <v>18400</v>
      </c>
      <c r="E1285" s="19"/>
      <c r="F1285" s="20" t="s">
        <v>2938</v>
      </c>
      <c r="G1285" s="20" t="s">
        <v>2939</v>
      </c>
      <c r="H1285" s="19">
        <v>74</v>
      </c>
      <c r="I1285" s="21">
        <v>1850</v>
      </c>
      <c r="J1285" s="19" t="s">
        <v>49</v>
      </c>
      <c r="K1285" s="19" t="s">
        <v>35</v>
      </c>
      <c r="L1285" s="22" t="s">
        <v>36</v>
      </c>
      <c r="M1285" s="19">
        <v>1</v>
      </c>
      <c r="N1285" s="19">
        <v>5</v>
      </c>
      <c r="O1285" s="19">
        <v>3</v>
      </c>
      <c r="P1285" s="19" t="s">
        <v>37</v>
      </c>
      <c r="Q1285" s="19">
        <v>7</v>
      </c>
      <c r="R1285" s="23" t="s">
        <v>46</v>
      </c>
      <c r="S1285" s="23">
        <v>1290</v>
      </c>
      <c r="T1285" s="22">
        <v>1.3</v>
      </c>
      <c r="U1285" s="19">
        <v>7</v>
      </c>
      <c r="V1285" s="24">
        <v>840</v>
      </c>
      <c r="W1285" s="25">
        <v>0.84</v>
      </c>
      <c r="X1285" s="26"/>
      <c r="Y1285" s="27"/>
      <c r="Z1285" s="28">
        <v>44926</v>
      </c>
      <c r="AA1285" t="str">
        <f>INDEX([1]Funding!A$6:E$675,MATCH('[1]due date'!A1285,[1]Funding!E$6:E$675,0),3)</f>
        <v>Kohli &amp; Kaliher</v>
      </c>
      <c r="AB1285" s="35" t="s">
        <v>142</v>
      </c>
    </row>
    <row r="1286" spans="1:28" x14ac:dyDescent="0.25">
      <c r="A1286" s="18">
        <v>3430006</v>
      </c>
      <c r="B1286" s="19" t="s">
        <v>2950</v>
      </c>
      <c r="C1286" s="19" t="s">
        <v>805</v>
      </c>
      <c r="D1286" s="19">
        <v>1510</v>
      </c>
      <c r="E1286" s="19"/>
      <c r="F1286" s="20" t="s">
        <v>2951</v>
      </c>
      <c r="G1286" s="20" t="s">
        <v>2952</v>
      </c>
      <c r="H1286" s="19">
        <v>57</v>
      </c>
      <c r="I1286" s="21">
        <v>1367</v>
      </c>
      <c r="J1286" s="19">
        <v>321</v>
      </c>
      <c r="K1286" s="19" t="s">
        <v>35</v>
      </c>
      <c r="L1286" s="22" t="s">
        <v>36</v>
      </c>
      <c r="M1286" s="19">
        <v>1</v>
      </c>
      <c r="N1286" s="19">
        <v>5</v>
      </c>
      <c r="O1286" s="19">
        <v>3</v>
      </c>
      <c r="P1286" s="19" t="s">
        <v>37</v>
      </c>
      <c r="Q1286" s="19">
        <v>6</v>
      </c>
      <c r="R1286" s="23" t="s">
        <v>38</v>
      </c>
      <c r="S1286" s="23">
        <v>1220</v>
      </c>
      <c r="T1286" s="22">
        <v>1.5</v>
      </c>
      <c r="U1286" s="19">
        <v>6</v>
      </c>
      <c r="V1286" s="24">
        <v>890</v>
      </c>
      <c r="W1286" s="25">
        <v>0.89</v>
      </c>
      <c r="X1286" s="26"/>
      <c r="Y1286" s="27"/>
      <c r="Z1286" s="28">
        <v>44926</v>
      </c>
      <c r="AA1286" t="e">
        <f>INDEX([1]Funding!A$6:E$675,MATCH('[1]due date'!A1286,[1]Funding!E$6:E$675,0),3)</f>
        <v>#N/A</v>
      </c>
      <c r="AB1286" s="29" t="e">
        <v>#N/A</v>
      </c>
    </row>
    <row r="1287" spans="1:28" x14ac:dyDescent="0.25">
      <c r="A1287" s="18">
        <v>3430111</v>
      </c>
      <c r="B1287" s="19" t="s">
        <v>2950</v>
      </c>
      <c r="C1287" s="19" t="s">
        <v>805</v>
      </c>
      <c r="D1287" s="19">
        <v>1570</v>
      </c>
      <c r="E1287" s="19"/>
      <c r="F1287" s="20" t="s">
        <v>2951</v>
      </c>
      <c r="G1287" s="20" t="s">
        <v>2953</v>
      </c>
      <c r="H1287" s="19">
        <v>45</v>
      </c>
      <c r="I1287" s="21">
        <v>1136</v>
      </c>
      <c r="J1287" s="19">
        <v>321</v>
      </c>
      <c r="K1287" s="19" t="s">
        <v>35</v>
      </c>
      <c r="L1287" s="22" t="s">
        <v>36</v>
      </c>
      <c r="M1287" s="19">
        <v>1</v>
      </c>
      <c r="N1287" s="19">
        <v>5</v>
      </c>
      <c r="O1287" s="19">
        <v>3</v>
      </c>
      <c r="P1287" s="19" t="s">
        <v>37</v>
      </c>
      <c r="Q1287" s="19">
        <v>6</v>
      </c>
      <c r="R1287" s="23" t="s">
        <v>38</v>
      </c>
      <c r="S1287" s="23">
        <v>1250</v>
      </c>
      <c r="T1287" s="22">
        <v>1.5</v>
      </c>
      <c r="U1287" s="19">
        <v>6</v>
      </c>
      <c r="V1287" s="24">
        <v>830</v>
      </c>
      <c r="W1287" s="25">
        <v>0.83</v>
      </c>
      <c r="X1287" s="26"/>
      <c r="Y1287" s="27"/>
      <c r="Z1287" s="28">
        <v>44926</v>
      </c>
      <c r="AA1287" t="e">
        <f>INDEX([1]Funding!A$6:E$675,MATCH('[1]due date'!A1287,[1]Funding!E$6:E$675,0),3)</f>
        <v>#N/A</v>
      </c>
      <c r="AB1287" s="29" t="e">
        <v>#N/A</v>
      </c>
    </row>
    <row r="1288" spans="1:28" x14ac:dyDescent="0.25">
      <c r="A1288" s="18">
        <v>3430235</v>
      </c>
      <c r="B1288" s="19" t="s">
        <v>2950</v>
      </c>
      <c r="C1288" s="19" t="s">
        <v>792</v>
      </c>
      <c r="D1288" s="19">
        <v>22330</v>
      </c>
      <c r="E1288" s="19"/>
      <c r="F1288" s="20" t="s">
        <v>2392</v>
      </c>
      <c r="G1288" s="20" t="s">
        <v>2954</v>
      </c>
      <c r="H1288" s="19">
        <v>26</v>
      </c>
      <c r="I1288" s="19">
        <v>624</v>
      </c>
      <c r="J1288" s="19">
        <v>695</v>
      </c>
      <c r="K1288" s="19" t="s">
        <v>35</v>
      </c>
      <c r="L1288" s="22" t="s">
        <v>36</v>
      </c>
      <c r="M1288" s="19">
        <v>1</v>
      </c>
      <c r="N1288" s="19">
        <v>5</v>
      </c>
      <c r="O1288" s="19">
        <v>3</v>
      </c>
      <c r="P1288" s="19" t="s">
        <v>37</v>
      </c>
      <c r="Q1288" s="19">
        <v>6</v>
      </c>
      <c r="R1288" s="23" t="s">
        <v>38</v>
      </c>
      <c r="S1288" s="23">
        <v>1480</v>
      </c>
      <c r="T1288" s="22">
        <v>1.1499999999999999</v>
      </c>
      <c r="U1288" s="19">
        <v>6</v>
      </c>
      <c r="V1288" s="24">
        <v>890</v>
      </c>
      <c r="W1288" s="25">
        <v>0.89</v>
      </c>
      <c r="X1288" s="26"/>
      <c r="Y1288" s="27"/>
      <c r="Z1288" s="28">
        <v>44926</v>
      </c>
      <c r="AA1288" t="str">
        <f>INDEX([1]Funding!A$6:E$675,MATCH('[1]due date'!A1288,[1]Funding!E$6:E$675,0),3)</f>
        <v>Richland Engineering</v>
      </c>
      <c r="AB1288" s="29" t="s">
        <v>165</v>
      </c>
    </row>
    <row r="1289" spans="1:28" x14ac:dyDescent="0.25">
      <c r="A1289" s="18">
        <v>3430308</v>
      </c>
      <c r="B1289" s="19" t="s">
        <v>2950</v>
      </c>
      <c r="C1289" s="19" t="s">
        <v>2955</v>
      </c>
      <c r="D1289" s="19">
        <v>24010</v>
      </c>
      <c r="E1289" s="19"/>
      <c r="F1289" s="20" t="s">
        <v>2392</v>
      </c>
      <c r="G1289" s="20" t="s">
        <v>2956</v>
      </c>
      <c r="H1289" s="19">
        <v>25</v>
      </c>
      <c r="I1289" s="19">
        <v>452</v>
      </c>
      <c r="J1289" s="19">
        <v>695</v>
      </c>
      <c r="K1289" s="19" t="s">
        <v>35</v>
      </c>
      <c r="L1289" s="22" t="s">
        <v>36</v>
      </c>
      <c r="M1289" s="19">
        <v>1</v>
      </c>
      <c r="N1289" s="19">
        <v>5</v>
      </c>
      <c r="O1289" s="19">
        <v>3</v>
      </c>
      <c r="P1289" s="19" t="s">
        <v>37</v>
      </c>
      <c r="Q1289" s="19">
        <v>9</v>
      </c>
      <c r="R1289" s="23" t="s">
        <v>46</v>
      </c>
      <c r="S1289" s="23">
        <v>1330</v>
      </c>
      <c r="T1289" s="22">
        <v>1.05</v>
      </c>
      <c r="U1289" s="19">
        <v>6</v>
      </c>
      <c r="V1289" s="24">
        <v>800</v>
      </c>
      <c r="W1289" s="25">
        <v>0.8</v>
      </c>
      <c r="X1289" s="26"/>
      <c r="Y1289" s="27"/>
      <c r="Z1289" s="28">
        <v>44926</v>
      </c>
      <c r="AA1289" t="str">
        <f>INDEX([1]Funding!A$6:E$675,MATCH('[1]due date'!A1289,[1]Funding!E$6:E$675,0),3)</f>
        <v>Richland Engineering</v>
      </c>
      <c r="AB1289" s="29" t="s">
        <v>165</v>
      </c>
    </row>
    <row r="1290" spans="1:28" x14ac:dyDescent="0.25">
      <c r="A1290" s="18">
        <v>3430448</v>
      </c>
      <c r="B1290" s="19" t="s">
        <v>2950</v>
      </c>
      <c r="C1290" s="19" t="s">
        <v>903</v>
      </c>
      <c r="D1290" s="19">
        <v>13121</v>
      </c>
      <c r="E1290" s="19"/>
      <c r="F1290" s="20" t="s">
        <v>2957</v>
      </c>
      <c r="G1290" s="20" t="s">
        <v>2958</v>
      </c>
      <c r="H1290" s="19">
        <v>69</v>
      </c>
      <c r="I1290" s="21">
        <v>1830</v>
      </c>
      <c r="J1290" s="19">
        <v>321</v>
      </c>
      <c r="K1290" s="19" t="s">
        <v>35</v>
      </c>
      <c r="L1290" s="22" t="s">
        <v>36</v>
      </c>
      <c r="M1290" s="19">
        <v>1</v>
      </c>
      <c r="N1290" s="19">
        <v>5</v>
      </c>
      <c r="O1290" s="19">
        <v>3</v>
      </c>
      <c r="P1290" s="19" t="s">
        <v>53</v>
      </c>
      <c r="Q1290" s="19">
        <v>6</v>
      </c>
      <c r="R1290" s="23" t="s">
        <v>38</v>
      </c>
      <c r="S1290" s="23">
        <v>420</v>
      </c>
      <c r="T1290" s="22">
        <v>0.5</v>
      </c>
      <c r="U1290" s="19">
        <v>6</v>
      </c>
      <c r="V1290" s="24">
        <v>280</v>
      </c>
      <c r="W1290" s="25">
        <v>0.28000000000000003</v>
      </c>
      <c r="X1290" s="26"/>
      <c r="Y1290" s="27"/>
      <c r="Z1290" s="28">
        <v>44926</v>
      </c>
      <c r="AA1290" t="e">
        <f>INDEX([1]Funding!A$6:E$675,MATCH('[1]due date'!A1290,[1]Funding!E$6:E$675,0),3)</f>
        <v>#N/A</v>
      </c>
      <c r="AB1290" s="29" t="e">
        <v>#N/A</v>
      </c>
    </row>
    <row r="1291" spans="1:28" x14ac:dyDescent="0.25">
      <c r="A1291" s="18">
        <v>3430456</v>
      </c>
      <c r="B1291" s="19" t="s">
        <v>2950</v>
      </c>
      <c r="C1291" s="19" t="s">
        <v>792</v>
      </c>
      <c r="D1291" s="19">
        <v>22660</v>
      </c>
      <c r="E1291" s="19"/>
      <c r="F1291" s="20" t="s">
        <v>2392</v>
      </c>
      <c r="G1291" s="20" t="s">
        <v>2959</v>
      </c>
      <c r="H1291" s="19">
        <v>42</v>
      </c>
      <c r="I1291" s="19">
        <v>807</v>
      </c>
      <c r="J1291" s="19">
        <v>321</v>
      </c>
      <c r="K1291" s="19" t="s">
        <v>35</v>
      </c>
      <c r="L1291" s="22" t="s">
        <v>36</v>
      </c>
      <c r="M1291" s="19">
        <v>1</v>
      </c>
      <c r="N1291" s="19">
        <v>5</v>
      </c>
      <c r="O1291" s="19">
        <v>3</v>
      </c>
      <c r="P1291" s="19" t="s">
        <v>37</v>
      </c>
      <c r="Q1291" s="19">
        <v>6</v>
      </c>
      <c r="R1291" s="23" t="s">
        <v>38</v>
      </c>
      <c r="S1291" s="23">
        <v>640</v>
      </c>
      <c r="T1291" s="22">
        <v>1.5</v>
      </c>
      <c r="U1291" s="19">
        <v>6</v>
      </c>
      <c r="V1291" s="24">
        <v>470</v>
      </c>
      <c r="W1291" s="25">
        <v>0.47</v>
      </c>
      <c r="X1291" s="26"/>
      <c r="Y1291" s="27"/>
      <c r="Z1291" s="28">
        <v>44926</v>
      </c>
      <c r="AA1291" t="e">
        <f>INDEX([1]Funding!A$6:E$675,MATCH('[1]due date'!A1291,[1]Funding!E$6:E$675,0),3)</f>
        <v>#N/A</v>
      </c>
      <c r="AB1291" s="29" t="e">
        <v>#N/A</v>
      </c>
    </row>
    <row r="1292" spans="1:28" x14ac:dyDescent="0.25">
      <c r="A1292" s="18">
        <v>3430618</v>
      </c>
      <c r="B1292" s="19" t="s">
        <v>2950</v>
      </c>
      <c r="C1292" s="19" t="s">
        <v>903</v>
      </c>
      <c r="D1292" s="19">
        <v>13134</v>
      </c>
      <c r="E1292" s="19"/>
      <c r="F1292" s="20" t="s">
        <v>2960</v>
      </c>
      <c r="G1292" s="20" t="s">
        <v>2961</v>
      </c>
      <c r="H1292" s="19">
        <v>73</v>
      </c>
      <c r="I1292" s="21">
        <v>1755</v>
      </c>
      <c r="J1292" s="19">
        <v>321</v>
      </c>
      <c r="K1292" s="19" t="s">
        <v>35</v>
      </c>
      <c r="L1292" s="22" t="s">
        <v>36</v>
      </c>
      <c r="M1292" s="19">
        <v>1</v>
      </c>
      <c r="N1292" s="19">
        <v>5</v>
      </c>
      <c r="O1292" s="19">
        <v>3</v>
      </c>
      <c r="P1292" s="19" t="s">
        <v>37</v>
      </c>
      <c r="Q1292" s="19">
        <v>6</v>
      </c>
      <c r="R1292" s="23" t="s">
        <v>42</v>
      </c>
      <c r="S1292" s="23">
        <v>970</v>
      </c>
      <c r="T1292" s="22">
        <v>1.1499999999999999</v>
      </c>
      <c r="U1292" s="19">
        <v>6</v>
      </c>
      <c r="V1292" s="24">
        <v>580</v>
      </c>
      <c r="W1292" s="25">
        <v>0.57999999999999996</v>
      </c>
      <c r="X1292" s="26"/>
      <c r="Y1292" s="27"/>
      <c r="Z1292" s="28">
        <v>44926</v>
      </c>
      <c r="AA1292" t="e">
        <f>INDEX([1]Funding!A$6:E$675,MATCH('[1]due date'!A1292,[1]Funding!E$6:E$675,0),3)</f>
        <v>#N/A</v>
      </c>
      <c r="AB1292" s="29" t="e">
        <v>#N/A</v>
      </c>
    </row>
    <row r="1293" spans="1:28" x14ac:dyDescent="0.25">
      <c r="A1293" s="18">
        <v>3430723</v>
      </c>
      <c r="B1293" s="19" t="s">
        <v>2950</v>
      </c>
      <c r="C1293" s="19" t="s">
        <v>2962</v>
      </c>
      <c r="D1293" s="19">
        <v>41230</v>
      </c>
      <c r="E1293" s="19"/>
      <c r="F1293" s="20" t="s">
        <v>2963</v>
      </c>
      <c r="G1293" s="20" t="s">
        <v>2964</v>
      </c>
      <c r="H1293" s="19">
        <v>21</v>
      </c>
      <c r="I1293" s="19">
        <v>420</v>
      </c>
      <c r="J1293" s="19">
        <v>695</v>
      </c>
      <c r="K1293" s="19" t="s">
        <v>35</v>
      </c>
      <c r="L1293" s="22" t="s">
        <v>36</v>
      </c>
      <c r="M1293" s="19">
        <v>1</v>
      </c>
      <c r="N1293" s="19">
        <v>5</v>
      </c>
      <c r="O1293" s="19">
        <v>3</v>
      </c>
      <c r="P1293" s="19" t="s">
        <v>37</v>
      </c>
      <c r="Q1293" s="19">
        <v>8</v>
      </c>
      <c r="R1293" s="23" t="s">
        <v>46</v>
      </c>
      <c r="S1293" s="23">
        <v>1590</v>
      </c>
      <c r="T1293" s="22">
        <v>1.35</v>
      </c>
      <c r="U1293" s="19">
        <v>6</v>
      </c>
      <c r="V1293" s="24">
        <v>950</v>
      </c>
      <c r="W1293" s="25">
        <v>0.95</v>
      </c>
      <c r="X1293" s="26"/>
      <c r="Y1293" s="27"/>
      <c r="Z1293" s="28">
        <v>44926</v>
      </c>
      <c r="AA1293" t="e">
        <f>INDEX([1]Funding!A$6:E$675,MATCH('[1]due date'!A1293,[1]Funding!E$6:E$675,0),3)</f>
        <v>#N/A</v>
      </c>
      <c r="AB1293" s="29" t="e">
        <v>#N/A</v>
      </c>
    </row>
    <row r="1294" spans="1:28" x14ac:dyDescent="0.25">
      <c r="A1294" s="18">
        <v>3430898</v>
      </c>
      <c r="B1294" s="19" t="s">
        <v>2950</v>
      </c>
      <c r="C1294" s="19" t="s">
        <v>658</v>
      </c>
      <c r="D1294" s="19">
        <v>1480</v>
      </c>
      <c r="E1294" s="19"/>
      <c r="F1294" s="20" t="s">
        <v>2965</v>
      </c>
      <c r="G1294" s="20" t="s">
        <v>2966</v>
      </c>
      <c r="H1294" s="19">
        <v>26</v>
      </c>
      <c r="I1294" s="19">
        <v>624</v>
      </c>
      <c r="J1294" s="19">
        <v>695</v>
      </c>
      <c r="K1294" s="19" t="s">
        <v>35</v>
      </c>
      <c r="L1294" s="22" t="s">
        <v>36</v>
      </c>
      <c r="M1294" s="19">
        <v>1</v>
      </c>
      <c r="N1294" s="19">
        <v>5</v>
      </c>
      <c r="O1294" s="19">
        <v>3</v>
      </c>
      <c r="P1294" s="19" t="s">
        <v>37</v>
      </c>
      <c r="Q1294" s="19">
        <v>4</v>
      </c>
      <c r="R1294" s="23" t="s">
        <v>42</v>
      </c>
      <c r="S1294" s="23">
        <v>1630</v>
      </c>
      <c r="T1294" s="22">
        <v>1.25</v>
      </c>
      <c r="U1294" s="19">
        <v>6</v>
      </c>
      <c r="V1294" s="24">
        <v>980</v>
      </c>
      <c r="W1294" s="25">
        <v>0.98</v>
      </c>
      <c r="X1294" s="26"/>
      <c r="Y1294" s="27"/>
      <c r="Z1294" s="28">
        <v>44926</v>
      </c>
      <c r="AA1294" t="str">
        <f>INDEX([1]Funding!A$6:E$675,MATCH('[1]due date'!A1294,[1]Funding!E$6:E$675,0),3)</f>
        <v>Richland Engineering</v>
      </c>
      <c r="AB1294" s="29" t="s">
        <v>165</v>
      </c>
    </row>
    <row r="1295" spans="1:28" x14ac:dyDescent="0.25">
      <c r="A1295" s="18">
        <v>3430952</v>
      </c>
      <c r="B1295" s="19" t="s">
        <v>2950</v>
      </c>
      <c r="C1295" s="19" t="s">
        <v>1686</v>
      </c>
      <c r="D1295" s="19">
        <v>14320</v>
      </c>
      <c r="E1295" s="19"/>
      <c r="F1295" s="20" t="s">
        <v>2967</v>
      </c>
      <c r="G1295" s="20" t="s">
        <v>2968</v>
      </c>
      <c r="H1295" s="19">
        <v>24</v>
      </c>
      <c r="I1295" s="19">
        <v>431</v>
      </c>
      <c r="J1295" s="19">
        <v>695</v>
      </c>
      <c r="K1295" s="19" t="s">
        <v>35</v>
      </c>
      <c r="L1295" s="22" t="s">
        <v>36</v>
      </c>
      <c r="M1295" s="19">
        <v>1</v>
      </c>
      <c r="N1295" s="19">
        <v>5</v>
      </c>
      <c r="O1295" s="19">
        <v>3</v>
      </c>
      <c r="P1295" s="19" t="s">
        <v>37</v>
      </c>
      <c r="Q1295" s="19">
        <v>8</v>
      </c>
      <c r="R1295" s="23" t="s">
        <v>46</v>
      </c>
      <c r="S1295" s="23">
        <v>1440</v>
      </c>
      <c r="T1295" s="22">
        <v>1.1000000000000001</v>
      </c>
      <c r="U1295" s="19">
        <v>6</v>
      </c>
      <c r="V1295" s="24">
        <v>870</v>
      </c>
      <c r="W1295" s="25">
        <v>0.87</v>
      </c>
      <c r="X1295" s="26"/>
      <c r="Y1295" s="27"/>
      <c r="Z1295" s="28">
        <v>44926</v>
      </c>
      <c r="AA1295" t="str">
        <f>INDEX([1]Funding!A$6:E$675,MATCH('[1]due date'!A1295,[1]Funding!E$6:E$675,0),3)</f>
        <v>Richland Engineering</v>
      </c>
      <c r="AB1295" s="29" t="s">
        <v>165</v>
      </c>
    </row>
    <row r="1296" spans="1:28" x14ac:dyDescent="0.25">
      <c r="A1296" s="18">
        <v>3430960</v>
      </c>
      <c r="B1296" s="19" t="s">
        <v>2950</v>
      </c>
      <c r="C1296" s="19" t="s">
        <v>2969</v>
      </c>
      <c r="D1296" s="19">
        <v>34040</v>
      </c>
      <c r="E1296" s="19"/>
      <c r="F1296" s="20" t="s">
        <v>2970</v>
      </c>
      <c r="G1296" s="20" t="s">
        <v>2971</v>
      </c>
      <c r="H1296" s="19">
        <v>45</v>
      </c>
      <c r="I1296" s="19">
        <v>689</v>
      </c>
      <c r="J1296" s="19">
        <v>321</v>
      </c>
      <c r="K1296" s="19" t="s">
        <v>35</v>
      </c>
      <c r="L1296" s="22" t="s">
        <v>36</v>
      </c>
      <c r="M1296" s="19">
        <v>1</v>
      </c>
      <c r="N1296" s="19">
        <v>5</v>
      </c>
      <c r="O1296" s="19">
        <v>3</v>
      </c>
      <c r="P1296" s="19" t="s">
        <v>37</v>
      </c>
      <c r="Q1296" s="19">
        <v>5</v>
      </c>
      <c r="R1296" s="23" t="s">
        <v>38</v>
      </c>
      <c r="S1296" s="23">
        <v>1189</v>
      </c>
      <c r="T1296" s="22">
        <v>1.5</v>
      </c>
      <c r="U1296" s="19">
        <v>6</v>
      </c>
      <c r="V1296" s="24">
        <v>712</v>
      </c>
      <c r="W1296" s="25">
        <v>0.71199999999999997</v>
      </c>
      <c r="X1296" s="26"/>
      <c r="Y1296" s="27"/>
      <c r="Z1296" s="28">
        <v>44926</v>
      </c>
      <c r="AA1296" t="e">
        <f>INDEX([1]Funding!A$6:E$675,MATCH('[1]due date'!A1296,[1]Funding!E$6:E$675,0),3)</f>
        <v>#N/A</v>
      </c>
      <c r="AB1296" s="29" t="e">
        <v>#N/A</v>
      </c>
    </row>
    <row r="1297" spans="1:28" x14ac:dyDescent="0.25">
      <c r="A1297" s="18">
        <v>3430995</v>
      </c>
      <c r="B1297" s="19" t="s">
        <v>2950</v>
      </c>
      <c r="C1297" s="19" t="s">
        <v>1295</v>
      </c>
      <c r="D1297" s="19">
        <v>16160</v>
      </c>
      <c r="E1297" s="19"/>
      <c r="F1297" s="20" t="s">
        <v>2972</v>
      </c>
      <c r="G1297" s="20" t="s">
        <v>2973</v>
      </c>
      <c r="H1297" s="19">
        <v>25</v>
      </c>
      <c r="I1297" s="19">
        <v>495</v>
      </c>
      <c r="J1297" s="19">
        <v>695</v>
      </c>
      <c r="K1297" s="19" t="s">
        <v>35</v>
      </c>
      <c r="L1297" s="22" t="s">
        <v>36</v>
      </c>
      <c r="M1297" s="19">
        <v>1</v>
      </c>
      <c r="N1297" s="19">
        <v>5</v>
      </c>
      <c r="O1297" s="19">
        <v>3</v>
      </c>
      <c r="P1297" s="19" t="s">
        <v>37</v>
      </c>
      <c r="Q1297" s="19">
        <v>9</v>
      </c>
      <c r="R1297" s="23" t="s">
        <v>46</v>
      </c>
      <c r="S1297" s="23">
        <v>1310</v>
      </c>
      <c r="T1297" s="22">
        <v>1.05</v>
      </c>
      <c r="U1297" s="19">
        <v>6</v>
      </c>
      <c r="V1297" s="24">
        <v>790</v>
      </c>
      <c r="W1297" s="25">
        <v>0.79</v>
      </c>
      <c r="X1297" s="26"/>
      <c r="Y1297" s="27"/>
      <c r="Z1297" s="28">
        <v>44926</v>
      </c>
      <c r="AA1297" t="str">
        <f>INDEX([1]Funding!A$6:E$675,MATCH('[1]due date'!A1297,[1]Funding!E$6:E$675,0),3)</f>
        <v>Richland Engineering</v>
      </c>
      <c r="AB1297" s="29" t="s">
        <v>165</v>
      </c>
    </row>
    <row r="1298" spans="1:28" x14ac:dyDescent="0.25">
      <c r="A1298" s="18">
        <v>3431061</v>
      </c>
      <c r="B1298" s="19" t="s">
        <v>2950</v>
      </c>
      <c r="C1298" s="19" t="s">
        <v>2389</v>
      </c>
      <c r="D1298" s="19">
        <v>26810</v>
      </c>
      <c r="E1298" s="19"/>
      <c r="F1298" s="20" t="s">
        <v>1239</v>
      </c>
      <c r="G1298" s="20" t="s">
        <v>2974</v>
      </c>
      <c r="H1298" s="19">
        <v>40</v>
      </c>
      <c r="I1298" s="19">
        <v>549</v>
      </c>
      <c r="J1298" s="19">
        <v>321</v>
      </c>
      <c r="K1298" s="19" t="s">
        <v>35</v>
      </c>
      <c r="L1298" s="22" t="s">
        <v>36</v>
      </c>
      <c r="M1298" s="19">
        <v>1</v>
      </c>
      <c r="N1298" s="19">
        <v>5</v>
      </c>
      <c r="O1298" s="19">
        <v>3</v>
      </c>
      <c r="P1298" s="19" t="s">
        <v>37</v>
      </c>
      <c r="Q1298" s="19">
        <v>6</v>
      </c>
      <c r="R1298" s="23" t="s">
        <v>38</v>
      </c>
      <c r="S1298" s="23">
        <v>1120</v>
      </c>
      <c r="T1298" s="22">
        <v>1.1499999999999999</v>
      </c>
      <c r="U1298" s="19">
        <v>6</v>
      </c>
      <c r="V1298" s="24">
        <v>670</v>
      </c>
      <c r="W1298" s="25">
        <v>0.67</v>
      </c>
      <c r="X1298" s="26"/>
      <c r="Y1298" s="27"/>
      <c r="Z1298" s="28">
        <v>44926</v>
      </c>
      <c r="AA1298" t="e">
        <f>INDEX([1]Funding!A$6:E$675,MATCH('[1]due date'!A1298,[1]Funding!E$6:E$675,0),3)</f>
        <v>#N/A</v>
      </c>
      <c r="AB1298" s="29" t="e">
        <v>#N/A</v>
      </c>
    </row>
    <row r="1299" spans="1:28" x14ac:dyDescent="0.25">
      <c r="A1299" s="18">
        <v>3431088</v>
      </c>
      <c r="B1299" s="19" t="s">
        <v>2950</v>
      </c>
      <c r="C1299" s="19" t="s">
        <v>2975</v>
      </c>
      <c r="D1299" s="19">
        <v>51210</v>
      </c>
      <c r="E1299" s="19"/>
      <c r="F1299" s="20" t="s">
        <v>2976</v>
      </c>
      <c r="G1299" s="20" t="s">
        <v>2977</v>
      </c>
      <c r="H1299" s="19">
        <v>45</v>
      </c>
      <c r="I1299" s="19">
        <v>538</v>
      </c>
      <c r="J1299" s="19">
        <v>321</v>
      </c>
      <c r="K1299" s="19" t="s">
        <v>35</v>
      </c>
      <c r="L1299" s="22" t="s">
        <v>36</v>
      </c>
      <c r="M1299" s="19">
        <v>1</v>
      </c>
      <c r="N1299" s="19">
        <v>5</v>
      </c>
      <c r="O1299" s="19">
        <v>3</v>
      </c>
      <c r="P1299" s="19" t="s">
        <v>37</v>
      </c>
      <c r="Q1299" s="19">
        <v>6</v>
      </c>
      <c r="R1299" s="23" t="s">
        <v>38</v>
      </c>
      <c r="S1299" s="23">
        <v>1250</v>
      </c>
      <c r="T1299" s="22">
        <v>1.35</v>
      </c>
      <c r="U1299" s="19">
        <v>6</v>
      </c>
      <c r="V1299" s="24">
        <v>720</v>
      </c>
      <c r="W1299" s="25">
        <v>0.72</v>
      </c>
      <c r="X1299" s="26"/>
      <c r="Y1299" s="27"/>
      <c r="Z1299" s="28">
        <v>44926</v>
      </c>
      <c r="AA1299" t="e">
        <f>INDEX([1]Funding!A$6:E$675,MATCH('[1]due date'!A1299,[1]Funding!E$6:E$675,0),3)</f>
        <v>#N/A</v>
      </c>
      <c r="AB1299" s="29" t="e">
        <v>#N/A</v>
      </c>
    </row>
    <row r="1300" spans="1:28" x14ac:dyDescent="0.25">
      <c r="A1300" s="18">
        <v>3431177</v>
      </c>
      <c r="B1300" s="19" t="s">
        <v>2950</v>
      </c>
      <c r="C1300" s="19" t="s">
        <v>143</v>
      </c>
      <c r="D1300" s="19">
        <v>7410</v>
      </c>
      <c r="E1300" s="19"/>
      <c r="F1300" s="20" t="s">
        <v>1258</v>
      </c>
      <c r="G1300" s="20" t="s">
        <v>2978</v>
      </c>
      <c r="H1300" s="19">
        <v>44</v>
      </c>
      <c r="I1300" s="19">
        <v>797</v>
      </c>
      <c r="J1300" s="19">
        <v>321</v>
      </c>
      <c r="K1300" s="19" t="s">
        <v>35</v>
      </c>
      <c r="L1300" s="22" t="s">
        <v>36</v>
      </c>
      <c r="M1300" s="19">
        <v>1</v>
      </c>
      <c r="N1300" s="19">
        <v>5</v>
      </c>
      <c r="O1300" s="19">
        <v>3</v>
      </c>
      <c r="P1300" s="19" t="s">
        <v>37</v>
      </c>
      <c r="Q1300" s="19">
        <v>6</v>
      </c>
      <c r="R1300" s="23" t="s">
        <v>38</v>
      </c>
      <c r="S1300" s="23">
        <v>670</v>
      </c>
      <c r="T1300" s="22">
        <v>1.5</v>
      </c>
      <c r="U1300" s="19">
        <v>6</v>
      </c>
      <c r="V1300" s="24">
        <v>420</v>
      </c>
      <c r="W1300" s="25">
        <v>0.42</v>
      </c>
      <c r="X1300" s="26"/>
      <c r="Y1300" s="27"/>
      <c r="Z1300" s="28">
        <v>44926</v>
      </c>
      <c r="AA1300" t="e">
        <f>INDEX([1]Funding!A$6:E$675,MATCH('[1]due date'!A1300,[1]Funding!E$6:E$675,0),3)</f>
        <v>#N/A</v>
      </c>
      <c r="AB1300" s="29" t="e">
        <v>#N/A</v>
      </c>
    </row>
    <row r="1301" spans="1:28" x14ac:dyDescent="0.25">
      <c r="A1301" s="18">
        <v>3431223</v>
      </c>
      <c r="B1301" s="19" t="s">
        <v>2950</v>
      </c>
      <c r="C1301" s="19" t="s">
        <v>1214</v>
      </c>
      <c r="D1301" s="19">
        <v>7610</v>
      </c>
      <c r="E1301" s="19"/>
      <c r="F1301" s="20" t="s">
        <v>2979</v>
      </c>
      <c r="G1301" s="20" t="s">
        <v>2980</v>
      </c>
      <c r="H1301" s="19">
        <v>33</v>
      </c>
      <c r="I1301" s="19">
        <v>603</v>
      </c>
      <c r="J1301" s="19">
        <v>321</v>
      </c>
      <c r="K1301" s="19" t="s">
        <v>35</v>
      </c>
      <c r="L1301" s="22" t="s">
        <v>36</v>
      </c>
      <c r="M1301" s="19">
        <v>1</v>
      </c>
      <c r="N1301" s="19">
        <v>5</v>
      </c>
      <c r="O1301" s="19">
        <v>3</v>
      </c>
      <c r="P1301" s="19" t="s">
        <v>37</v>
      </c>
      <c r="Q1301" s="19">
        <v>6</v>
      </c>
      <c r="R1301" s="23" t="s">
        <v>38</v>
      </c>
      <c r="S1301" s="23">
        <v>1170</v>
      </c>
      <c r="T1301" s="22">
        <v>1.4</v>
      </c>
      <c r="U1301" s="19">
        <v>6</v>
      </c>
      <c r="V1301" s="24">
        <v>860</v>
      </c>
      <c r="W1301" s="25">
        <v>0.86</v>
      </c>
      <c r="X1301" s="26"/>
      <c r="Y1301" s="27"/>
      <c r="Z1301" s="28">
        <v>44926</v>
      </c>
      <c r="AA1301" t="e">
        <f>INDEX([1]Funding!A$6:E$675,MATCH('[1]due date'!A1301,[1]Funding!E$6:E$675,0),3)</f>
        <v>#N/A</v>
      </c>
      <c r="AB1301" s="29" t="e">
        <v>#N/A</v>
      </c>
    </row>
    <row r="1302" spans="1:28" x14ac:dyDescent="0.25">
      <c r="A1302" s="18">
        <v>3431282</v>
      </c>
      <c r="B1302" s="19" t="s">
        <v>2950</v>
      </c>
      <c r="C1302" s="19" t="s">
        <v>633</v>
      </c>
      <c r="D1302" s="19">
        <v>8310</v>
      </c>
      <c r="E1302" s="19"/>
      <c r="F1302" s="20" t="s">
        <v>2981</v>
      </c>
      <c r="G1302" s="20" t="s">
        <v>2982</v>
      </c>
      <c r="H1302" s="19">
        <v>52</v>
      </c>
      <c r="I1302" s="19">
        <v>840</v>
      </c>
      <c r="J1302" s="19">
        <v>321</v>
      </c>
      <c r="K1302" s="19" t="s">
        <v>35</v>
      </c>
      <c r="L1302" s="22" t="s">
        <v>36</v>
      </c>
      <c r="M1302" s="19">
        <v>1</v>
      </c>
      <c r="N1302" s="19">
        <v>5</v>
      </c>
      <c r="O1302" s="19">
        <v>3</v>
      </c>
      <c r="P1302" s="19" t="s">
        <v>53</v>
      </c>
      <c r="Q1302" s="19">
        <v>6</v>
      </c>
      <c r="R1302" s="23" t="s">
        <v>38</v>
      </c>
      <c r="S1302" s="23">
        <v>610</v>
      </c>
      <c r="T1302" s="22">
        <v>0.9</v>
      </c>
      <c r="U1302" s="19">
        <v>6</v>
      </c>
      <c r="V1302" s="24">
        <v>440</v>
      </c>
      <c r="W1302" s="25">
        <v>0.44</v>
      </c>
      <c r="X1302" s="26"/>
      <c r="Y1302" s="27"/>
      <c r="Z1302" s="28">
        <v>44926</v>
      </c>
      <c r="AA1302" t="e">
        <f>INDEX([1]Funding!A$6:E$675,MATCH('[1]due date'!A1302,[1]Funding!E$6:E$675,0),3)</f>
        <v>#N/A</v>
      </c>
      <c r="AB1302" s="29" t="e">
        <v>#N/A</v>
      </c>
    </row>
    <row r="1303" spans="1:28" x14ac:dyDescent="0.25">
      <c r="A1303" s="18">
        <v>3431347</v>
      </c>
      <c r="B1303" s="19" t="s">
        <v>2950</v>
      </c>
      <c r="C1303" s="19" t="s">
        <v>1456</v>
      </c>
      <c r="D1303" s="19">
        <v>23610</v>
      </c>
      <c r="E1303" s="19"/>
      <c r="F1303" s="20" t="s">
        <v>2392</v>
      </c>
      <c r="G1303" s="20" t="s">
        <v>2983</v>
      </c>
      <c r="H1303" s="19">
        <v>23</v>
      </c>
      <c r="I1303" s="19">
        <v>409</v>
      </c>
      <c r="J1303" s="19">
        <v>695</v>
      </c>
      <c r="K1303" s="19" t="s">
        <v>35</v>
      </c>
      <c r="L1303" s="22" t="s">
        <v>36</v>
      </c>
      <c r="M1303" s="19">
        <v>1</v>
      </c>
      <c r="N1303" s="19">
        <v>5</v>
      </c>
      <c r="O1303" s="19">
        <v>3</v>
      </c>
      <c r="P1303" s="19" t="s">
        <v>37</v>
      </c>
      <c r="Q1303" s="19">
        <v>6</v>
      </c>
      <c r="R1303" s="23" t="s">
        <v>38</v>
      </c>
      <c r="S1303" s="23">
        <v>1000</v>
      </c>
      <c r="T1303" s="22">
        <v>1.5</v>
      </c>
      <c r="U1303" s="19">
        <v>6</v>
      </c>
      <c r="V1303" s="24">
        <v>750</v>
      </c>
      <c r="W1303" s="25">
        <v>0.75</v>
      </c>
      <c r="X1303" s="26"/>
      <c r="Y1303" s="27"/>
      <c r="Z1303" s="28">
        <v>44926</v>
      </c>
      <c r="AA1303" t="e">
        <f>INDEX([1]Funding!A$6:E$675,MATCH('[1]due date'!A1303,[1]Funding!E$6:E$675,0),3)</f>
        <v>#N/A</v>
      </c>
      <c r="AB1303" s="29" t="e">
        <v>#N/A</v>
      </c>
    </row>
    <row r="1304" spans="1:28" x14ac:dyDescent="0.25">
      <c r="A1304" s="18">
        <v>3431398</v>
      </c>
      <c r="B1304" s="19" t="s">
        <v>2950</v>
      </c>
      <c r="C1304" s="19" t="s">
        <v>2984</v>
      </c>
      <c r="D1304" s="19">
        <v>52210</v>
      </c>
      <c r="E1304" s="19"/>
      <c r="F1304" s="20" t="s">
        <v>2981</v>
      </c>
      <c r="G1304" s="20" t="s">
        <v>2985</v>
      </c>
      <c r="H1304" s="19">
        <v>61</v>
      </c>
      <c r="I1304" s="19">
        <v>854</v>
      </c>
      <c r="J1304" s="19">
        <v>364</v>
      </c>
      <c r="K1304" s="19" t="s">
        <v>35</v>
      </c>
      <c r="L1304" s="22" t="s">
        <v>36</v>
      </c>
      <c r="M1304" s="19">
        <v>1</v>
      </c>
      <c r="N1304" s="19">
        <v>5</v>
      </c>
      <c r="O1304" s="19">
        <v>3</v>
      </c>
      <c r="P1304" s="19" t="s">
        <v>53</v>
      </c>
      <c r="Q1304" s="19">
        <v>4</v>
      </c>
      <c r="R1304" s="23" t="s">
        <v>42</v>
      </c>
      <c r="S1304" s="23">
        <v>693</v>
      </c>
      <c r="T1304" s="22">
        <v>0.6</v>
      </c>
      <c r="U1304" s="19">
        <v>6</v>
      </c>
      <c r="V1304" s="24">
        <v>416</v>
      </c>
      <c r="W1304" s="25">
        <v>0.41599999999999998</v>
      </c>
      <c r="X1304" s="26"/>
      <c r="Y1304" s="27"/>
      <c r="Z1304" s="28">
        <v>44926</v>
      </c>
      <c r="AA1304" t="e">
        <f>INDEX([1]Funding!A$6:E$675,MATCH('[1]due date'!A1304,[1]Funding!E$6:E$675,0),3)</f>
        <v>#N/A</v>
      </c>
      <c r="AB1304" s="29" t="e">
        <v>#N/A</v>
      </c>
    </row>
    <row r="1305" spans="1:28" x14ac:dyDescent="0.25">
      <c r="A1305" s="18">
        <v>3431541</v>
      </c>
      <c r="B1305" s="19" t="s">
        <v>2950</v>
      </c>
      <c r="C1305" s="19" t="s">
        <v>2040</v>
      </c>
      <c r="D1305" s="19">
        <v>51490</v>
      </c>
      <c r="E1305" s="19"/>
      <c r="F1305" s="20" t="s">
        <v>2986</v>
      </c>
      <c r="G1305" s="20" t="s">
        <v>2987</v>
      </c>
      <c r="H1305" s="19">
        <v>29</v>
      </c>
      <c r="I1305" s="19">
        <v>786</v>
      </c>
      <c r="J1305" s="19">
        <v>321</v>
      </c>
      <c r="K1305" s="19" t="s">
        <v>35</v>
      </c>
      <c r="L1305" s="22" t="s">
        <v>36</v>
      </c>
      <c r="M1305" s="19">
        <v>1</v>
      </c>
      <c r="N1305" s="19">
        <v>1</v>
      </c>
      <c r="O1305" s="19">
        <v>3</v>
      </c>
      <c r="P1305" s="19" t="s">
        <v>37</v>
      </c>
      <c r="Q1305" s="19">
        <v>6</v>
      </c>
      <c r="R1305" s="23" t="s">
        <v>38</v>
      </c>
      <c r="S1305" s="23">
        <v>970</v>
      </c>
      <c r="T1305" s="22">
        <v>1.5</v>
      </c>
      <c r="U1305" s="19">
        <v>6</v>
      </c>
      <c r="V1305" s="24">
        <v>720</v>
      </c>
      <c r="W1305" s="25">
        <v>0.72</v>
      </c>
      <c r="X1305" s="26"/>
      <c r="Y1305" s="27"/>
      <c r="Z1305" s="28">
        <v>44926</v>
      </c>
      <c r="AA1305" t="e">
        <f>INDEX([1]Funding!A$6:E$675,MATCH('[1]due date'!A1305,[1]Funding!E$6:E$675,0),3)</f>
        <v>#N/A</v>
      </c>
      <c r="AB1305" s="29" t="e">
        <v>#N/A</v>
      </c>
    </row>
    <row r="1306" spans="1:28" x14ac:dyDescent="0.25">
      <c r="A1306" s="18">
        <v>3431835</v>
      </c>
      <c r="B1306" s="19" t="s">
        <v>2950</v>
      </c>
      <c r="C1306" s="19" t="s">
        <v>2988</v>
      </c>
      <c r="D1306" s="19">
        <v>23810</v>
      </c>
      <c r="E1306" s="19"/>
      <c r="F1306" s="20" t="s">
        <v>2392</v>
      </c>
      <c r="G1306" s="20" t="s">
        <v>2956</v>
      </c>
      <c r="H1306" s="19">
        <v>27</v>
      </c>
      <c r="I1306" s="19">
        <v>484</v>
      </c>
      <c r="J1306" s="19">
        <v>695</v>
      </c>
      <c r="K1306" s="19" t="s">
        <v>35</v>
      </c>
      <c r="L1306" s="22" t="s">
        <v>36</v>
      </c>
      <c r="M1306" s="19">
        <v>1</v>
      </c>
      <c r="N1306" s="19">
        <v>5</v>
      </c>
      <c r="O1306" s="19">
        <v>3</v>
      </c>
      <c r="P1306" s="19" t="s">
        <v>37</v>
      </c>
      <c r="Q1306" s="19">
        <v>6</v>
      </c>
      <c r="R1306" s="23" t="s">
        <v>38</v>
      </c>
      <c r="S1306" s="23">
        <v>1420</v>
      </c>
      <c r="T1306" s="22">
        <v>1.1000000000000001</v>
      </c>
      <c r="U1306" s="19">
        <v>6</v>
      </c>
      <c r="V1306" s="24">
        <v>850</v>
      </c>
      <c r="W1306" s="25">
        <v>0.85</v>
      </c>
      <c r="X1306" s="26"/>
      <c r="Y1306" s="27"/>
      <c r="Z1306" s="28">
        <v>44926</v>
      </c>
      <c r="AA1306" t="str">
        <f>INDEX([1]Funding!A$6:E$675,MATCH('[1]due date'!A1306,[1]Funding!E$6:E$675,0),3)</f>
        <v>Richland Engineering</v>
      </c>
      <c r="AB1306" s="29" t="s">
        <v>165</v>
      </c>
    </row>
    <row r="1307" spans="1:28" x14ac:dyDescent="0.25">
      <c r="A1307" s="18">
        <v>3431886</v>
      </c>
      <c r="B1307" s="19" t="s">
        <v>2950</v>
      </c>
      <c r="C1307" s="19" t="s">
        <v>700</v>
      </c>
      <c r="D1307" s="19">
        <v>5510</v>
      </c>
      <c r="E1307" s="19"/>
      <c r="F1307" s="20" t="s">
        <v>2989</v>
      </c>
      <c r="G1307" s="20" t="s">
        <v>2990</v>
      </c>
      <c r="H1307" s="19">
        <v>211</v>
      </c>
      <c r="I1307" s="21">
        <v>7169</v>
      </c>
      <c r="J1307" s="19">
        <v>322</v>
      </c>
      <c r="K1307" s="19" t="s">
        <v>35</v>
      </c>
      <c r="L1307" s="22" t="s">
        <v>36</v>
      </c>
      <c r="M1307" s="19">
        <v>1</v>
      </c>
      <c r="N1307" s="19">
        <v>2</v>
      </c>
      <c r="O1307" s="19">
        <v>3</v>
      </c>
      <c r="P1307" s="19" t="s">
        <v>37</v>
      </c>
      <c r="Q1307" s="19">
        <v>6</v>
      </c>
      <c r="R1307" s="23" t="s">
        <v>38</v>
      </c>
      <c r="S1307" s="23">
        <v>750</v>
      </c>
      <c r="T1307" s="22">
        <v>1.5</v>
      </c>
      <c r="U1307" s="19">
        <v>6</v>
      </c>
      <c r="V1307" s="24">
        <v>560</v>
      </c>
      <c r="W1307" s="25">
        <v>0.56000000000000005</v>
      </c>
      <c r="X1307" s="26"/>
      <c r="Y1307" s="27"/>
      <c r="Z1307" s="28">
        <v>44926</v>
      </c>
      <c r="AA1307" t="e">
        <f>INDEX([1]Funding!A$6:E$675,MATCH('[1]due date'!A1307,[1]Funding!E$6:E$675,0),3)</f>
        <v>#N/A</v>
      </c>
      <c r="AB1307" s="29" t="e">
        <v>#N/A</v>
      </c>
    </row>
    <row r="1308" spans="1:28" x14ac:dyDescent="0.25">
      <c r="A1308" s="18">
        <v>3432327</v>
      </c>
      <c r="B1308" s="19" t="s">
        <v>2950</v>
      </c>
      <c r="C1308" s="19" t="s">
        <v>2991</v>
      </c>
      <c r="D1308" s="19">
        <v>7510</v>
      </c>
      <c r="E1308" s="19"/>
      <c r="F1308" s="20" t="s">
        <v>2992</v>
      </c>
      <c r="G1308" s="20" t="s">
        <v>2980</v>
      </c>
      <c r="H1308" s="19">
        <v>24</v>
      </c>
      <c r="I1308" s="19">
        <v>484</v>
      </c>
      <c r="J1308" s="19">
        <v>321</v>
      </c>
      <c r="K1308" s="19" t="s">
        <v>35</v>
      </c>
      <c r="L1308" s="22" t="s">
        <v>36</v>
      </c>
      <c r="M1308" s="19">
        <v>1</v>
      </c>
      <c r="N1308" s="19">
        <v>5</v>
      </c>
      <c r="O1308" s="19">
        <v>3</v>
      </c>
      <c r="P1308" s="19" t="s">
        <v>37</v>
      </c>
      <c r="Q1308" s="19">
        <v>6</v>
      </c>
      <c r="R1308" s="23" t="s">
        <v>38</v>
      </c>
      <c r="S1308" s="23">
        <v>830</v>
      </c>
      <c r="T1308" s="22">
        <v>1.5</v>
      </c>
      <c r="U1308" s="19">
        <v>6</v>
      </c>
      <c r="V1308" s="24">
        <v>610</v>
      </c>
      <c r="W1308" s="25">
        <v>0.61</v>
      </c>
      <c r="X1308" s="26"/>
      <c r="Y1308" s="27"/>
      <c r="Z1308" s="28">
        <v>44926</v>
      </c>
      <c r="AA1308" t="e">
        <f>INDEX([1]Funding!A$6:E$675,MATCH('[1]due date'!A1308,[1]Funding!E$6:E$675,0),3)</f>
        <v>#N/A</v>
      </c>
      <c r="AB1308" s="29" t="e">
        <v>#N/A</v>
      </c>
    </row>
    <row r="1309" spans="1:28" x14ac:dyDescent="0.25">
      <c r="A1309" s="18">
        <v>3432696</v>
      </c>
      <c r="B1309" s="19" t="s">
        <v>2950</v>
      </c>
      <c r="C1309" s="19" t="s">
        <v>1295</v>
      </c>
      <c r="D1309" s="19">
        <v>16640</v>
      </c>
      <c r="E1309" s="19"/>
      <c r="F1309" s="20" t="s">
        <v>1239</v>
      </c>
      <c r="G1309" s="20" t="s">
        <v>2977</v>
      </c>
      <c r="H1309" s="19">
        <v>44</v>
      </c>
      <c r="I1309" s="21">
        <v>1066</v>
      </c>
      <c r="J1309" s="19">
        <v>321</v>
      </c>
      <c r="K1309" s="19" t="s">
        <v>35</v>
      </c>
      <c r="L1309" s="22" t="s">
        <v>36</v>
      </c>
      <c r="M1309" s="19">
        <v>1</v>
      </c>
      <c r="N1309" s="19">
        <v>5</v>
      </c>
      <c r="O1309" s="19">
        <v>3</v>
      </c>
      <c r="P1309" s="19" t="s">
        <v>37</v>
      </c>
      <c r="Q1309" s="19">
        <v>6</v>
      </c>
      <c r="R1309" s="23" t="s">
        <v>38</v>
      </c>
      <c r="S1309" s="23">
        <v>1060</v>
      </c>
      <c r="T1309" s="22">
        <v>1.2</v>
      </c>
      <c r="U1309" s="19">
        <v>6</v>
      </c>
      <c r="V1309" s="24">
        <v>610</v>
      </c>
      <c r="W1309" s="25">
        <v>0.61</v>
      </c>
      <c r="X1309" s="26"/>
      <c r="Y1309" s="27"/>
      <c r="Z1309" s="28">
        <v>44926</v>
      </c>
      <c r="AA1309" t="e">
        <f>INDEX([1]Funding!A$6:E$675,MATCH('[1]due date'!A1309,[1]Funding!E$6:E$675,0),3)</f>
        <v>#N/A</v>
      </c>
      <c r="AB1309" s="29" t="e">
        <v>#N/A</v>
      </c>
    </row>
    <row r="1310" spans="1:28" x14ac:dyDescent="0.25">
      <c r="A1310" s="18">
        <v>3432777</v>
      </c>
      <c r="B1310" s="19" t="s">
        <v>2950</v>
      </c>
      <c r="C1310" s="19" t="s">
        <v>2993</v>
      </c>
      <c r="D1310" s="19">
        <v>26520</v>
      </c>
      <c r="E1310" s="19"/>
      <c r="F1310" s="20" t="s">
        <v>2976</v>
      </c>
      <c r="G1310" s="20" t="s">
        <v>2994</v>
      </c>
      <c r="H1310" s="19">
        <v>43</v>
      </c>
      <c r="I1310" s="19">
        <v>807</v>
      </c>
      <c r="J1310" s="19">
        <v>321</v>
      </c>
      <c r="K1310" s="19" t="s">
        <v>35</v>
      </c>
      <c r="L1310" s="22" t="s">
        <v>36</v>
      </c>
      <c r="M1310" s="19">
        <v>1</v>
      </c>
      <c r="N1310" s="19">
        <v>5</v>
      </c>
      <c r="O1310" s="19">
        <v>3</v>
      </c>
      <c r="P1310" s="19" t="s">
        <v>37</v>
      </c>
      <c r="Q1310" s="19">
        <v>4</v>
      </c>
      <c r="R1310" s="23" t="s">
        <v>42</v>
      </c>
      <c r="S1310" s="23">
        <v>1060</v>
      </c>
      <c r="T1310" s="22">
        <v>1.2</v>
      </c>
      <c r="U1310" s="19">
        <v>6</v>
      </c>
      <c r="V1310" s="24">
        <v>640</v>
      </c>
      <c r="W1310" s="25">
        <v>0.64</v>
      </c>
      <c r="X1310" s="26"/>
      <c r="Y1310" s="27"/>
      <c r="Z1310" s="28">
        <v>44926</v>
      </c>
      <c r="AA1310" t="e">
        <f>INDEX([1]Funding!A$6:E$675,MATCH('[1]due date'!A1310,[1]Funding!E$6:E$675,0),3)</f>
        <v>#N/A</v>
      </c>
      <c r="AB1310" s="29" t="e">
        <v>#N/A</v>
      </c>
    </row>
    <row r="1311" spans="1:28" x14ac:dyDescent="0.25">
      <c r="A1311" s="18">
        <v>3432971</v>
      </c>
      <c r="B1311" s="19" t="s">
        <v>2950</v>
      </c>
      <c r="C1311" s="19" t="s">
        <v>323</v>
      </c>
      <c r="D1311" s="19">
        <v>6210</v>
      </c>
      <c r="E1311" s="19"/>
      <c r="F1311" s="20" t="s">
        <v>2995</v>
      </c>
      <c r="G1311" s="20" t="s">
        <v>2996</v>
      </c>
      <c r="H1311" s="19">
        <v>25</v>
      </c>
      <c r="I1311" s="19">
        <v>495</v>
      </c>
      <c r="J1311" s="19">
        <v>695</v>
      </c>
      <c r="K1311" s="19" t="s">
        <v>35</v>
      </c>
      <c r="L1311" s="22" t="s">
        <v>36</v>
      </c>
      <c r="M1311" s="19">
        <v>1</v>
      </c>
      <c r="N1311" s="19">
        <v>5</v>
      </c>
      <c r="O1311" s="19">
        <v>3</v>
      </c>
      <c r="P1311" s="19" t="s">
        <v>37</v>
      </c>
      <c r="Q1311" s="19">
        <v>8</v>
      </c>
      <c r="R1311" s="23" t="s">
        <v>46</v>
      </c>
      <c r="S1311" s="23">
        <v>1000</v>
      </c>
      <c r="T1311" s="22">
        <v>1.1499999999999999</v>
      </c>
      <c r="U1311" s="19">
        <v>6</v>
      </c>
      <c r="V1311" s="24">
        <v>750</v>
      </c>
      <c r="W1311" s="25">
        <v>0.75</v>
      </c>
      <c r="X1311" s="26"/>
      <c r="Y1311" s="27"/>
      <c r="Z1311" s="28">
        <v>44926</v>
      </c>
      <c r="AA1311" t="str">
        <f>INDEX([1]Funding!A$6:E$675,MATCH('[1]due date'!A1311,[1]Funding!E$6:E$675,0),3)</f>
        <v>Richland Engineering</v>
      </c>
      <c r="AB1311" s="29" t="s">
        <v>165</v>
      </c>
    </row>
    <row r="1312" spans="1:28" x14ac:dyDescent="0.25">
      <c r="A1312" s="18">
        <v>3433021</v>
      </c>
      <c r="B1312" s="19" t="s">
        <v>2950</v>
      </c>
      <c r="C1312" s="19" t="s">
        <v>310</v>
      </c>
      <c r="D1312" s="19">
        <v>25600</v>
      </c>
      <c r="E1312" s="19"/>
      <c r="F1312" s="20" t="s">
        <v>2997</v>
      </c>
      <c r="G1312" s="20" t="s">
        <v>2998</v>
      </c>
      <c r="H1312" s="19">
        <v>84</v>
      </c>
      <c r="I1312" s="21">
        <v>2013</v>
      </c>
      <c r="J1312" s="19">
        <v>231</v>
      </c>
      <c r="K1312" s="19" t="s">
        <v>35</v>
      </c>
      <c r="L1312" s="22" t="s">
        <v>36</v>
      </c>
      <c r="M1312" s="19">
        <v>1</v>
      </c>
      <c r="N1312" s="19">
        <v>5</v>
      </c>
      <c r="O1312" s="19">
        <v>3</v>
      </c>
      <c r="P1312" s="19" t="s">
        <v>37</v>
      </c>
      <c r="Q1312" s="19">
        <v>8</v>
      </c>
      <c r="R1312" s="23" t="s">
        <v>46</v>
      </c>
      <c r="S1312" s="23">
        <v>1250</v>
      </c>
      <c r="T1312" s="22">
        <v>1.5</v>
      </c>
      <c r="U1312" s="19">
        <v>6</v>
      </c>
      <c r="V1312" s="24">
        <v>860</v>
      </c>
      <c r="W1312" s="25">
        <v>0.86</v>
      </c>
      <c r="X1312" s="26"/>
      <c r="Y1312" s="27"/>
      <c r="Z1312" s="28">
        <v>44926</v>
      </c>
      <c r="AA1312" t="e">
        <f>INDEX([1]Funding!A$6:E$675,MATCH('[1]due date'!A1312,[1]Funding!E$6:E$675,0),3)</f>
        <v>#N/A</v>
      </c>
      <c r="AB1312" s="29" t="e">
        <v>#N/A</v>
      </c>
    </row>
    <row r="1313" spans="1:28" x14ac:dyDescent="0.25">
      <c r="A1313" s="18">
        <v>3433048</v>
      </c>
      <c r="B1313" s="19" t="s">
        <v>2950</v>
      </c>
      <c r="C1313" s="19" t="s">
        <v>1713</v>
      </c>
      <c r="D1313" s="19">
        <v>7910</v>
      </c>
      <c r="E1313" s="19"/>
      <c r="F1313" s="20" t="s">
        <v>2999</v>
      </c>
      <c r="G1313" s="20" t="s">
        <v>3000</v>
      </c>
      <c r="H1313" s="19">
        <v>39</v>
      </c>
      <c r="I1313" s="19">
        <v>624</v>
      </c>
      <c r="J1313" s="19">
        <v>321</v>
      </c>
      <c r="K1313" s="19" t="s">
        <v>35</v>
      </c>
      <c r="L1313" s="22" t="s">
        <v>36</v>
      </c>
      <c r="M1313" s="19">
        <v>1</v>
      </c>
      <c r="N1313" s="19">
        <v>5</v>
      </c>
      <c r="O1313" s="19">
        <v>3</v>
      </c>
      <c r="P1313" s="19" t="s">
        <v>53</v>
      </c>
      <c r="Q1313" s="19">
        <v>6</v>
      </c>
      <c r="R1313" s="23" t="s">
        <v>38</v>
      </c>
      <c r="S1313" s="23">
        <v>560</v>
      </c>
      <c r="T1313" s="22">
        <v>0.65</v>
      </c>
      <c r="U1313" s="19">
        <v>6</v>
      </c>
      <c r="V1313" s="24">
        <v>420</v>
      </c>
      <c r="W1313" s="25">
        <v>0.42</v>
      </c>
      <c r="X1313" s="26"/>
      <c r="Y1313" s="27"/>
      <c r="Z1313" s="28">
        <v>44926</v>
      </c>
      <c r="AA1313" t="e">
        <f>INDEX([1]Funding!A$6:E$675,MATCH('[1]due date'!A1313,[1]Funding!E$6:E$675,0),3)</f>
        <v>#N/A</v>
      </c>
      <c r="AB1313" s="29" t="e">
        <v>#N/A</v>
      </c>
    </row>
    <row r="1314" spans="1:28" x14ac:dyDescent="0.25">
      <c r="A1314" s="18">
        <v>3433196</v>
      </c>
      <c r="B1314" s="19" t="s">
        <v>2950</v>
      </c>
      <c r="C1314" s="19" t="s">
        <v>1845</v>
      </c>
      <c r="D1314" s="19">
        <v>23510</v>
      </c>
      <c r="E1314" s="19"/>
      <c r="F1314" s="20" t="s">
        <v>2392</v>
      </c>
      <c r="G1314" s="20" t="s">
        <v>3001</v>
      </c>
      <c r="H1314" s="19">
        <v>37</v>
      </c>
      <c r="I1314" s="19">
        <v>743</v>
      </c>
      <c r="J1314" s="19">
        <v>321</v>
      </c>
      <c r="K1314" s="19" t="s">
        <v>35</v>
      </c>
      <c r="L1314" s="22" t="s">
        <v>36</v>
      </c>
      <c r="M1314" s="19">
        <v>1</v>
      </c>
      <c r="N1314" s="19">
        <v>5</v>
      </c>
      <c r="O1314" s="19">
        <v>3</v>
      </c>
      <c r="P1314" s="19" t="s">
        <v>53</v>
      </c>
      <c r="Q1314" s="19">
        <v>5</v>
      </c>
      <c r="R1314" s="23" t="s">
        <v>38</v>
      </c>
      <c r="S1314" s="23">
        <v>690</v>
      </c>
      <c r="T1314" s="22">
        <v>0.75</v>
      </c>
      <c r="U1314" s="19">
        <v>6</v>
      </c>
      <c r="V1314" s="24">
        <v>420</v>
      </c>
      <c r="W1314" s="25">
        <v>0.42</v>
      </c>
      <c r="X1314" s="26"/>
      <c r="Y1314" s="27"/>
      <c r="Z1314" s="28">
        <v>44926</v>
      </c>
      <c r="AA1314" t="e">
        <f>INDEX([1]Funding!A$6:E$675,MATCH('[1]due date'!A1314,[1]Funding!E$6:E$675,0),3)</f>
        <v>#N/A</v>
      </c>
      <c r="AB1314" s="29" t="e">
        <v>#N/A</v>
      </c>
    </row>
    <row r="1315" spans="1:28" x14ac:dyDescent="0.25">
      <c r="A1315" s="18">
        <v>3433366</v>
      </c>
      <c r="B1315" s="19" t="s">
        <v>2950</v>
      </c>
      <c r="C1315" s="19" t="s">
        <v>3002</v>
      </c>
      <c r="D1315" s="19">
        <v>30</v>
      </c>
      <c r="E1315" s="19"/>
      <c r="F1315" s="20" t="s">
        <v>3003</v>
      </c>
      <c r="G1315" s="20" t="s">
        <v>3004</v>
      </c>
      <c r="H1315" s="19">
        <v>32</v>
      </c>
      <c r="I1315" s="19">
        <v>603</v>
      </c>
      <c r="J1315" s="19">
        <v>121</v>
      </c>
      <c r="K1315" s="19" t="s">
        <v>35</v>
      </c>
      <c r="L1315" s="22" t="s">
        <v>36</v>
      </c>
      <c r="M1315" s="19">
        <v>1</v>
      </c>
      <c r="N1315" s="19">
        <v>5</v>
      </c>
      <c r="O1315" s="19">
        <v>3</v>
      </c>
      <c r="P1315" s="19" t="s">
        <v>53</v>
      </c>
      <c r="Q1315" s="19">
        <v>4</v>
      </c>
      <c r="R1315" s="23" t="s">
        <v>42</v>
      </c>
      <c r="S1315" s="23">
        <v>560</v>
      </c>
      <c r="T1315" s="22">
        <v>0.85</v>
      </c>
      <c r="U1315" s="19">
        <v>6</v>
      </c>
      <c r="V1315" s="24">
        <v>420</v>
      </c>
      <c r="W1315" s="25">
        <v>0.42</v>
      </c>
      <c r="X1315" s="26"/>
      <c r="Y1315" s="27"/>
      <c r="Z1315" s="28">
        <v>44926</v>
      </c>
      <c r="AA1315" t="e">
        <f>INDEX([1]Funding!A$6:E$675,MATCH('[1]due date'!A1315,[1]Funding!E$6:E$675,0),3)</f>
        <v>#N/A</v>
      </c>
      <c r="AB1315" s="29" t="e">
        <v>#N/A</v>
      </c>
    </row>
    <row r="1316" spans="1:28" x14ac:dyDescent="0.25">
      <c r="A1316" s="18">
        <v>3433420</v>
      </c>
      <c r="B1316" s="19" t="s">
        <v>2950</v>
      </c>
      <c r="C1316" s="19" t="s">
        <v>1298</v>
      </c>
      <c r="D1316" s="19">
        <v>32130</v>
      </c>
      <c r="E1316" s="19"/>
      <c r="F1316" s="20" t="s">
        <v>3005</v>
      </c>
      <c r="G1316" s="20" t="s">
        <v>3006</v>
      </c>
      <c r="H1316" s="19">
        <v>24</v>
      </c>
      <c r="I1316" s="19">
        <v>431</v>
      </c>
      <c r="J1316" s="19">
        <v>695</v>
      </c>
      <c r="K1316" s="19" t="s">
        <v>35</v>
      </c>
      <c r="L1316" s="22" t="s">
        <v>36</v>
      </c>
      <c r="M1316" s="19">
        <v>1</v>
      </c>
      <c r="N1316" s="19">
        <v>5</v>
      </c>
      <c r="O1316" s="19">
        <v>3</v>
      </c>
      <c r="P1316" s="19" t="s">
        <v>37</v>
      </c>
      <c r="Q1316" s="19">
        <v>5</v>
      </c>
      <c r="R1316" s="23" t="s">
        <v>38</v>
      </c>
      <c r="S1316" s="23">
        <v>860</v>
      </c>
      <c r="T1316" s="22">
        <v>1.5</v>
      </c>
      <c r="U1316" s="19">
        <v>6</v>
      </c>
      <c r="V1316" s="24">
        <v>640</v>
      </c>
      <c r="W1316" s="25">
        <v>0.64</v>
      </c>
      <c r="X1316" s="26"/>
      <c r="Y1316" s="27"/>
      <c r="Z1316" s="28">
        <v>44926</v>
      </c>
      <c r="AA1316" t="e">
        <f>INDEX([1]Funding!A$6:E$675,MATCH('[1]due date'!A1316,[1]Funding!E$6:E$675,0),3)</f>
        <v>#N/A</v>
      </c>
      <c r="AB1316" s="29" t="e">
        <v>#N/A</v>
      </c>
    </row>
    <row r="1317" spans="1:28" x14ac:dyDescent="0.25">
      <c r="A1317" s="18">
        <v>3433471</v>
      </c>
      <c r="B1317" s="19" t="s">
        <v>2950</v>
      </c>
      <c r="C1317" s="19" t="s">
        <v>3007</v>
      </c>
      <c r="D1317" s="19">
        <v>13620</v>
      </c>
      <c r="E1317" s="19"/>
      <c r="F1317" s="20" t="s">
        <v>3005</v>
      </c>
      <c r="G1317" s="20" t="s">
        <v>3008</v>
      </c>
      <c r="H1317" s="19">
        <v>32</v>
      </c>
      <c r="I1317" s="19">
        <v>581</v>
      </c>
      <c r="J1317" s="19">
        <v>395</v>
      </c>
      <c r="K1317" s="19" t="s">
        <v>35</v>
      </c>
      <c r="L1317" s="22" t="s">
        <v>36</v>
      </c>
      <c r="M1317" s="19">
        <v>1</v>
      </c>
      <c r="N1317" s="19">
        <v>5</v>
      </c>
      <c r="O1317" s="19">
        <v>3</v>
      </c>
      <c r="P1317" s="19" t="s">
        <v>37</v>
      </c>
      <c r="Q1317" s="19">
        <v>6</v>
      </c>
      <c r="R1317" s="23" t="s">
        <v>38</v>
      </c>
      <c r="S1317" s="23">
        <v>860</v>
      </c>
      <c r="T1317" s="22">
        <v>1.5</v>
      </c>
      <c r="U1317" s="19">
        <v>6</v>
      </c>
      <c r="V1317" s="24">
        <v>640</v>
      </c>
      <c r="W1317" s="25">
        <v>0.64</v>
      </c>
      <c r="X1317" s="26"/>
      <c r="Y1317" s="27"/>
      <c r="Z1317" s="28">
        <v>44926</v>
      </c>
      <c r="AA1317" t="e">
        <f>INDEX([1]Funding!A$6:E$675,MATCH('[1]due date'!A1317,[1]Funding!E$6:E$675,0),3)</f>
        <v>#N/A</v>
      </c>
      <c r="AB1317" s="29" t="e">
        <v>#N/A</v>
      </c>
    </row>
    <row r="1318" spans="1:28" x14ac:dyDescent="0.25">
      <c r="A1318" s="18">
        <v>3433706</v>
      </c>
      <c r="B1318" s="19" t="s">
        <v>2950</v>
      </c>
      <c r="C1318" s="19" t="s">
        <v>2606</v>
      </c>
      <c r="D1318" s="19">
        <v>16510</v>
      </c>
      <c r="E1318" s="19"/>
      <c r="F1318" s="20" t="s">
        <v>3009</v>
      </c>
      <c r="G1318" s="20" t="s">
        <v>3010</v>
      </c>
      <c r="H1318" s="19">
        <v>32</v>
      </c>
      <c r="I1318" s="19">
        <v>517</v>
      </c>
      <c r="J1318" s="19">
        <v>195</v>
      </c>
      <c r="K1318" s="19" t="s">
        <v>35</v>
      </c>
      <c r="L1318" s="22" t="s">
        <v>36</v>
      </c>
      <c r="M1318" s="19">
        <v>1</v>
      </c>
      <c r="N1318" s="19">
        <v>5</v>
      </c>
      <c r="O1318" s="19">
        <v>3</v>
      </c>
      <c r="P1318" s="19" t="s">
        <v>37</v>
      </c>
      <c r="Q1318" s="19">
        <v>5</v>
      </c>
      <c r="R1318" s="23" t="s">
        <v>38</v>
      </c>
      <c r="S1318" s="23">
        <v>860</v>
      </c>
      <c r="T1318" s="22">
        <v>1.5</v>
      </c>
      <c r="U1318" s="19">
        <v>6</v>
      </c>
      <c r="V1318" s="24">
        <v>640</v>
      </c>
      <c r="W1318" s="25">
        <v>0.64</v>
      </c>
      <c r="X1318" s="26"/>
      <c r="Y1318" s="27"/>
      <c r="Z1318" s="28">
        <v>44926</v>
      </c>
      <c r="AA1318" t="e">
        <f>INDEX([1]Funding!A$6:E$675,MATCH('[1]due date'!A1318,[1]Funding!E$6:E$675,0),3)</f>
        <v>#N/A</v>
      </c>
      <c r="AB1318" s="29" t="e">
        <v>#N/A</v>
      </c>
    </row>
    <row r="1319" spans="1:28" x14ac:dyDescent="0.25">
      <c r="A1319" s="18">
        <v>3433986</v>
      </c>
      <c r="B1319" s="19" t="s">
        <v>2950</v>
      </c>
      <c r="C1319" s="19" t="s">
        <v>210</v>
      </c>
      <c r="D1319" s="19">
        <v>43210</v>
      </c>
      <c r="E1319" s="19"/>
      <c r="F1319" s="20" t="s">
        <v>3011</v>
      </c>
      <c r="G1319" s="20" t="s">
        <v>3012</v>
      </c>
      <c r="H1319" s="19">
        <v>24</v>
      </c>
      <c r="I1319" s="19">
        <v>431</v>
      </c>
      <c r="J1319" s="19">
        <v>695</v>
      </c>
      <c r="K1319" s="19" t="s">
        <v>35</v>
      </c>
      <c r="L1319" s="22" t="s">
        <v>36</v>
      </c>
      <c r="M1319" s="19">
        <v>1</v>
      </c>
      <c r="N1319" s="19">
        <v>5</v>
      </c>
      <c r="O1319" s="19">
        <v>3</v>
      </c>
      <c r="P1319" s="19" t="s">
        <v>37</v>
      </c>
      <c r="Q1319" s="19">
        <v>6</v>
      </c>
      <c r="R1319" s="23" t="s">
        <v>38</v>
      </c>
      <c r="S1319" s="23">
        <v>860</v>
      </c>
      <c r="T1319" s="22">
        <v>1.5</v>
      </c>
      <c r="U1319" s="19">
        <v>6</v>
      </c>
      <c r="V1319" s="24">
        <v>640</v>
      </c>
      <c r="W1319" s="25">
        <v>0.64</v>
      </c>
      <c r="X1319" s="26"/>
      <c r="Y1319" s="27"/>
      <c r="Z1319" s="28">
        <v>44926</v>
      </c>
      <c r="AA1319" t="e">
        <f>INDEX([1]Funding!A$6:E$675,MATCH('[1]due date'!A1319,[1]Funding!E$6:E$675,0),3)</f>
        <v>#N/A</v>
      </c>
      <c r="AB1319" s="29" t="e">
        <v>#N/A</v>
      </c>
    </row>
    <row r="1320" spans="1:28" x14ac:dyDescent="0.25">
      <c r="A1320" s="18">
        <v>3436292</v>
      </c>
      <c r="B1320" s="19" t="s">
        <v>2950</v>
      </c>
      <c r="C1320" s="19" t="s">
        <v>2191</v>
      </c>
      <c r="D1320" s="19">
        <v>10110</v>
      </c>
      <c r="E1320" s="19"/>
      <c r="F1320" s="20" t="s">
        <v>3013</v>
      </c>
      <c r="G1320" s="20" t="s">
        <v>3014</v>
      </c>
      <c r="H1320" s="19">
        <v>47</v>
      </c>
      <c r="I1320" s="19">
        <v>678</v>
      </c>
      <c r="J1320" s="19">
        <v>321</v>
      </c>
      <c r="K1320" s="19" t="s">
        <v>35</v>
      </c>
      <c r="L1320" s="22" t="s">
        <v>36</v>
      </c>
      <c r="M1320" s="19">
        <v>1</v>
      </c>
      <c r="N1320" s="19">
        <v>5</v>
      </c>
      <c r="O1320" s="19">
        <v>3</v>
      </c>
      <c r="P1320" s="19" t="s">
        <v>37</v>
      </c>
      <c r="Q1320" s="19">
        <v>6</v>
      </c>
      <c r="R1320" s="23" t="s">
        <v>38</v>
      </c>
      <c r="S1320" s="23">
        <v>1250</v>
      </c>
      <c r="T1320" s="22">
        <v>1.5</v>
      </c>
      <c r="U1320" s="19">
        <v>6</v>
      </c>
      <c r="V1320" s="24">
        <v>810</v>
      </c>
      <c r="W1320" s="25">
        <v>0.81</v>
      </c>
      <c r="X1320" s="26"/>
      <c r="Y1320" s="27"/>
      <c r="Z1320" s="28">
        <v>44926</v>
      </c>
      <c r="AA1320" t="e">
        <f>INDEX([1]Funding!A$6:E$675,MATCH('[1]due date'!A1320,[1]Funding!E$6:E$675,0),3)</f>
        <v>#N/A</v>
      </c>
      <c r="AB1320" s="29" t="e">
        <v>#N/A</v>
      </c>
    </row>
    <row r="1321" spans="1:28" x14ac:dyDescent="0.25">
      <c r="A1321" s="18">
        <v>3436381</v>
      </c>
      <c r="B1321" s="19" t="s">
        <v>2950</v>
      </c>
      <c r="C1321" s="19" t="s">
        <v>566</v>
      </c>
      <c r="D1321" s="19">
        <v>2430</v>
      </c>
      <c r="E1321" s="19"/>
      <c r="F1321" s="20" t="s">
        <v>3013</v>
      </c>
      <c r="G1321" s="20" t="s">
        <v>3015</v>
      </c>
      <c r="H1321" s="19">
        <v>48</v>
      </c>
      <c r="I1321" s="21">
        <v>1033</v>
      </c>
      <c r="J1321" s="19">
        <v>321</v>
      </c>
      <c r="K1321" s="19" t="s">
        <v>35</v>
      </c>
      <c r="L1321" s="22" t="s">
        <v>36</v>
      </c>
      <c r="M1321" s="19">
        <v>1</v>
      </c>
      <c r="N1321" s="19">
        <v>5</v>
      </c>
      <c r="O1321" s="19">
        <v>3</v>
      </c>
      <c r="P1321" s="19" t="s">
        <v>53</v>
      </c>
      <c r="Q1321" s="19">
        <v>6</v>
      </c>
      <c r="R1321" s="23" t="s">
        <v>38</v>
      </c>
      <c r="S1321" s="23">
        <v>640</v>
      </c>
      <c r="T1321" s="22">
        <v>0.75</v>
      </c>
      <c r="U1321" s="19">
        <v>6</v>
      </c>
      <c r="V1321" s="24">
        <v>390</v>
      </c>
      <c r="W1321" s="25">
        <v>0.39</v>
      </c>
      <c r="X1321" s="26"/>
      <c r="Y1321" s="27"/>
      <c r="Z1321" s="28">
        <v>44926</v>
      </c>
      <c r="AA1321" t="e">
        <f>INDEX([1]Funding!A$6:E$675,MATCH('[1]due date'!A1321,[1]Funding!E$6:E$675,0),3)</f>
        <v>#N/A</v>
      </c>
      <c r="AB1321" s="29" t="e">
        <v>#N/A</v>
      </c>
    </row>
    <row r="1322" spans="1:28" x14ac:dyDescent="0.25">
      <c r="A1322" s="18">
        <v>3436500</v>
      </c>
      <c r="B1322" s="19" t="s">
        <v>2950</v>
      </c>
      <c r="C1322" s="19" t="s">
        <v>603</v>
      </c>
      <c r="D1322" s="19">
        <v>27270</v>
      </c>
      <c r="E1322" s="19"/>
      <c r="F1322" s="20" t="s">
        <v>2633</v>
      </c>
      <c r="G1322" s="20" t="s">
        <v>3016</v>
      </c>
      <c r="H1322" s="19">
        <v>50</v>
      </c>
      <c r="I1322" s="19">
        <v>797</v>
      </c>
      <c r="J1322" s="19">
        <v>321</v>
      </c>
      <c r="K1322" s="19" t="s">
        <v>35</v>
      </c>
      <c r="L1322" s="22" t="s">
        <v>36</v>
      </c>
      <c r="M1322" s="19">
        <v>1</v>
      </c>
      <c r="N1322" s="19">
        <v>5</v>
      </c>
      <c r="O1322" s="19">
        <v>3</v>
      </c>
      <c r="P1322" s="19" t="s">
        <v>37</v>
      </c>
      <c r="Q1322" s="19">
        <v>4</v>
      </c>
      <c r="R1322" s="23" t="s">
        <v>42</v>
      </c>
      <c r="S1322" s="23">
        <v>1000</v>
      </c>
      <c r="T1322" s="22">
        <v>1.5</v>
      </c>
      <c r="U1322" s="19">
        <v>6</v>
      </c>
      <c r="V1322" s="24">
        <v>750</v>
      </c>
      <c r="W1322" s="25">
        <v>0.75</v>
      </c>
      <c r="X1322" s="26"/>
      <c r="Y1322" s="27"/>
      <c r="Z1322" s="28">
        <v>44926</v>
      </c>
      <c r="AA1322" t="e">
        <f>INDEX([1]Funding!A$6:E$675,MATCH('[1]due date'!A1322,[1]Funding!E$6:E$675,0),3)</f>
        <v>#N/A</v>
      </c>
      <c r="AB1322" s="29" t="e">
        <v>#N/A</v>
      </c>
    </row>
    <row r="1323" spans="1:28" x14ac:dyDescent="0.25">
      <c r="A1323" s="18">
        <v>3530035</v>
      </c>
      <c r="B1323" s="19" t="s">
        <v>3017</v>
      </c>
      <c r="C1323" s="19" t="s">
        <v>3018</v>
      </c>
      <c r="D1323" s="19">
        <v>9850</v>
      </c>
      <c r="E1323" s="19"/>
      <c r="F1323" s="20" t="s">
        <v>3019</v>
      </c>
      <c r="G1323" s="20" t="s">
        <v>3020</v>
      </c>
      <c r="H1323" s="19">
        <v>79</v>
      </c>
      <c r="I1323" s="21">
        <v>2212</v>
      </c>
      <c r="J1323" s="19">
        <v>231</v>
      </c>
      <c r="K1323" s="19" t="s">
        <v>35</v>
      </c>
      <c r="L1323" s="22" t="s">
        <v>36</v>
      </c>
      <c r="M1323" s="19">
        <v>1</v>
      </c>
      <c r="N1323" s="19">
        <v>5</v>
      </c>
      <c r="O1323" s="19">
        <v>3</v>
      </c>
      <c r="P1323" s="19" t="s">
        <v>37</v>
      </c>
      <c r="Q1323" s="19">
        <v>7</v>
      </c>
      <c r="R1323" s="23" t="s">
        <v>46</v>
      </c>
      <c r="S1323" s="23">
        <v>1250</v>
      </c>
      <c r="T1323" s="22">
        <v>1.5</v>
      </c>
      <c r="U1323" s="19">
        <v>6</v>
      </c>
      <c r="V1323" s="24">
        <v>940</v>
      </c>
      <c r="W1323" s="25">
        <v>0.94</v>
      </c>
      <c r="X1323" s="26"/>
      <c r="Y1323" s="27"/>
      <c r="Z1323" s="28">
        <v>44926</v>
      </c>
      <c r="AA1323" t="e">
        <f>INDEX([1]Funding!A$6:E$675,MATCH('[1]due date'!A1323,[1]Funding!E$6:E$675,0),3)</f>
        <v>#N/A</v>
      </c>
      <c r="AB1323" s="29" t="e">
        <v>#N/A</v>
      </c>
    </row>
    <row r="1324" spans="1:28" x14ac:dyDescent="0.25">
      <c r="A1324" s="18">
        <v>3530175</v>
      </c>
      <c r="B1324" s="19" t="s">
        <v>3017</v>
      </c>
      <c r="C1324" s="19">
        <v>3</v>
      </c>
      <c r="D1324" s="19">
        <v>1850</v>
      </c>
      <c r="E1324" s="19"/>
      <c r="F1324" s="20" t="s">
        <v>3021</v>
      </c>
      <c r="G1324" s="20" t="s">
        <v>3022</v>
      </c>
      <c r="H1324" s="19">
        <v>43</v>
      </c>
      <c r="I1324" s="21">
        <v>1032</v>
      </c>
      <c r="J1324" s="19">
        <v>321</v>
      </c>
      <c r="K1324" s="19" t="s">
        <v>35</v>
      </c>
      <c r="L1324" s="22" t="s">
        <v>36</v>
      </c>
      <c r="M1324" s="19">
        <v>1</v>
      </c>
      <c r="N1324" s="19">
        <v>5</v>
      </c>
      <c r="O1324" s="19">
        <v>3</v>
      </c>
      <c r="P1324" s="19" t="s">
        <v>53</v>
      </c>
      <c r="Q1324" s="19">
        <v>5</v>
      </c>
      <c r="R1324" s="23" t="s">
        <v>38</v>
      </c>
      <c r="S1324" s="23">
        <v>1059</v>
      </c>
      <c r="T1324" s="22">
        <v>0.95</v>
      </c>
      <c r="U1324" s="19">
        <v>6</v>
      </c>
      <c r="V1324" s="24">
        <v>707</v>
      </c>
      <c r="W1324" s="25">
        <v>0.70699999999999996</v>
      </c>
      <c r="X1324" s="26"/>
      <c r="Y1324" s="27"/>
      <c r="Z1324" s="28">
        <v>44926</v>
      </c>
      <c r="AA1324" t="e">
        <f>INDEX([1]Funding!A$6:E$675,MATCH('[1]due date'!A1324,[1]Funding!E$6:E$675,0),3)</f>
        <v>#N/A</v>
      </c>
      <c r="AB1324" s="29" t="e">
        <v>#N/A</v>
      </c>
    </row>
    <row r="1325" spans="1:28" x14ac:dyDescent="0.25">
      <c r="A1325" s="18">
        <v>3530257</v>
      </c>
      <c r="B1325" s="19" t="s">
        <v>3017</v>
      </c>
      <c r="C1325" s="19" t="s">
        <v>3023</v>
      </c>
      <c r="D1325" s="19">
        <v>15</v>
      </c>
      <c r="E1325" s="19"/>
      <c r="F1325" s="20" t="s">
        <v>3024</v>
      </c>
      <c r="G1325" s="20" t="s">
        <v>3025</v>
      </c>
      <c r="H1325" s="19">
        <v>57</v>
      </c>
      <c r="I1325" s="21">
        <v>1767</v>
      </c>
      <c r="J1325" s="19">
        <v>195</v>
      </c>
      <c r="K1325" s="19" t="s">
        <v>35</v>
      </c>
      <c r="L1325" s="22" t="s">
        <v>36</v>
      </c>
      <c r="M1325" s="19">
        <v>1</v>
      </c>
      <c r="N1325" s="19">
        <v>5</v>
      </c>
      <c r="O1325" s="19">
        <v>3</v>
      </c>
      <c r="P1325" s="19" t="s">
        <v>37</v>
      </c>
      <c r="Q1325" s="19">
        <v>8</v>
      </c>
      <c r="R1325" s="23" t="s">
        <v>46</v>
      </c>
      <c r="S1325" s="23">
        <v>1158</v>
      </c>
      <c r="T1325" s="22">
        <v>1.5</v>
      </c>
      <c r="U1325" s="19">
        <v>8</v>
      </c>
      <c r="V1325" s="24">
        <v>850</v>
      </c>
      <c r="W1325" s="25">
        <v>0.85</v>
      </c>
      <c r="X1325" s="26"/>
      <c r="Y1325" s="27"/>
      <c r="Z1325" s="28">
        <v>44926</v>
      </c>
      <c r="AA1325" t="e">
        <f>INDEX([1]Funding!A$6:E$675,MATCH('[1]due date'!A1325,[1]Funding!E$6:E$675,0),3)</f>
        <v>#N/A</v>
      </c>
      <c r="AB1325" s="29" t="e">
        <v>#N/A</v>
      </c>
    </row>
    <row r="1326" spans="1:28" x14ac:dyDescent="0.25">
      <c r="A1326" s="18">
        <v>3530426</v>
      </c>
      <c r="B1326" s="19" t="s">
        <v>3017</v>
      </c>
      <c r="C1326" s="19" t="s">
        <v>3026</v>
      </c>
      <c r="D1326" s="19">
        <v>16200</v>
      </c>
      <c r="E1326" s="19"/>
      <c r="F1326" s="20" t="s">
        <v>2278</v>
      </c>
      <c r="G1326" s="20" t="s">
        <v>3027</v>
      </c>
      <c r="H1326" s="19">
        <v>51</v>
      </c>
      <c r="I1326" s="21">
        <v>1224</v>
      </c>
      <c r="J1326" s="19">
        <v>231</v>
      </c>
      <c r="K1326" s="19" t="s">
        <v>35</v>
      </c>
      <c r="L1326" s="22" t="s">
        <v>36</v>
      </c>
      <c r="M1326" s="19">
        <v>1</v>
      </c>
      <c r="N1326" s="19">
        <v>5</v>
      </c>
      <c r="O1326" s="19">
        <v>3</v>
      </c>
      <c r="P1326" s="19" t="s">
        <v>37</v>
      </c>
      <c r="Q1326" s="19">
        <v>7</v>
      </c>
      <c r="R1326" s="23" t="s">
        <v>46</v>
      </c>
      <c r="S1326" s="23">
        <v>1250</v>
      </c>
      <c r="T1326" s="22">
        <v>1.5</v>
      </c>
      <c r="U1326" s="19">
        <v>6</v>
      </c>
      <c r="V1326" s="24">
        <v>780</v>
      </c>
      <c r="W1326" s="25">
        <v>0.78</v>
      </c>
      <c r="X1326" s="26"/>
      <c r="Y1326" s="27"/>
      <c r="Z1326" s="28">
        <v>44926</v>
      </c>
      <c r="AA1326" t="e">
        <f>INDEX([1]Funding!A$6:E$675,MATCH('[1]due date'!A1326,[1]Funding!E$6:E$675,0),3)</f>
        <v>#N/A</v>
      </c>
      <c r="AB1326" s="29" t="e">
        <v>#N/A</v>
      </c>
    </row>
    <row r="1327" spans="1:28" x14ac:dyDescent="0.25">
      <c r="A1327" s="18">
        <v>3530558</v>
      </c>
      <c r="B1327" s="19" t="s">
        <v>3017</v>
      </c>
      <c r="C1327" s="19" t="s">
        <v>3028</v>
      </c>
      <c r="D1327" s="19">
        <v>3600</v>
      </c>
      <c r="E1327" s="19"/>
      <c r="F1327" s="20" t="s">
        <v>3029</v>
      </c>
      <c r="G1327" s="20" t="s">
        <v>3030</v>
      </c>
      <c r="H1327" s="19">
        <v>54</v>
      </c>
      <c r="I1327" s="21">
        <v>1305</v>
      </c>
      <c r="J1327" s="19" t="s">
        <v>49</v>
      </c>
      <c r="K1327" s="19" t="s">
        <v>35</v>
      </c>
      <c r="L1327" s="22" t="s">
        <v>36</v>
      </c>
      <c r="M1327" s="19">
        <v>1</v>
      </c>
      <c r="N1327" s="19">
        <v>5</v>
      </c>
      <c r="O1327" s="19">
        <v>3</v>
      </c>
      <c r="P1327" s="19" t="s">
        <v>37</v>
      </c>
      <c r="Q1327" s="19">
        <v>6</v>
      </c>
      <c r="R1327" s="23" t="s">
        <v>38</v>
      </c>
      <c r="S1327" s="23">
        <v>1180</v>
      </c>
      <c r="T1327" s="22">
        <v>1.35</v>
      </c>
      <c r="U1327" s="19">
        <v>7</v>
      </c>
      <c r="V1327" s="24">
        <v>860</v>
      </c>
      <c r="W1327" s="25">
        <v>0.86</v>
      </c>
      <c r="X1327" s="26"/>
      <c r="Y1327" s="27"/>
      <c r="Z1327" s="28">
        <v>44926</v>
      </c>
      <c r="AA1327" t="e">
        <f>INDEX([1]Funding!A$6:E$675,MATCH('[1]due date'!A1327,[1]Funding!E$6:E$675,0),3)</f>
        <v>#N/A</v>
      </c>
      <c r="AB1327" s="29" t="e">
        <v>#N/A</v>
      </c>
    </row>
    <row r="1328" spans="1:28" x14ac:dyDescent="0.25">
      <c r="A1328" s="18">
        <v>3530647</v>
      </c>
      <c r="B1328" s="19" t="s">
        <v>3017</v>
      </c>
      <c r="C1328" s="19" t="s">
        <v>3031</v>
      </c>
      <c r="D1328" s="19">
        <v>15550</v>
      </c>
      <c r="E1328" s="19"/>
      <c r="F1328" s="20" t="s">
        <v>3032</v>
      </c>
      <c r="G1328" s="20" t="s">
        <v>3033</v>
      </c>
      <c r="H1328" s="19">
        <v>63</v>
      </c>
      <c r="I1328" s="21">
        <v>1512</v>
      </c>
      <c r="J1328" s="19" t="s">
        <v>49</v>
      </c>
      <c r="K1328" s="19" t="s">
        <v>35</v>
      </c>
      <c r="L1328" s="22" t="s">
        <v>36</v>
      </c>
      <c r="M1328" s="19">
        <v>1</v>
      </c>
      <c r="N1328" s="19">
        <v>5</v>
      </c>
      <c r="O1328" s="19">
        <v>3</v>
      </c>
      <c r="P1328" s="19" t="s">
        <v>37</v>
      </c>
      <c r="Q1328" s="19">
        <v>5</v>
      </c>
      <c r="R1328" s="23" t="s">
        <v>38</v>
      </c>
      <c r="S1328" s="23">
        <v>1190</v>
      </c>
      <c r="T1328" s="22">
        <v>1.1499999999999999</v>
      </c>
      <c r="U1328" s="19">
        <v>7</v>
      </c>
      <c r="V1328" s="24">
        <v>790</v>
      </c>
      <c r="W1328" s="25">
        <v>0.79</v>
      </c>
      <c r="X1328" s="26"/>
      <c r="Y1328" s="27"/>
      <c r="Z1328" s="28">
        <v>44926</v>
      </c>
      <c r="AA1328" t="e">
        <f>INDEX([1]Funding!A$6:E$675,MATCH('[1]due date'!A1328,[1]Funding!E$6:E$675,0),3)</f>
        <v>#N/A</v>
      </c>
      <c r="AB1328" s="29" t="e">
        <v>#N/A</v>
      </c>
    </row>
    <row r="1329" spans="1:28" x14ac:dyDescent="0.25">
      <c r="A1329" s="18">
        <v>3530663</v>
      </c>
      <c r="B1329" s="19" t="s">
        <v>3017</v>
      </c>
      <c r="C1329" s="19" t="s">
        <v>3034</v>
      </c>
      <c r="D1329" s="19">
        <v>300</v>
      </c>
      <c r="E1329" s="19"/>
      <c r="F1329" s="20" t="s">
        <v>3035</v>
      </c>
      <c r="G1329" s="20" t="s">
        <v>3036</v>
      </c>
      <c r="H1329" s="19">
        <v>28</v>
      </c>
      <c r="I1329" s="19">
        <v>616</v>
      </c>
      <c r="J1329" s="19">
        <v>111</v>
      </c>
      <c r="K1329" s="19" t="s">
        <v>35</v>
      </c>
      <c r="L1329" s="22" t="s">
        <v>36</v>
      </c>
      <c r="M1329" s="19">
        <v>1</v>
      </c>
      <c r="N1329" s="19">
        <v>5</v>
      </c>
      <c r="O1329" s="19">
        <v>3</v>
      </c>
      <c r="P1329" s="19" t="s">
        <v>53</v>
      </c>
      <c r="Q1329" s="19">
        <v>5</v>
      </c>
      <c r="R1329" s="23" t="s">
        <v>38</v>
      </c>
      <c r="S1329" s="23">
        <v>1058</v>
      </c>
      <c r="T1329" s="22">
        <v>0.85</v>
      </c>
      <c r="U1329" s="19">
        <v>6</v>
      </c>
      <c r="V1329" s="24">
        <v>635</v>
      </c>
      <c r="W1329" s="25">
        <v>0.63500000000000001</v>
      </c>
      <c r="X1329" s="26"/>
      <c r="Y1329" s="27"/>
      <c r="Z1329" s="28">
        <v>44926</v>
      </c>
      <c r="AA1329" t="e">
        <f>INDEX([1]Funding!A$6:E$675,MATCH('[1]due date'!A1329,[1]Funding!E$6:E$675,0),3)</f>
        <v>#N/A</v>
      </c>
      <c r="AB1329" s="29" t="e">
        <v>#N/A</v>
      </c>
    </row>
    <row r="1330" spans="1:28" x14ac:dyDescent="0.25">
      <c r="A1330" s="18">
        <v>3530752</v>
      </c>
      <c r="B1330" s="19" t="s">
        <v>3017</v>
      </c>
      <c r="C1330" s="19" t="s">
        <v>3037</v>
      </c>
      <c r="D1330" s="19">
        <v>1600</v>
      </c>
      <c r="E1330" s="19"/>
      <c r="F1330" s="20" t="s">
        <v>3038</v>
      </c>
      <c r="G1330" s="20" t="s">
        <v>3039</v>
      </c>
      <c r="H1330" s="19">
        <v>42</v>
      </c>
      <c r="I1330" s="19">
        <v>840</v>
      </c>
      <c r="J1330" s="19">
        <v>321</v>
      </c>
      <c r="K1330" s="19" t="s">
        <v>35</v>
      </c>
      <c r="L1330" s="22" t="s">
        <v>36</v>
      </c>
      <c r="M1330" s="19">
        <v>1</v>
      </c>
      <c r="N1330" s="19">
        <v>5</v>
      </c>
      <c r="O1330" s="19">
        <v>3</v>
      </c>
      <c r="P1330" s="19" t="s">
        <v>37</v>
      </c>
      <c r="Q1330" s="19">
        <v>5</v>
      </c>
      <c r="R1330" s="23" t="s">
        <v>38</v>
      </c>
      <c r="S1330" s="23">
        <v>1250</v>
      </c>
      <c r="T1330" s="22">
        <v>1.45</v>
      </c>
      <c r="U1330" s="19">
        <v>6</v>
      </c>
      <c r="V1330" s="24">
        <v>920</v>
      </c>
      <c r="W1330" s="25">
        <v>0.92</v>
      </c>
      <c r="X1330" s="26"/>
      <c r="Y1330" s="27"/>
      <c r="Z1330" s="28">
        <v>44926</v>
      </c>
      <c r="AA1330" t="e">
        <f>INDEX([1]Funding!A$6:E$675,MATCH('[1]due date'!A1330,[1]Funding!E$6:E$675,0),3)</f>
        <v>#N/A</v>
      </c>
      <c r="AB1330" s="29" t="e">
        <v>#N/A</v>
      </c>
    </row>
    <row r="1331" spans="1:28" x14ac:dyDescent="0.25">
      <c r="A1331" s="18">
        <v>3530760</v>
      </c>
      <c r="B1331" s="19" t="s">
        <v>3017</v>
      </c>
      <c r="C1331" s="19" t="s">
        <v>3040</v>
      </c>
      <c r="D1331" s="19">
        <v>2450</v>
      </c>
      <c r="E1331" s="19"/>
      <c r="F1331" s="20" t="s">
        <v>3041</v>
      </c>
      <c r="G1331" s="20" t="s">
        <v>3042</v>
      </c>
      <c r="H1331" s="19">
        <v>31</v>
      </c>
      <c r="I1331" s="19">
        <v>677</v>
      </c>
      <c r="J1331" s="19">
        <v>111</v>
      </c>
      <c r="K1331" s="19" t="s">
        <v>35</v>
      </c>
      <c r="L1331" s="22" t="s">
        <v>36</v>
      </c>
      <c r="M1331" s="19">
        <v>1</v>
      </c>
      <c r="N1331" s="19">
        <v>5</v>
      </c>
      <c r="O1331" s="19">
        <v>3</v>
      </c>
      <c r="P1331" s="19" t="s">
        <v>53</v>
      </c>
      <c r="Q1331" s="19">
        <v>5</v>
      </c>
      <c r="R1331" s="23" t="s">
        <v>38</v>
      </c>
      <c r="S1331" s="23">
        <v>1069</v>
      </c>
      <c r="T1331" s="22">
        <v>0.9</v>
      </c>
      <c r="U1331" s="19">
        <v>6</v>
      </c>
      <c r="V1331" s="24">
        <v>641</v>
      </c>
      <c r="W1331" s="25">
        <v>0.64100000000000001</v>
      </c>
      <c r="X1331" s="26"/>
      <c r="Y1331" s="27"/>
      <c r="Z1331" s="28">
        <v>44926</v>
      </c>
      <c r="AA1331" t="e">
        <f>INDEX([1]Funding!A$6:E$675,MATCH('[1]due date'!A1331,[1]Funding!E$6:E$675,0),3)</f>
        <v>#N/A</v>
      </c>
      <c r="AB1331" s="29" t="e">
        <v>#N/A</v>
      </c>
    </row>
    <row r="1332" spans="1:28" x14ac:dyDescent="0.25">
      <c r="A1332" s="18">
        <v>3530779</v>
      </c>
      <c r="B1332" s="19" t="s">
        <v>3017</v>
      </c>
      <c r="C1332" s="19" t="s">
        <v>3040</v>
      </c>
      <c r="D1332" s="19">
        <v>5600</v>
      </c>
      <c r="E1332" s="19"/>
      <c r="F1332" s="20" t="s">
        <v>3043</v>
      </c>
      <c r="G1332" s="20" t="s">
        <v>3044</v>
      </c>
      <c r="H1332" s="19">
        <v>22</v>
      </c>
      <c r="I1332" s="19">
        <v>527</v>
      </c>
      <c r="J1332" s="19">
        <v>171</v>
      </c>
      <c r="K1332" s="19" t="s">
        <v>35</v>
      </c>
      <c r="L1332" s="22" t="s">
        <v>36</v>
      </c>
      <c r="M1332" s="19">
        <v>1</v>
      </c>
      <c r="N1332" s="19">
        <v>5</v>
      </c>
      <c r="O1332" s="19">
        <v>3</v>
      </c>
      <c r="P1332" s="19" t="s">
        <v>37</v>
      </c>
      <c r="Q1332" s="19">
        <v>8</v>
      </c>
      <c r="R1332" s="23" t="s">
        <v>46</v>
      </c>
      <c r="S1332" s="23">
        <v>1250</v>
      </c>
      <c r="T1332" s="22">
        <v>1.5</v>
      </c>
      <c r="U1332" s="19">
        <v>6</v>
      </c>
      <c r="V1332" s="24">
        <v>890</v>
      </c>
      <c r="W1332" s="25">
        <v>0.89</v>
      </c>
      <c r="X1332" s="26"/>
      <c r="Y1332" s="27"/>
      <c r="Z1332" s="28">
        <v>44926</v>
      </c>
      <c r="AA1332" t="e">
        <f>INDEX([1]Funding!A$6:E$675,MATCH('[1]due date'!A1332,[1]Funding!E$6:E$675,0),3)</f>
        <v>#N/A</v>
      </c>
      <c r="AB1332" s="29" t="e">
        <v>#N/A</v>
      </c>
    </row>
    <row r="1333" spans="1:28" x14ac:dyDescent="0.25">
      <c r="A1333" s="18">
        <v>3531023</v>
      </c>
      <c r="B1333" s="19" t="s">
        <v>3017</v>
      </c>
      <c r="C1333" s="19" t="s">
        <v>3045</v>
      </c>
      <c r="D1333" s="19">
        <v>9400</v>
      </c>
      <c r="E1333" s="19"/>
      <c r="F1333" s="20" t="s">
        <v>3046</v>
      </c>
      <c r="G1333" s="20" t="s">
        <v>3047</v>
      </c>
      <c r="H1333" s="19">
        <v>43</v>
      </c>
      <c r="I1333" s="21">
        <v>1032</v>
      </c>
      <c r="J1333" s="19">
        <v>321</v>
      </c>
      <c r="K1333" s="19" t="s">
        <v>35</v>
      </c>
      <c r="L1333" s="22" t="s">
        <v>36</v>
      </c>
      <c r="M1333" s="19">
        <v>1</v>
      </c>
      <c r="N1333" s="19">
        <v>5</v>
      </c>
      <c r="O1333" s="19">
        <v>3</v>
      </c>
      <c r="P1333" s="19" t="s">
        <v>53</v>
      </c>
      <c r="Q1333" s="19">
        <v>5</v>
      </c>
      <c r="R1333" s="23" t="s">
        <v>38</v>
      </c>
      <c r="S1333" s="23">
        <v>1063</v>
      </c>
      <c r="T1333" s="22">
        <v>0.95</v>
      </c>
      <c r="U1333" s="19">
        <v>6</v>
      </c>
      <c r="V1333" s="24">
        <v>713</v>
      </c>
      <c r="W1333" s="25">
        <v>0.71299999999999997</v>
      </c>
      <c r="X1333" s="26"/>
      <c r="Y1333" s="27"/>
      <c r="Z1333" s="28">
        <v>44926</v>
      </c>
      <c r="AA1333" t="e">
        <f>INDEX([1]Funding!A$6:E$675,MATCH('[1]due date'!A1333,[1]Funding!E$6:E$675,0),3)</f>
        <v>#N/A</v>
      </c>
      <c r="AB1333" s="29" t="e">
        <v>#N/A</v>
      </c>
    </row>
    <row r="1334" spans="1:28" x14ac:dyDescent="0.25">
      <c r="A1334" s="18">
        <v>3531058</v>
      </c>
      <c r="B1334" s="19" t="s">
        <v>3017</v>
      </c>
      <c r="C1334" s="19" t="s">
        <v>3045</v>
      </c>
      <c r="D1334" s="19">
        <v>9950</v>
      </c>
      <c r="E1334" s="19"/>
      <c r="F1334" s="20" t="s">
        <v>3048</v>
      </c>
      <c r="G1334" s="20" t="s">
        <v>3049</v>
      </c>
      <c r="H1334" s="19">
        <v>57</v>
      </c>
      <c r="I1334" s="21">
        <v>1368</v>
      </c>
      <c r="J1334" s="19">
        <v>321</v>
      </c>
      <c r="K1334" s="19" t="s">
        <v>35</v>
      </c>
      <c r="L1334" s="22" t="s">
        <v>36</v>
      </c>
      <c r="M1334" s="19">
        <v>1</v>
      </c>
      <c r="N1334" s="19">
        <v>5</v>
      </c>
      <c r="O1334" s="19">
        <v>3</v>
      </c>
      <c r="P1334" s="19" t="s">
        <v>37</v>
      </c>
      <c r="Q1334" s="19">
        <v>5</v>
      </c>
      <c r="R1334" s="23" t="s">
        <v>38</v>
      </c>
      <c r="S1334" s="23">
        <v>1250</v>
      </c>
      <c r="T1334" s="22">
        <v>1.5</v>
      </c>
      <c r="U1334" s="19">
        <v>6</v>
      </c>
      <c r="V1334" s="24">
        <v>750</v>
      </c>
      <c r="W1334" s="25">
        <v>0.75</v>
      </c>
      <c r="X1334" s="26"/>
      <c r="Y1334" s="27"/>
      <c r="Z1334" s="28">
        <v>44926</v>
      </c>
      <c r="AA1334" t="e">
        <f>INDEX([1]Funding!A$6:E$675,MATCH('[1]due date'!A1334,[1]Funding!E$6:E$675,0),3)</f>
        <v>#N/A</v>
      </c>
      <c r="AB1334" s="29" t="e">
        <v>#N/A</v>
      </c>
    </row>
    <row r="1335" spans="1:28" x14ac:dyDescent="0.25">
      <c r="A1335" s="18">
        <v>3531120</v>
      </c>
      <c r="B1335" s="19" t="s">
        <v>3017</v>
      </c>
      <c r="C1335" s="19" t="s">
        <v>3050</v>
      </c>
      <c r="D1335" s="19">
        <v>700</v>
      </c>
      <c r="E1335" s="19"/>
      <c r="F1335" s="20" t="s">
        <v>3051</v>
      </c>
      <c r="G1335" s="20" t="s">
        <v>3052</v>
      </c>
      <c r="H1335" s="19">
        <v>42</v>
      </c>
      <c r="I1335" s="21">
        <v>1012</v>
      </c>
      <c r="J1335" s="19">
        <v>321</v>
      </c>
      <c r="K1335" s="19" t="s">
        <v>35</v>
      </c>
      <c r="L1335" s="22" t="s">
        <v>36</v>
      </c>
      <c r="M1335" s="19">
        <v>1</v>
      </c>
      <c r="N1335" s="19">
        <v>5</v>
      </c>
      <c r="O1335" s="19">
        <v>3</v>
      </c>
      <c r="P1335" s="19" t="s">
        <v>37</v>
      </c>
      <c r="Q1335" s="19">
        <v>5</v>
      </c>
      <c r="R1335" s="23" t="s">
        <v>38</v>
      </c>
      <c r="S1335" s="23">
        <v>1250</v>
      </c>
      <c r="T1335" s="22">
        <v>1.5</v>
      </c>
      <c r="U1335" s="19">
        <v>7</v>
      </c>
      <c r="V1335" s="24">
        <v>970</v>
      </c>
      <c r="W1335" s="25">
        <v>0.97</v>
      </c>
      <c r="X1335" s="26"/>
      <c r="Y1335" s="27"/>
      <c r="Z1335" s="28">
        <v>44926</v>
      </c>
      <c r="AA1335" t="e">
        <f>INDEX([1]Funding!A$6:E$675,MATCH('[1]due date'!A1335,[1]Funding!E$6:E$675,0),3)</f>
        <v>#N/A</v>
      </c>
      <c r="AB1335" s="29" t="e">
        <v>#N/A</v>
      </c>
    </row>
    <row r="1336" spans="1:28" x14ac:dyDescent="0.25">
      <c r="A1336" s="18">
        <v>3531430</v>
      </c>
      <c r="B1336" s="19" t="s">
        <v>3017</v>
      </c>
      <c r="C1336" s="19" t="s">
        <v>3053</v>
      </c>
      <c r="D1336" s="19">
        <v>12200</v>
      </c>
      <c r="E1336" s="19"/>
      <c r="F1336" s="20" t="s">
        <v>3054</v>
      </c>
      <c r="G1336" s="20" t="s">
        <v>3055</v>
      </c>
      <c r="H1336" s="19">
        <v>92</v>
      </c>
      <c r="I1336" s="21">
        <v>2208</v>
      </c>
      <c r="J1336" s="19">
        <v>322</v>
      </c>
      <c r="K1336" s="19" t="s">
        <v>35</v>
      </c>
      <c r="L1336" s="22" t="s">
        <v>36</v>
      </c>
      <c r="M1336" s="19">
        <v>1</v>
      </c>
      <c r="N1336" s="19">
        <v>5</v>
      </c>
      <c r="O1336" s="19">
        <v>3</v>
      </c>
      <c r="P1336" s="19" t="s">
        <v>37</v>
      </c>
      <c r="Q1336" s="19">
        <v>7</v>
      </c>
      <c r="R1336" s="23" t="s">
        <v>38</v>
      </c>
      <c r="S1336" s="23">
        <v>1250</v>
      </c>
      <c r="T1336" s="22">
        <v>1.5</v>
      </c>
      <c r="U1336" s="19">
        <v>7</v>
      </c>
      <c r="V1336" s="24">
        <v>890</v>
      </c>
      <c r="W1336" s="25">
        <v>0.89</v>
      </c>
      <c r="X1336" s="26"/>
      <c r="Y1336" s="27"/>
      <c r="Z1336" s="28">
        <v>44926</v>
      </c>
      <c r="AA1336" t="e">
        <f>INDEX([1]Funding!A$6:E$675,MATCH('[1]due date'!A1336,[1]Funding!E$6:E$675,0),3)</f>
        <v>#N/A</v>
      </c>
      <c r="AB1336" s="29" t="e">
        <v>#N/A</v>
      </c>
    </row>
    <row r="1337" spans="1:28" x14ac:dyDescent="0.25">
      <c r="A1337" s="18">
        <v>3531465</v>
      </c>
      <c r="B1337" s="19" t="s">
        <v>3017</v>
      </c>
      <c r="C1337" s="19" t="s">
        <v>3056</v>
      </c>
      <c r="D1337" s="19">
        <v>100</v>
      </c>
      <c r="E1337" s="19"/>
      <c r="F1337" s="20" t="s">
        <v>3057</v>
      </c>
      <c r="G1337" s="20" t="s">
        <v>3058</v>
      </c>
      <c r="H1337" s="19">
        <v>44</v>
      </c>
      <c r="I1337" s="21">
        <v>1408</v>
      </c>
      <c r="J1337" s="19">
        <v>321</v>
      </c>
      <c r="K1337" s="19" t="s">
        <v>35</v>
      </c>
      <c r="L1337" s="22" t="s">
        <v>36</v>
      </c>
      <c r="M1337" s="19">
        <v>1</v>
      </c>
      <c r="N1337" s="19">
        <v>5</v>
      </c>
      <c r="O1337" s="19">
        <v>3</v>
      </c>
      <c r="P1337" s="19" t="s">
        <v>37</v>
      </c>
      <c r="Q1337" s="19">
        <v>5</v>
      </c>
      <c r="R1337" s="23" t="s">
        <v>38</v>
      </c>
      <c r="S1337" s="23">
        <v>1250</v>
      </c>
      <c r="T1337" s="22">
        <v>1.5</v>
      </c>
      <c r="U1337" s="19">
        <v>7</v>
      </c>
      <c r="V1337" s="24">
        <v>830</v>
      </c>
      <c r="W1337" s="25">
        <v>0.83</v>
      </c>
      <c r="X1337" s="26"/>
      <c r="Y1337" s="27"/>
      <c r="Z1337" s="28">
        <v>44926</v>
      </c>
      <c r="AA1337" t="e">
        <f>INDEX([1]Funding!A$6:E$675,MATCH('[1]due date'!A1337,[1]Funding!E$6:E$675,0),3)</f>
        <v>#N/A</v>
      </c>
      <c r="AB1337" s="29" t="e">
        <v>#N/A</v>
      </c>
    </row>
    <row r="1338" spans="1:28" x14ac:dyDescent="0.25">
      <c r="A1338" s="18">
        <v>3531473</v>
      </c>
      <c r="B1338" s="19" t="s">
        <v>3017</v>
      </c>
      <c r="C1338" s="19" t="s">
        <v>3059</v>
      </c>
      <c r="D1338" s="19">
        <v>7050</v>
      </c>
      <c r="E1338" s="19"/>
      <c r="F1338" s="20" t="s">
        <v>3060</v>
      </c>
      <c r="G1338" s="20" t="s">
        <v>3061</v>
      </c>
      <c r="H1338" s="19">
        <v>109</v>
      </c>
      <c r="I1338" s="21">
        <v>2289</v>
      </c>
      <c r="J1338" s="19">
        <v>112</v>
      </c>
      <c r="K1338" s="19" t="s">
        <v>35</v>
      </c>
      <c r="L1338" s="22" t="s">
        <v>36</v>
      </c>
      <c r="M1338" s="19">
        <v>1</v>
      </c>
      <c r="N1338" s="19">
        <v>5</v>
      </c>
      <c r="O1338" s="19">
        <v>3</v>
      </c>
      <c r="P1338" s="19" t="s">
        <v>53</v>
      </c>
      <c r="Q1338" s="19">
        <v>6</v>
      </c>
      <c r="R1338" s="23" t="s">
        <v>38</v>
      </c>
      <c r="S1338" s="23">
        <v>733</v>
      </c>
      <c r="T1338" s="22">
        <v>0.65</v>
      </c>
      <c r="U1338" s="19">
        <v>6</v>
      </c>
      <c r="V1338" s="24">
        <v>439</v>
      </c>
      <c r="W1338" s="25">
        <v>0.439</v>
      </c>
      <c r="X1338" s="26"/>
      <c r="Y1338" s="27"/>
      <c r="Z1338" s="28">
        <v>44926</v>
      </c>
      <c r="AA1338" t="e">
        <f>INDEX([1]Funding!A$6:E$675,MATCH('[1]due date'!A1338,[1]Funding!E$6:E$675,0),3)</f>
        <v>#N/A</v>
      </c>
      <c r="AB1338" s="29" t="e">
        <v>#N/A</v>
      </c>
    </row>
    <row r="1339" spans="1:28" x14ac:dyDescent="0.25">
      <c r="A1339" s="18">
        <v>3531600</v>
      </c>
      <c r="B1339" s="19" t="s">
        <v>3017</v>
      </c>
      <c r="C1339" s="19" t="s">
        <v>3062</v>
      </c>
      <c r="D1339" s="19">
        <v>130</v>
      </c>
      <c r="E1339" s="19"/>
      <c r="F1339" s="20" t="s">
        <v>3063</v>
      </c>
      <c r="G1339" s="20" t="s">
        <v>3064</v>
      </c>
      <c r="H1339" s="19">
        <v>41</v>
      </c>
      <c r="I1339" s="19">
        <v>657</v>
      </c>
      <c r="J1339" s="19">
        <v>321</v>
      </c>
      <c r="K1339" s="19" t="s">
        <v>35</v>
      </c>
      <c r="L1339" s="22" t="s">
        <v>36</v>
      </c>
      <c r="M1339" s="19">
        <v>1</v>
      </c>
      <c r="N1339" s="19">
        <v>5</v>
      </c>
      <c r="O1339" s="19">
        <v>3</v>
      </c>
      <c r="P1339" s="19" t="s">
        <v>53</v>
      </c>
      <c r="Q1339" s="19">
        <v>5</v>
      </c>
      <c r="R1339" s="23" t="s">
        <v>38</v>
      </c>
      <c r="S1339" s="23">
        <v>609</v>
      </c>
      <c r="T1339" s="22">
        <v>0.55000000000000004</v>
      </c>
      <c r="U1339" s="19">
        <v>7</v>
      </c>
      <c r="V1339" s="24">
        <v>418</v>
      </c>
      <c r="W1339" s="25">
        <v>0.41799999999999998</v>
      </c>
      <c r="X1339" s="26"/>
      <c r="Y1339" s="27"/>
      <c r="Z1339" s="28">
        <v>44926</v>
      </c>
      <c r="AA1339" t="e">
        <f>INDEX([1]Funding!A$6:E$675,MATCH('[1]due date'!A1339,[1]Funding!E$6:E$675,0),3)</f>
        <v>#N/A</v>
      </c>
      <c r="AB1339" s="29" t="e">
        <v>#N/A</v>
      </c>
    </row>
    <row r="1340" spans="1:28" x14ac:dyDescent="0.25">
      <c r="A1340" s="18">
        <v>3531678</v>
      </c>
      <c r="B1340" s="19" t="s">
        <v>3017</v>
      </c>
      <c r="C1340" s="19" t="s">
        <v>3065</v>
      </c>
      <c r="D1340" s="19">
        <v>18450</v>
      </c>
      <c r="E1340" s="19"/>
      <c r="F1340" s="20" t="s">
        <v>3066</v>
      </c>
      <c r="G1340" s="20" t="s">
        <v>3067</v>
      </c>
      <c r="H1340" s="19">
        <v>51</v>
      </c>
      <c r="I1340" s="21">
        <v>1224</v>
      </c>
      <c r="J1340" s="19">
        <v>231</v>
      </c>
      <c r="K1340" s="19" t="s">
        <v>35</v>
      </c>
      <c r="L1340" s="22" t="s">
        <v>36</v>
      </c>
      <c r="M1340" s="19">
        <v>1</v>
      </c>
      <c r="N1340" s="19">
        <v>5</v>
      </c>
      <c r="O1340" s="19">
        <v>3</v>
      </c>
      <c r="P1340" s="19" t="s">
        <v>37</v>
      </c>
      <c r="Q1340" s="19">
        <v>5</v>
      </c>
      <c r="R1340" s="23" t="s">
        <v>38</v>
      </c>
      <c r="S1340" s="23">
        <v>1250</v>
      </c>
      <c r="T1340" s="22">
        <v>1.5</v>
      </c>
      <c r="U1340" s="19">
        <v>6</v>
      </c>
      <c r="V1340" s="24">
        <v>860</v>
      </c>
      <c r="W1340" s="25">
        <v>0.86</v>
      </c>
      <c r="X1340" s="26"/>
      <c r="Y1340" s="27"/>
      <c r="Z1340" s="28">
        <v>44926</v>
      </c>
      <c r="AA1340" t="e">
        <f>INDEX([1]Funding!A$6:E$675,MATCH('[1]due date'!A1340,[1]Funding!E$6:E$675,0),3)</f>
        <v>#N/A</v>
      </c>
      <c r="AB1340" s="29" t="e">
        <v>#N/A</v>
      </c>
    </row>
    <row r="1341" spans="1:28" x14ac:dyDescent="0.25">
      <c r="A1341" s="18">
        <v>3531791</v>
      </c>
      <c r="B1341" s="19" t="s">
        <v>3017</v>
      </c>
      <c r="C1341" s="19" t="s">
        <v>3068</v>
      </c>
      <c r="D1341" s="19">
        <v>12350</v>
      </c>
      <c r="E1341" s="19"/>
      <c r="F1341" s="20" t="s">
        <v>3069</v>
      </c>
      <c r="G1341" s="20" t="s">
        <v>3070</v>
      </c>
      <c r="H1341" s="19">
        <v>36</v>
      </c>
      <c r="I1341" s="19">
        <v>855</v>
      </c>
      <c r="J1341" s="19">
        <v>321</v>
      </c>
      <c r="K1341" s="19" t="s">
        <v>35</v>
      </c>
      <c r="L1341" s="22" t="s">
        <v>36</v>
      </c>
      <c r="M1341" s="19">
        <v>1</v>
      </c>
      <c r="N1341" s="19">
        <v>5</v>
      </c>
      <c r="O1341" s="19">
        <v>3</v>
      </c>
      <c r="P1341" s="19" t="s">
        <v>37</v>
      </c>
      <c r="Q1341" s="19">
        <v>6</v>
      </c>
      <c r="R1341" s="23" t="s">
        <v>38</v>
      </c>
      <c r="S1341" s="23">
        <v>1250</v>
      </c>
      <c r="T1341" s="22">
        <v>1.4</v>
      </c>
      <c r="U1341" s="19">
        <v>6</v>
      </c>
      <c r="V1341" s="24">
        <v>780</v>
      </c>
      <c r="W1341" s="25">
        <v>0.78</v>
      </c>
      <c r="X1341" s="26"/>
      <c r="Y1341" s="27"/>
      <c r="Z1341" s="28">
        <v>44926</v>
      </c>
      <c r="AA1341" t="e">
        <f>INDEX([1]Funding!A$6:E$675,MATCH('[1]due date'!A1341,[1]Funding!E$6:E$675,0),3)</f>
        <v>#N/A</v>
      </c>
      <c r="AB1341" s="29" t="e">
        <v>#N/A</v>
      </c>
    </row>
    <row r="1342" spans="1:28" x14ac:dyDescent="0.25">
      <c r="A1342" s="18">
        <v>3531813</v>
      </c>
      <c r="B1342" s="19" t="s">
        <v>3017</v>
      </c>
      <c r="C1342" s="19" t="s">
        <v>3068</v>
      </c>
      <c r="D1342" s="19">
        <v>15150</v>
      </c>
      <c r="E1342" s="19"/>
      <c r="F1342" s="20" t="s">
        <v>3071</v>
      </c>
      <c r="G1342" s="20" t="s">
        <v>3072</v>
      </c>
      <c r="H1342" s="19">
        <v>41</v>
      </c>
      <c r="I1342" s="19">
        <v>984</v>
      </c>
      <c r="J1342" s="19">
        <v>321</v>
      </c>
      <c r="K1342" s="19" t="s">
        <v>35</v>
      </c>
      <c r="L1342" s="22" t="s">
        <v>36</v>
      </c>
      <c r="M1342" s="19">
        <v>1</v>
      </c>
      <c r="N1342" s="19">
        <v>5</v>
      </c>
      <c r="O1342" s="19">
        <v>3</v>
      </c>
      <c r="P1342" s="19" t="s">
        <v>37</v>
      </c>
      <c r="Q1342" s="19">
        <v>6</v>
      </c>
      <c r="R1342" s="23" t="s">
        <v>38</v>
      </c>
      <c r="S1342" s="23">
        <v>1051</v>
      </c>
      <c r="T1342" s="22">
        <v>0.9</v>
      </c>
      <c r="U1342" s="19">
        <v>6</v>
      </c>
      <c r="V1342" s="24">
        <v>685</v>
      </c>
      <c r="W1342" s="25">
        <v>0.68500000000000005</v>
      </c>
      <c r="X1342" s="26"/>
      <c r="Y1342" s="27"/>
      <c r="Z1342" s="28">
        <v>44926</v>
      </c>
      <c r="AA1342" t="e">
        <f>INDEX([1]Funding!A$6:E$675,MATCH('[1]due date'!A1342,[1]Funding!E$6:E$675,0),3)</f>
        <v>#N/A</v>
      </c>
      <c r="AB1342" s="29" t="e">
        <v>#N/A</v>
      </c>
    </row>
    <row r="1343" spans="1:28" x14ac:dyDescent="0.25">
      <c r="A1343" s="18">
        <v>3531821</v>
      </c>
      <c r="B1343" s="19" t="s">
        <v>3017</v>
      </c>
      <c r="C1343" s="19" t="s">
        <v>3068</v>
      </c>
      <c r="D1343" s="19">
        <v>15800</v>
      </c>
      <c r="E1343" s="19"/>
      <c r="F1343" s="20" t="s">
        <v>3073</v>
      </c>
      <c r="G1343" s="20" t="s">
        <v>3074</v>
      </c>
      <c r="H1343" s="19">
        <v>70</v>
      </c>
      <c r="I1343" s="21">
        <v>1703</v>
      </c>
      <c r="J1343" s="19" t="s">
        <v>49</v>
      </c>
      <c r="K1343" s="19" t="s">
        <v>35</v>
      </c>
      <c r="L1343" s="22" t="s">
        <v>36</v>
      </c>
      <c r="M1343" s="19">
        <v>1</v>
      </c>
      <c r="N1343" s="19">
        <v>5</v>
      </c>
      <c r="O1343" s="19">
        <v>3</v>
      </c>
      <c r="P1343" s="19" t="s">
        <v>37</v>
      </c>
      <c r="Q1343" s="19">
        <v>5</v>
      </c>
      <c r="R1343" s="23" t="s">
        <v>38</v>
      </c>
      <c r="S1343" s="23">
        <v>1250</v>
      </c>
      <c r="T1343" s="22">
        <v>1.25</v>
      </c>
      <c r="U1343" s="19">
        <v>7</v>
      </c>
      <c r="V1343" s="24">
        <v>810</v>
      </c>
      <c r="W1343" s="25">
        <v>0.81</v>
      </c>
      <c r="X1343" s="26"/>
      <c r="Y1343" s="27"/>
      <c r="Z1343" s="28">
        <v>44926</v>
      </c>
      <c r="AA1343" t="e">
        <f>INDEX([1]Funding!A$6:E$675,MATCH('[1]due date'!A1343,[1]Funding!E$6:E$675,0),3)</f>
        <v>#N/A</v>
      </c>
      <c r="AB1343" s="29" t="e">
        <v>#N/A</v>
      </c>
    </row>
    <row r="1344" spans="1:28" x14ac:dyDescent="0.25">
      <c r="A1344" s="18">
        <v>3531953</v>
      </c>
      <c r="B1344" s="19" t="s">
        <v>3017</v>
      </c>
      <c r="C1344" s="19" t="s">
        <v>3075</v>
      </c>
      <c r="D1344" s="19">
        <v>11900</v>
      </c>
      <c r="E1344" s="19"/>
      <c r="F1344" s="20" t="s">
        <v>3069</v>
      </c>
      <c r="G1344" s="20" t="s">
        <v>3076</v>
      </c>
      <c r="H1344" s="19">
        <v>37</v>
      </c>
      <c r="I1344" s="19">
        <v>883</v>
      </c>
      <c r="J1344" s="19">
        <v>321</v>
      </c>
      <c r="K1344" s="19" t="s">
        <v>35</v>
      </c>
      <c r="L1344" s="22" t="s">
        <v>36</v>
      </c>
      <c r="M1344" s="19">
        <v>1</v>
      </c>
      <c r="N1344" s="19">
        <v>5</v>
      </c>
      <c r="O1344" s="19">
        <v>3</v>
      </c>
      <c r="P1344" s="19" t="s">
        <v>53</v>
      </c>
      <c r="Q1344" s="19">
        <v>5</v>
      </c>
      <c r="R1344" s="23" t="s">
        <v>38</v>
      </c>
      <c r="S1344" s="23">
        <v>1011</v>
      </c>
      <c r="T1344" s="22">
        <v>0.9</v>
      </c>
      <c r="U1344" s="19">
        <v>6</v>
      </c>
      <c r="V1344" s="24">
        <v>677</v>
      </c>
      <c r="W1344" s="25">
        <v>0.67700000000000005</v>
      </c>
      <c r="X1344" s="26"/>
      <c r="Y1344" s="27"/>
      <c r="Z1344" s="28">
        <v>44926</v>
      </c>
      <c r="AA1344" t="e">
        <f>INDEX([1]Funding!A$6:E$675,MATCH('[1]due date'!A1344,[1]Funding!E$6:E$675,0),3)</f>
        <v>#N/A</v>
      </c>
      <c r="AB1344" s="29" t="e">
        <v>#N/A</v>
      </c>
    </row>
    <row r="1345" spans="1:28" x14ac:dyDescent="0.25">
      <c r="A1345" s="18">
        <v>3532089</v>
      </c>
      <c r="B1345" s="19" t="s">
        <v>3017</v>
      </c>
      <c r="C1345" s="19" t="s">
        <v>3077</v>
      </c>
      <c r="D1345" s="19">
        <v>2200</v>
      </c>
      <c r="E1345" s="19"/>
      <c r="F1345" s="20" t="s">
        <v>3078</v>
      </c>
      <c r="G1345" s="20" t="s">
        <v>3079</v>
      </c>
      <c r="H1345" s="19">
        <v>47</v>
      </c>
      <c r="I1345" s="19">
        <v>987</v>
      </c>
      <c r="J1345" s="19">
        <v>231</v>
      </c>
      <c r="K1345" s="19" t="s">
        <v>35</v>
      </c>
      <c r="L1345" s="22" t="s">
        <v>36</v>
      </c>
      <c r="M1345" s="19">
        <v>1</v>
      </c>
      <c r="N1345" s="19">
        <v>5</v>
      </c>
      <c r="O1345" s="19">
        <v>3</v>
      </c>
      <c r="P1345" s="19" t="s">
        <v>37</v>
      </c>
      <c r="Q1345" s="19">
        <v>6</v>
      </c>
      <c r="R1345" s="23" t="s">
        <v>38</v>
      </c>
      <c r="S1345" s="23">
        <v>1250</v>
      </c>
      <c r="T1345" s="22">
        <v>1.4</v>
      </c>
      <c r="U1345" s="19">
        <v>6</v>
      </c>
      <c r="V1345" s="24">
        <v>750</v>
      </c>
      <c r="W1345" s="25">
        <v>0.75</v>
      </c>
      <c r="X1345" s="26"/>
      <c r="Y1345" s="27"/>
      <c r="Z1345" s="28">
        <v>44926</v>
      </c>
      <c r="AA1345" t="e">
        <f>INDEX([1]Funding!A$6:E$675,MATCH('[1]due date'!A1345,[1]Funding!E$6:E$675,0),3)</f>
        <v>#N/A</v>
      </c>
      <c r="AB1345" s="29" t="e">
        <v>#N/A</v>
      </c>
    </row>
    <row r="1346" spans="1:28" x14ac:dyDescent="0.25">
      <c r="A1346" s="18">
        <v>3532100</v>
      </c>
      <c r="B1346" s="19" t="s">
        <v>3017</v>
      </c>
      <c r="C1346" s="19" t="s">
        <v>3080</v>
      </c>
      <c r="D1346" s="19">
        <v>2400</v>
      </c>
      <c r="E1346" s="19"/>
      <c r="F1346" s="20" t="s">
        <v>3081</v>
      </c>
      <c r="G1346" s="20" t="s">
        <v>3082</v>
      </c>
      <c r="H1346" s="19">
        <v>44</v>
      </c>
      <c r="I1346" s="21">
        <v>1071</v>
      </c>
      <c r="J1346" s="19">
        <v>321</v>
      </c>
      <c r="K1346" s="19" t="s">
        <v>35</v>
      </c>
      <c r="L1346" s="22" t="s">
        <v>36</v>
      </c>
      <c r="M1346" s="19">
        <v>1</v>
      </c>
      <c r="N1346" s="19">
        <v>5</v>
      </c>
      <c r="O1346" s="19">
        <v>3</v>
      </c>
      <c r="P1346" s="19" t="s">
        <v>53</v>
      </c>
      <c r="Q1346" s="19">
        <v>5</v>
      </c>
      <c r="R1346" s="23" t="s">
        <v>38</v>
      </c>
      <c r="S1346" s="23">
        <v>804</v>
      </c>
      <c r="T1346" s="22">
        <v>0.7</v>
      </c>
      <c r="U1346" s="19">
        <v>6</v>
      </c>
      <c r="V1346" s="24">
        <v>510</v>
      </c>
      <c r="W1346" s="25">
        <v>0.51</v>
      </c>
      <c r="X1346" s="26"/>
      <c r="Y1346" s="27"/>
      <c r="Z1346" s="28">
        <v>44926</v>
      </c>
      <c r="AA1346" t="e">
        <f>INDEX([1]Funding!A$6:E$675,MATCH('[1]due date'!A1346,[1]Funding!E$6:E$675,0),3)</f>
        <v>#N/A</v>
      </c>
      <c r="AB1346" s="29" t="e">
        <v>#N/A</v>
      </c>
    </row>
    <row r="1347" spans="1:28" x14ac:dyDescent="0.25">
      <c r="A1347" s="18">
        <v>3532186</v>
      </c>
      <c r="B1347" s="19" t="s">
        <v>3017</v>
      </c>
      <c r="C1347" s="19" t="s">
        <v>3080</v>
      </c>
      <c r="D1347" s="19">
        <v>15450</v>
      </c>
      <c r="E1347" s="19"/>
      <c r="F1347" s="20" t="s">
        <v>3083</v>
      </c>
      <c r="G1347" s="20" t="s">
        <v>3084</v>
      </c>
      <c r="H1347" s="19">
        <v>43</v>
      </c>
      <c r="I1347" s="21">
        <v>1032</v>
      </c>
      <c r="J1347" s="19">
        <v>321</v>
      </c>
      <c r="K1347" s="19" t="s">
        <v>35</v>
      </c>
      <c r="L1347" s="22" t="s">
        <v>36</v>
      </c>
      <c r="M1347" s="19">
        <v>1</v>
      </c>
      <c r="N1347" s="19">
        <v>5</v>
      </c>
      <c r="O1347" s="19">
        <v>3</v>
      </c>
      <c r="P1347" s="19" t="s">
        <v>37</v>
      </c>
      <c r="Q1347" s="19">
        <v>5</v>
      </c>
      <c r="R1347" s="23" t="s">
        <v>38</v>
      </c>
      <c r="S1347" s="23">
        <v>1250</v>
      </c>
      <c r="T1347" s="22">
        <v>1.4</v>
      </c>
      <c r="U1347" s="19">
        <v>7</v>
      </c>
      <c r="V1347" s="24">
        <v>830</v>
      </c>
      <c r="W1347" s="25">
        <v>0.83</v>
      </c>
      <c r="X1347" s="26"/>
      <c r="Y1347" s="27"/>
      <c r="Z1347" s="28">
        <v>44926</v>
      </c>
      <c r="AA1347" t="e">
        <f>INDEX([1]Funding!A$6:E$675,MATCH('[1]due date'!A1347,[1]Funding!E$6:E$675,0),3)</f>
        <v>#N/A</v>
      </c>
      <c r="AB1347" s="29" t="e">
        <v>#N/A</v>
      </c>
    </row>
    <row r="1348" spans="1:28" x14ac:dyDescent="0.25">
      <c r="A1348" s="18">
        <v>3532283</v>
      </c>
      <c r="B1348" s="19" t="s">
        <v>3017</v>
      </c>
      <c r="C1348" s="19" t="s">
        <v>3085</v>
      </c>
      <c r="D1348" s="19">
        <v>11300</v>
      </c>
      <c r="E1348" s="19"/>
      <c r="F1348" s="20" t="s">
        <v>3086</v>
      </c>
      <c r="G1348" s="20" t="s">
        <v>3087</v>
      </c>
      <c r="H1348" s="19">
        <v>46</v>
      </c>
      <c r="I1348" s="21">
        <v>1104</v>
      </c>
      <c r="J1348" s="19">
        <v>321</v>
      </c>
      <c r="K1348" s="19" t="s">
        <v>35</v>
      </c>
      <c r="L1348" s="22" t="s">
        <v>36</v>
      </c>
      <c r="M1348" s="19">
        <v>1</v>
      </c>
      <c r="N1348" s="19">
        <v>5</v>
      </c>
      <c r="O1348" s="19">
        <v>3</v>
      </c>
      <c r="P1348" s="19" t="s">
        <v>37</v>
      </c>
      <c r="Q1348" s="19">
        <v>5</v>
      </c>
      <c r="R1348" s="23" t="s">
        <v>38</v>
      </c>
      <c r="S1348" s="23">
        <v>970</v>
      </c>
      <c r="T1348" s="22">
        <v>1.5</v>
      </c>
      <c r="U1348" s="19">
        <v>6</v>
      </c>
      <c r="V1348" s="24">
        <v>580</v>
      </c>
      <c r="W1348" s="25">
        <v>0.57999999999999996</v>
      </c>
      <c r="X1348" s="26"/>
      <c r="Y1348" s="27"/>
      <c r="Z1348" s="28">
        <v>44926</v>
      </c>
      <c r="AA1348" t="e">
        <f>INDEX([1]Funding!A$6:E$675,MATCH('[1]due date'!A1348,[1]Funding!E$6:E$675,0),3)</f>
        <v>#N/A</v>
      </c>
      <c r="AB1348" s="29" t="e">
        <v>#N/A</v>
      </c>
    </row>
    <row r="1349" spans="1:28" x14ac:dyDescent="0.25">
      <c r="A1349" s="18">
        <v>3532364</v>
      </c>
      <c r="B1349" s="19" t="s">
        <v>3017</v>
      </c>
      <c r="C1349" s="19">
        <v>8</v>
      </c>
      <c r="D1349" s="19">
        <v>17200</v>
      </c>
      <c r="E1349" s="19"/>
      <c r="F1349" s="20" t="s">
        <v>3088</v>
      </c>
      <c r="G1349" s="20" t="s">
        <v>3089</v>
      </c>
      <c r="H1349" s="19">
        <v>119</v>
      </c>
      <c r="I1349" s="21">
        <v>3337</v>
      </c>
      <c r="J1349" s="19">
        <v>232</v>
      </c>
      <c r="K1349" s="19" t="s">
        <v>35</v>
      </c>
      <c r="L1349" s="22" t="s">
        <v>36</v>
      </c>
      <c r="M1349" s="19">
        <v>1</v>
      </c>
      <c r="N1349" s="19">
        <v>5</v>
      </c>
      <c r="O1349" s="19">
        <v>3</v>
      </c>
      <c r="P1349" s="19" t="s">
        <v>37</v>
      </c>
      <c r="Q1349" s="19">
        <v>6</v>
      </c>
      <c r="R1349" s="23" t="s">
        <v>38</v>
      </c>
      <c r="S1349" s="23">
        <v>1250</v>
      </c>
      <c r="T1349" s="22">
        <v>1.5</v>
      </c>
      <c r="U1349" s="19">
        <v>6</v>
      </c>
      <c r="V1349" s="24">
        <v>920</v>
      </c>
      <c r="W1349" s="25">
        <v>0.92</v>
      </c>
      <c r="X1349" s="26"/>
      <c r="Y1349" s="27"/>
      <c r="Z1349" s="28">
        <v>44926</v>
      </c>
      <c r="AA1349" t="e">
        <f>INDEX([1]Funding!A$6:E$675,MATCH('[1]due date'!A1349,[1]Funding!E$6:E$675,0),3)</f>
        <v>#N/A</v>
      </c>
      <c r="AB1349" s="29" t="e">
        <v>#N/A</v>
      </c>
    </row>
    <row r="1350" spans="1:28" x14ac:dyDescent="0.25">
      <c r="A1350" s="18">
        <v>3532429</v>
      </c>
      <c r="B1350" s="19" t="s">
        <v>3017</v>
      </c>
      <c r="C1350" s="19" t="s">
        <v>3090</v>
      </c>
      <c r="D1350" s="19">
        <v>3350</v>
      </c>
      <c r="E1350" s="19"/>
      <c r="F1350" s="20" t="s">
        <v>3091</v>
      </c>
      <c r="G1350" s="20" t="s">
        <v>3092</v>
      </c>
      <c r="H1350" s="19">
        <v>41</v>
      </c>
      <c r="I1350" s="19">
        <v>871</v>
      </c>
      <c r="J1350" s="19">
        <v>121</v>
      </c>
      <c r="K1350" s="19" t="s">
        <v>35</v>
      </c>
      <c r="L1350" s="22" t="s">
        <v>36</v>
      </c>
      <c r="M1350" s="19">
        <v>1</v>
      </c>
      <c r="N1350" s="19">
        <v>5</v>
      </c>
      <c r="O1350" s="19">
        <v>3</v>
      </c>
      <c r="P1350" s="19" t="s">
        <v>53</v>
      </c>
      <c r="Q1350" s="19">
        <v>6</v>
      </c>
      <c r="R1350" s="23" t="s">
        <v>38</v>
      </c>
      <c r="S1350" s="23">
        <v>797</v>
      </c>
      <c r="T1350" s="22">
        <v>0.7</v>
      </c>
      <c r="U1350" s="19">
        <v>6</v>
      </c>
      <c r="V1350" s="24">
        <v>478</v>
      </c>
      <c r="W1350" s="25">
        <v>0.47799999999999998</v>
      </c>
      <c r="X1350" s="26"/>
      <c r="Y1350" s="27"/>
      <c r="Z1350" s="28">
        <v>44926</v>
      </c>
      <c r="AA1350" t="e">
        <f>INDEX([1]Funding!A$6:E$675,MATCH('[1]due date'!A1350,[1]Funding!E$6:E$675,0),3)</f>
        <v>#N/A</v>
      </c>
      <c r="AB1350" s="29" t="e">
        <v>#N/A</v>
      </c>
    </row>
    <row r="1351" spans="1:28" x14ac:dyDescent="0.25">
      <c r="A1351" s="18">
        <v>3532496</v>
      </c>
      <c r="B1351" s="19" t="s">
        <v>3017</v>
      </c>
      <c r="C1351" s="19">
        <v>5</v>
      </c>
      <c r="D1351" s="19">
        <v>5600</v>
      </c>
      <c r="E1351" s="19"/>
      <c r="F1351" s="20" t="s">
        <v>3093</v>
      </c>
      <c r="G1351" s="20" t="s">
        <v>3094</v>
      </c>
      <c r="H1351" s="19">
        <v>53</v>
      </c>
      <c r="I1351" s="21">
        <v>1272</v>
      </c>
      <c r="J1351" s="19">
        <v>231</v>
      </c>
      <c r="K1351" s="19" t="s">
        <v>35</v>
      </c>
      <c r="L1351" s="22" t="s">
        <v>36</v>
      </c>
      <c r="M1351" s="19">
        <v>1</v>
      </c>
      <c r="N1351" s="19">
        <v>5</v>
      </c>
      <c r="O1351" s="19">
        <v>3</v>
      </c>
      <c r="P1351" s="19" t="s">
        <v>37</v>
      </c>
      <c r="Q1351" s="19">
        <v>8</v>
      </c>
      <c r="R1351" s="23" t="s">
        <v>46</v>
      </c>
      <c r="S1351" s="23">
        <v>1250</v>
      </c>
      <c r="T1351" s="22">
        <v>1.5</v>
      </c>
      <c r="U1351" s="19">
        <v>6</v>
      </c>
      <c r="V1351" s="24">
        <v>780</v>
      </c>
      <c r="W1351" s="25">
        <v>0.78</v>
      </c>
      <c r="X1351" s="26"/>
      <c r="Y1351" s="27"/>
      <c r="Z1351" s="28">
        <v>44926</v>
      </c>
      <c r="AA1351" t="e">
        <f>INDEX([1]Funding!A$6:E$675,MATCH('[1]due date'!A1351,[1]Funding!E$6:E$675,0),3)</f>
        <v>#N/A</v>
      </c>
      <c r="AB1351" s="29" t="e">
        <v>#N/A</v>
      </c>
    </row>
    <row r="1352" spans="1:28" x14ac:dyDescent="0.25">
      <c r="A1352" s="18">
        <v>3532585</v>
      </c>
      <c r="B1352" s="19" t="s">
        <v>3017</v>
      </c>
      <c r="C1352" s="19">
        <v>7</v>
      </c>
      <c r="D1352" s="19">
        <v>11900</v>
      </c>
      <c r="E1352" s="19"/>
      <c r="F1352" s="20" t="s">
        <v>3095</v>
      </c>
      <c r="G1352" s="20" t="s">
        <v>3096</v>
      </c>
      <c r="H1352" s="19">
        <v>33</v>
      </c>
      <c r="I1352" s="19">
        <v>797</v>
      </c>
      <c r="J1352" s="19">
        <v>321</v>
      </c>
      <c r="K1352" s="19" t="s">
        <v>35</v>
      </c>
      <c r="L1352" s="22" t="s">
        <v>36</v>
      </c>
      <c r="M1352" s="19">
        <v>1</v>
      </c>
      <c r="N1352" s="19">
        <v>5</v>
      </c>
      <c r="O1352" s="19">
        <v>3</v>
      </c>
      <c r="P1352" s="19" t="s">
        <v>53</v>
      </c>
      <c r="Q1352" s="19">
        <v>7</v>
      </c>
      <c r="R1352" s="23" t="s">
        <v>46</v>
      </c>
      <c r="S1352" s="23">
        <v>1089</v>
      </c>
      <c r="T1352" s="22">
        <v>0.9</v>
      </c>
      <c r="U1352" s="19">
        <v>6</v>
      </c>
      <c r="V1352" s="24">
        <v>749</v>
      </c>
      <c r="W1352" s="25">
        <v>0.749</v>
      </c>
      <c r="X1352" s="26"/>
      <c r="Y1352" s="27"/>
      <c r="Z1352" s="28">
        <v>44926</v>
      </c>
      <c r="AA1352" t="e">
        <f>INDEX([1]Funding!A$6:E$675,MATCH('[1]due date'!A1352,[1]Funding!E$6:E$675,0),3)</f>
        <v>#N/A</v>
      </c>
      <c r="AB1352" s="29" t="e">
        <v>#N/A</v>
      </c>
    </row>
    <row r="1353" spans="1:28" x14ac:dyDescent="0.25">
      <c r="A1353" s="18">
        <v>3532615</v>
      </c>
      <c r="B1353" s="19" t="s">
        <v>3017</v>
      </c>
      <c r="C1353" s="19">
        <v>7</v>
      </c>
      <c r="D1353" s="19">
        <v>14500</v>
      </c>
      <c r="E1353" s="19"/>
      <c r="F1353" s="20" t="s">
        <v>3097</v>
      </c>
      <c r="G1353" s="20" t="s">
        <v>3098</v>
      </c>
      <c r="H1353" s="19">
        <v>60</v>
      </c>
      <c r="I1353" s="21">
        <v>1440</v>
      </c>
      <c r="J1353" s="19">
        <v>231</v>
      </c>
      <c r="K1353" s="19" t="s">
        <v>35</v>
      </c>
      <c r="L1353" s="22" t="s">
        <v>36</v>
      </c>
      <c r="M1353" s="19">
        <v>1</v>
      </c>
      <c r="N1353" s="19">
        <v>5</v>
      </c>
      <c r="O1353" s="19">
        <v>3</v>
      </c>
      <c r="P1353" s="19" t="s">
        <v>37</v>
      </c>
      <c r="Q1353" s="19">
        <v>7</v>
      </c>
      <c r="R1353" s="23" t="s">
        <v>46</v>
      </c>
      <c r="S1353" s="23">
        <v>1250</v>
      </c>
      <c r="T1353" s="22">
        <v>1.5</v>
      </c>
      <c r="U1353" s="19">
        <v>6</v>
      </c>
      <c r="V1353" s="24">
        <v>810</v>
      </c>
      <c r="W1353" s="25">
        <v>0.81</v>
      </c>
      <c r="X1353" s="26"/>
      <c r="Y1353" s="27"/>
      <c r="Z1353" s="28">
        <v>44926</v>
      </c>
      <c r="AA1353" t="e">
        <f>INDEX([1]Funding!A$6:E$675,MATCH('[1]due date'!A1353,[1]Funding!E$6:E$675,0),3)</f>
        <v>#N/A</v>
      </c>
      <c r="AB1353" s="29" t="e">
        <v>#N/A</v>
      </c>
    </row>
    <row r="1354" spans="1:28" x14ac:dyDescent="0.25">
      <c r="A1354" s="18">
        <v>3532763</v>
      </c>
      <c r="B1354" s="19" t="s">
        <v>3017</v>
      </c>
      <c r="C1354" s="19">
        <v>9</v>
      </c>
      <c r="D1354" s="19">
        <v>18550</v>
      </c>
      <c r="E1354" s="19"/>
      <c r="F1354" s="20" t="s">
        <v>3099</v>
      </c>
      <c r="G1354" s="20" t="s">
        <v>3100</v>
      </c>
      <c r="H1354" s="19">
        <v>52</v>
      </c>
      <c r="I1354" s="21">
        <v>1040</v>
      </c>
      <c r="J1354" s="19">
        <v>231</v>
      </c>
      <c r="K1354" s="19" t="s">
        <v>35</v>
      </c>
      <c r="L1354" s="22" t="s">
        <v>36</v>
      </c>
      <c r="M1354" s="19">
        <v>1</v>
      </c>
      <c r="N1354" s="19">
        <v>5</v>
      </c>
      <c r="O1354" s="19">
        <v>3</v>
      </c>
      <c r="P1354" s="19" t="s">
        <v>37</v>
      </c>
      <c r="Q1354" s="19">
        <v>6</v>
      </c>
      <c r="R1354" s="23" t="s">
        <v>38</v>
      </c>
      <c r="S1354" s="23">
        <v>1220</v>
      </c>
      <c r="T1354" s="22">
        <v>1.45</v>
      </c>
      <c r="U1354" s="19">
        <v>6</v>
      </c>
      <c r="V1354" s="24">
        <v>750</v>
      </c>
      <c r="W1354" s="25">
        <v>0.75</v>
      </c>
      <c r="X1354" s="26"/>
      <c r="Y1354" s="27"/>
      <c r="Z1354" s="28">
        <v>44926</v>
      </c>
      <c r="AA1354" t="e">
        <f>INDEX([1]Funding!A$6:E$675,MATCH('[1]due date'!A1354,[1]Funding!E$6:E$675,0),3)</f>
        <v>#N/A</v>
      </c>
      <c r="AB1354" s="29" t="e">
        <v>#N/A</v>
      </c>
    </row>
    <row r="1355" spans="1:28" x14ac:dyDescent="0.25">
      <c r="A1355" s="18">
        <v>3532836</v>
      </c>
      <c r="B1355" s="19" t="s">
        <v>3017</v>
      </c>
      <c r="C1355" s="19">
        <v>10</v>
      </c>
      <c r="D1355" s="19">
        <v>9350</v>
      </c>
      <c r="E1355" s="19"/>
      <c r="F1355" s="20" t="s">
        <v>3101</v>
      </c>
      <c r="G1355" s="20" t="s">
        <v>3102</v>
      </c>
      <c r="H1355" s="19">
        <v>26</v>
      </c>
      <c r="I1355" s="19">
        <v>624</v>
      </c>
      <c r="J1355" s="19">
        <v>111</v>
      </c>
      <c r="K1355" s="19" t="s">
        <v>35</v>
      </c>
      <c r="L1355" s="22" t="s">
        <v>36</v>
      </c>
      <c r="M1355" s="19">
        <v>1</v>
      </c>
      <c r="N1355" s="19">
        <v>5</v>
      </c>
      <c r="O1355" s="19">
        <v>3</v>
      </c>
      <c r="P1355" s="19" t="s">
        <v>37</v>
      </c>
      <c r="Q1355" s="19">
        <v>6</v>
      </c>
      <c r="R1355" s="23" t="s">
        <v>38</v>
      </c>
      <c r="S1355" s="23">
        <v>1250</v>
      </c>
      <c r="T1355" s="22">
        <v>1.5</v>
      </c>
      <c r="U1355" s="19">
        <v>6</v>
      </c>
      <c r="V1355" s="24">
        <v>970</v>
      </c>
      <c r="W1355" s="25">
        <v>0.97</v>
      </c>
      <c r="X1355" s="26"/>
      <c r="Y1355" s="27"/>
      <c r="Z1355" s="28">
        <v>44926</v>
      </c>
      <c r="AA1355" t="e">
        <f>INDEX([1]Funding!A$6:E$675,MATCH('[1]due date'!A1355,[1]Funding!E$6:E$675,0),3)</f>
        <v>#N/A</v>
      </c>
      <c r="AB1355" s="29" t="e">
        <v>#N/A</v>
      </c>
    </row>
    <row r="1356" spans="1:28" x14ac:dyDescent="0.25">
      <c r="A1356" s="18">
        <v>3532879</v>
      </c>
      <c r="B1356" s="19" t="s">
        <v>3017</v>
      </c>
      <c r="C1356" s="19">
        <v>10</v>
      </c>
      <c r="D1356" s="19">
        <v>18450</v>
      </c>
      <c r="E1356" s="19"/>
      <c r="F1356" s="20" t="s">
        <v>3103</v>
      </c>
      <c r="G1356" s="20" t="s">
        <v>3104</v>
      </c>
      <c r="H1356" s="19">
        <v>50</v>
      </c>
      <c r="I1356" s="21">
        <v>1200</v>
      </c>
      <c r="J1356" s="19">
        <v>321</v>
      </c>
      <c r="K1356" s="19" t="s">
        <v>35</v>
      </c>
      <c r="L1356" s="22" t="s">
        <v>36</v>
      </c>
      <c r="M1356" s="19">
        <v>1</v>
      </c>
      <c r="N1356" s="19">
        <v>5</v>
      </c>
      <c r="O1356" s="19">
        <v>3</v>
      </c>
      <c r="P1356" s="19" t="s">
        <v>37</v>
      </c>
      <c r="Q1356" s="19">
        <v>6</v>
      </c>
      <c r="R1356" s="23" t="s">
        <v>38</v>
      </c>
      <c r="S1356" s="23">
        <v>1250</v>
      </c>
      <c r="T1356" s="22">
        <v>1.5</v>
      </c>
      <c r="U1356" s="19">
        <v>6</v>
      </c>
      <c r="V1356" s="24">
        <v>920</v>
      </c>
      <c r="W1356" s="25">
        <v>0.92</v>
      </c>
      <c r="X1356" s="26"/>
      <c r="Y1356" s="27"/>
      <c r="Z1356" s="28">
        <v>44926</v>
      </c>
      <c r="AA1356" t="e">
        <f>INDEX([1]Funding!A$6:E$675,MATCH('[1]due date'!A1356,[1]Funding!E$6:E$675,0),3)</f>
        <v>#N/A</v>
      </c>
      <c r="AB1356" s="29" t="e">
        <v>#N/A</v>
      </c>
    </row>
    <row r="1357" spans="1:28" x14ac:dyDescent="0.25">
      <c r="A1357" s="18">
        <v>3532933</v>
      </c>
      <c r="B1357" s="19" t="s">
        <v>3017</v>
      </c>
      <c r="C1357" s="19">
        <v>11</v>
      </c>
      <c r="D1357" s="19">
        <v>800</v>
      </c>
      <c r="E1357" s="19"/>
      <c r="F1357" s="20" t="s">
        <v>3105</v>
      </c>
      <c r="G1357" s="20" t="s">
        <v>3106</v>
      </c>
      <c r="H1357" s="19">
        <v>24</v>
      </c>
      <c r="I1357" s="19">
        <v>552</v>
      </c>
      <c r="J1357" s="19">
        <v>111</v>
      </c>
      <c r="K1357" s="19" t="s">
        <v>35</v>
      </c>
      <c r="L1357" s="22" t="s">
        <v>36</v>
      </c>
      <c r="M1357" s="19">
        <v>1</v>
      </c>
      <c r="N1357" s="19">
        <v>5</v>
      </c>
      <c r="O1357" s="19">
        <v>3</v>
      </c>
      <c r="P1357" s="19" t="s">
        <v>37</v>
      </c>
      <c r="Q1357" s="19">
        <v>6</v>
      </c>
      <c r="R1357" s="23" t="s">
        <v>38</v>
      </c>
      <c r="S1357" s="23">
        <v>1250</v>
      </c>
      <c r="T1357" s="22">
        <v>1.4</v>
      </c>
      <c r="U1357" s="19">
        <v>6</v>
      </c>
      <c r="V1357" s="24">
        <v>830</v>
      </c>
      <c r="W1357" s="25">
        <v>0.83</v>
      </c>
      <c r="X1357" s="26"/>
      <c r="Y1357" s="27"/>
      <c r="Z1357" s="28">
        <v>44926</v>
      </c>
      <c r="AA1357" t="e">
        <f>INDEX([1]Funding!A$6:E$675,MATCH('[1]due date'!A1357,[1]Funding!E$6:E$675,0),3)</f>
        <v>#N/A</v>
      </c>
      <c r="AB1357" s="29" t="e">
        <v>#N/A</v>
      </c>
    </row>
    <row r="1358" spans="1:28" x14ac:dyDescent="0.25">
      <c r="A1358" s="18">
        <v>3532984</v>
      </c>
      <c r="B1358" s="19" t="s">
        <v>3017</v>
      </c>
      <c r="C1358" s="19">
        <v>11</v>
      </c>
      <c r="D1358" s="19">
        <v>7850</v>
      </c>
      <c r="E1358" s="19"/>
      <c r="F1358" s="20" t="s">
        <v>3029</v>
      </c>
      <c r="G1358" s="20" t="s">
        <v>3107</v>
      </c>
      <c r="H1358" s="19">
        <v>73</v>
      </c>
      <c r="I1358" s="21">
        <v>1938</v>
      </c>
      <c r="J1358" s="19" t="s">
        <v>49</v>
      </c>
      <c r="K1358" s="19" t="s">
        <v>35</v>
      </c>
      <c r="L1358" s="22" t="s">
        <v>36</v>
      </c>
      <c r="M1358" s="19">
        <v>1</v>
      </c>
      <c r="N1358" s="19">
        <v>5</v>
      </c>
      <c r="O1358" s="19">
        <v>3</v>
      </c>
      <c r="P1358" s="19" t="s">
        <v>37</v>
      </c>
      <c r="Q1358" s="19">
        <v>5</v>
      </c>
      <c r="R1358" s="23" t="s">
        <v>38</v>
      </c>
      <c r="S1358" s="23">
        <v>1110</v>
      </c>
      <c r="T1358" s="22">
        <v>1.1499999999999999</v>
      </c>
      <c r="U1358" s="19">
        <v>7</v>
      </c>
      <c r="V1358" s="24">
        <v>670</v>
      </c>
      <c r="W1358" s="25">
        <v>0.67</v>
      </c>
      <c r="X1358" s="26"/>
      <c r="Y1358" s="27"/>
      <c r="Z1358" s="28">
        <v>44926</v>
      </c>
      <c r="AA1358" t="e">
        <f>INDEX([1]Funding!A$6:E$675,MATCH('[1]due date'!A1358,[1]Funding!E$6:E$675,0),3)</f>
        <v>#N/A</v>
      </c>
      <c r="AB1358" s="29" t="e">
        <v>#N/A</v>
      </c>
    </row>
    <row r="1359" spans="1:28" x14ac:dyDescent="0.25">
      <c r="A1359" s="18">
        <v>3533042</v>
      </c>
      <c r="B1359" s="19" t="s">
        <v>3017</v>
      </c>
      <c r="C1359" s="19" t="s">
        <v>3108</v>
      </c>
      <c r="D1359" s="19">
        <v>1250</v>
      </c>
      <c r="E1359" s="19"/>
      <c r="F1359" s="20" t="s">
        <v>3109</v>
      </c>
      <c r="G1359" s="20" t="s">
        <v>3110</v>
      </c>
      <c r="H1359" s="19">
        <v>35</v>
      </c>
      <c r="I1359" s="19">
        <v>671</v>
      </c>
      <c r="J1359" s="19">
        <v>111</v>
      </c>
      <c r="K1359" s="19" t="s">
        <v>35</v>
      </c>
      <c r="L1359" s="22" t="s">
        <v>36</v>
      </c>
      <c r="M1359" s="19">
        <v>1</v>
      </c>
      <c r="N1359" s="19">
        <v>5</v>
      </c>
      <c r="O1359" s="19">
        <v>3</v>
      </c>
      <c r="P1359" s="19" t="s">
        <v>37</v>
      </c>
      <c r="Q1359" s="19">
        <v>4</v>
      </c>
      <c r="R1359" s="23" t="s">
        <v>42</v>
      </c>
      <c r="S1359" s="23">
        <v>1250</v>
      </c>
      <c r="T1359" s="22">
        <v>1.45</v>
      </c>
      <c r="U1359" s="19">
        <v>6</v>
      </c>
      <c r="V1359" s="24">
        <v>830</v>
      </c>
      <c r="W1359" s="25">
        <v>0.83</v>
      </c>
      <c r="X1359" s="26"/>
      <c r="Y1359" s="27"/>
      <c r="Z1359" s="28">
        <v>44926</v>
      </c>
      <c r="AA1359" t="e">
        <f>INDEX([1]Funding!A$6:E$675,MATCH('[1]due date'!A1359,[1]Funding!E$6:E$675,0),3)</f>
        <v>#N/A</v>
      </c>
      <c r="AB1359" s="29" t="e">
        <v>#N/A</v>
      </c>
    </row>
    <row r="1360" spans="1:28" x14ac:dyDescent="0.25">
      <c r="A1360" s="18">
        <v>3533050</v>
      </c>
      <c r="B1360" s="19" t="s">
        <v>3017</v>
      </c>
      <c r="C1360" s="19" t="s">
        <v>3111</v>
      </c>
      <c r="D1360" s="19">
        <v>4100</v>
      </c>
      <c r="E1360" s="19"/>
      <c r="F1360" s="20" t="s">
        <v>3112</v>
      </c>
      <c r="G1360" s="20" t="s">
        <v>3113</v>
      </c>
      <c r="H1360" s="19">
        <v>25</v>
      </c>
      <c r="I1360" s="21">
        <v>1363</v>
      </c>
      <c r="J1360" s="19">
        <v>111</v>
      </c>
      <c r="K1360" s="19" t="s">
        <v>35</v>
      </c>
      <c r="L1360" s="22" t="s">
        <v>36</v>
      </c>
      <c r="M1360" s="19">
        <v>1</v>
      </c>
      <c r="N1360" s="19">
        <v>5</v>
      </c>
      <c r="O1360" s="19">
        <v>3</v>
      </c>
      <c r="P1360" s="19" t="s">
        <v>53</v>
      </c>
      <c r="Q1360" s="19">
        <v>5</v>
      </c>
      <c r="R1360" s="23" t="s">
        <v>38</v>
      </c>
      <c r="S1360" s="23">
        <v>730</v>
      </c>
      <c r="T1360" s="22">
        <v>0.6</v>
      </c>
      <c r="U1360" s="19">
        <v>6</v>
      </c>
      <c r="V1360" s="24">
        <v>438</v>
      </c>
      <c r="W1360" s="25">
        <v>0.438</v>
      </c>
      <c r="X1360" s="26"/>
      <c r="Y1360" s="27"/>
      <c r="Z1360" s="28">
        <v>44926</v>
      </c>
      <c r="AA1360" t="e">
        <f>INDEX([1]Funding!A$6:E$675,MATCH('[1]due date'!A1360,[1]Funding!E$6:E$675,0),3)</f>
        <v>#N/A</v>
      </c>
      <c r="AB1360" s="29" t="e">
        <v>#N/A</v>
      </c>
    </row>
    <row r="1361" spans="1:28" x14ac:dyDescent="0.25">
      <c r="A1361" s="18">
        <v>3533247</v>
      </c>
      <c r="B1361" s="19" t="s">
        <v>3017</v>
      </c>
      <c r="C1361" s="19">
        <v>14</v>
      </c>
      <c r="D1361" s="19">
        <v>7700</v>
      </c>
      <c r="E1361" s="19"/>
      <c r="F1361" s="20" t="s">
        <v>3114</v>
      </c>
      <c r="G1361" s="20" t="s">
        <v>3115</v>
      </c>
      <c r="H1361" s="19">
        <v>25</v>
      </c>
      <c r="I1361" s="19">
        <v>600</v>
      </c>
      <c r="J1361" s="19">
        <v>321</v>
      </c>
      <c r="K1361" s="19" t="s">
        <v>35</v>
      </c>
      <c r="L1361" s="22" t="s">
        <v>36</v>
      </c>
      <c r="M1361" s="19">
        <v>1</v>
      </c>
      <c r="N1361" s="19">
        <v>5</v>
      </c>
      <c r="O1361" s="19">
        <v>3</v>
      </c>
      <c r="P1361" s="19" t="s">
        <v>37</v>
      </c>
      <c r="Q1361" s="19">
        <v>6</v>
      </c>
      <c r="R1361" s="23" t="s">
        <v>38</v>
      </c>
      <c r="S1361" s="23">
        <v>1516</v>
      </c>
      <c r="T1361" s="22">
        <v>1.3</v>
      </c>
      <c r="U1361" s="19">
        <v>6</v>
      </c>
      <c r="V1361" s="24">
        <v>910</v>
      </c>
      <c r="W1361" s="25">
        <v>0.91</v>
      </c>
      <c r="X1361" s="26"/>
      <c r="Y1361" s="27"/>
      <c r="Z1361" s="28">
        <v>44926</v>
      </c>
      <c r="AA1361" t="e">
        <f>INDEX([1]Funding!A$6:E$675,MATCH('[1]due date'!A1361,[1]Funding!E$6:E$675,0),3)</f>
        <v>#N/A</v>
      </c>
      <c r="AB1361" s="29" t="e">
        <v>#N/A</v>
      </c>
    </row>
    <row r="1362" spans="1:28" x14ac:dyDescent="0.25">
      <c r="A1362" s="18">
        <v>3533336</v>
      </c>
      <c r="B1362" s="19" t="s">
        <v>3017</v>
      </c>
      <c r="C1362" s="19">
        <v>15</v>
      </c>
      <c r="D1362" s="19">
        <v>17550</v>
      </c>
      <c r="E1362" s="19"/>
      <c r="F1362" s="20" t="s">
        <v>3116</v>
      </c>
      <c r="G1362" s="20" t="s">
        <v>3117</v>
      </c>
      <c r="H1362" s="19">
        <v>39</v>
      </c>
      <c r="I1362" s="21">
        <v>1092</v>
      </c>
      <c r="J1362" s="19">
        <v>321</v>
      </c>
      <c r="K1362" s="19" t="s">
        <v>35</v>
      </c>
      <c r="L1362" s="22" t="s">
        <v>36</v>
      </c>
      <c r="M1362" s="19">
        <v>1</v>
      </c>
      <c r="N1362" s="19">
        <v>5</v>
      </c>
      <c r="O1362" s="19">
        <v>3</v>
      </c>
      <c r="P1362" s="19" t="s">
        <v>53</v>
      </c>
      <c r="Q1362" s="19">
        <v>6</v>
      </c>
      <c r="R1362" s="23" t="s">
        <v>38</v>
      </c>
      <c r="S1362" s="23">
        <v>943</v>
      </c>
      <c r="T1362" s="22">
        <v>0.85</v>
      </c>
      <c r="U1362" s="19">
        <v>6</v>
      </c>
      <c r="V1362" s="24">
        <v>620</v>
      </c>
      <c r="W1362" s="25">
        <v>0.62</v>
      </c>
      <c r="X1362" s="26"/>
      <c r="Y1362" s="27"/>
      <c r="Z1362" s="28">
        <v>44926</v>
      </c>
      <c r="AA1362" t="e">
        <f>INDEX([1]Funding!A$6:E$675,MATCH('[1]due date'!A1362,[1]Funding!E$6:E$675,0),3)</f>
        <v>#N/A</v>
      </c>
      <c r="AB1362" s="29" t="e">
        <v>#N/A</v>
      </c>
    </row>
    <row r="1363" spans="1:28" x14ac:dyDescent="0.25">
      <c r="A1363" s="18">
        <v>3533433</v>
      </c>
      <c r="B1363" s="19" t="s">
        <v>3017</v>
      </c>
      <c r="C1363" s="19">
        <v>16</v>
      </c>
      <c r="D1363" s="19">
        <v>14050</v>
      </c>
      <c r="E1363" s="19"/>
      <c r="F1363" s="20" t="s">
        <v>3118</v>
      </c>
      <c r="G1363" s="20" t="s">
        <v>3119</v>
      </c>
      <c r="H1363" s="19">
        <v>34</v>
      </c>
      <c r="I1363" s="19">
        <v>816</v>
      </c>
      <c r="J1363" s="19">
        <v>321</v>
      </c>
      <c r="K1363" s="19" t="s">
        <v>35</v>
      </c>
      <c r="L1363" s="22" t="s">
        <v>36</v>
      </c>
      <c r="M1363" s="19">
        <v>1</v>
      </c>
      <c r="N1363" s="19">
        <v>5</v>
      </c>
      <c r="O1363" s="19">
        <v>3</v>
      </c>
      <c r="P1363" s="19" t="s">
        <v>37</v>
      </c>
      <c r="Q1363" s="19">
        <v>6</v>
      </c>
      <c r="R1363" s="23" t="s">
        <v>38</v>
      </c>
      <c r="S1363" s="23">
        <v>1234</v>
      </c>
      <c r="T1363" s="22">
        <v>1.05</v>
      </c>
      <c r="U1363" s="19">
        <v>6</v>
      </c>
      <c r="V1363" s="24">
        <v>834</v>
      </c>
      <c r="W1363" s="25">
        <v>0.83399999999999996</v>
      </c>
      <c r="X1363" s="26"/>
      <c r="Y1363" s="27"/>
      <c r="Z1363" s="28">
        <v>44926</v>
      </c>
      <c r="AA1363" t="e">
        <f>INDEX([1]Funding!A$6:E$675,MATCH('[1]due date'!A1363,[1]Funding!E$6:E$675,0),3)</f>
        <v>#N/A</v>
      </c>
      <c r="AB1363" s="29" t="e">
        <v>#N/A</v>
      </c>
    </row>
    <row r="1364" spans="1:28" x14ac:dyDescent="0.25">
      <c r="A1364" s="18">
        <v>3533867</v>
      </c>
      <c r="B1364" s="19" t="s">
        <v>3017</v>
      </c>
      <c r="C1364" s="19" t="s">
        <v>3120</v>
      </c>
      <c r="D1364" s="19">
        <v>300</v>
      </c>
      <c r="E1364" s="19"/>
      <c r="F1364" s="20" t="s">
        <v>3097</v>
      </c>
      <c r="G1364" s="20" t="s">
        <v>3121</v>
      </c>
      <c r="H1364" s="19">
        <v>23</v>
      </c>
      <c r="I1364" s="19">
        <v>646</v>
      </c>
      <c r="J1364" s="19">
        <v>171</v>
      </c>
      <c r="K1364" s="19" t="s">
        <v>35</v>
      </c>
      <c r="L1364" s="22" t="s">
        <v>36</v>
      </c>
      <c r="M1364" s="19">
        <v>1</v>
      </c>
      <c r="N1364" s="19">
        <v>5</v>
      </c>
      <c r="O1364" s="19">
        <v>3</v>
      </c>
      <c r="P1364" s="19" t="s">
        <v>37</v>
      </c>
      <c r="Q1364" s="19">
        <v>7</v>
      </c>
      <c r="R1364" s="23" t="s">
        <v>46</v>
      </c>
      <c r="S1364" s="23">
        <v>1250</v>
      </c>
      <c r="T1364" s="22">
        <v>1.5</v>
      </c>
      <c r="U1364" s="19">
        <v>6</v>
      </c>
      <c r="V1364" s="24">
        <v>830</v>
      </c>
      <c r="W1364" s="25">
        <v>0.83</v>
      </c>
      <c r="X1364" s="26"/>
      <c r="Y1364" s="27"/>
      <c r="Z1364" s="28">
        <v>44926</v>
      </c>
      <c r="AA1364" t="e">
        <f>INDEX([1]Funding!A$6:E$675,MATCH('[1]due date'!A1364,[1]Funding!E$6:E$675,0),3)</f>
        <v>#N/A</v>
      </c>
      <c r="AB1364" s="29" t="e">
        <v>#N/A</v>
      </c>
    </row>
    <row r="1365" spans="1:28" x14ac:dyDescent="0.25">
      <c r="A1365" s="18">
        <v>3534146</v>
      </c>
      <c r="B1365" s="19" t="s">
        <v>3017</v>
      </c>
      <c r="C1365" s="19" t="s">
        <v>3122</v>
      </c>
      <c r="D1365" s="19">
        <v>9350</v>
      </c>
      <c r="E1365" s="19"/>
      <c r="F1365" s="20" t="s">
        <v>3123</v>
      </c>
      <c r="G1365" s="20" t="s">
        <v>3124</v>
      </c>
      <c r="H1365" s="19">
        <v>127</v>
      </c>
      <c r="I1365" s="21">
        <v>3940</v>
      </c>
      <c r="J1365" s="19">
        <v>232</v>
      </c>
      <c r="K1365" s="19" t="s">
        <v>35</v>
      </c>
      <c r="L1365" s="22" t="s">
        <v>36</v>
      </c>
      <c r="M1365" s="19">
        <v>1</v>
      </c>
      <c r="N1365" s="19">
        <v>5</v>
      </c>
      <c r="O1365" s="19">
        <v>3</v>
      </c>
      <c r="P1365" s="19" t="s">
        <v>37</v>
      </c>
      <c r="Q1365" s="19">
        <v>7</v>
      </c>
      <c r="R1365" s="23" t="s">
        <v>46</v>
      </c>
      <c r="S1365" s="23">
        <v>1250</v>
      </c>
      <c r="T1365" s="22">
        <v>1.45</v>
      </c>
      <c r="U1365" s="19">
        <v>6</v>
      </c>
      <c r="V1365" s="24">
        <v>780</v>
      </c>
      <c r="W1365" s="25">
        <v>0.78</v>
      </c>
      <c r="X1365" s="26"/>
      <c r="Y1365" s="27"/>
      <c r="Z1365" s="28">
        <v>44926</v>
      </c>
      <c r="AA1365" t="e">
        <f>INDEX([1]Funding!A$6:E$675,MATCH('[1]due date'!A1365,[1]Funding!E$6:E$675,0),3)</f>
        <v>#N/A</v>
      </c>
      <c r="AB1365" s="29" t="e">
        <v>#N/A</v>
      </c>
    </row>
    <row r="1366" spans="1:28" x14ac:dyDescent="0.25">
      <c r="A1366" s="18">
        <v>3534235</v>
      </c>
      <c r="B1366" s="19" t="s">
        <v>3017</v>
      </c>
      <c r="C1366" s="19">
        <v>16</v>
      </c>
      <c r="D1366" s="19">
        <v>19600</v>
      </c>
      <c r="E1366" s="19"/>
      <c r="F1366" s="20" t="s">
        <v>3125</v>
      </c>
      <c r="G1366" s="20" t="s">
        <v>3126</v>
      </c>
      <c r="H1366" s="19">
        <v>24</v>
      </c>
      <c r="I1366" s="19">
        <v>667</v>
      </c>
      <c r="J1366" s="19">
        <v>171</v>
      </c>
      <c r="K1366" s="19" t="s">
        <v>35</v>
      </c>
      <c r="L1366" s="22" t="s">
        <v>36</v>
      </c>
      <c r="M1366" s="19">
        <v>1</v>
      </c>
      <c r="N1366" s="19">
        <v>5</v>
      </c>
      <c r="O1366" s="19">
        <v>3</v>
      </c>
      <c r="P1366" s="19" t="s">
        <v>37</v>
      </c>
      <c r="Q1366" s="19">
        <v>8</v>
      </c>
      <c r="R1366" s="23" t="s">
        <v>46</v>
      </c>
      <c r="S1366" s="23">
        <v>1500</v>
      </c>
      <c r="T1366" s="22">
        <v>1.5</v>
      </c>
      <c r="U1366" s="19">
        <v>6</v>
      </c>
      <c r="V1366" s="24">
        <v>900</v>
      </c>
      <c r="W1366" s="25">
        <v>0.9</v>
      </c>
      <c r="X1366" s="26"/>
      <c r="Y1366" s="27"/>
      <c r="Z1366" s="28">
        <v>44926</v>
      </c>
      <c r="AA1366" t="e">
        <f>INDEX([1]Funding!A$6:E$675,MATCH('[1]due date'!A1366,[1]Funding!E$6:E$675,0),3)</f>
        <v>#N/A</v>
      </c>
      <c r="AB1366" s="29" t="e">
        <v>#N/A</v>
      </c>
    </row>
    <row r="1367" spans="1:28" x14ac:dyDescent="0.25">
      <c r="A1367" s="18">
        <v>3534502</v>
      </c>
      <c r="B1367" s="19" t="s">
        <v>3017</v>
      </c>
      <c r="C1367" s="19">
        <v>15</v>
      </c>
      <c r="D1367" s="19">
        <v>18100</v>
      </c>
      <c r="E1367" s="19"/>
      <c r="F1367" s="20" t="s">
        <v>3127</v>
      </c>
      <c r="G1367" s="20" t="s">
        <v>3128</v>
      </c>
      <c r="H1367" s="19">
        <v>25</v>
      </c>
      <c r="I1367" s="19">
        <v>398</v>
      </c>
      <c r="J1367" s="19">
        <v>195</v>
      </c>
      <c r="K1367" s="19" t="s">
        <v>35</v>
      </c>
      <c r="L1367" s="22" t="s">
        <v>36</v>
      </c>
      <c r="M1367" s="19">
        <v>1</v>
      </c>
      <c r="N1367" s="19">
        <v>5</v>
      </c>
      <c r="O1367" s="19">
        <v>3</v>
      </c>
      <c r="P1367" s="19" t="s">
        <v>37</v>
      </c>
      <c r="Q1367" s="19">
        <v>7</v>
      </c>
      <c r="R1367" s="23" t="s">
        <v>46</v>
      </c>
      <c r="S1367" s="23">
        <v>1165</v>
      </c>
      <c r="T1367" s="22">
        <v>1.1499999999999999</v>
      </c>
      <c r="U1367" s="19">
        <v>6</v>
      </c>
      <c r="V1367" s="24">
        <v>700</v>
      </c>
      <c r="W1367" s="25">
        <v>0.7</v>
      </c>
      <c r="X1367" s="26"/>
      <c r="Y1367" s="27"/>
      <c r="Z1367" s="28">
        <v>44926</v>
      </c>
      <c r="AA1367" t="e">
        <f>INDEX([1]Funding!A$6:E$675,MATCH('[1]due date'!A1367,[1]Funding!E$6:E$675,0),3)</f>
        <v>#N/A</v>
      </c>
      <c r="AB1367" s="29" t="e">
        <v>#N/A</v>
      </c>
    </row>
    <row r="1368" spans="1:28" x14ac:dyDescent="0.25">
      <c r="A1368" s="18">
        <v>3534677</v>
      </c>
      <c r="B1368" s="19" t="s">
        <v>3017</v>
      </c>
      <c r="C1368" s="19">
        <v>12</v>
      </c>
      <c r="D1368" s="19">
        <v>6550</v>
      </c>
      <c r="E1368" s="19"/>
      <c r="F1368" s="20" t="s">
        <v>1894</v>
      </c>
      <c r="G1368" s="20" t="s">
        <v>3129</v>
      </c>
      <c r="H1368" s="30">
        <v>39</v>
      </c>
      <c r="I1368" s="21">
        <v>1087</v>
      </c>
      <c r="J1368" s="19">
        <v>171</v>
      </c>
      <c r="K1368" s="19" t="s">
        <v>35</v>
      </c>
      <c r="L1368" s="22" t="s">
        <v>36</v>
      </c>
      <c r="M1368" s="19">
        <v>1</v>
      </c>
      <c r="N1368" s="19">
        <v>5</v>
      </c>
      <c r="O1368" s="19">
        <v>3</v>
      </c>
      <c r="P1368" s="19" t="s">
        <v>37</v>
      </c>
      <c r="Q1368" s="19">
        <v>8</v>
      </c>
      <c r="R1368" s="23" t="s">
        <v>46</v>
      </c>
      <c r="S1368" s="23">
        <v>1140</v>
      </c>
      <c r="T1368" s="22">
        <v>1.5</v>
      </c>
      <c r="U1368" s="19">
        <v>6</v>
      </c>
      <c r="V1368" s="24">
        <v>690</v>
      </c>
      <c r="W1368" s="25">
        <v>0.69</v>
      </c>
      <c r="X1368" s="26"/>
      <c r="Y1368" s="27"/>
      <c r="Z1368" s="28">
        <v>44926</v>
      </c>
      <c r="AA1368" t="e">
        <f>INDEX([1]Funding!A$6:E$675,MATCH('[1]due date'!A1368,[1]Funding!E$6:E$675,0),3)</f>
        <v>#N/A</v>
      </c>
      <c r="AB1368" s="29" t="e">
        <v>#N/A</v>
      </c>
    </row>
    <row r="1369" spans="1:28" x14ac:dyDescent="0.25">
      <c r="A1369" s="18">
        <v>3534847</v>
      </c>
      <c r="B1369" s="19" t="s">
        <v>3017</v>
      </c>
      <c r="C1369" s="19" t="s">
        <v>3040</v>
      </c>
      <c r="D1369" s="19">
        <v>16600</v>
      </c>
      <c r="E1369" s="19"/>
      <c r="F1369" s="20" t="s">
        <v>1400</v>
      </c>
      <c r="G1369" s="20" t="s">
        <v>3130</v>
      </c>
      <c r="H1369" s="19">
        <v>26</v>
      </c>
      <c r="I1369" s="19">
        <v>334</v>
      </c>
      <c r="J1369" s="19">
        <v>195</v>
      </c>
      <c r="K1369" s="19" t="s">
        <v>35</v>
      </c>
      <c r="L1369" s="22" t="s">
        <v>36</v>
      </c>
      <c r="M1369" s="19">
        <v>1</v>
      </c>
      <c r="N1369" s="19">
        <v>5</v>
      </c>
      <c r="O1369" s="19">
        <v>3</v>
      </c>
      <c r="P1369" s="19" t="s">
        <v>37</v>
      </c>
      <c r="Q1369" s="19">
        <v>8</v>
      </c>
      <c r="R1369" s="23" t="s">
        <v>46</v>
      </c>
      <c r="S1369" s="23">
        <v>1250</v>
      </c>
      <c r="T1369" s="22">
        <v>1.5</v>
      </c>
      <c r="U1369" s="19">
        <v>6</v>
      </c>
      <c r="V1369" s="24">
        <v>810</v>
      </c>
      <c r="W1369" s="25">
        <v>0.81</v>
      </c>
      <c r="X1369" s="26"/>
      <c r="Y1369" s="27"/>
      <c r="Z1369" s="28">
        <v>44926</v>
      </c>
      <c r="AA1369" t="e">
        <f>INDEX([1]Funding!A$6:E$675,MATCH('[1]due date'!A1369,[1]Funding!E$6:E$675,0),3)</f>
        <v>#N/A</v>
      </c>
      <c r="AB1369" s="29" t="e">
        <v>#N/A</v>
      </c>
    </row>
    <row r="1370" spans="1:28" x14ac:dyDescent="0.25">
      <c r="A1370" s="18">
        <v>3535002</v>
      </c>
      <c r="B1370" s="19" t="s">
        <v>3017</v>
      </c>
      <c r="C1370" s="19">
        <v>2</v>
      </c>
      <c r="D1370" s="19">
        <v>2600</v>
      </c>
      <c r="E1370" s="19"/>
      <c r="F1370" s="20" t="s">
        <v>2278</v>
      </c>
      <c r="G1370" s="20" t="s">
        <v>3131</v>
      </c>
      <c r="H1370" s="19">
        <v>38</v>
      </c>
      <c r="I1370" s="21">
        <v>1927</v>
      </c>
      <c r="J1370" s="19">
        <v>171</v>
      </c>
      <c r="K1370" s="19" t="s">
        <v>35</v>
      </c>
      <c r="L1370" s="22" t="s">
        <v>36</v>
      </c>
      <c r="M1370" s="19">
        <v>1</v>
      </c>
      <c r="N1370" s="19">
        <v>5</v>
      </c>
      <c r="O1370" s="19">
        <v>3</v>
      </c>
      <c r="P1370" s="19" t="s">
        <v>37</v>
      </c>
      <c r="Q1370" s="19">
        <v>7</v>
      </c>
      <c r="R1370" s="23" t="s">
        <v>46</v>
      </c>
      <c r="S1370" s="23">
        <v>1210</v>
      </c>
      <c r="T1370" s="22">
        <v>1.25</v>
      </c>
      <c r="U1370" s="19">
        <v>6</v>
      </c>
      <c r="V1370" s="24">
        <v>725</v>
      </c>
      <c r="W1370" s="25">
        <v>0.72499999999999998</v>
      </c>
      <c r="X1370" s="26"/>
      <c r="Y1370" s="27"/>
      <c r="Z1370" s="28">
        <v>44926</v>
      </c>
      <c r="AA1370" t="e">
        <f>INDEX([1]Funding!A$6:E$675,MATCH('[1]due date'!A1370,[1]Funding!E$6:E$675,0),3)</f>
        <v>#N/A</v>
      </c>
      <c r="AB1370" s="29" t="e">
        <v>#N/A</v>
      </c>
    </row>
    <row r="1371" spans="1:28" x14ac:dyDescent="0.25">
      <c r="A1371" s="18">
        <v>3535053</v>
      </c>
      <c r="B1371" s="19" t="s">
        <v>3017</v>
      </c>
      <c r="C1371" s="19">
        <v>2</v>
      </c>
      <c r="D1371" s="19">
        <v>6650</v>
      </c>
      <c r="E1371" s="19"/>
      <c r="F1371" s="20" t="s">
        <v>3132</v>
      </c>
      <c r="G1371" s="20" t="s">
        <v>3133</v>
      </c>
      <c r="H1371" s="19">
        <v>54</v>
      </c>
      <c r="I1371" s="21">
        <v>1916</v>
      </c>
      <c r="J1371" s="19">
        <v>231</v>
      </c>
      <c r="K1371" s="19" t="s">
        <v>35</v>
      </c>
      <c r="L1371" s="22" t="s">
        <v>36</v>
      </c>
      <c r="M1371" s="19">
        <v>1</v>
      </c>
      <c r="N1371" s="19">
        <v>5</v>
      </c>
      <c r="O1371" s="19">
        <v>3</v>
      </c>
      <c r="P1371" s="19" t="s">
        <v>37</v>
      </c>
      <c r="Q1371" s="19">
        <v>8</v>
      </c>
      <c r="R1371" s="23" t="s">
        <v>46</v>
      </c>
      <c r="S1371" s="23">
        <v>1250</v>
      </c>
      <c r="T1371" s="22">
        <v>1.5</v>
      </c>
      <c r="U1371" s="19">
        <v>6</v>
      </c>
      <c r="V1371" s="24">
        <v>750</v>
      </c>
      <c r="W1371" s="25">
        <v>0.75</v>
      </c>
      <c r="X1371" s="26"/>
      <c r="Y1371" s="27"/>
      <c r="Z1371" s="28">
        <v>44926</v>
      </c>
      <c r="AA1371" t="e">
        <f>INDEX([1]Funding!A$6:E$675,MATCH('[1]due date'!A1371,[1]Funding!E$6:E$675,0),3)</f>
        <v>#N/A</v>
      </c>
      <c r="AB1371" s="29" t="e">
        <v>#N/A</v>
      </c>
    </row>
    <row r="1372" spans="1:28" x14ac:dyDescent="0.25">
      <c r="A1372" s="18">
        <v>3535126</v>
      </c>
      <c r="B1372" s="19" t="s">
        <v>3017</v>
      </c>
      <c r="C1372" s="19">
        <v>2</v>
      </c>
      <c r="D1372" s="19">
        <v>7550</v>
      </c>
      <c r="E1372" s="19"/>
      <c r="F1372" s="20" t="s">
        <v>3134</v>
      </c>
      <c r="G1372" s="20" t="s">
        <v>3135</v>
      </c>
      <c r="H1372" s="19">
        <v>54</v>
      </c>
      <c r="I1372" s="21">
        <v>1733</v>
      </c>
      <c r="J1372" s="19">
        <v>231</v>
      </c>
      <c r="K1372" s="19" t="s">
        <v>35</v>
      </c>
      <c r="L1372" s="22" t="s">
        <v>36</v>
      </c>
      <c r="M1372" s="19">
        <v>1</v>
      </c>
      <c r="N1372" s="19">
        <v>5</v>
      </c>
      <c r="O1372" s="19">
        <v>3</v>
      </c>
      <c r="P1372" s="19" t="s">
        <v>37</v>
      </c>
      <c r="Q1372" s="19">
        <v>7</v>
      </c>
      <c r="R1372" s="23" t="s">
        <v>46</v>
      </c>
      <c r="S1372" s="23">
        <v>1250</v>
      </c>
      <c r="T1372" s="22">
        <v>1.5</v>
      </c>
      <c r="U1372" s="19">
        <v>6</v>
      </c>
      <c r="V1372" s="24">
        <v>830</v>
      </c>
      <c r="W1372" s="25">
        <v>0.83</v>
      </c>
      <c r="X1372" s="26"/>
      <c r="Y1372" s="27"/>
      <c r="Z1372" s="28">
        <v>44926</v>
      </c>
      <c r="AA1372" t="e">
        <f>INDEX([1]Funding!A$6:E$675,MATCH('[1]due date'!A1372,[1]Funding!E$6:E$675,0),3)</f>
        <v>#N/A</v>
      </c>
      <c r="AB1372" s="29" t="e">
        <v>#N/A</v>
      </c>
    </row>
    <row r="1373" spans="1:28" x14ac:dyDescent="0.25">
      <c r="A1373" s="18">
        <v>3535134</v>
      </c>
      <c r="B1373" s="19" t="s">
        <v>3017</v>
      </c>
      <c r="C1373" s="19" t="s">
        <v>3136</v>
      </c>
      <c r="D1373" s="19">
        <v>20150</v>
      </c>
      <c r="E1373" s="19"/>
      <c r="F1373" s="20" t="s">
        <v>2271</v>
      </c>
      <c r="G1373" s="20" t="s">
        <v>3137</v>
      </c>
      <c r="H1373" s="19">
        <v>86</v>
      </c>
      <c r="I1373" s="21">
        <v>2928</v>
      </c>
      <c r="J1373" s="19">
        <v>321</v>
      </c>
      <c r="K1373" s="19" t="s">
        <v>35</v>
      </c>
      <c r="L1373" s="22" t="s">
        <v>36</v>
      </c>
      <c r="M1373" s="19">
        <v>1</v>
      </c>
      <c r="N1373" s="19">
        <v>5</v>
      </c>
      <c r="O1373" s="19">
        <v>3</v>
      </c>
      <c r="P1373" s="19" t="s">
        <v>37</v>
      </c>
      <c r="Q1373" s="19">
        <v>8</v>
      </c>
      <c r="R1373" s="23" t="s">
        <v>46</v>
      </c>
      <c r="S1373" s="23">
        <v>1450</v>
      </c>
      <c r="T1373" s="22">
        <v>1.5</v>
      </c>
      <c r="U1373" s="19">
        <v>6</v>
      </c>
      <c r="V1373" s="24">
        <v>870</v>
      </c>
      <c r="W1373" s="25">
        <v>0.87</v>
      </c>
      <c r="X1373" s="26"/>
      <c r="Y1373" s="27"/>
      <c r="Z1373" s="28">
        <v>44926</v>
      </c>
      <c r="AA1373" t="e">
        <f>INDEX([1]Funding!A$6:E$675,MATCH('[1]due date'!A1373,[1]Funding!E$6:E$675,0),3)</f>
        <v>#N/A</v>
      </c>
      <c r="AB1373" s="29" t="e">
        <v>#N/A</v>
      </c>
    </row>
    <row r="1374" spans="1:28" x14ac:dyDescent="0.25">
      <c r="A1374" s="18">
        <v>3535223</v>
      </c>
      <c r="B1374" s="19" t="s">
        <v>3017</v>
      </c>
      <c r="C1374" s="19" t="s">
        <v>3138</v>
      </c>
      <c r="D1374" s="19">
        <v>20100</v>
      </c>
      <c r="E1374" s="19"/>
      <c r="F1374" s="20" t="s">
        <v>3078</v>
      </c>
      <c r="G1374" s="20" t="s">
        <v>3139</v>
      </c>
      <c r="H1374" s="19">
        <v>51</v>
      </c>
      <c r="I1374" s="21">
        <v>1432</v>
      </c>
      <c r="J1374" s="19">
        <v>231</v>
      </c>
      <c r="K1374" s="19" t="s">
        <v>35</v>
      </c>
      <c r="L1374" s="22" t="s">
        <v>36</v>
      </c>
      <c r="M1374" s="19">
        <v>1</v>
      </c>
      <c r="N1374" s="19">
        <v>5</v>
      </c>
      <c r="O1374" s="19">
        <v>3</v>
      </c>
      <c r="P1374" s="19" t="s">
        <v>37</v>
      </c>
      <c r="Q1374" s="19">
        <v>8</v>
      </c>
      <c r="R1374" s="23" t="s">
        <v>46</v>
      </c>
      <c r="S1374" s="23">
        <v>1250</v>
      </c>
      <c r="T1374" s="22">
        <v>1.5</v>
      </c>
      <c r="U1374" s="19">
        <v>6</v>
      </c>
      <c r="V1374" s="24">
        <v>920</v>
      </c>
      <c r="W1374" s="25">
        <v>0.92</v>
      </c>
      <c r="X1374" s="26"/>
      <c r="Y1374" s="27"/>
      <c r="Z1374" s="28">
        <v>44926</v>
      </c>
      <c r="AA1374" t="e">
        <f>INDEX([1]Funding!A$6:E$675,MATCH('[1]due date'!A1374,[1]Funding!E$6:E$675,0),3)</f>
        <v>#N/A</v>
      </c>
      <c r="AB1374" s="29" t="e">
        <v>#N/A</v>
      </c>
    </row>
    <row r="1375" spans="1:28" x14ac:dyDescent="0.25">
      <c r="A1375" s="18">
        <v>3535282</v>
      </c>
      <c r="B1375" s="19" t="s">
        <v>3017</v>
      </c>
      <c r="C1375" s="19" t="s">
        <v>3140</v>
      </c>
      <c r="D1375" s="19">
        <v>17750</v>
      </c>
      <c r="E1375" s="19"/>
      <c r="F1375" s="20" t="s">
        <v>3141</v>
      </c>
      <c r="G1375" s="20" t="s">
        <v>3142</v>
      </c>
      <c r="H1375" s="19">
        <v>61</v>
      </c>
      <c r="I1375" s="21">
        <v>1830</v>
      </c>
      <c r="J1375" s="19">
        <v>231</v>
      </c>
      <c r="K1375" s="19" t="s">
        <v>35</v>
      </c>
      <c r="L1375" s="22" t="s">
        <v>36</v>
      </c>
      <c r="M1375" s="19">
        <v>1</v>
      </c>
      <c r="N1375" s="19">
        <v>5</v>
      </c>
      <c r="O1375" s="19">
        <v>3</v>
      </c>
      <c r="P1375" s="19" t="s">
        <v>37</v>
      </c>
      <c r="Q1375" s="19">
        <v>8</v>
      </c>
      <c r="R1375" s="23" t="s">
        <v>46</v>
      </c>
      <c r="S1375" s="23">
        <v>1190</v>
      </c>
      <c r="T1375" s="22">
        <v>1.4</v>
      </c>
      <c r="U1375" s="19">
        <v>6</v>
      </c>
      <c r="V1375" s="24">
        <v>690</v>
      </c>
      <c r="W1375" s="25">
        <v>0.69</v>
      </c>
      <c r="X1375" s="26"/>
      <c r="Y1375" s="27"/>
      <c r="Z1375" s="28">
        <v>44926</v>
      </c>
      <c r="AA1375" t="e">
        <f>INDEX([1]Funding!A$6:E$675,MATCH('[1]due date'!A1375,[1]Funding!E$6:E$675,0),3)</f>
        <v>#N/A</v>
      </c>
      <c r="AB1375" s="29" t="e">
        <v>#N/A</v>
      </c>
    </row>
    <row r="1376" spans="1:28" x14ac:dyDescent="0.25">
      <c r="A1376" s="18">
        <v>3535398</v>
      </c>
      <c r="B1376" s="19" t="s">
        <v>3017</v>
      </c>
      <c r="C1376" s="19">
        <v>10</v>
      </c>
      <c r="D1376" s="19">
        <v>12900</v>
      </c>
      <c r="E1376" s="19"/>
      <c r="F1376" s="20" t="s">
        <v>3123</v>
      </c>
      <c r="G1376" s="20" t="s">
        <v>3143</v>
      </c>
      <c r="H1376" s="30">
        <v>124</v>
      </c>
      <c r="I1376" s="21">
        <v>3488</v>
      </c>
      <c r="J1376" s="19">
        <v>232</v>
      </c>
      <c r="K1376" s="19" t="s">
        <v>35</v>
      </c>
      <c r="L1376" s="22" t="s">
        <v>36</v>
      </c>
      <c r="M1376" s="19">
        <v>1</v>
      </c>
      <c r="N1376" s="19">
        <v>5</v>
      </c>
      <c r="O1376" s="19">
        <v>3</v>
      </c>
      <c r="P1376" s="19" t="s">
        <v>53</v>
      </c>
      <c r="Q1376" s="19">
        <v>7</v>
      </c>
      <c r="R1376" s="23" t="s">
        <v>46</v>
      </c>
      <c r="S1376" s="23">
        <v>1035</v>
      </c>
      <c r="T1376" s="22">
        <v>0.95</v>
      </c>
      <c r="U1376" s="19">
        <v>6</v>
      </c>
      <c r="V1376" s="24">
        <v>620</v>
      </c>
      <c r="W1376" s="25">
        <v>0.62</v>
      </c>
      <c r="X1376" s="26"/>
      <c r="Y1376" s="27"/>
      <c r="Z1376" s="28">
        <v>44926</v>
      </c>
      <c r="AA1376" t="e">
        <f>INDEX([1]Funding!A$6:E$675,MATCH('[1]due date'!A1376,[1]Funding!E$6:E$675,0),3)</f>
        <v>#N/A</v>
      </c>
      <c r="AB1376" s="29" t="e">
        <v>#N/A</v>
      </c>
    </row>
    <row r="1377" spans="1:28" x14ac:dyDescent="0.25">
      <c r="A1377" s="18">
        <v>3535541</v>
      </c>
      <c r="B1377" s="19" t="s">
        <v>3017</v>
      </c>
      <c r="C1377" s="19" t="s">
        <v>3026</v>
      </c>
      <c r="D1377" s="19">
        <v>13350</v>
      </c>
      <c r="E1377" s="19"/>
      <c r="F1377" s="20" t="s">
        <v>3144</v>
      </c>
      <c r="G1377" s="20" t="s">
        <v>3145</v>
      </c>
      <c r="H1377" s="19">
        <v>67</v>
      </c>
      <c r="I1377" s="21">
        <v>1474</v>
      </c>
      <c r="J1377" s="19">
        <v>322</v>
      </c>
      <c r="K1377" s="19" t="s">
        <v>35</v>
      </c>
      <c r="L1377" s="22" t="s">
        <v>36</v>
      </c>
      <c r="M1377" s="19">
        <v>1</v>
      </c>
      <c r="N1377" s="19">
        <v>5</v>
      </c>
      <c r="O1377" s="19">
        <v>3</v>
      </c>
      <c r="P1377" s="19" t="s">
        <v>37</v>
      </c>
      <c r="Q1377" s="19">
        <v>6</v>
      </c>
      <c r="R1377" s="23" t="s">
        <v>38</v>
      </c>
      <c r="S1377" s="23">
        <v>970</v>
      </c>
      <c r="T1377" s="22">
        <v>1.5</v>
      </c>
      <c r="U1377" s="19">
        <v>7</v>
      </c>
      <c r="V1377" s="24">
        <v>690</v>
      </c>
      <c r="W1377" s="25">
        <v>0.69</v>
      </c>
      <c r="X1377" s="26"/>
      <c r="Y1377" s="27"/>
      <c r="Z1377" s="28">
        <v>44926</v>
      </c>
      <c r="AA1377" t="e">
        <f>INDEX([1]Funding!A$6:E$675,MATCH('[1]due date'!A1377,[1]Funding!E$6:E$675,0),3)</f>
        <v>#N/A</v>
      </c>
      <c r="AB1377" s="29" t="e">
        <v>#N/A</v>
      </c>
    </row>
    <row r="1378" spans="1:28" x14ac:dyDescent="0.25">
      <c r="A1378" s="18">
        <v>3535568</v>
      </c>
      <c r="B1378" s="19" t="s">
        <v>3017</v>
      </c>
      <c r="C1378" s="19">
        <v>11</v>
      </c>
      <c r="D1378" s="19">
        <v>8350</v>
      </c>
      <c r="E1378" s="19"/>
      <c r="F1378" s="20" t="s">
        <v>3029</v>
      </c>
      <c r="G1378" s="20" t="s">
        <v>3146</v>
      </c>
      <c r="H1378" s="19">
        <v>122</v>
      </c>
      <c r="I1378" s="21">
        <v>3416</v>
      </c>
      <c r="J1378" s="19">
        <v>222</v>
      </c>
      <c r="K1378" s="19" t="s">
        <v>35</v>
      </c>
      <c r="L1378" s="22" t="s">
        <v>36</v>
      </c>
      <c r="M1378" s="19">
        <v>1</v>
      </c>
      <c r="N1378" s="19">
        <v>5</v>
      </c>
      <c r="O1378" s="19">
        <v>3</v>
      </c>
      <c r="P1378" s="19" t="s">
        <v>37</v>
      </c>
      <c r="Q1378" s="19">
        <v>5</v>
      </c>
      <c r="R1378" s="23" t="s">
        <v>38</v>
      </c>
      <c r="S1378" s="23">
        <v>1120</v>
      </c>
      <c r="T1378" s="22">
        <v>1</v>
      </c>
      <c r="U1378" s="19">
        <v>6</v>
      </c>
      <c r="V1378" s="24">
        <v>671</v>
      </c>
      <c r="W1378" s="25">
        <v>0.67100000000000004</v>
      </c>
      <c r="X1378" s="26"/>
      <c r="Y1378" s="27"/>
      <c r="Z1378" s="28">
        <v>44926</v>
      </c>
      <c r="AA1378" t="e">
        <f>INDEX([1]Funding!A$6:E$675,MATCH('[1]due date'!A1378,[1]Funding!E$6:E$675,0),3)</f>
        <v>#N/A</v>
      </c>
      <c r="AB1378" s="29" t="e">
        <v>#N/A</v>
      </c>
    </row>
    <row r="1379" spans="1:28" x14ac:dyDescent="0.25">
      <c r="A1379" s="18">
        <v>3535630</v>
      </c>
      <c r="B1379" s="19" t="s">
        <v>3017</v>
      </c>
      <c r="C1379" s="19" t="s">
        <v>3147</v>
      </c>
      <c r="D1379" s="19">
        <v>1400</v>
      </c>
      <c r="E1379" s="19"/>
      <c r="F1379" s="20" t="s">
        <v>3148</v>
      </c>
      <c r="G1379" s="20" t="s">
        <v>3149</v>
      </c>
      <c r="H1379" s="19">
        <v>51</v>
      </c>
      <c r="I1379" s="21">
        <v>1224</v>
      </c>
      <c r="J1379" s="19">
        <v>231</v>
      </c>
      <c r="K1379" s="19" t="s">
        <v>35</v>
      </c>
      <c r="L1379" s="22" t="s">
        <v>36</v>
      </c>
      <c r="M1379" s="19">
        <v>1</v>
      </c>
      <c r="N1379" s="19">
        <v>5</v>
      </c>
      <c r="O1379" s="19">
        <v>3</v>
      </c>
      <c r="P1379" s="19" t="s">
        <v>37</v>
      </c>
      <c r="Q1379" s="19">
        <v>7</v>
      </c>
      <c r="R1379" s="23" t="s">
        <v>46</v>
      </c>
      <c r="S1379" s="23">
        <v>1250</v>
      </c>
      <c r="T1379" s="22">
        <v>1.5</v>
      </c>
      <c r="U1379" s="19">
        <v>6</v>
      </c>
      <c r="V1379" s="24">
        <v>780</v>
      </c>
      <c r="W1379" s="25">
        <v>0.78</v>
      </c>
      <c r="X1379" s="26"/>
      <c r="Y1379" s="27"/>
      <c r="Z1379" s="28">
        <v>44926</v>
      </c>
      <c r="AA1379" t="e">
        <f>INDEX([1]Funding!A$6:E$675,MATCH('[1]due date'!A1379,[1]Funding!E$6:E$675,0),3)</f>
        <v>#N/A</v>
      </c>
      <c r="AB1379" s="29" t="e">
        <v>#N/A</v>
      </c>
    </row>
    <row r="1380" spans="1:28" x14ac:dyDescent="0.25">
      <c r="A1380" s="18">
        <v>3535649</v>
      </c>
      <c r="B1380" s="19" t="s">
        <v>3017</v>
      </c>
      <c r="C1380" s="19" t="s">
        <v>3068</v>
      </c>
      <c r="D1380" s="19">
        <v>7850</v>
      </c>
      <c r="E1380" s="19"/>
      <c r="F1380" s="20" t="s">
        <v>3150</v>
      </c>
      <c r="G1380" s="20" t="s">
        <v>3151</v>
      </c>
      <c r="H1380" s="19">
        <v>46</v>
      </c>
      <c r="I1380" s="21">
        <v>1104</v>
      </c>
      <c r="J1380" s="19">
        <v>231</v>
      </c>
      <c r="K1380" s="19" t="s">
        <v>35</v>
      </c>
      <c r="L1380" s="22" t="s">
        <v>36</v>
      </c>
      <c r="M1380" s="19">
        <v>1</v>
      </c>
      <c r="N1380" s="19">
        <v>5</v>
      </c>
      <c r="O1380" s="19">
        <v>3</v>
      </c>
      <c r="P1380" s="19" t="s">
        <v>37</v>
      </c>
      <c r="Q1380" s="19">
        <v>8</v>
      </c>
      <c r="R1380" s="23" t="s">
        <v>46</v>
      </c>
      <c r="S1380" s="23">
        <v>1250</v>
      </c>
      <c r="T1380" s="22">
        <v>1.5</v>
      </c>
      <c r="U1380" s="19">
        <v>6</v>
      </c>
      <c r="V1380" s="24">
        <v>940</v>
      </c>
      <c r="W1380" s="25">
        <v>0.94</v>
      </c>
      <c r="X1380" s="26"/>
      <c r="Y1380" s="27"/>
      <c r="Z1380" s="28">
        <v>44926</v>
      </c>
      <c r="AA1380" t="e">
        <f>INDEX([1]Funding!A$6:E$675,MATCH('[1]due date'!A1380,[1]Funding!E$6:E$675,0),3)</f>
        <v>#N/A</v>
      </c>
      <c r="AB1380" s="29" t="e">
        <v>#N/A</v>
      </c>
    </row>
    <row r="1381" spans="1:28" x14ac:dyDescent="0.25">
      <c r="A1381" s="18">
        <v>3535657</v>
      </c>
      <c r="B1381" s="19" t="s">
        <v>3017</v>
      </c>
      <c r="C1381" s="19" t="s">
        <v>3152</v>
      </c>
      <c r="D1381" s="19">
        <v>1900</v>
      </c>
      <c r="E1381" s="19"/>
      <c r="F1381" s="20" t="s">
        <v>3153</v>
      </c>
      <c r="G1381" s="20" t="s">
        <v>3154</v>
      </c>
      <c r="H1381" s="19">
        <v>46</v>
      </c>
      <c r="I1381" s="21">
        <v>1104</v>
      </c>
      <c r="J1381" s="19">
        <v>231</v>
      </c>
      <c r="K1381" s="19" t="s">
        <v>35</v>
      </c>
      <c r="L1381" s="22" t="s">
        <v>36</v>
      </c>
      <c r="M1381" s="19">
        <v>1</v>
      </c>
      <c r="N1381" s="19">
        <v>5</v>
      </c>
      <c r="O1381" s="19">
        <v>3</v>
      </c>
      <c r="P1381" s="19" t="s">
        <v>37</v>
      </c>
      <c r="Q1381" s="19">
        <v>7</v>
      </c>
      <c r="R1381" s="23" t="s">
        <v>46</v>
      </c>
      <c r="S1381" s="23">
        <v>1250</v>
      </c>
      <c r="T1381" s="22">
        <v>1.5</v>
      </c>
      <c r="U1381" s="19">
        <v>6</v>
      </c>
      <c r="V1381" s="24">
        <v>970</v>
      </c>
      <c r="W1381" s="25">
        <v>0.97</v>
      </c>
      <c r="X1381" s="26"/>
      <c r="Y1381" s="27"/>
      <c r="Z1381" s="28">
        <v>44926</v>
      </c>
      <c r="AA1381" t="e">
        <f>INDEX([1]Funding!A$6:E$675,MATCH('[1]due date'!A1381,[1]Funding!E$6:E$675,0),3)</f>
        <v>#N/A</v>
      </c>
      <c r="AB1381" s="29" t="e">
        <v>#N/A</v>
      </c>
    </row>
    <row r="1382" spans="1:28" x14ac:dyDescent="0.25">
      <c r="A1382" s="18">
        <v>3535665</v>
      </c>
      <c r="B1382" s="19" t="s">
        <v>3017</v>
      </c>
      <c r="C1382" s="19" t="s">
        <v>3152</v>
      </c>
      <c r="D1382" s="19">
        <v>8700</v>
      </c>
      <c r="E1382" s="19"/>
      <c r="F1382" s="20" t="s">
        <v>3155</v>
      </c>
      <c r="G1382" s="20" t="s">
        <v>3156</v>
      </c>
      <c r="H1382" s="19">
        <v>51</v>
      </c>
      <c r="I1382" s="21">
        <v>1224</v>
      </c>
      <c r="J1382" s="19">
        <v>231</v>
      </c>
      <c r="K1382" s="19" t="s">
        <v>35</v>
      </c>
      <c r="L1382" s="22" t="s">
        <v>36</v>
      </c>
      <c r="M1382" s="19">
        <v>1</v>
      </c>
      <c r="N1382" s="19">
        <v>5</v>
      </c>
      <c r="O1382" s="19">
        <v>3</v>
      </c>
      <c r="P1382" s="19" t="s">
        <v>37</v>
      </c>
      <c r="Q1382" s="19">
        <v>7</v>
      </c>
      <c r="R1382" s="23" t="s">
        <v>46</v>
      </c>
      <c r="S1382" s="23">
        <v>1220</v>
      </c>
      <c r="T1382" s="22">
        <v>1.4</v>
      </c>
      <c r="U1382" s="19">
        <v>6</v>
      </c>
      <c r="V1382" s="24">
        <v>720</v>
      </c>
      <c r="W1382" s="25">
        <v>0.72</v>
      </c>
      <c r="X1382" s="26"/>
      <c r="Y1382" s="27"/>
      <c r="Z1382" s="28">
        <v>44926</v>
      </c>
      <c r="AA1382" t="e">
        <f>INDEX([1]Funding!A$6:E$675,MATCH('[1]due date'!A1382,[1]Funding!E$6:E$675,0),3)</f>
        <v>#N/A</v>
      </c>
      <c r="AB1382" s="29" t="e">
        <v>#N/A</v>
      </c>
    </row>
    <row r="1383" spans="1:28" x14ac:dyDescent="0.25">
      <c r="A1383" s="18">
        <v>3535673</v>
      </c>
      <c r="B1383" s="19" t="s">
        <v>3017</v>
      </c>
      <c r="C1383" s="19" t="s">
        <v>3031</v>
      </c>
      <c r="D1383" s="19">
        <v>10600</v>
      </c>
      <c r="E1383" s="19"/>
      <c r="F1383" s="20" t="s">
        <v>3019</v>
      </c>
      <c r="G1383" s="20" t="s">
        <v>3157</v>
      </c>
      <c r="H1383" s="19">
        <v>71</v>
      </c>
      <c r="I1383" s="21">
        <v>1704</v>
      </c>
      <c r="J1383" s="19">
        <v>231</v>
      </c>
      <c r="K1383" s="19" t="s">
        <v>35</v>
      </c>
      <c r="L1383" s="22" t="s">
        <v>36</v>
      </c>
      <c r="M1383" s="19">
        <v>1</v>
      </c>
      <c r="N1383" s="19">
        <v>5</v>
      </c>
      <c r="O1383" s="19">
        <v>3</v>
      </c>
      <c r="P1383" s="19" t="s">
        <v>37</v>
      </c>
      <c r="Q1383" s="19">
        <v>7</v>
      </c>
      <c r="R1383" s="23" t="s">
        <v>46</v>
      </c>
      <c r="S1383" s="23">
        <v>1250</v>
      </c>
      <c r="T1383" s="22">
        <v>1.5</v>
      </c>
      <c r="U1383" s="19">
        <v>6</v>
      </c>
      <c r="V1383" s="24">
        <v>750</v>
      </c>
      <c r="W1383" s="25">
        <v>0.75</v>
      </c>
      <c r="X1383" s="26"/>
      <c r="Y1383" s="27"/>
      <c r="Z1383" s="28">
        <v>44926</v>
      </c>
      <c r="AA1383" t="e">
        <f>INDEX([1]Funding!A$6:E$675,MATCH('[1]due date'!A1383,[1]Funding!E$6:E$675,0),3)</f>
        <v>#N/A</v>
      </c>
      <c r="AB1383" s="29" t="e">
        <v>#N/A</v>
      </c>
    </row>
    <row r="1384" spans="1:28" x14ac:dyDescent="0.25">
      <c r="A1384" s="18">
        <v>3535703</v>
      </c>
      <c r="B1384" s="19" t="s">
        <v>3017</v>
      </c>
      <c r="C1384" s="19" t="s">
        <v>3158</v>
      </c>
      <c r="D1384" s="19">
        <v>14850</v>
      </c>
      <c r="E1384" s="19"/>
      <c r="F1384" s="20" t="s">
        <v>3159</v>
      </c>
      <c r="G1384" s="20" t="s">
        <v>3160</v>
      </c>
      <c r="H1384" s="19">
        <v>45</v>
      </c>
      <c r="I1384" s="21">
        <v>1080</v>
      </c>
      <c r="J1384" s="19">
        <v>231</v>
      </c>
      <c r="K1384" s="19" t="s">
        <v>35</v>
      </c>
      <c r="L1384" s="22" t="s">
        <v>36</v>
      </c>
      <c r="M1384" s="19">
        <v>1</v>
      </c>
      <c r="N1384" s="19">
        <v>5</v>
      </c>
      <c r="O1384" s="19">
        <v>3</v>
      </c>
      <c r="P1384" s="19" t="s">
        <v>37</v>
      </c>
      <c r="Q1384" s="19">
        <v>8</v>
      </c>
      <c r="R1384" s="23" t="s">
        <v>46</v>
      </c>
      <c r="S1384" s="23">
        <v>1600</v>
      </c>
      <c r="T1384" s="22">
        <v>1.5</v>
      </c>
      <c r="U1384" s="19">
        <v>6</v>
      </c>
      <c r="V1384" s="24">
        <v>960</v>
      </c>
      <c r="W1384" s="25">
        <v>0.96</v>
      </c>
      <c r="X1384" s="26"/>
      <c r="Y1384" s="27"/>
      <c r="Z1384" s="28">
        <v>44926</v>
      </c>
      <c r="AA1384" t="e">
        <f>INDEX([1]Funding!A$6:E$675,MATCH('[1]due date'!A1384,[1]Funding!E$6:E$675,0),3)</f>
        <v>#N/A</v>
      </c>
      <c r="AB1384" s="29" t="e">
        <v>#N/A</v>
      </c>
    </row>
    <row r="1385" spans="1:28" x14ac:dyDescent="0.25">
      <c r="A1385" s="18">
        <v>3535770</v>
      </c>
      <c r="B1385" s="19" t="s">
        <v>3017</v>
      </c>
      <c r="C1385" s="19" t="s">
        <v>3161</v>
      </c>
      <c r="D1385" s="19">
        <v>2500</v>
      </c>
      <c r="E1385" s="19"/>
      <c r="F1385" s="20" t="s">
        <v>3162</v>
      </c>
      <c r="G1385" s="20" t="s">
        <v>3163</v>
      </c>
      <c r="H1385" s="19">
        <v>51</v>
      </c>
      <c r="I1385" s="21">
        <v>1224</v>
      </c>
      <c r="J1385" s="19">
        <v>231</v>
      </c>
      <c r="K1385" s="19" t="s">
        <v>35</v>
      </c>
      <c r="L1385" s="22" t="s">
        <v>36</v>
      </c>
      <c r="M1385" s="19">
        <v>1</v>
      </c>
      <c r="N1385" s="19">
        <v>5</v>
      </c>
      <c r="O1385" s="19">
        <v>3</v>
      </c>
      <c r="P1385" s="19" t="s">
        <v>37</v>
      </c>
      <c r="Q1385" s="19">
        <v>7</v>
      </c>
      <c r="R1385" s="23" t="s">
        <v>46</v>
      </c>
      <c r="S1385" s="23">
        <v>1170</v>
      </c>
      <c r="T1385" s="22">
        <v>1.4</v>
      </c>
      <c r="U1385" s="19">
        <v>6</v>
      </c>
      <c r="V1385" s="24">
        <v>690</v>
      </c>
      <c r="W1385" s="25">
        <v>0.69</v>
      </c>
      <c r="X1385" s="26"/>
      <c r="Y1385" s="27"/>
      <c r="Z1385" s="28">
        <v>44926</v>
      </c>
      <c r="AA1385" t="e">
        <f>INDEX([1]Funding!A$6:E$675,MATCH('[1]due date'!A1385,[1]Funding!E$6:E$675,0),3)</f>
        <v>#N/A</v>
      </c>
      <c r="AB1385" s="29" t="e">
        <v>#N/A</v>
      </c>
    </row>
    <row r="1386" spans="1:28" x14ac:dyDescent="0.25">
      <c r="A1386" s="18">
        <v>3630315</v>
      </c>
      <c r="B1386" s="19" t="s">
        <v>3164</v>
      </c>
      <c r="C1386" s="19" t="s">
        <v>694</v>
      </c>
      <c r="D1386" s="19">
        <v>6200</v>
      </c>
      <c r="E1386" s="19"/>
      <c r="F1386" s="20" t="s">
        <v>3165</v>
      </c>
      <c r="G1386" s="20" t="s">
        <v>3166</v>
      </c>
      <c r="H1386" s="19">
        <v>26</v>
      </c>
      <c r="I1386" s="19">
        <v>549</v>
      </c>
      <c r="J1386" s="19">
        <v>321</v>
      </c>
      <c r="K1386" s="19" t="s">
        <v>35</v>
      </c>
      <c r="L1386" s="22" t="s">
        <v>36</v>
      </c>
      <c r="M1386" s="19">
        <v>1</v>
      </c>
      <c r="N1386" s="19">
        <v>5</v>
      </c>
      <c r="O1386" s="19">
        <v>3</v>
      </c>
      <c r="P1386" s="19" t="s">
        <v>37</v>
      </c>
      <c r="Q1386" s="19">
        <v>6</v>
      </c>
      <c r="R1386" s="23" t="s">
        <v>38</v>
      </c>
      <c r="S1386" s="23">
        <v>1450</v>
      </c>
      <c r="T1386" s="22">
        <v>1.45</v>
      </c>
      <c r="U1386" s="19">
        <v>6</v>
      </c>
      <c r="V1386" s="24">
        <v>870</v>
      </c>
      <c r="W1386" s="25">
        <v>0.87</v>
      </c>
      <c r="X1386" s="26"/>
      <c r="Y1386" s="27"/>
      <c r="Z1386" s="28">
        <v>44926</v>
      </c>
      <c r="AA1386" t="e">
        <f>INDEX([1]Funding!A$6:E$675,MATCH('[1]due date'!A1386,[1]Funding!E$6:E$675,0),3)</f>
        <v>#N/A</v>
      </c>
      <c r="AB1386" s="29" t="e">
        <v>#N/A</v>
      </c>
    </row>
    <row r="1387" spans="1:28" x14ac:dyDescent="0.25">
      <c r="A1387" s="18">
        <v>3630439</v>
      </c>
      <c r="B1387" s="19" t="s">
        <v>3164</v>
      </c>
      <c r="C1387" s="19" t="s">
        <v>1081</v>
      </c>
      <c r="D1387" s="19">
        <v>1440</v>
      </c>
      <c r="E1387" s="19"/>
      <c r="F1387" s="20" t="s">
        <v>3167</v>
      </c>
      <c r="G1387" s="20" t="s">
        <v>3168</v>
      </c>
      <c r="H1387" s="19">
        <v>24</v>
      </c>
      <c r="I1387" s="19">
        <v>667</v>
      </c>
      <c r="J1387" s="19">
        <v>171</v>
      </c>
      <c r="K1387" s="19" t="s">
        <v>35</v>
      </c>
      <c r="L1387" s="22" t="s">
        <v>36</v>
      </c>
      <c r="M1387" s="19">
        <v>1</v>
      </c>
      <c r="N1387" s="19">
        <v>5</v>
      </c>
      <c r="O1387" s="19">
        <v>3</v>
      </c>
      <c r="P1387" s="19" t="s">
        <v>37</v>
      </c>
      <c r="Q1387" s="19">
        <v>8</v>
      </c>
      <c r="R1387" s="23" t="s">
        <v>46</v>
      </c>
      <c r="S1387" s="23">
        <v>1130</v>
      </c>
      <c r="T1387" s="22">
        <v>1.5</v>
      </c>
      <c r="U1387" s="19">
        <v>8</v>
      </c>
      <c r="V1387" s="24">
        <v>870</v>
      </c>
      <c r="W1387" s="25">
        <v>0.87</v>
      </c>
      <c r="X1387" s="26"/>
      <c r="Y1387" s="27"/>
      <c r="Z1387" s="28">
        <v>44926</v>
      </c>
      <c r="AA1387" t="e">
        <f>INDEX([1]Funding!A$6:E$675,MATCH('[1]due date'!A1387,[1]Funding!E$6:E$675,0),3)</f>
        <v>#N/A</v>
      </c>
      <c r="AB1387" s="29" t="e">
        <v>#N/A</v>
      </c>
    </row>
    <row r="1388" spans="1:28" x14ac:dyDescent="0.25">
      <c r="A1388" s="18">
        <v>3630536</v>
      </c>
      <c r="B1388" s="19" t="s">
        <v>3164</v>
      </c>
      <c r="C1388" s="19" t="s">
        <v>700</v>
      </c>
      <c r="D1388" s="19">
        <v>7340</v>
      </c>
      <c r="E1388" s="19"/>
      <c r="F1388" s="20" t="s">
        <v>3169</v>
      </c>
      <c r="G1388" s="20" t="s">
        <v>3170</v>
      </c>
      <c r="H1388" s="19">
        <v>31</v>
      </c>
      <c r="I1388" s="19">
        <v>732</v>
      </c>
      <c r="J1388" s="19">
        <v>321</v>
      </c>
      <c r="K1388" s="19" t="s">
        <v>35</v>
      </c>
      <c r="L1388" s="22" t="s">
        <v>36</v>
      </c>
      <c r="M1388" s="19">
        <v>1</v>
      </c>
      <c r="N1388" s="19">
        <v>5</v>
      </c>
      <c r="O1388" s="19">
        <v>3</v>
      </c>
      <c r="P1388" s="19" t="s">
        <v>37</v>
      </c>
      <c r="Q1388" s="19">
        <v>6</v>
      </c>
      <c r="R1388" s="23" t="s">
        <v>38</v>
      </c>
      <c r="S1388" s="23">
        <v>1260</v>
      </c>
      <c r="T1388" s="22">
        <v>1.3</v>
      </c>
      <c r="U1388" s="19">
        <v>6</v>
      </c>
      <c r="V1388" s="24">
        <v>750</v>
      </c>
      <c r="W1388" s="25">
        <v>0.75</v>
      </c>
      <c r="X1388" s="26"/>
      <c r="Y1388" s="27"/>
      <c r="Z1388" s="28">
        <v>44926</v>
      </c>
      <c r="AA1388" t="e">
        <f>INDEX([1]Funding!A$6:E$675,MATCH('[1]due date'!A1388,[1]Funding!E$6:E$675,0),3)</f>
        <v>#N/A</v>
      </c>
      <c r="AB1388" s="29" t="e">
        <v>#N/A</v>
      </c>
    </row>
    <row r="1389" spans="1:28" x14ac:dyDescent="0.25">
      <c r="A1389" s="18">
        <v>3631532</v>
      </c>
      <c r="B1389" s="19" t="s">
        <v>3164</v>
      </c>
      <c r="C1389" s="19" t="s">
        <v>1311</v>
      </c>
      <c r="D1389" s="19">
        <v>1520</v>
      </c>
      <c r="E1389" s="19"/>
      <c r="F1389" s="20" t="s">
        <v>99</v>
      </c>
      <c r="G1389" s="20" t="s">
        <v>3171</v>
      </c>
      <c r="H1389" s="19">
        <v>60</v>
      </c>
      <c r="I1389" s="21">
        <v>1346</v>
      </c>
      <c r="J1389" s="19">
        <v>321</v>
      </c>
      <c r="K1389" s="19" t="s">
        <v>35</v>
      </c>
      <c r="L1389" s="22" t="s">
        <v>36</v>
      </c>
      <c r="M1389" s="19">
        <v>1</v>
      </c>
      <c r="N1389" s="19">
        <v>5</v>
      </c>
      <c r="O1389" s="19">
        <v>3</v>
      </c>
      <c r="P1389" s="19" t="s">
        <v>37</v>
      </c>
      <c r="Q1389" s="19">
        <v>6</v>
      </c>
      <c r="R1389" s="23" t="s">
        <v>38</v>
      </c>
      <c r="S1389" s="23">
        <v>1240</v>
      </c>
      <c r="T1389" s="22">
        <v>1.5</v>
      </c>
      <c r="U1389" s="19">
        <v>6</v>
      </c>
      <c r="V1389" s="24">
        <v>750</v>
      </c>
      <c r="W1389" s="25">
        <v>0.75</v>
      </c>
      <c r="X1389" s="26"/>
      <c r="Y1389" s="27"/>
      <c r="Z1389" s="28">
        <v>44926</v>
      </c>
      <c r="AA1389" t="e">
        <f>INDEX([1]Funding!A$6:E$675,MATCH('[1]due date'!A1389,[1]Funding!E$6:E$675,0),3)</f>
        <v>#N/A</v>
      </c>
      <c r="AB1389" s="29" t="e">
        <v>#N/A</v>
      </c>
    </row>
    <row r="1390" spans="1:28" x14ac:dyDescent="0.25">
      <c r="A1390" s="18">
        <v>3632458</v>
      </c>
      <c r="B1390" s="19" t="s">
        <v>3164</v>
      </c>
      <c r="C1390" s="19" t="s">
        <v>1164</v>
      </c>
      <c r="D1390" s="19">
        <v>640</v>
      </c>
      <c r="E1390" s="19"/>
      <c r="F1390" s="20" t="s">
        <v>3172</v>
      </c>
      <c r="G1390" s="20" t="s">
        <v>3173</v>
      </c>
      <c r="H1390" s="19">
        <v>48</v>
      </c>
      <c r="I1390" s="21">
        <v>1076</v>
      </c>
      <c r="J1390" s="19">
        <v>321</v>
      </c>
      <c r="K1390" s="19" t="s">
        <v>35</v>
      </c>
      <c r="L1390" s="22" t="s">
        <v>36</v>
      </c>
      <c r="M1390" s="19">
        <v>1</v>
      </c>
      <c r="N1390" s="19">
        <v>5</v>
      </c>
      <c r="O1390" s="19">
        <v>3</v>
      </c>
      <c r="P1390" s="19" t="s">
        <v>37</v>
      </c>
      <c r="Q1390" s="19">
        <v>6</v>
      </c>
      <c r="R1390" s="23" t="s">
        <v>38</v>
      </c>
      <c r="S1390" s="23">
        <v>890</v>
      </c>
      <c r="T1390" s="22">
        <v>1.05</v>
      </c>
      <c r="U1390" s="19">
        <v>6</v>
      </c>
      <c r="V1390" s="24">
        <v>530</v>
      </c>
      <c r="W1390" s="25">
        <v>0.53</v>
      </c>
      <c r="X1390" s="26"/>
      <c r="Y1390" s="27"/>
      <c r="Z1390" s="28">
        <v>44926</v>
      </c>
      <c r="AA1390" t="e">
        <f>INDEX([1]Funding!A$6:E$675,MATCH('[1]due date'!A1390,[1]Funding!E$6:E$675,0),3)</f>
        <v>#N/A</v>
      </c>
      <c r="AB1390" s="29" t="e">
        <v>#N/A</v>
      </c>
    </row>
    <row r="1391" spans="1:28" x14ac:dyDescent="0.25">
      <c r="A1391" s="18">
        <v>3632695</v>
      </c>
      <c r="B1391" s="19" t="s">
        <v>3164</v>
      </c>
      <c r="C1391" s="19" t="s">
        <v>3174</v>
      </c>
      <c r="D1391" s="19">
        <v>1280</v>
      </c>
      <c r="E1391" s="19"/>
      <c r="F1391" s="20" t="s">
        <v>3175</v>
      </c>
      <c r="G1391" s="20" t="s">
        <v>3176</v>
      </c>
      <c r="H1391" s="19">
        <v>52</v>
      </c>
      <c r="I1391" s="21">
        <v>1141</v>
      </c>
      <c r="J1391" s="19">
        <v>321</v>
      </c>
      <c r="K1391" s="19" t="s">
        <v>35</v>
      </c>
      <c r="L1391" s="22" t="s">
        <v>36</v>
      </c>
      <c r="M1391" s="19">
        <v>1</v>
      </c>
      <c r="N1391" s="19">
        <v>5</v>
      </c>
      <c r="O1391" s="19">
        <v>3</v>
      </c>
      <c r="P1391" s="19" t="s">
        <v>37</v>
      </c>
      <c r="Q1391" s="19">
        <v>8</v>
      </c>
      <c r="R1391" s="23" t="s">
        <v>46</v>
      </c>
      <c r="S1391" s="23">
        <v>1360</v>
      </c>
      <c r="T1391" s="22">
        <v>1.5</v>
      </c>
      <c r="U1391" s="19">
        <v>6</v>
      </c>
      <c r="V1391" s="24">
        <v>820</v>
      </c>
      <c r="W1391" s="25">
        <v>0.82</v>
      </c>
      <c r="X1391" s="26"/>
      <c r="Y1391" s="27"/>
      <c r="Z1391" s="28">
        <v>44926</v>
      </c>
      <c r="AA1391" t="e">
        <f>INDEX([1]Funding!A$6:E$675,MATCH('[1]due date'!A1391,[1]Funding!E$6:E$675,0),3)</f>
        <v>#N/A</v>
      </c>
      <c r="AB1391" s="29" t="e">
        <v>#N/A</v>
      </c>
    </row>
    <row r="1392" spans="1:28" x14ac:dyDescent="0.25">
      <c r="A1392" s="18">
        <v>3632822</v>
      </c>
      <c r="B1392" s="19" t="s">
        <v>3164</v>
      </c>
      <c r="C1392" s="19" t="s">
        <v>3177</v>
      </c>
      <c r="D1392" s="19">
        <v>5200</v>
      </c>
      <c r="E1392" s="19"/>
      <c r="F1392" s="20" t="s">
        <v>51</v>
      </c>
      <c r="G1392" s="20" t="s">
        <v>3178</v>
      </c>
      <c r="H1392" s="19">
        <v>48</v>
      </c>
      <c r="I1392" s="21">
        <v>1076</v>
      </c>
      <c r="J1392" s="19">
        <v>321</v>
      </c>
      <c r="K1392" s="19" t="s">
        <v>35</v>
      </c>
      <c r="L1392" s="22" t="s">
        <v>36</v>
      </c>
      <c r="M1392" s="19">
        <v>1</v>
      </c>
      <c r="N1392" s="19">
        <v>5</v>
      </c>
      <c r="O1392" s="19">
        <v>3</v>
      </c>
      <c r="P1392" s="19" t="s">
        <v>53</v>
      </c>
      <c r="Q1392" s="19">
        <v>8</v>
      </c>
      <c r="R1392" s="23" t="s">
        <v>46</v>
      </c>
      <c r="S1392" s="23">
        <v>780</v>
      </c>
      <c r="T1392" s="22">
        <v>0.65</v>
      </c>
      <c r="U1392" s="19">
        <v>6</v>
      </c>
      <c r="V1392" s="24">
        <v>470</v>
      </c>
      <c r="W1392" s="25">
        <v>0.47</v>
      </c>
      <c r="X1392" s="26"/>
      <c r="Y1392" s="27"/>
      <c r="Z1392" s="28">
        <v>44926</v>
      </c>
      <c r="AA1392" t="e">
        <f>INDEX([1]Funding!A$6:E$675,MATCH('[1]due date'!A1392,[1]Funding!E$6:E$675,0),3)</f>
        <v>#N/A</v>
      </c>
      <c r="AB1392" s="29" t="e">
        <v>#N/A</v>
      </c>
    </row>
    <row r="1393" spans="1:28" x14ac:dyDescent="0.25">
      <c r="A1393" s="18">
        <v>3632881</v>
      </c>
      <c r="B1393" s="19" t="s">
        <v>3164</v>
      </c>
      <c r="C1393" s="19" t="s">
        <v>2037</v>
      </c>
      <c r="D1393" s="19">
        <v>480</v>
      </c>
      <c r="E1393" s="19"/>
      <c r="F1393" s="20" t="s">
        <v>51</v>
      </c>
      <c r="G1393" s="20" t="s">
        <v>3179</v>
      </c>
      <c r="H1393" s="19">
        <v>32</v>
      </c>
      <c r="I1393" s="19">
        <v>721</v>
      </c>
      <c r="J1393" s="19">
        <v>321</v>
      </c>
      <c r="K1393" s="19" t="s">
        <v>35</v>
      </c>
      <c r="L1393" s="22" t="s">
        <v>36</v>
      </c>
      <c r="M1393" s="19">
        <v>1</v>
      </c>
      <c r="N1393" s="19">
        <v>5</v>
      </c>
      <c r="O1393" s="19">
        <v>3</v>
      </c>
      <c r="P1393" s="19" t="s">
        <v>53</v>
      </c>
      <c r="Q1393" s="19">
        <v>7</v>
      </c>
      <c r="R1393" s="23" t="s">
        <v>46</v>
      </c>
      <c r="S1393" s="23">
        <v>459</v>
      </c>
      <c r="T1393" s="22">
        <v>0.65</v>
      </c>
      <c r="U1393" s="19">
        <v>8</v>
      </c>
      <c r="V1393" s="24">
        <v>354</v>
      </c>
      <c r="W1393" s="25">
        <v>0.35399999999999998</v>
      </c>
      <c r="X1393" s="26"/>
      <c r="Y1393" s="27"/>
      <c r="Z1393" s="28">
        <v>44926</v>
      </c>
      <c r="AA1393" t="e">
        <f>INDEX([1]Funding!A$6:E$675,MATCH('[1]due date'!A1393,[1]Funding!E$6:E$675,0),3)</f>
        <v>#N/A</v>
      </c>
      <c r="AB1393" s="29" t="e">
        <v>#N/A</v>
      </c>
    </row>
    <row r="1394" spans="1:28" x14ac:dyDescent="0.25">
      <c r="A1394" s="18">
        <v>3632911</v>
      </c>
      <c r="B1394" s="19" t="s">
        <v>3164</v>
      </c>
      <c r="C1394" s="19" t="s">
        <v>2037</v>
      </c>
      <c r="D1394" s="19">
        <v>2350</v>
      </c>
      <c r="E1394" s="19"/>
      <c r="F1394" s="20" t="s">
        <v>339</v>
      </c>
      <c r="G1394" s="20" t="s">
        <v>3180</v>
      </c>
      <c r="H1394" s="19">
        <v>71</v>
      </c>
      <c r="I1394" s="21">
        <v>1421</v>
      </c>
      <c r="J1394" s="19">
        <v>321</v>
      </c>
      <c r="K1394" s="19" t="s">
        <v>35</v>
      </c>
      <c r="L1394" s="22" t="s">
        <v>36</v>
      </c>
      <c r="M1394" s="19">
        <v>1</v>
      </c>
      <c r="N1394" s="19">
        <v>5</v>
      </c>
      <c r="O1394" s="19">
        <v>3</v>
      </c>
      <c r="P1394" s="19" t="s">
        <v>53</v>
      </c>
      <c r="Q1394" s="19">
        <v>6</v>
      </c>
      <c r="R1394" s="23" t="s">
        <v>38</v>
      </c>
      <c r="S1394" s="23">
        <v>438</v>
      </c>
      <c r="T1394" s="22">
        <v>0.7</v>
      </c>
      <c r="U1394" s="19">
        <v>8</v>
      </c>
      <c r="V1394" s="24">
        <v>330</v>
      </c>
      <c r="W1394" s="25">
        <v>0.33</v>
      </c>
      <c r="X1394" s="26"/>
      <c r="Y1394" s="27"/>
      <c r="Z1394" s="28">
        <v>44926</v>
      </c>
      <c r="AA1394" t="e">
        <f>INDEX([1]Funding!A$6:E$675,MATCH('[1]due date'!A1394,[1]Funding!E$6:E$675,0),3)</f>
        <v>#N/A</v>
      </c>
      <c r="AB1394" s="29" t="e">
        <v>#N/A</v>
      </c>
    </row>
    <row r="1395" spans="1:28" x14ac:dyDescent="0.25">
      <c r="A1395" s="18">
        <v>3633004</v>
      </c>
      <c r="B1395" s="19" t="s">
        <v>3164</v>
      </c>
      <c r="C1395" s="19" t="s">
        <v>873</v>
      </c>
      <c r="D1395" s="19">
        <v>1680</v>
      </c>
      <c r="E1395" s="19"/>
      <c r="F1395" s="20" t="s">
        <v>3181</v>
      </c>
      <c r="G1395" s="20" t="s">
        <v>3182</v>
      </c>
      <c r="H1395" s="19">
        <v>54</v>
      </c>
      <c r="I1395" s="21">
        <v>1076</v>
      </c>
      <c r="J1395" s="19">
        <v>321</v>
      </c>
      <c r="K1395" s="19" t="s">
        <v>35</v>
      </c>
      <c r="L1395" s="22" t="s">
        <v>36</v>
      </c>
      <c r="M1395" s="19">
        <v>1</v>
      </c>
      <c r="N1395" s="19">
        <v>5</v>
      </c>
      <c r="O1395" s="19">
        <v>3</v>
      </c>
      <c r="P1395" s="19" t="s">
        <v>37</v>
      </c>
      <c r="Q1395" s="19">
        <v>6</v>
      </c>
      <c r="R1395" s="23" t="s">
        <v>38</v>
      </c>
      <c r="S1395" s="23">
        <v>870</v>
      </c>
      <c r="T1395" s="22">
        <v>1</v>
      </c>
      <c r="U1395" s="19">
        <v>6</v>
      </c>
      <c r="V1395" s="24">
        <v>520</v>
      </c>
      <c r="W1395" s="25">
        <v>0.52</v>
      </c>
      <c r="X1395" s="26"/>
      <c r="Y1395" s="27"/>
      <c r="Z1395" s="28">
        <v>44926</v>
      </c>
      <c r="AA1395" t="e">
        <f>INDEX([1]Funding!A$6:E$675,MATCH('[1]due date'!A1395,[1]Funding!E$6:E$675,0),3)</f>
        <v>#N/A</v>
      </c>
      <c r="AB1395" s="29" t="e">
        <v>#N/A</v>
      </c>
    </row>
    <row r="1396" spans="1:28" x14ac:dyDescent="0.25">
      <c r="A1396" s="18">
        <v>3633349</v>
      </c>
      <c r="B1396" s="19" t="s">
        <v>3164</v>
      </c>
      <c r="C1396" s="19" t="s">
        <v>3183</v>
      </c>
      <c r="D1396" s="19">
        <v>200</v>
      </c>
      <c r="E1396" s="19"/>
      <c r="F1396" s="20" t="s">
        <v>3184</v>
      </c>
      <c r="G1396" s="20" t="s">
        <v>3185</v>
      </c>
      <c r="H1396" s="19">
        <v>54</v>
      </c>
      <c r="I1396" s="21">
        <v>1216</v>
      </c>
      <c r="J1396" s="19">
        <v>321</v>
      </c>
      <c r="K1396" s="19" t="s">
        <v>35</v>
      </c>
      <c r="L1396" s="22" t="s">
        <v>36</v>
      </c>
      <c r="M1396" s="19">
        <v>1</v>
      </c>
      <c r="N1396" s="19">
        <v>5</v>
      </c>
      <c r="O1396" s="19">
        <v>3</v>
      </c>
      <c r="P1396" s="19" t="s">
        <v>37</v>
      </c>
      <c r="Q1396" s="19">
        <v>5</v>
      </c>
      <c r="R1396" s="23" t="s">
        <v>38</v>
      </c>
      <c r="S1396" s="23">
        <v>890</v>
      </c>
      <c r="T1396" s="22">
        <v>1.05</v>
      </c>
      <c r="U1396" s="19">
        <v>6</v>
      </c>
      <c r="V1396" s="24">
        <v>560</v>
      </c>
      <c r="W1396" s="25">
        <v>0.56000000000000005</v>
      </c>
      <c r="X1396" s="26"/>
      <c r="Y1396" s="27"/>
      <c r="Z1396" s="28">
        <v>44926</v>
      </c>
      <c r="AA1396" t="e">
        <f>INDEX([1]Funding!A$6:E$675,MATCH('[1]due date'!A1396,[1]Funding!E$6:E$675,0),3)</f>
        <v>#N/A</v>
      </c>
      <c r="AB1396" s="29" t="e">
        <v>#N/A</v>
      </c>
    </row>
    <row r="1397" spans="1:28" x14ac:dyDescent="0.25">
      <c r="A1397" s="18">
        <v>3633489</v>
      </c>
      <c r="B1397" s="19" t="s">
        <v>3164</v>
      </c>
      <c r="C1397" s="19" t="s">
        <v>3186</v>
      </c>
      <c r="D1397" s="19">
        <v>850</v>
      </c>
      <c r="E1397" s="19"/>
      <c r="F1397" s="20" t="s">
        <v>3187</v>
      </c>
      <c r="G1397" s="20" t="s">
        <v>3188</v>
      </c>
      <c r="H1397" s="19">
        <v>30</v>
      </c>
      <c r="I1397" s="19">
        <v>463</v>
      </c>
      <c r="J1397" s="19">
        <v>321</v>
      </c>
      <c r="K1397" s="19" t="s">
        <v>35</v>
      </c>
      <c r="L1397" s="22" t="s">
        <v>36</v>
      </c>
      <c r="M1397" s="19">
        <v>1</v>
      </c>
      <c r="N1397" s="19">
        <v>5</v>
      </c>
      <c r="O1397" s="19">
        <v>3</v>
      </c>
      <c r="P1397" s="19" t="s">
        <v>53</v>
      </c>
      <c r="Q1397" s="19">
        <v>6</v>
      </c>
      <c r="R1397" s="23" t="s">
        <v>38</v>
      </c>
      <c r="S1397" s="23">
        <v>780</v>
      </c>
      <c r="T1397" s="22">
        <v>0.65</v>
      </c>
      <c r="U1397" s="19">
        <v>6</v>
      </c>
      <c r="V1397" s="24">
        <v>500</v>
      </c>
      <c r="W1397" s="25">
        <v>0.5</v>
      </c>
      <c r="X1397" s="26"/>
      <c r="Y1397" s="27"/>
      <c r="Z1397" s="28">
        <v>44926</v>
      </c>
      <c r="AA1397" t="e">
        <f>INDEX([1]Funding!A$6:E$675,MATCH('[1]due date'!A1397,[1]Funding!E$6:E$675,0),3)</f>
        <v>#N/A</v>
      </c>
      <c r="AB1397" s="29" t="e">
        <v>#N/A</v>
      </c>
    </row>
    <row r="1398" spans="1:28" x14ac:dyDescent="0.25">
      <c r="A1398" s="18">
        <v>3633543</v>
      </c>
      <c r="B1398" s="19" t="s">
        <v>3164</v>
      </c>
      <c r="C1398" s="19" t="s">
        <v>2988</v>
      </c>
      <c r="D1398" s="19">
        <v>100</v>
      </c>
      <c r="E1398" s="19"/>
      <c r="F1398" s="20" t="s">
        <v>3189</v>
      </c>
      <c r="G1398" s="20" t="s">
        <v>3190</v>
      </c>
      <c r="H1398" s="19">
        <v>60</v>
      </c>
      <c r="I1398" s="19">
        <v>990</v>
      </c>
      <c r="J1398" s="19">
        <v>321</v>
      </c>
      <c r="K1398" s="19" t="s">
        <v>35</v>
      </c>
      <c r="L1398" s="22" t="s">
        <v>36</v>
      </c>
      <c r="M1398" s="19">
        <v>1</v>
      </c>
      <c r="N1398" s="19">
        <v>5</v>
      </c>
      <c r="O1398" s="19">
        <v>3</v>
      </c>
      <c r="P1398" s="19" t="s">
        <v>53</v>
      </c>
      <c r="Q1398" s="19">
        <v>6</v>
      </c>
      <c r="R1398" s="23" t="s">
        <v>38</v>
      </c>
      <c r="S1398" s="23">
        <v>720</v>
      </c>
      <c r="T1398" s="22">
        <v>0.85</v>
      </c>
      <c r="U1398" s="19">
        <v>6</v>
      </c>
      <c r="V1398" s="24">
        <v>460</v>
      </c>
      <c r="W1398" s="25">
        <v>0.46</v>
      </c>
      <c r="X1398" s="26"/>
      <c r="Y1398" s="27"/>
      <c r="Z1398" s="28">
        <v>44926</v>
      </c>
      <c r="AA1398" t="e">
        <f>INDEX([1]Funding!A$6:E$675,MATCH('[1]due date'!A1398,[1]Funding!E$6:E$675,0),3)</f>
        <v>#N/A</v>
      </c>
      <c r="AB1398" s="29" t="e">
        <v>#N/A</v>
      </c>
    </row>
    <row r="1399" spans="1:28" x14ac:dyDescent="0.25">
      <c r="A1399" s="18">
        <v>3633586</v>
      </c>
      <c r="B1399" s="19" t="s">
        <v>3164</v>
      </c>
      <c r="C1399" s="19" t="s">
        <v>1290</v>
      </c>
      <c r="D1399" s="19">
        <v>4190</v>
      </c>
      <c r="E1399" s="19"/>
      <c r="F1399" s="20" t="s">
        <v>3191</v>
      </c>
      <c r="G1399" s="20" t="s">
        <v>3192</v>
      </c>
      <c r="H1399" s="19">
        <v>42</v>
      </c>
      <c r="I1399" s="21">
        <v>1012</v>
      </c>
      <c r="J1399" s="19">
        <v>321</v>
      </c>
      <c r="K1399" s="19" t="s">
        <v>35</v>
      </c>
      <c r="L1399" s="22" t="s">
        <v>36</v>
      </c>
      <c r="M1399" s="19">
        <v>1</v>
      </c>
      <c r="N1399" s="19">
        <v>5</v>
      </c>
      <c r="O1399" s="19">
        <v>3</v>
      </c>
      <c r="P1399" s="19" t="s">
        <v>37</v>
      </c>
      <c r="Q1399" s="19">
        <v>6</v>
      </c>
      <c r="R1399" s="23" t="s">
        <v>38</v>
      </c>
      <c r="S1399" s="23">
        <v>1360</v>
      </c>
      <c r="T1399" s="22">
        <v>1.5</v>
      </c>
      <c r="U1399" s="19">
        <v>6</v>
      </c>
      <c r="V1399" s="24">
        <v>820</v>
      </c>
      <c r="W1399" s="25">
        <v>0.82</v>
      </c>
      <c r="X1399" s="26"/>
      <c r="Y1399" s="27"/>
      <c r="Z1399" s="28">
        <v>44926</v>
      </c>
      <c r="AA1399" t="e">
        <f>INDEX([1]Funding!A$6:E$675,MATCH('[1]due date'!A1399,[1]Funding!E$6:E$675,0),3)</f>
        <v>#N/A</v>
      </c>
      <c r="AB1399" s="29" t="e">
        <v>#N/A</v>
      </c>
    </row>
    <row r="1400" spans="1:28" x14ac:dyDescent="0.25">
      <c r="A1400" s="18">
        <v>3731960</v>
      </c>
      <c r="B1400" s="19" t="s">
        <v>3193</v>
      </c>
      <c r="C1400" s="19" t="s">
        <v>3194</v>
      </c>
      <c r="D1400" s="19">
        <v>900</v>
      </c>
      <c r="E1400" s="19"/>
      <c r="F1400" s="20" t="s">
        <v>3195</v>
      </c>
      <c r="G1400" s="20" t="s">
        <v>3196</v>
      </c>
      <c r="H1400" s="19">
        <v>79</v>
      </c>
      <c r="I1400" s="21">
        <v>1894</v>
      </c>
      <c r="J1400" s="19">
        <v>112</v>
      </c>
      <c r="K1400" s="19" t="s">
        <v>35</v>
      </c>
      <c r="L1400" s="22" t="s">
        <v>36</v>
      </c>
      <c r="M1400" s="19">
        <v>1</v>
      </c>
      <c r="N1400" s="19">
        <v>5</v>
      </c>
      <c r="O1400" s="19">
        <v>3</v>
      </c>
      <c r="P1400" s="19" t="s">
        <v>37</v>
      </c>
      <c r="Q1400" s="19">
        <v>6</v>
      </c>
      <c r="R1400" s="23" t="s">
        <v>38</v>
      </c>
      <c r="S1400" s="23">
        <v>1530</v>
      </c>
      <c r="T1400" s="22">
        <v>1.5</v>
      </c>
      <c r="U1400" s="19">
        <v>6</v>
      </c>
      <c r="V1400" s="24">
        <v>920</v>
      </c>
      <c r="W1400" s="25">
        <v>0.92</v>
      </c>
      <c r="X1400" s="26"/>
      <c r="Y1400" s="27"/>
      <c r="Z1400" s="28">
        <v>44926</v>
      </c>
      <c r="AA1400" t="e">
        <f>INDEX([1]Funding!A$6:E$675,MATCH('[1]due date'!A1400,[1]Funding!E$6:E$675,0),3)</f>
        <v>#N/A</v>
      </c>
      <c r="AB1400" s="29" t="e">
        <v>#N/A</v>
      </c>
    </row>
    <row r="1401" spans="1:28" x14ac:dyDescent="0.25">
      <c r="A1401" s="18">
        <v>3732320</v>
      </c>
      <c r="B1401" s="19" t="s">
        <v>3193</v>
      </c>
      <c r="C1401" s="19" t="s">
        <v>3197</v>
      </c>
      <c r="D1401" s="19">
        <v>200</v>
      </c>
      <c r="E1401" s="19"/>
      <c r="F1401" s="20" t="s">
        <v>2392</v>
      </c>
      <c r="G1401" s="20" t="s">
        <v>3198</v>
      </c>
      <c r="H1401" s="19">
        <v>91</v>
      </c>
      <c r="I1401" s="21">
        <v>3276</v>
      </c>
      <c r="J1401" s="19">
        <v>112</v>
      </c>
      <c r="K1401" s="19" t="s">
        <v>35</v>
      </c>
      <c r="L1401" s="22" t="s">
        <v>36</v>
      </c>
      <c r="M1401" s="19">
        <v>1</v>
      </c>
      <c r="N1401" s="19">
        <v>5</v>
      </c>
      <c r="O1401" s="19">
        <v>3</v>
      </c>
      <c r="P1401" s="19" t="s">
        <v>37</v>
      </c>
      <c r="Q1401" s="19">
        <v>5</v>
      </c>
      <c r="R1401" s="23" t="s">
        <v>42</v>
      </c>
      <c r="S1401" s="23">
        <v>1350</v>
      </c>
      <c r="T1401" s="22">
        <v>1.45</v>
      </c>
      <c r="U1401" s="19">
        <v>6</v>
      </c>
      <c r="V1401" s="24">
        <v>810</v>
      </c>
      <c r="W1401" s="25">
        <v>0.81</v>
      </c>
      <c r="X1401" s="26"/>
      <c r="Y1401" s="27"/>
      <c r="Z1401" s="28">
        <v>44926</v>
      </c>
      <c r="AA1401" t="e">
        <f>INDEX([1]Funding!A$6:E$675,MATCH('[1]due date'!A1401,[1]Funding!E$6:E$675,0),3)</f>
        <v>#N/A</v>
      </c>
      <c r="AB1401" s="29" t="e">
        <v>#N/A</v>
      </c>
    </row>
    <row r="1402" spans="1:28" x14ac:dyDescent="0.25">
      <c r="A1402" s="18">
        <v>3733947</v>
      </c>
      <c r="B1402" s="19" t="s">
        <v>3193</v>
      </c>
      <c r="C1402" s="19" t="s">
        <v>3199</v>
      </c>
      <c r="D1402" s="19">
        <v>1450</v>
      </c>
      <c r="E1402" s="19"/>
      <c r="F1402" s="20" t="s">
        <v>561</v>
      </c>
      <c r="G1402" s="20" t="s">
        <v>3200</v>
      </c>
      <c r="H1402" s="19">
        <v>234</v>
      </c>
      <c r="I1402" s="21">
        <v>5616</v>
      </c>
      <c r="J1402" s="19">
        <v>322</v>
      </c>
      <c r="K1402" s="19" t="s">
        <v>35</v>
      </c>
      <c r="L1402" s="22" t="s">
        <v>36</v>
      </c>
      <c r="M1402" s="19">
        <v>1</v>
      </c>
      <c r="N1402" s="19">
        <v>5</v>
      </c>
      <c r="O1402" s="19">
        <v>3</v>
      </c>
      <c r="P1402" s="19" t="s">
        <v>37</v>
      </c>
      <c r="Q1402" s="19">
        <v>7</v>
      </c>
      <c r="R1402" s="23" t="s">
        <v>46</v>
      </c>
      <c r="S1402" s="23">
        <v>1650</v>
      </c>
      <c r="T1402" s="22">
        <v>1.5</v>
      </c>
      <c r="U1402" s="19">
        <v>6</v>
      </c>
      <c r="V1402" s="24">
        <v>990</v>
      </c>
      <c r="W1402" s="25">
        <v>0.99</v>
      </c>
      <c r="X1402" s="26"/>
      <c r="Y1402" s="27"/>
      <c r="Z1402" s="28">
        <v>44926</v>
      </c>
      <c r="AA1402" t="e">
        <f>INDEX([1]Funding!A$6:E$675,MATCH('[1]due date'!A1402,[1]Funding!E$6:E$675,0),3)</f>
        <v>#N/A</v>
      </c>
      <c r="AB1402" s="29" t="e">
        <v>#N/A</v>
      </c>
    </row>
    <row r="1403" spans="1:28" x14ac:dyDescent="0.25">
      <c r="A1403" s="18">
        <v>3830020</v>
      </c>
      <c r="B1403" s="19" t="s">
        <v>3201</v>
      </c>
      <c r="C1403" s="19" t="s">
        <v>3202</v>
      </c>
      <c r="D1403" s="19">
        <v>870</v>
      </c>
      <c r="E1403" s="19"/>
      <c r="F1403" s="20" t="s">
        <v>3203</v>
      </c>
      <c r="G1403" s="20" t="s">
        <v>3204</v>
      </c>
      <c r="H1403" s="19">
        <v>132</v>
      </c>
      <c r="I1403" s="21">
        <v>3696</v>
      </c>
      <c r="J1403" s="19">
        <v>322</v>
      </c>
      <c r="K1403" s="19" t="s">
        <v>35</v>
      </c>
      <c r="L1403" s="22" t="s">
        <v>36</v>
      </c>
      <c r="M1403" s="19">
        <v>1</v>
      </c>
      <c r="N1403" s="19">
        <v>5</v>
      </c>
      <c r="O1403" s="19">
        <v>3</v>
      </c>
      <c r="P1403" s="19" t="s">
        <v>37</v>
      </c>
      <c r="Q1403" s="19">
        <v>6</v>
      </c>
      <c r="R1403" s="23" t="s">
        <v>38</v>
      </c>
      <c r="S1403" s="23">
        <v>914</v>
      </c>
      <c r="T1403" s="22">
        <v>1.1499999999999999</v>
      </c>
      <c r="U1403" s="19">
        <v>6</v>
      </c>
      <c r="V1403" s="24">
        <v>548</v>
      </c>
      <c r="W1403" s="25">
        <v>0.54800000000000004</v>
      </c>
      <c r="X1403" s="26"/>
      <c r="Y1403" s="27"/>
      <c r="Z1403" s="28">
        <v>44926</v>
      </c>
      <c r="AA1403" t="e">
        <f>INDEX([1]Funding!A$6:E$675,MATCH('[1]due date'!A1403,[1]Funding!E$6:E$675,0),3)</f>
        <v>#N/A</v>
      </c>
      <c r="AB1403" s="29" t="e">
        <v>#N/A</v>
      </c>
    </row>
    <row r="1404" spans="1:28" x14ac:dyDescent="0.25">
      <c r="A1404" s="18">
        <v>3830128</v>
      </c>
      <c r="B1404" s="19" t="s">
        <v>3201</v>
      </c>
      <c r="C1404" s="19" t="s">
        <v>647</v>
      </c>
      <c r="D1404" s="19">
        <v>2130</v>
      </c>
      <c r="E1404" s="19"/>
      <c r="F1404" s="20" t="s">
        <v>1491</v>
      </c>
      <c r="G1404" s="20" t="s">
        <v>3205</v>
      </c>
      <c r="H1404" s="19">
        <v>72</v>
      </c>
      <c r="I1404" s="21">
        <v>1270</v>
      </c>
      <c r="J1404" s="19">
        <v>321</v>
      </c>
      <c r="K1404" s="19" t="s">
        <v>35</v>
      </c>
      <c r="L1404" s="22" t="s">
        <v>36</v>
      </c>
      <c r="M1404" s="19">
        <v>1</v>
      </c>
      <c r="N1404" s="19">
        <v>5</v>
      </c>
      <c r="O1404" s="19">
        <v>3</v>
      </c>
      <c r="P1404" s="19" t="s">
        <v>37</v>
      </c>
      <c r="Q1404" s="19">
        <v>6</v>
      </c>
      <c r="R1404" s="23" t="s">
        <v>38</v>
      </c>
      <c r="S1404" s="23">
        <v>1300</v>
      </c>
      <c r="T1404" s="22">
        <v>1.4</v>
      </c>
      <c r="U1404" s="19">
        <v>8</v>
      </c>
      <c r="V1404" s="24">
        <v>740</v>
      </c>
      <c r="W1404" s="25">
        <v>0.74</v>
      </c>
      <c r="X1404" s="26"/>
      <c r="Y1404" s="27"/>
      <c r="Z1404" s="28">
        <v>44926</v>
      </c>
      <c r="AA1404" t="e">
        <f>INDEX([1]Funding!A$6:E$675,MATCH('[1]due date'!A1404,[1]Funding!E$6:E$675,0),3)</f>
        <v>#N/A</v>
      </c>
      <c r="AB1404" s="29" t="e">
        <v>#N/A</v>
      </c>
    </row>
    <row r="1405" spans="1:28" x14ac:dyDescent="0.25">
      <c r="A1405" s="18">
        <v>3830152</v>
      </c>
      <c r="B1405" s="19" t="s">
        <v>3201</v>
      </c>
      <c r="C1405" s="19" t="s">
        <v>3206</v>
      </c>
      <c r="D1405" s="19">
        <v>20</v>
      </c>
      <c r="E1405" s="19"/>
      <c r="F1405" s="20" t="s">
        <v>1464</v>
      </c>
      <c r="G1405" s="20" t="s">
        <v>3207</v>
      </c>
      <c r="H1405" s="19">
        <v>82</v>
      </c>
      <c r="I1405" s="21">
        <v>1302</v>
      </c>
      <c r="J1405" s="19" t="s">
        <v>49</v>
      </c>
      <c r="K1405" s="19" t="s">
        <v>35</v>
      </c>
      <c r="L1405" s="22" t="s">
        <v>36</v>
      </c>
      <c r="M1405" s="19">
        <v>1</v>
      </c>
      <c r="N1405" s="19">
        <v>5</v>
      </c>
      <c r="O1405" s="19">
        <v>3</v>
      </c>
      <c r="P1405" s="19" t="s">
        <v>53</v>
      </c>
      <c r="Q1405" s="19">
        <v>6</v>
      </c>
      <c r="R1405" s="23" t="s">
        <v>38</v>
      </c>
      <c r="S1405" s="23">
        <v>1065</v>
      </c>
      <c r="T1405" s="22">
        <v>0.85</v>
      </c>
      <c r="U1405" s="19">
        <v>6</v>
      </c>
      <c r="V1405" s="24">
        <v>638</v>
      </c>
      <c r="W1405" s="25">
        <v>0.63800000000000001</v>
      </c>
      <c r="X1405" s="26"/>
      <c r="Y1405" s="27"/>
      <c r="Z1405" s="28">
        <v>44926</v>
      </c>
      <c r="AA1405" t="e">
        <f>INDEX([1]Funding!A$6:E$675,MATCH('[1]due date'!A1405,[1]Funding!E$6:E$675,0),3)</f>
        <v>#N/A</v>
      </c>
      <c r="AB1405" s="29" t="e">
        <v>#N/A</v>
      </c>
    </row>
    <row r="1406" spans="1:28" x14ac:dyDescent="0.25">
      <c r="A1406" s="18">
        <v>3830284</v>
      </c>
      <c r="B1406" s="19" t="s">
        <v>3201</v>
      </c>
      <c r="C1406" s="19" t="s">
        <v>3208</v>
      </c>
      <c r="D1406" s="19">
        <v>150</v>
      </c>
      <c r="E1406" s="19"/>
      <c r="F1406" s="20" t="s">
        <v>3209</v>
      </c>
      <c r="G1406" s="20" t="s">
        <v>3210</v>
      </c>
      <c r="H1406" s="19">
        <v>30</v>
      </c>
      <c r="I1406" s="19">
        <v>484</v>
      </c>
      <c r="J1406" s="19">
        <v>321</v>
      </c>
      <c r="K1406" s="19" t="s">
        <v>35</v>
      </c>
      <c r="L1406" s="22" t="s">
        <v>36</v>
      </c>
      <c r="M1406" s="19">
        <v>1</v>
      </c>
      <c r="N1406" s="19">
        <v>5</v>
      </c>
      <c r="O1406" s="19">
        <v>3</v>
      </c>
      <c r="P1406" s="19" t="s">
        <v>37</v>
      </c>
      <c r="Q1406" s="19">
        <v>6</v>
      </c>
      <c r="R1406" s="23" t="s">
        <v>38</v>
      </c>
      <c r="S1406" s="23">
        <v>1220</v>
      </c>
      <c r="T1406" s="22">
        <v>1.3</v>
      </c>
      <c r="U1406" s="19">
        <v>6</v>
      </c>
      <c r="V1406" s="24">
        <v>830</v>
      </c>
      <c r="W1406" s="25">
        <v>0.83</v>
      </c>
      <c r="X1406" s="26"/>
      <c r="Y1406" s="27"/>
      <c r="Z1406" s="28">
        <v>44926</v>
      </c>
      <c r="AA1406" t="e">
        <f>INDEX([1]Funding!A$6:E$675,MATCH('[1]due date'!A1406,[1]Funding!E$6:E$675,0),3)</f>
        <v>#N/A</v>
      </c>
      <c r="AB1406" s="29" t="e">
        <v>#N/A</v>
      </c>
    </row>
    <row r="1407" spans="1:28" x14ac:dyDescent="0.25">
      <c r="A1407" s="18">
        <v>3830349</v>
      </c>
      <c r="B1407" s="19" t="s">
        <v>3201</v>
      </c>
      <c r="C1407" s="19" t="s">
        <v>2752</v>
      </c>
      <c r="D1407" s="19">
        <v>50</v>
      </c>
      <c r="E1407" s="19"/>
      <c r="F1407" s="20" t="s">
        <v>3211</v>
      </c>
      <c r="G1407" s="20" t="s">
        <v>3212</v>
      </c>
      <c r="H1407" s="19">
        <v>60</v>
      </c>
      <c r="I1407" s="19">
        <v>958</v>
      </c>
      <c r="J1407" s="19">
        <v>321</v>
      </c>
      <c r="K1407" s="19" t="s">
        <v>35</v>
      </c>
      <c r="L1407" s="22" t="s">
        <v>36</v>
      </c>
      <c r="M1407" s="19">
        <v>1</v>
      </c>
      <c r="N1407" s="19">
        <v>5</v>
      </c>
      <c r="O1407" s="19">
        <v>3</v>
      </c>
      <c r="P1407" s="19" t="s">
        <v>53</v>
      </c>
      <c r="Q1407" s="19">
        <v>6</v>
      </c>
      <c r="R1407" s="23" t="s">
        <v>38</v>
      </c>
      <c r="S1407" s="23">
        <v>459</v>
      </c>
      <c r="T1407" s="22">
        <v>0.4</v>
      </c>
      <c r="U1407" s="19">
        <v>6</v>
      </c>
      <c r="V1407" s="24">
        <v>275</v>
      </c>
      <c r="W1407" s="25">
        <v>0.27500000000000002</v>
      </c>
      <c r="X1407" s="26"/>
      <c r="Y1407" s="27"/>
      <c r="Z1407" s="28">
        <v>44926</v>
      </c>
      <c r="AA1407" t="e">
        <f>INDEX([1]Funding!A$6:E$675,MATCH('[1]due date'!A1407,[1]Funding!E$6:E$675,0),3)</f>
        <v>#N/A</v>
      </c>
      <c r="AB1407" s="29" t="e">
        <v>#N/A</v>
      </c>
    </row>
    <row r="1408" spans="1:28" x14ac:dyDescent="0.25">
      <c r="A1408" s="18">
        <v>3830381</v>
      </c>
      <c r="B1408" s="19" t="s">
        <v>3201</v>
      </c>
      <c r="C1408" s="19" t="s">
        <v>647</v>
      </c>
      <c r="D1408" s="19">
        <v>3440</v>
      </c>
      <c r="E1408" s="19"/>
      <c r="F1408" s="20" t="s">
        <v>1491</v>
      </c>
      <c r="G1408" s="20" t="s">
        <v>3213</v>
      </c>
      <c r="H1408" s="19">
        <v>50</v>
      </c>
      <c r="I1408" s="21">
        <v>1195</v>
      </c>
      <c r="J1408" s="19">
        <v>321</v>
      </c>
      <c r="K1408" s="19" t="s">
        <v>35</v>
      </c>
      <c r="L1408" s="22" t="s">
        <v>36</v>
      </c>
      <c r="M1408" s="19">
        <v>1</v>
      </c>
      <c r="N1408" s="19">
        <v>5</v>
      </c>
      <c r="O1408" s="19">
        <v>3</v>
      </c>
      <c r="P1408" s="19" t="s">
        <v>37</v>
      </c>
      <c r="Q1408" s="19">
        <v>5</v>
      </c>
      <c r="R1408" s="23" t="s">
        <v>38</v>
      </c>
      <c r="S1408" s="23">
        <v>1348</v>
      </c>
      <c r="T1408" s="22">
        <v>1.2</v>
      </c>
      <c r="U1408" s="19">
        <v>6</v>
      </c>
      <c r="V1408" s="24">
        <v>807</v>
      </c>
      <c r="W1408" s="25">
        <v>0.80700000000000005</v>
      </c>
      <c r="X1408" s="26"/>
      <c r="Y1408" s="27"/>
      <c r="Z1408" s="28">
        <v>44926</v>
      </c>
      <c r="AA1408" t="e">
        <f>INDEX([1]Funding!A$6:E$675,MATCH('[1]due date'!A1408,[1]Funding!E$6:E$675,0),3)</f>
        <v>#N/A</v>
      </c>
      <c r="AB1408" s="29" t="e">
        <v>#N/A</v>
      </c>
    </row>
    <row r="1409" spans="1:28" x14ac:dyDescent="0.25">
      <c r="A1409" s="18">
        <v>3830713</v>
      </c>
      <c r="B1409" s="19" t="s">
        <v>3201</v>
      </c>
      <c r="C1409" s="19" t="s">
        <v>647</v>
      </c>
      <c r="D1409" s="19">
        <v>5840</v>
      </c>
      <c r="E1409" s="19"/>
      <c r="F1409" s="20" t="s">
        <v>1491</v>
      </c>
      <c r="G1409" s="20" t="s">
        <v>3214</v>
      </c>
      <c r="H1409" s="19">
        <v>51</v>
      </c>
      <c r="I1409" s="21">
        <v>1227</v>
      </c>
      <c r="J1409" s="19">
        <v>321</v>
      </c>
      <c r="K1409" s="19" t="s">
        <v>35</v>
      </c>
      <c r="L1409" s="22" t="s">
        <v>36</v>
      </c>
      <c r="M1409" s="19">
        <v>1</v>
      </c>
      <c r="N1409" s="19">
        <v>5</v>
      </c>
      <c r="O1409" s="19">
        <v>3</v>
      </c>
      <c r="P1409" s="19" t="s">
        <v>37</v>
      </c>
      <c r="Q1409" s="19">
        <v>5</v>
      </c>
      <c r="R1409" s="23" t="s">
        <v>38</v>
      </c>
      <c r="S1409" s="23">
        <v>1235</v>
      </c>
      <c r="T1409" s="22">
        <v>1.1000000000000001</v>
      </c>
      <c r="U1409" s="19">
        <v>6</v>
      </c>
      <c r="V1409" s="24">
        <v>739</v>
      </c>
      <c r="W1409" s="25">
        <v>0.73899999999999999</v>
      </c>
      <c r="X1409" s="26"/>
      <c r="Y1409" s="27"/>
      <c r="Z1409" s="28">
        <v>44926</v>
      </c>
      <c r="AA1409" t="e">
        <f>INDEX([1]Funding!A$6:E$675,MATCH('[1]due date'!A1409,[1]Funding!E$6:E$675,0),3)</f>
        <v>#N/A</v>
      </c>
      <c r="AB1409" s="29" t="e">
        <v>#N/A</v>
      </c>
    </row>
    <row r="1410" spans="1:28" x14ac:dyDescent="0.25">
      <c r="A1410" s="18">
        <v>3831043</v>
      </c>
      <c r="B1410" s="19" t="s">
        <v>3201</v>
      </c>
      <c r="C1410" s="19" t="s">
        <v>647</v>
      </c>
      <c r="D1410" s="19">
        <v>3140</v>
      </c>
      <c r="E1410" s="19"/>
      <c r="F1410" s="20" t="s">
        <v>1491</v>
      </c>
      <c r="G1410" s="20" t="s">
        <v>3215</v>
      </c>
      <c r="H1410" s="19">
        <v>101</v>
      </c>
      <c r="I1410" s="21">
        <v>2422</v>
      </c>
      <c r="J1410" s="19" t="s">
        <v>49</v>
      </c>
      <c r="K1410" s="19" t="s">
        <v>35</v>
      </c>
      <c r="L1410" s="22" t="s">
        <v>36</v>
      </c>
      <c r="M1410" s="19">
        <v>1</v>
      </c>
      <c r="N1410" s="19">
        <v>5</v>
      </c>
      <c r="O1410" s="19">
        <v>3</v>
      </c>
      <c r="P1410" s="19" t="s">
        <v>37</v>
      </c>
      <c r="Q1410" s="19">
        <v>4</v>
      </c>
      <c r="R1410" s="23" t="s">
        <v>42</v>
      </c>
      <c r="S1410" s="23">
        <v>1404</v>
      </c>
      <c r="T1410" s="22">
        <v>1.1499999999999999</v>
      </c>
      <c r="U1410" s="19">
        <v>6</v>
      </c>
      <c r="V1410" s="24">
        <v>841</v>
      </c>
      <c r="W1410" s="25">
        <v>0.84099999999999997</v>
      </c>
      <c r="X1410" s="26"/>
      <c r="Y1410" s="27"/>
      <c r="Z1410" s="28">
        <v>44926</v>
      </c>
      <c r="AA1410" t="e">
        <f>INDEX([1]Funding!A$6:E$675,MATCH('[1]due date'!A1410,[1]Funding!E$6:E$675,0),3)</f>
        <v>#N/A</v>
      </c>
      <c r="AB1410" s="29" t="e">
        <v>#N/A</v>
      </c>
    </row>
    <row r="1411" spans="1:28" x14ac:dyDescent="0.25">
      <c r="A1411" s="18">
        <v>3831221</v>
      </c>
      <c r="B1411" s="19" t="s">
        <v>3201</v>
      </c>
      <c r="C1411" s="19" t="s">
        <v>3216</v>
      </c>
      <c r="D1411" s="19">
        <v>5850</v>
      </c>
      <c r="E1411" s="19"/>
      <c r="F1411" s="20" t="s">
        <v>3217</v>
      </c>
      <c r="G1411" s="20" t="s">
        <v>3218</v>
      </c>
      <c r="H1411" s="19">
        <v>106</v>
      </c>
      <c r="I1411" s="21">
        <v>2971</v>
      </c>
      <c r="J1411" s="19">
        <v>112</v>
      </c>
      <c r="K1411" s="19" t="s">
        <v>35</v>
      </c>
      <c r="L1411" s="22" t="s">
        <v>36</v>
      </c>
      <c r="M1411" s="19">
        <v>1</v>
      </c>
      <c r="N1411" s="19">
        <v>5</v>
      </c>
      <c r="O1411" s="19">
        <v>3</v>
      </c>
      <c r="P1411" s="19" t="s">
        <v>37</v>
      </c>
      <c r="Q1411" s="19">
        <v>6</v>
      </c>
      <c r="R1411" s="23" t="s">
        <v>38</v>
      </c>
      <c r="S1411" s="23">
        <v>1208</v>
      </c>
      <c r="T1411" s="22">
        <v>1</v>
      </c>
      <c r="U1411" s="19">
        <v>6</v>
      </c>
      <c r="V1411" s="24">
        <v>616</v>
      </c>
      <c r="W1411" s="25">
        <v>0.61599999999999999</v>
      </c>
      <c r="X1411" s="26"/>
      <c r="Y1411" s="27"/>
      <c r="Z1411" s="28">
        <v>44926</v>
      </c>
      <c r="AA1411" t="e">
        <f>INDEX([1]Funding!A$6:E$675,MATCH('[1]due date'!A1411,[1]Funding!E$6:E$675,0),3)</f>
        <v>#N/A</v>
      </c>
      <c r="AB1411" s="29" t="e">
        <v>#N/A</v>
      </c>
    </row>
    <row r="1412" spans="1:28" x14ac:dyDescent="0.25">
      <c r="A1412" s="18">
        <v>3831973</v>
      </c>
      <c r="B1412" s="19" t="s">
        <v>3201</v>
      </c>
      <c r="C1412" s="19" t="s">
        <v>1017</v>
      </c>
      <c r="D1412" s="19">
        <v>2340</v>
      </c>
      <c r="E1412" s="19"/>
      <c r="F1412" s="20" t="s">
        <v>1437</v>
      </c>
      <c r="G1412" s="20" t="s">
        <v>3219</v>
      </c>
      <c r="H1412" s="19">
        <v>306</v>
      </c>
      <c r="I1412" s="21">
        <v>6125</v>
      </c>
      <c r="J1412" s="19" t="s">
        <v>49</v>
      </c>
      <c r="K1412" s="19" t="s">
        <v>35</v>
      </c>
      <c r="L1412" s="22" t="s">
        <v>36</v>
      </c>
      <c r="M1412" s="19">
        <v>1</v>
      </c>
      <c r="N1412" s="19">
        <v>5</v>
      </c>
      <c r="O1412" s="19">
        <v>3</v>
      </c>
      <c r="P1412" s="19" t="s">
        <v>53</v>
      </c>
      <c r="Q1412" s="19">
        <v>4</v>
      </c>
      <c r="R1412" s="23" t="s">
        <v>42</v>
      </c>
      <c r="S1412" s="23">
        <v>931</v>
      </c>
      <c r="T1412" s="22">
        <v>0.75</v>
      </c>
      <c r="U1412" s="19">
        <v>6</v>
      </c>
      <c r="V1412" s="24">
        <v>558</v>
      </c>
      <c r="W1412" s="25">
        <v>0.55800000000000005</v>
      </c>
      <c r="X1412" s="26"/>
      <c r="Y1412" s="27"/>
      <c r="Z1412" s="28">
        <v>44926</v>
      </c>
      <c r="AA1412" t="e">
        <f>INDEX([1]Funding!A$6:E$675,MATCH('[1]due date'!A1412,[1]Funding!E$6:E$675,0),3)</f>
        <v>#N/A</v>
      </c>
      <c r="AB1412" s="29" t="e">
        <v>#N/A</v>
      </c>
    </row>
    <row r="1413" spans="1:28" x14ac:dyDescent="0.25">
      <c r="A1413" s="18">
        <v>3833909</v>
      </c>
      <c r="B1413" s="19" t="s">
        <v>3201</v>
      </c>
      <c r="C1413" s="19" t="s">
        <v>3220</v>
      </c>
      <c r="D1413" s="19">
        <v>220</v>
      </c>
      <c r="E1413" s="19"/>
      <c r="F1413" s="20" t="s">
        <v>1464</v>
      </c>
      <c r="G1413" s="20" t="s">
        <v>3221</v>
      </c>
      <c r="H1413" s="19">
        <v>184</v>
      </c>
      <c r="I1413" s="21">
        <v>6200</v>
      </c>
      <c r="J1413" s="19">
        <v>321</v>
      </c>
      <c r="K1413" s="19" t="s">
        <v>35</v>
      </c>
      <c r="L1413" s="22" t="s">
        <v>36</v>
      </c>
      <c r="M1413" s="19">
        <v>1</v>
      </c>
      <c r="N1413" s="19">
        <v>5</v>
      </c>
      <c r="O1413" s="19">
        <v>3</v>
      </c>
      <c r="P1413" s="19" t="s">
        <v>37</v>
      </c>
      <c r="Q1413" s="19">
        <v>7</v>
      </c>
      <c r="R1413" s="23" t="s">
        <v>38</v>
      </c>
      <c r="S1413" s="23">
        <v>933</v>
      </c>
      <c r="T1413" s="22">
        <v>1.1000000000000001</v>
      </c>
      <c r="U1413" s="19">
        <v>6</v>
      </c>
      <c r="V1413" s="24">
        <v>559</v>
      </c>
      <c r="W1413" s="25">
        <v>0.55900000000000005</v>
      </c>
      <c r="X1413" s="26"/>
      <c r="Y1413" s="27"/>
      <c r="Z1413" s="28">
        <v>44926</v>
      </c>
      <c r="AA1413" t="e">
        <f>INDEX([1]Funding!A$6:E$675,MATCH('[1]due date'!A1413,[1]Funding!E$6:E$675,0),3)</f>
        <v>#N/A</v>
      </c>
      <c r="AB1413" s="29" t="e">
        <v>#N/A</v>
      </c>
    </row>
    <row r="1414" spans="1:28" x14ac:dyDescent="0.25">
      <c r="A1414" s="18">
        <v>3834220</v>
      </c>
      <c r="B1414" s="19" t="s">
        <v>3201</v>
      </c>
      <c r="C1414" s="19" t="s">
        <v>2074</v>
      </c>
      <c r="D1414" s="19">
        <v>1630</v>
      </c>
      <c r="E1414" s="19"/>
      <c r="F1414" s="20" t="s">
        <v>1491</v>
      </c>
      <c r="G1414" s="20" t="s">
        <v>3222</v>
      </c>
      <c r="H1414" s="19">
        <v>51</v>
      </c>
      <c r="I1414" s="21">
        <v>1238</v>
      </c>
      <c r="J1414" s="19">
        <v>321</v>
      </c>
      <c r="K1414" s="19" t="s">
        <v>35</v>
      </c>
      <c r="L1414" s="22" t="s">
        <v>36</v>
      </c>
      <c r="M1414" s="19">
        <v>1</v>
      </c>
      <c r="N1414" s="19">
        <v>5</v>
      </c>
      <c r="O1414" s="19">
        <v>3</v>
      </c>
      <c r="P1414" s="19" t="s">
        <v>53</v>
      </c>
      <c r="Q1414" s="19">
        <v>5</v>
      </c>
      <c r="R1414" s="23" t="s">
        <v>38</v>
      </c>
      <c r="S1414" s="23">
        <v>901</v>
      </c>
      <c r="T1414" s="22">
        <v>0.8</v>
      </c>
      <c r="U1414" s="19">
        <v>6</v>
      </c>
      <c r="V1414" s="24">
        <v>540</v>
      </c>
      <c r="W1414" s="25">
        <v>0.54</v>
      </c>
      <c r="X1414" s="26"/>
      <c r="Y1414" s="27"/>
      <c r="Z1414" s="28">
        <v>44926</v>
      </c>
      <c r="AA1414" t="e">
        <f>INDEX([1]Funding!A$6:E$675,MATCH('[1]due date'!A1414,[1]Funding!E$6:E$675,0),3)</f>
        <v>#N/A</v>
      </c>
      <c r="AB1414" s="29" t="e">
        <v>#N/A</v>
      </c>
    </row>
    <row r="1415" spans="1:28" x14ac:dyDescent="0.25">
      <c r="A1415" s="18">
        <v>3834255</v>
      </c>
      <c r="B1415" s="19" t="s">
        <v>3201</v>
      </c>
      <c r="C1415" s="19" t="s">
        <v>1214</v>
      </c>
      <c r="D1415" s="19">
        <v>390</v>
      </c>
      <c r="E1415" s="19" t="s">
        <v>3223</v>
      </c>
      <c r="F1415" s="20" t="s">
        <v>3224</v>
      </c>
      <c r="G1415" s="20" t="s">
        <v>3225</v>
      </c>
      <c r="H1415" s="19">
        <v>40.4</v>
      </c>
      <c r="I1415" s="19">
        <v>818</v>
      </c>
      <c r="J1415" s="19">
        <v>321</v>
      </c>
      <c r="K1415" s="19" t="s">
        <v>35</v>
      </c>
      <c r="L1415" s="22" t="s">
        <v>36</v>
      </c>
      <c r="M1415" s="19">
        <v>1</v>
      </c>
      <c r="N1415" s="19">
        <v>5</v>
      </c>
      <c r="O1415" s="19">
        <v>3</v>
      </c>
      <c r="P1415" s="19" t="s">
        <v>37</v>
      </c>
      <c r="Q1415" s="19">
        <v>7</v>
      </c>
      <c r="R1415" s="23" t="s">
        <v>46</v>
      </c>
      <c r="S1415" s="23">
        <v>1580</v>
      </c>
      <c r="T1415" s="22">
        <v>1.5</v>
      </c>
      <c r="U1415" s="19">
        <v>6</v>
      </c>
      <c r="V1415" s="24">
        <v>950</v>
      </c>
      <c r="W1415" s="25">
        <v>0.95</v>
      </c>
      <c r="X1415" s="26"/>
      <c r="Y1415" s="27"/>
      <c r="Z1415" s="28">
        <v>44926</v>
      </c>
      <c r="AA1415" t="e">
        <f>INDEX([1]Funding!A$6:E$675,MATCH('[1]due date'!A1415,[1]Funding!E$6:E$675,0),3)</f>
        <v>#N/A</v>
      </c>
      <c r="AB1415" s="29" t="e">
        <v>#N/A</v>
      </c>
    </row>
    <row r="1416" spans="1:28" x14ac:dyDescent="0.25">
      <c r="A1416" s="18">
        <v>3834778</v>
      </c>
      <c r="B1416" s="19" t="s">
        <v>3201</v>
      </c>
      <c r="C1416" s="19" t="s">
        <v>579</v>
      </c>
      <c r="D1416" s="19">
        <v>40</v>
      </c>
      <c r="E1416" s="19"/>
      <c r="F1416" s="20" t="s">
        <v>3226</v>
      </c>
      <c r="G1416" s="20" t="s">
        <v>3227</v>
      </c>
      <c r="H1416" s="19">
        <v>26</v>
      </c>
      <c r="I1416" s="19">
        <v>463</v>
      </c>
      <c r="J1416" s="19">
        <v>321</v>
      </c>
      <c r="K1416" s="19" t="s">
        <v>35</v>
      </c>
      <c r="L1416" s="22" t="s">
        <v>36</v>
      </c>
      <c r="M1416" s="19">
        <v>1</v>
      </c>
      <c r="N1416" s="19">
        <v>5</v>
      </c>
      <c r="O1416" s="19">
        <v>3</v>
      </c>
      <c r="P1416" s="19" t="s">
        <v>37</v>
      </c>
      <c r="Q1416" s="19">
        <v>5</v>
      </c>
      <c r="R1416" s="23" t="s">
        <v>38</v>
      </c>
      <c r="S1416" s="23">
        <v>1265</v>
      </c>
      <c r="T1416" s="22">
        <v>1.25</v>
      </c>
      <c r="U1416" s="19">
        <v>6</v>
      </c>
      <c r="V1416" s="24">
        <v>758</v>
      </c>
      <c r="W1416" s="25">
        <v>0.75800000000000001</v>
      </c>
      <c r="X1416" s="26"/>
      <c r="Y1416" s="27"/>
      <c r="Z1416" s="28">
        <v>44926</v>
      </c>
      <c r="AA1416" t="e">
        <f>INDEX([1]Funding!A$6:E$675,MATCH('[1]due date'!A1416,[1]Funding!E$6:E$675,0),3)</f>
        <v>#N/A</v>
      </c>
      <c r="AB1416" s="29" t="e">
        <v>#N/A</v>
      </c>
    </row>
    <row r="1417" spans="1:28" x14ac:dyDescent="0.25">
      <c r="A1417" s="18">
        <v>3835294</v>
      </c>
      <c r="B1417" s="19" t="s">
        <v>3201</v>
      </c>
      <c r="C1417" s="19" t="s">
        <v>811</v>
      </c>
      <c r="D1417" s="19">
        <v>1360</v>
      </c>
      <c r="E1417" s="19"/>
      <c r="F1417" s="20" t="s">
        <v>3224</v>
      </c>
      <c r="G1417" s="20" t="s">
        <v>3228</v>
      </c>
      <c r="H1417" s="19">
        <v>27</v>
      </c>
      <c r="I1417" s="19">
        <v>377</v>
      </c>
      <c r="J1417" s="19">
        <v>321</v>
      </c>
      <c r="K1417" s="19" t="s">
        <v>35</v>
      </c>
      <c r="L1417" s="22" t="s">
        <v>36</v>
      </c>
      <c r="M1417" s="19">
        <v>1</v>
      </c>
      <c r="N1417" s="19">
        <v>5</v>
      </c>
      <c r="O1417" s="19">
        <v>3</v>
      </c>
      <c r="P1417" s="19" t="s">
        <v>53</v>
      </c>
      <c r="Q1417" s="19">
        <v>6</v>
      </c>
      <c r="R1417" s="23" t="s">
        <v>46</v>
      </c>
      <c r="S1417" s="23">
        <v>757</v>
      </c>
      <c r="T1417" s="22">
        <v>0.65</v>
      </c>
      <c r="U1417" s="19">
        <v>6</v>
      </c>
      <c r="V1417" s="24">
        <v>453</v>
      </c>
      <c r="W1417" s="25">
        <v>0.45300000000000001</v>
      </c>
      <c r="X1417" s="26"/>
      <c r="Y1417" s="27"/>
      <c r="Z1417" s="28">
        <v>44926</v>
      </c>
      <c r="AA1417" t="e">
        <f>INDEX([1]Funding!A$6:E$675,MATCH('[1]due date'!A1417,[1]Funding!E$6:E$675,0),3)</f>
        <v>#N/A</v>
      </c>
      <c r="AB1417" s="29" t="e">
        <v>#N/A</v>
      </c>
    </row>
    <row r="1418" spans="1:28" x14ac:dyDescent="0.25">
      <c r="A1418" s="18">
        <v>3836185</v>
      </c>
      <c r="B1418" s="19" t="s">
        <v>3201</v>
      </c>
      <c r="C1418" s="19" t="s">
        <v>98</v>
      </c>
      <c r="D1418" s="19">
        <v>970</v>
      </c>
      <c r="E1418" s="19"/>
      <c r="F1418" s="20" t="s">
        <v>1491</v>
      </c>
      <c r="G1418" s="20" t="s">
        <v>3229</v>
      </c>
      <c r="H1418" s="19">
        <v>64</v>
      </c>
      <c r="I1418" s="19">
        <v>893</v>
      </c>
      <c r="J1418" s="19">
        <v>322</v>
      </c>
      <c r="K1418" s="19" t="s">
        <v>35</v>
      </c>
      <c r="L1418" s="22" t="s">
        <v>36</v>
      </c>
      <c r="M1418" s="19">
        <v>1</v>
      </c>
      <c r="N1418" s="19">
        <v>5</v>
      </c>
      <c r="O1418" s="19">
        <v>3</v>
      </c>
      <c r="P1418" s="19" t="s">
        <v>53</v>
      </c>
      <c r="Q1418" s="19">
        <v>6</v>
      </c>
      <c r="R1418" s="23" t="s">
        <v>38</v>
      </c>
      <c r="S1418" s="23">
        <v>1052</v>
      </c>
      <c r="T1418" s="22">
        <v>0.9</v>
      </c>
      <c r="U1418" s="19">
        <v>6</v>
      </c>
      <c r="V1418" s="24">
        <v>630</v>
      </c>
      <c r="W1418" s="25">
        <v>0.63</v>
      </c>
      <c r="X1418" s="26"/>
      <c r="Y1418" s="27"/>
      <c r="Z1418" s="28">
        <v>44926</v>
      </c>
      <c r="AA1418" t="e">
        <f>INDEX([1]Funding!A$6:E$675,MATCH('[1]due date'!A1418,[1]Funding!E$6:E$675,0),3)</f>
        <v>#N/A</v>
      </c>
      <c r="AB1418" s="29" t="e">
        <v>#N/A</v>
      </c>
    </row>
    <row r="1419" spans="1:28" x14ac:dyDescent="0.25">
      <c r="A1419" s="18">
        <v>3836282</v>
      </c>
      <c r="B1419" s="19" t="s">
        <v>3201</v>
      </c>
      <c r="C1419" s="19" t="s">
        <v>1695</v>
      </c>
      <c r="D1419" s="19">
        <v>480</v>
      </c>
      <c r="E1419" s="19"/>
      <c r="F1419" s="20" t="s">
        <v>3184</v>
      </c>
      <c r="G1419" s="20" t="s">
        <v>3230</v>
      </c>
      <c r="H1419" s="19">
        <v>62</v>
      </c>
      <c r="I1419" s="21">
        <v>1561</v>
      </c>
      <c r="J1419" s="19">
        <v>444</v>
      </c>
      <c r="K1419" s="19" t="s">
        <v>35</v>
      </c>
      <c r="L1419" s="22" t="s">
        <v>36</v>
      </c>
      <c r="M1419" s="19">
        <v>1</v>
      </c>
      <c r="N1419" s="19">
        <v>5</v>
      </c>
      <c r="O1419" s="19">
        <v>3</v>
      </c>
      <c r="P1419" s="19" t="s">
        <v>37</v>
      </c>
      <c r="Q1419" s="19">
        <v>7</v>
      </c>
      <c r="R1419" s="23" t="s">
        <v>46</v>
      </c>
      <c r="S1419" s="23">
        <v>1100</v>
      </c>
      <c r="T1419" s="22">
        <v>1.5</v>
      </c>
      <c r="U1419" s="19">
        <v>8</v>
      </c>
      <c r="V1419" s="24">
        <v>850</v>
      </c>
      <c r="W1419" s="25">
        <v>0.85</v>
      </c>
      <c r="X1419" s="26"/>
      <c r="Y1419" s="27"/>
      <c r="Z1419" s="28">
        <v>44926</v>
      </c>
      <c r="AA1419" t="e">
        <f>INDEX([1]Funding!A$6:E$675,MATCH('[1]due date'!A1419,[1]Funding!E$6:E$675,0),3)</f>
        <v>#N/A</v>
      </c>
      <c r="AB1419" s="29" t="e">
        <v>#N/A</v>
      </c>
    </row>
    <row r="1420" spans="1:28" x14ac:dyDescent="0.25">
      <c r="A1420" s="18">
        <v>3836517</v>
      </c>
      <c r="B1420" s="19" t="s">
        <v>3201</v>
      </c>
      <c r="C1420" s="19" t="s">
        <v>3231</v>
      </c>
      <c r="D1420" s="19">
        <v>240</v>
      </c>
      <c r="E1420" s="19"/>
      <c r="F1420" s="20" t="s">
        <v>1491</v>
      </c>
      <c r="G1420" s="20" t="s">
        <v>3232</v>
      </c>
      <c r="H1420" s="19">
        <v>51</v>
      </c>
      <c r="I1420" s="19">
        <v>818</v>
      </c>
      <c r="J1420" s="19">
        <v>321</v>
      </c>
      <c r="K1420" s="19" t="s">
        <v>35</v>
      </c>
      <c r="L1420" s="22" t="s">
        <v>36</v>
      </c>
      <c r="M1420" s="19">
        <v>1</v>
      </c>
      <c r="N1420" s="19">
        <v>5</v>
      </c>
      <c r="O1420" s="19">
        <v>3</v>
      </c>
      <c r="P1420" s="19" t="s">
        <v>37</v>
      </c>
      <c r="Q1420" s="19">
        <v>6</v>
      </c>
      <c r="R1420" s="23" t="s">
        <v>38</v>
      </c>
      <c r="S1420" s="23">
        <v>870</v>
      </c>
      <c r="T1420" s="22">
        <v>1</v>
      </c>
      <c r="U1420" s="19">
        <v>8</v>
      </c>
      <c r="V1420" s="24">
        <v>520</v>
      </c>
      <c r="W1420" s="25">
        <v>0.52</v>
      </c>
      <c r="X1420" s="26"/>
      <c r="Y1420" s="27"/>
      <c r="Z1420" s="28">
        <v>44926</v>
      </c>
      <c r="AA1420" t="e">
        <f>INDEX([1]Funding!A$6:E$675,MATCH('[1]due date'!A1420,[1]Funding!E$6:E$675,0),3)</f>
        <v>#N/A</v>
      </c>
      <c r="AB1420" s="29" t="e">
        <v>#N/A</v>
      </c>
    </row>
    <row r="1421" spans="1:28" x14ac:dyDescent="0.25">
      <c r="A1421" s="18">
        <v>3838307</v>
      </c>
      <c r="B1421" s="19" t="s">
        <v>3201</v>
      </c>
      <c r="C1421" s="19" t="s">
        <v>3233</v>
      </c>
      <c r="D1421" s="19">
        <v>710</v>
      </c>
      <c r="E1421" s="19"/>
      <c r="F1421" s="20" t="s">
        <v>3234</v>
      </c>
      <c r="G1421" s="20" t="s">
        <v>3235</v>
      </c>
      <c r="H1421" s="19">
        <v>35</v>
      </c>
      <c r="I1421" s="19">
        <v>732</v>
      </c>
      <c r="J1421" s="19">
        <v>321</v>
      </c>
      <c r="K1421" s="19" t="s">
        <v>35</v>
      </c>
      <c r="L1421" s="22" t="s">
        <v>36</v>
      </c>
      <c r="M1421" s="19">
        <v>1</v>
      </c>
      <c r="N1421" s="19">
        <v>5</v>
      </c>
      <c r="O1421" s="19">
        <v>3</v>
      </c>
      <c r="P1421" s="19" t="s">
        <v>37</v>
      </c>
      <c r="Q1421" s="19">
        <v>6</v>
      </c>
      <c r="R1421" s="23" t="s">
        <v>38</v>
      </c>
      <c r="S1421" s="23">
        <v>1617</v>
      </c>
      <c r="T1421" s="22">
        <v>1.5</v>
      </c>
      <c r="U1421" s="19">
        <v>6</v>
      </c>
      <c r="V1421" s="24">
        <v>968</v>
      </c>
      <c r="W1421" s="25">
        <v>0.96799999999999997</v>
      </c>
      <c r="X1421" s="26"/>
      <c r="Y1421" s="27"/>
      <c r="Z1421" s="28">
        <v>44926</v>
      </c>
      <c r="AA1421" t="e">
        <f>INDEX([1]Funding!A$6:E$675,MATCH('[1]due date'!A1421,[1]Funding!E$6:E$675,0),3)</f>
        <v>#N/A</v>
      </c>
      <c r="AB1421" s="29" t="e">
        <v>#N/A</v>
      </c>
    </row>
    <row r="1422" spans="1:28" x14ac:dyDescent="0.25">
      <c r="A1422" s="18">
        <v>3838463</v>
      </c>
      <c r="B1422" s="19" t="s">
        <v>3201</v>
      </c>
      <c r="C1422" s="19" t="s">
        <v>3236</v>
      </c>
      <c r="D1422" s="19">
        <v>1550</v>
      </c>
      <c r="E1422" s="19"/>
      <c r="F1422" s="20" t="s">
        <v>3237</v>
      </c>
      <c r="G1422" s="20" t="s">
        <v>3238</v>
      </c>
      <c r="H1422" s="19">
        <v>40</v>
      </c>
      <c r="I1422" s="19">
        <v>797</v>
      </c>
      <c r="J1422" s="19">
        <v>321</v>
      </c>
      <c r="K1422" s="19" t="s">
        <v>35</v>
      </c>
      <c r="L1422" s="22" t="s">
        <v>36</v>
      </c>
      <c r="M1422" s="19">
        <v>1</v>
      </c>
      <c r="N1422" s="19">
        <v>5</v>
      </c>
      <c r="O1422" s="19">
        <v>3</v>
      </c>
      <c r="P1422" s="19" t="s">
        <v>37</v>
      </c>
      <c r="Q1422" s="19">
        <v>5</v>
      </c>
      <c r="R1422" s="23" t="s">
        <v>38</v>
      </c>
      <c r="S1422" s="23">
        <v>1330</v>
      </c>
      <c r="T1422" s="22">
        <v>1.45</v>
      </c>
      <c r="U1422" s="19">
        <v>6</v>
      </c>
      <c r="V1422" s="24">
        <v>920</v>
      </c>
      <c r="W1422" s="25">
        <v>0.92</v>
      </c>
      <c r="X1422" s="26"/>
      <c r="Y1422" s="27"/>
      <c r="Z1422" s="28">
        <v>44926</v>
      </c>
      <c r="AA1422" t="e">
        <f>INDEX([1]Funding!A$6:E$675,MATCH('[1]due date'!A1422,[1]Funding!E$6:E$675,0),3)</f>
        <v>#N/A</v>
      </c>
      <c r="AB1422" s="29" t="e">
        <v>#N/A</v>
      </c>
    </row>
    <row r="1423" spans="1:28" x14ac:dyDescent="0.25">
      <c r="A1423" s="18">
        <v>3838870</v>
      </c>
      <c r="B1423" s="19" t="s">
        <v>3201</v>
      </c>
      <c r="C1423" s="19" t="s">
        <v>3239</v>
      </c>
      <c r="D1423" s="19">
        <v>2210</v>
      </c>
      <c r="E1423" s="19"/>
      <c r="F1423" s="20" t="s">
        <v>1491</v>
      </c>
      <c r="G1423" s="20" t="s">
        <v>3240</v>
      </c>
      <c r="H1423" s="19">
        <v>46</v>
      </c>
      <c r="I1423" s="19">
        <v>710</v>
      </c>
      <c r="J1423" s="19">
        <v>321</v>
      </c>
      <c r="K1423" s="19" t="s">
        <v>35</v>
      </c>
      <c r="L1423" s="22" t="s">
        <v>36</v>
      </c>
      <c r="M1423" s="19">
        <v>1</v>
      </c>
      <c r="N1423" s="19">
        <v>5</v>
      </c>
      <c r="O1423" s="19">
        <v>3</v>
      </c>
      <c r="P1423" s="19" t="s">
        <v>53</v>
      </c>
      <c r="Q1423" s="19">
        <v>4</v>
      </c>
      <c r="R1423" s="23" t="s">
        <v>42</v>
      </c>
      <c r="S1423" s="23">
        <v>821</v>
      </c>
      <c r="T1423" s="22">
        <v>0.45</v>
      </c>
      <c r="U1423" s="19">
        <v>6</v>
      </c>
      <c r="V1423" s="24">
        <v>492</v>
      </c>
      <c r="W1423" s="25">
        <v>0.49199999999999999</v>
      </c>
      <c r="X1423" s="26"/>
      <c r="Y1423" s="27"/>
      <c r="Z1423" s="28">
        <v>44926</v>
      </c>
      <c r="AA1423" t="e">
        <f>INDEX([1]Funding!A$6:E$675,MATCH('[1]due date'!A1423,[1]Funding!E$6:E$675,0),3)</f>
        <v>#N/A</v>
      </c>
      <c r="AB1423" s="29" t="e">
        <v>#N/A</v>
      </c>
    </row>
    <row r="1424" spans="1:28" x14ac:dyDescent="0.25">
      <c r="A1424" s="18">
        <v>3839397</v>
      </c>
      <c r="B1424" s="19" t="s">
        <v>3201</v>
      </c>
      <c r="C1424" s="19" t="s">
        <v>606</v>
      </c>
      <c r="D1424" s="19">
        <v>1410</v>
      </c>
      <c r="E1424" s="19"/>
      <c r="F1424" s="20" t="s">
        <v>895</v>
      </c>
      <c r="G1424" s="20" t="s">
        <v>3241</v>
      </c>
      <c r="H1424" s="19">
        <v>65</v>
      </c>
      <c r="I1424" s="19">
        <v>915</v>
      </c>
      <c r="J1424" s="19">
        <v>321</v>
      </c>
      <c r="K1424" s="19" t="s">
        <v>35</v>
      </c>
      <c r="L1424" s="22" t="s">
        <v>36</v>
      </c>
      <c r="M1424" s="19">
        <v>1</v>
      </c>
      <c r="N1424" s="19">
        <v>5</v>
      </c>
      <c r="O1424" s="19">
        <v>3</v>
      </c>
      <c r="P1424" s="19" t="s">
        <v>53</v>
      </c>
      <c r="Q1424" s="19">
        <v>4</v>
      </c>
      <c r="R1424" s="23" t="s">
        <v>42</v>
      </c>
      <c r="S1424" s="23">
        <v>425</v>
      </c>
      <c r="T1424" s="22">
        <v>0.35</v>
      </c>
      <c r="U1424" s="19">
        <v>6</v>
      </c>
      <c r="V1424" s="24">
        <v>255</v>
      </c>
      <c r="W1424" s="25">
        <v>0.255</v>
      </c>
      <c r="X1424" s="26"/>
      <c r="Y1424" s="27"/>
      <c r="Z1424" s="28">
        <v>44926</v>
      </c>
      <c r="AA1424" t="e">
        <f>INDEX([1]Funding!A$6:E$675,MATCH('[1]due date'!A1424,[1]Funding!E$6:E$675,0),3)</f>
        <v>#N/A</v>
      </c>
      <c r="AB1424" s="29" t="e">
        <v>#N/A</v>
      </c>
    </row>
    <row r="1425" spans="1:28" x14ac:dyDescent="0.25">
      <c r="A1425" s="18">
        <v>3841049</v>
      </c>
      <c r="B1425" s="19" t="s">
        <v>3201</v>
      </c>
      <c r="C1425" s="19" t="s">
        <v>731</v>
      </c>
      <c r="D1425" s="19">
        <v>3010</v>
      </c>
      <c r="E1425" s="19"/>
      <c r="F1425" s="20" t="s">
        <v>3242</v>
      </c>
      <c r="G1425" s="20" t="s">
        <v>3243</v>
      </c>
      <c r="H1425" s="19">
        <v>28</v>
      </c>
      <c r="I1425" s="19">
        <v>398</v>
      </c>
      <c r="J1425" s="19">
        <v>321</v>
      </c>
      <c r="K1425" s="19" t="s">
        <v>35</v>
      </c>
      <c r="L1425" s="22" t="s">
        <v>36</v>
      </c>
      <c r="M1425" s="19">
        <v>1</v>
      </c>
      <c r="N1425" s="19">
        <v>5</v>
      </c>
      <c r="O1425" s="19">
        <v>3</v>
      </c>
      <c r="P1425" s="19" t="s">
        <v>53</v>
      </c>
      <c r="Q1425" s="19">
        <v>7</v>
      </c>
      <c r="R1425" s="23" t="s">
        <v>46</v>
      </c>
      <c r="S1425" s="23">
        <v>577</v>
      </c>
      <c r="T1425" s="22">
        <v>0.5</v>
      </c>
      <c r="U1425" s="19">
        <v>6</v>
      </c>
      <c r="V1425" s="24">
        <v>345</v>
      </c>
      <c r="W1425" s="25">
        <v>0.34499999999999997</v>
      </c>
      <c r="X1425" s="26"/>
      <c r="Y1425" s="27"/>
      <c r="Z1425" s="28">
        <v>44926</v>
      </c>
      <c r="AA1425" t="e">
        <f>INDEX([1]Funding!A$6:E$675,MATCH('[1]due date'!A1425,[1]Funding!E$6:E$675,0),3)</f>
        <v>#N/A</v>
      </c>
      <c r="AB1425" s="29" t="e">
        <v>#N/A</v>
      </c>
    </row>
    <row r="1426" spans="1:28" x14ac:dyDescent="0.25">
      <c r="A1426" s="18">
        <v>3841332</v>
      </c>
      <c r="B1426" s="19" t="s">
        <v>3201</v>
      </c>
      <c r="C1426" s="19" t="s">
        <v>3244</v>
      </c>
      <c r="D1426" s="19">
        <v>1270</v>
      </c>
      <c r="E1426" s="19"/>
      <c r="F1426" s="20" t="s">
        <v>1491</v>
      </c>
      <c r="G1426" s="20" t="s">
        <v>3245</v>
      </c>
      <c r="H1426" s="19">
        <v>29</v>
      </c>
      <c r="I1426" s="19">
        <v>459</v>
      </c>
      <c r="J1426" s="19">
        <v>321</v>
      </c>
      <c r="K1426" s="19" t="s">
        <v>35</v>
      </c>
      <c r="L1426" s="22" t="s">
        <v>36</v>
      </c>
      <c r="M1426" s="19">
        <v>1</v>
      </c>
      <c r="N1426" s="19">
        <v>5</v>
      </c>
      <c r="O1426" s="19">
        <v>3</v>
      </c>
      <c r="P1426" s="19" t="s">
        <v>37</v>
      </c>
      <c r="Q1426" s="19">
        <v>6</v>
      </c>
      <c r="R1426" s="23" t="s">
        <v>38</v>
      </c>
      <c r="S1426" s="23">
        <v>1140</v>
      </c>
      <c r="T1426" s="22">
        <v>1.1499999999999999</v>
      </c>
      <c r="U1426" s="19">
        <v>6</v>
      </c>
      <c r="V1426" s="24">
        <v>670</v>
      </c>
      <c r="W1426" s="25">
        <v>0.67</v>
      </c>
      <c r="X1426" s="26"/>
      <c r="Y1426" s="27"/>
      <c r="Z1426" s="28">
        <v>44926</v>
      </c>
      <c r="AA1426" t="e">
        <f>INDEX([1]Funding!A$6:E$675,MATCH('[1]due date'!A1426,[1]Funding!E$6:E$675,0),3)</f>
        <v>#N/A</v>
      </c>
      <c r="AB1426" s="29" t="e">
        <v>#N/A</v>
      </c>
    </row>
    <row r="1427" spans="1:28" x14ac:dyDescent="0.25">
      <c r="A1427" s="18">
        <v>3841553</v>
      </c>
      <c r="B1427" s="19" t="s">
        <v>3201</v>
      </c>
      <c r="C1427" s="19" t="s">
        <v>3246</v>
      </c>
      <c r="D1427" s="19">
        <v>960</v>
      </c>
      <c r="E1427" s="19"/>
      <c r="F1427" s="20" t="s">
        <v>3184</v>
      </c>
      <c r="G1427" s="20" t="s">
        <v>3247</v>
      </c>
      <c r="H1427" s="19">
        <v>46</v>
      </c>
      <c r="I1427" s="19">
        <v>646</v>
      </c>
      <c r="J1427" s="19">
        <v>321</v>
      </c>
      <c r="K1427" s="19" t="s">
        <v>35</v>
      </c>
      <c r="L1427" s="22" t="s">
        <v>36</v>
      </c>
      <c r="M1427" s="19">
        <v>1</v>
      </c>
      <c r="N1427" s="19">
        <v>5</v>
      </c>
      <c r="O1427" s="19">
        <v>3</v>
      </c>
      <c r="P1427" s="19" t="s">
        <v>37</v>
      </c>
      <c r="Q1427" s="19">
        <v>6</v>
      </c>
      <c r="R1427" s="23" t="s">
        <v>38</v>
      </c>
      <c r="S1427" s="23">
        <v>995</v>
      </c>
      <c r="T1427" s="22">
        <v>1.1000000000000001</v>
      </c>
      <c r="U1427" s="19">
        <v>6</v>
      </c>
      <c r="V1427" s="24">
        <v>572</v>
      </c>
      <c r="W1427" s="25">
        <v>0.57199999999999995</v>
      </c>
      <c r="X1427" s="26"/>
      <c r="Y1427" s="27"/>
      <c r="Z1427" s="28">
        <v>44926</v>
      </c>
      <c r="AA1427" t="e">
        <f>INDEX([1]Funding!A$6:E$675,MATCH('[1]due date'!A1427,[1]Funding!E$6:E$675,0),3)</f>
        <v>#N/A</v>
      </c>
      <c r="AB1427" s="29" t="e">
        <v>#N/A</v>
      </c>
    </row>
    <row r="1428" spans="1:28" x14ac:dyDescent="0.25">
      <c r="A1428" s="18">
        <v>3841685</v>
      </c>
      <c r="B1428" s="19" t="s">
        <v>3201</v>
      </c>
      <c r="C1428" s="19" t="s">
        <v>3248</v>
      </c>
      <c r="D1428" s="19">
        <v>1810</v>
      </c>
      <c r="E1428" s="19"/>
      <c r="F1428" s="20" t="s">
        <v>3249</v>
      </c>
      <c r="G1428" s="20" t="s">
        <v>3250</v>
      </c>
      <c r="H1428" s="19">
        <v>51</v>
      </c>
      <c r="I1428" s="19">
        <v>829</v>
      </c>
      <c r="J1428" s="19">
        <v>321</v>
      </c>
      <c r="K1428" s="19" t="s">
        <v>35</v>
      </c>
      <c r="L1428" s="22" t="s">
        <v>36</v>
      </c>
      <c r="M1428" s="19">
        <v>1</v>
      </c>
      <c r="N1428" s="19">
        <v>5</v>
      </c>
      <c r="O1428" s="19">
        <v>3</v>
      </c>
      <c r="P1428" s="19" t="s">
        <v>37</v>
      </c>
      <c r="Q1428" s="19">
        <v>6</v>
      </c>
      <c r="R1428" s="23" t="s">
        <v>38</v>
      </c>
      <c r="S1428" s="23">
        <v>1154</v>
      </c>
      <c r="T1428" s="22">
        <v>1.35</v>
      </c>
      <c r="U1428" s="19">
        <v>6</v>
      </c>
      <c r="V1428" s="24">
        <v>691</v>
      </c>
      <c r="W1428" s="25">
        <v>0.69099999999999995</v>
      </c>
      <c r="X1428" s="26"/>
      <c r="Y1428" s="27"/>
      <c r="Z1428" s="28">
        <v>44926</v>
      </c>
      <c r="AA1428" t="e">
        <f>INDEX([1]Funding!A$6:E$675,MATCH('[1]due date'!A1428,[1]Funding!E$6:E$675,0),3)</f>
        <v>#N/A</v>
      </c>
      <c r="AB1428" s="29" t="e">
        <v>#N/A</v>
      </c>
    </row>
    <row r="1429" spans="1:28" x14ac:dyDescent="0.25">
      <c r="A1429" s="18">
        <v>3842010</v>
      </c>
      <c r="B1429" s="19" t="s">
        <v>3201</v>
      </c>
      <c r="C1429" s="19" t="s">
        <v>3251</v>
      </c>
      <c r="D1429" s="19">
        <v>1210</v>
      </c>
      <c r="E1429" s="19"/>
      <c r="F1429" s="20" t="s">
        <v>3249</v>
      </c>
      <c r="G1429" s="20" t="s">
        <v>3252</v>
      </c>
      <c r="H1429" s="19">
        <v>36</v>
      </c>
      <c r="I1429" s="19">
        <v>506</v>
      </c>
      <c r="J1429" s="19">
        <v>321</v>
      </c>
      <c r="K1429" s="19" t="s">
        <v>35</v>
      </c>
      <c r="L1429" s="22" t="s">
        <v>36</v>
      </c>
      <c r="M1429" s="19">
        <v>1</v>
      </c>
      <c r="N1429" s="19">
        <v>5</v>
      </c>
      <c r="O1429" s="19">
        <v>3</v>
      </c>
      <c r="P1429" s="19" t="s">
        <v>37</v>
      </c>
      <c r="Q1429" s="19">
        <v>6</v>
      </c>
      <c r="R1429" s="23" t="s">
        <v>38</v>
      </c>
      <c r="S1429" s="23">
        <v>1035</v>
      </c>
      <c r="T1429" s="22">
        <v>1.2</v>
      </c>
      <c r="U1429" s="19">
        <v>6</v>
      </c>
      <c r="V1429" s="24">
        <v>620</v>
      </c>
      <c r="W1429" s="25">
        <v>0.62</v>
      </c>
      <c r="X1429" s="26"/>
      <c r="Y1429" s="27"/>
      <c r="Z1429" s="28">
        <v>44926</v>
      </c>
      <c r="AA1429" t="e">
        <f>INDEX([1]Funding!A$6:E$675,MATCH('[1]due date'!A1429,[1]Funding!E$6:E$675,0),3)</f>
        <v>#N/A</v>
      </c>
      <c r="AB1429" s="29" t="e">
        <v>#N/A</v>
      </c>
    </row>
    <row r="1430" spans="1:28" x14ac:dyDescent="0.25">
      <c r="A1430" s="18">
        <v>3842037</v>
      </c>
      <c r="B1430" s="19" t="s">
        <v>3201</v>
      </c>
      <c r="C1430" s="19" t="s">
        <v>3253</v>
      </c>
      <c r="D1430" s="19">
        <v>9950</v>
      </c>
      <c r="E1430" s="19"/>
      <c r="F1430" s="20" t="s">
        <v>3254</v>
      </c>
      <c r="G1430" s="20" t="s">
        <v>3255</v>
      </c>
      <c r="H1430" s="19">
        <v>99</v>
      </c>
      <c r="I1430" s="21">
        <v>1367</v>
      </c>
      <c r="J1430" s="19">
        <v>322</v>
      </c>
      <c r="K1430" s="19" t="s">
        <v>35</v>
      </c>
      <c r="L1430" s="22" t="s">
        <v>36</v>
      </c>
      <c r="M1430" s="19">
        <v>1</v>
      </c>
      <c r="N1430" s="19">
        <v>5</v>
      </c>
      <c r="O1430" s="19">
        <v>3</v>
      </c>
      <c r="P1430" s="19" t="s">
        <v>37</v>
      </c>
      <c r="Q1430" s="19">
        <v>5</v>
      </c>
      <c r="R1430" s="23" t="s">
        <v>38</v>
      </c>
      <c r="S1430" s="23">
        <v>970</v>
      </c>
      <c r="T1430" s="22">
        <v>1</v>
      </c>
      <c r="U1430" s="19">
        <v>6</v>
      </c>
      <c r="V1430" s="24">
        <v>580</v>
      </c>
      <c r="W1430" s="25">
        <v>0.57999999999999996</v>
      </c>
      <c r="X1430" s="26"/>
      <c r="Y1430" s="27"/>
      <c r="Z1430" s="28">
        <v>44926</v>
      </c>
      <c r="AA1430" t="e">
        <f>INDEX([1]Funding!A$6:E$675,MATCH('[1]due date'!A1430,[1]Funding!E$6:E$675,0),3)</f>
        <v>#N/A</v>
      </c>
      <c r="AB1430" s="29" t="e">
        <v>#N/A</v>
      </c>
    </row>
    <row r="1431" spans="1:28" x14ac:dyDescent="0.25">
      <c r="A1431" s="18">
        <v>3842460</v>
      </c>
      <c r="B1431" s="19" t="s">
        <v>3201</v>
      </c>
      <c r="C1431" s="19" t="s">
        <v>3236</v>
      </c>
      <c r="D1431" s="19">
        <v>1670</v>
      </c>
      <c r="E1431" s="19"/>
      <c r="F1431" s="20" t="s">
        <v>1437</v>
      </c>
      <c r="G1431" s="20" t="s">
        <v>3256</v>
      </c>
      <c r="H1431" s="19">
        <v>171</v>
      </c>
      <c r="I1431" s="21">
        <v>4790</v>
      </c>
      <c r="J1431" s="19">
        <v>322</v>
      </c>
      <c r="K1431" s="19" t="s">
        <v>35</v>
      </c>
      <c r="L1431" s="22" t="s">
        <v>36</v>
      </c>
      <c r="M1431" s="19">
        <v>1</v>
      </c>
      <c r="N1431" s="19">
        <v>5</v>
      </c>
      <c r="O1431" s="19">
        <v>3</v>
      </c>
      <c r="P1431" s="19" t="s">
        <v>37</v>
      </c>
      <c r="Q1431" s="19">
        <v>7</v>
      </c>
      <c r="R1431" s="23" t="s">
        <v>46</v>
      </c>
      <c r="S1431" s="23">
        <v>1140</v>
      </c>
      <c r="T1431" s="22">
        <v>1.35</v>
      </c>
      <c r="U1431" s="19">
        <v>6</v>
      </c>
      <c r="V1431" s="24">
        <v>690</v>
      </c>
      <c r="W1431" s="25">
        <v>0.69</v>
      </c>
      <c r="X1431" s="26"/>
      <c r="Y1431" s="27"/>
      <c r="Z1431" s="28">
        <v>44926</v>
      </c>
      <c r="AA1431" t="e">
        <f>INDEX([1]Funding!A$6:E$675,MATCH('[1]due date'!A1431,[1]Funding!E$6:E$675,0),3)</f>
        <v>#N/A</v>
      </c>
      <c r="AB1431" s="29" t="e">
        <v>#N/A</v>
      </c>
    </row>
    <row r="1432" spans="1:28" x14ac:dyDescent="0.25">
      <c r="A1432" s="18">
        <v>3842983</v>
      </c>
      <c r="B1432" s="19" t="s">
        <v>3201</v>
      </c>
      <c r="C1432" s="19" t="s">
        <v>3257</v>
      </c>
      <c r="D1432" s="19">
        <v>180</v>
      </c>
      <c r="E1432" s="19"/>
      <c r="F1432" s="20" t="s">
        <v>3203</v>
      </c>
      <c r="G1432" s="20" t="s">
        <v>3258</v>
      </c>
      <c r="H1432" s="19">
        <v>30.7</v>
      </c>
      <c r="I1432" s="19">
        <v>484</v>
      </c>
      <c r="J1432" s="19">
        <v>321</v>
      </c>
      <c r="K1432" s="19" t="s">
        <v>35</v>
      </c>
      <c r="L1432" s="22" t="s">
        <v>36</v>
      </c>
      <c r="M1432" s="19">
        <v>1</v>
      </c>
      <c r="N1432" s="19">
        <v>5</v>
      </c>
      <c r="O1432" s="19">
        <v>3</v>
      </c>
      <c r="P1432" s="19" t="s">
        <v>37</v>
      </c>
      <c r="Q1432" s="19">
        <v>6</v>
      </c>
      <c r="R1432" s="23" t="s">
        <v>38</v>
      </c>
      <c r="S1432" s="23">
        <v>1080</v>
      </c>
      <c r="T1432" s="22">
        <v>1.1499999999999999</v>
      </c>
      <c r="U1432" s="19">
        <v>6</v>
      </c>
      <c r="V1432" s="24">
        <v>650</v>
      </c>
      <c r="W1432" s="25">
        <v>0.65</v>
      </c>
      <c r="X1432" s="26"/>
      <c r="Y1432" s="27"/>
      <c r="Z1432" s="28">
        <v>44926</v>
      </c>
      <c r="AA1432" t="e">
        <f>INDEX([1]Funding!A$6:E$675,MATCH('[1]due date'!A1432,[1]Funding!E$6:E$675,0),3)</f>
        <v>#N/A</v>
      </c>
      <c r="AB1432" s="29" t="e">
        <v>#N/A</v>
      </c>
    </row>
    <row r="1433" spans="1:28" x14ac:dyDescent="0.25">
      <c r="A1433" s="18">
        <v>3843017</v>
      </c>
      <c r="B1433" s="19" t="s">
        <v>3201</v>
      </c>
      <c r="C1433" s="19" t="s">
        <v>1311</v>
      </c>
      <c r="D1433" s="19">
        <v>1040</v>
      </c>
      <c r="E1433" s="19"/>
      <c r="F1433" s="20" t="s">
        <v>3259</v>
      </c>
      <c r="G1433" s="20" t="s">
        <v>3260</v>
      </c>
      <c r="H1433" s="19">
        <v>27</v>
      </c>
      <c r="I1433" s="19">
        <v>441</v>
      </c>
      <c r="J1433" s="19">
        <v>321</v>
      </c>
      <c r="K1433" s="19" t="s">
        <v>35</v>
      </c>
      <c r="L1433" s="22" t="s">
        <v>36</v>
      </c>
      <c r="M1433" s="19">
        <v>1</v>
      </c>
      <c r="N1433" s="19">
        <v>5</v>
      </c>
      <c r="O1433" s="19">
        <v>3</v>
      </c>
      <c r="P1433" s="19" t="s">
        <v>37</v>
      </c>
      <c r="Q1433" s="19">
        <v>6</v>
      </c>
      <c r="R1433" s="23" t="s">
        <v>38</v>
      </c>
      <c r="S1433" s="23">
        <v>907</v>
      </c>
      <c r="T1433" s="22">
        <v>1.5</v>
      </c>
      <c r="U1433" s="19">
        <v>6</v>
      </c>
      <c r="V1433" s="24">
        <v>543</v>
      </c>
      <c r="W1433" s="25">
        <v>0.54300000000000004</v>
      </c>
      <c r="X1433" s="26"/>
      <c r="Y1433" s="27"/>
      <c r="Z1433" s="28">
        <v>44926</v>
      </c>
      <c r="AA1433" t="e">
        <f>INDEX([1]Funding!A$6:E$675,MATCH('[1]due date'!A1433,[1]Funding!E$6:E$675,0),3)</f>
        <v>#N/A</v>
      </c>
      <c r="AB1433" s="29" t="e">
        <v>#N/A</v>
      </c>
    </row>
    <row r="1434" spans="1:28" x14ac:dyDescent="0.25">
      <c r="A1434" s="18">
        <v>3843114</v>
      </c>
      <c r="B1434" s="19" t="s">
        <v>3201</v>
      </c>
      <c r="C1434" s="19" t="s">
        <v>3261</v>
      </c>
      <c r="D1434" s="19">
        <v>1530</v>
      </c>
      <c r="E1434" s="19"/>
      <c r="F1434" s="20" t="s">
        <v>3262</v>
      </c>
      <c r="G1434" s="20" t="s">
        <v>3263</v>
      </c>
      <c r="H1434" s="19">
        <v>109</v>
      </c>
      <c r="I1434" s="21">
        <v>1528</v>
      </c>
      <c r="J1434" s="19" t="s">
        <v>49</v>
      </c>
      <c r="K1434" s="19" t="s">
        <v>35</v>
      </c>
      <c r="L1434" s="22" t="s">
        <v>36</v>
      </c>
      <c r="M1434" s="19">
        <v>1</v>
      </c>
      <c r="N1434" s="19">
        <v>5</v>
      </c>
      <c r="O1434" s="19">
        <v>3</v>
      </c>
      <c r="P1434" s="19" t="s">
        <v>53</v>
      </c>
      <c r="Q1434" s="19">
        <v>5</v>
      </c>
      <c r="R1434" s="23" t="s">
        <v>38</v>
      </c>
      <c r="S1434" s="23">
        <v>879</v>
      </c>
      <c r="T1434" s="22">
        <v>0.95</v>
      </c>
      <c r="U1434" s="19">
        <v>6</v>
      </c>
      <c r="V1434" s="24">
        <v>526</v>
      </c>
      <c r="W1434" s="25">
        <v>0.52600000000000002</v>
      </c>
      <c r="X1434" s="26"/>
      <c r="Y1434" s="27"/>
      <c r="Z1434" s="28">
        <v>44926</v>
      </c>
      <c r="AA1434" t="e">
        <f>INDEX([1]Funding!A$6:E$675,MATCH('[1]due date'!A1434,[1]Funding!E$6:E$675,0),3)</f>
        <v>#N/A</v>
      </c>
      <c r="AB1434" s="29" t="e">
        <v>#N/A</v>
      </c>
    </row>
    <row r="1435" spans="1:28" x14ac:dyDescent="0.25">
      <c r="A1435" s="18">
        <v>3843149</v>
      </c>
      <c r="B1435" s="19" t="s">
        <v>3201</v>
      </c>
      <c r="C1435" s="19" t="s">
        <v>3264</v>
      </c>
      <c r="D1435" s="19">
        <v>1760</v>
      </c>
      <c r="E1435" s="19"/>
      <c r="F1435" s="20" t="s">
        <v>3184</v>
      </c>
      <c r="G1435" s="20" t="s">
        <v>3265</v>
      </c>
      <c r="H1435" s="19">
        <v>29</v>
      </c>
      <c r="I1435" s="19">
        <v>463</v>
      </c>
      <c r="J1435" s="19">
        <v>321</v>
      </c>
      <c r="K1435" s="19" t="s">
        <v>35</v>
      </c>
      <c r="L1435" s="22" t="s">
        <v>36</v>
      </c>
      <c r="M1435" s="19">
        <v>1</v>
      </c>
      <c r="N1435" s="19">
        <v>5</v>
      </c>
      <c r="O1435" s="19">
        <v>3</v>
      </c>
      <c r="P1435" s="19" t="s">
        <v>37</v>
      </c>
      <c r="Q1435" s="19">
        <v>7</v>
      </c>
      <c r="R1435" s="23" t="s">
        <v>46</v>
      </c>
      <c r="S1435" s="23">
        <v>1254</v>
      </c>
      <c r="T1435" s="22">
        <v>1.3</v>
      </c>
      <c r="U1435" s="19">
        <v>6</v>
      </c>
      <c r="V1435" s="24">
        <v>751</v>
      </c>
      <c r="W1435" s="25">
        <v>0.751</v>
      </c>
      <c r="X1435" s="26"/>
      <c r="Y1435" s="27"/>
      <c r="Z1435" s="28">
        <v>44926</v>
      </c>
      <c r="AA1435" t="e">
        <f>INDEX([1]Funding!A$6:E$675,MATCH('[1]due date'!A1435,[1]Funding!E$6:E$675,0),3)</f>
        <v>#N/A</v>
      </c>
      <c r="AB1435" s="29" t="e">
        <v>#N/A</v>
      </c>
    </row>
    <row r="1436" spans="1:28" x14ac:dyDescent="0.25">
      <c r="A1436" s="18">
        <v>3843580</v>
      </c>
      <c r="B1436" s="19" t="s">
        <v>3201</v>
      </c>
      <c r="C1436" s="19" t="s">
        <v>1469</v>
      </c>
      <c r="D1436" s="19">
        <v>4220</v>
      </c>
      <c r="E1436" s="19"/>
      <c r="F1436" s="20" t="s">
        <v>3259</v>
      </c>
      <c r="G1436" s="20" t="s">
        <v>3266</v>
      </c>
      <c r="H1436" s="19">
        <v>46</v>
      </c>
      <c r="I1436" s="19">
        <v>829</v>
      </c>
      <c r="J1436" s="19">
        <v>321</v>
      </c>
      <c r="K1436" s="19" t="s">
        <v>35</v>
      </c>
      <c r="L1436" s="22" t="s">
        <v>36</v>
      </c>
      <c r="M1436" s="19">
        <v>1</v>
      </c>
      <c r="N1436" s="19">
        <v>5</v>
      </c>
      <c r="O1436" s="19">
        <v>3</v>
      </c>
      <c r="P1436" s="19" t="s">
        <v>37</v>
      </c>
      <c r="Q1436" s="19">
        <v>8</v>
      </c>
      <c r="R1436" s="23" t="s">
        <v>46</v>
      </c>
      <c r="S1436" s="23">
        <v>1006</v>
      </c>
      <c r="T1436" s="22">
        <v>1.5</v>
      </c>
      <c r="U1436" s="19">
        <v>6</v>
      </c>
      <c r="V1436" s="24">
        <v>603</v>
      </c>
      <c r="W1436" s="25">
        <v>0.60299999999999998</v>
      </c>
      <c r="X1436" s="26"/>
      <c r="Y1436" s="27"/>
      <c r="Z1436" s="28">
        <v>44926</v>
      </c>
      <c r="AA1436" t="e">
        <f>INDEX([1]Funding!A$6:E$675,MATCH('[1]due date'!A1436,[1]Funding!E$6:E$675,0),3)</f>
        <v>#N/A</v>
      </c>
      <c r="AB1436" s="29" t="e">
        <v>#N/A</v>
      </c>
    </row>
    <row r="1437" spans="1:28" x14ac:dyDescent="0.25">
      <c r="A1437" s="18">
        <v>3844005</v>
      </c>
      <c r="B1437" s="19" t="s">
        <v>3201</v>
      </c>
      <c r="C1437" s="19" t="s">
        <v>750</v>
      </c>
      <c r="D1437" s="19">
        <v>100</v>
      </c>
      <c r="E1437" s="19"/>
      <c r="F1437" s="20" t="s">
        <v>3267</v>
      </c>
      <c r="G1437" s="20" t="s">
        <v>3268</v>
      </c>
      <c r="H1437" s="19">
        <v>30</v>
      </c>
      <c r="I1437" s="19">
        <v>603</v>
      </c>
      <c r="J1437" s="19">
        <v>321</v>
      </c>
      <c r="K1437" s="19" t="s">
        <v>35</v>
      </c>
      <c r="L1437" s="22" t="s">
        <v>36</v>
      </c>
      <c r="M1437" s="19">
        <v>1</v>
      </c>
      <c r="N1437" s="19">
        <v>5</v>
      </c>
      <c r="O1437" s="19">
        <v>3</v>
      </c>
      <c r="P1437" s="19" t="s">
        <v>37</v>
      </c>
      <c r="Q1437" s="19">
        <v>6</v>
      </c>
      <c r="R1437" s="23" t="s">
        <v>38</v>
      </c>
      <c r="S1437" s="23">
        <v>918</v>
      </c>
      <c r="T1437" s="22">
        <v>1.05</v>
      </c>
      <c r="U1437" s="19">
        <v>6</v>
      </c>
      <c r="V1437" s="24">
        <v>549</v>
      </c>
      <c r="W1437" s="25">
        <v>0.54900000000000004</v>
      </c>
      <c r="X1437" s="26"/>
      <c r="Y1437" s="27"/>
      <c r="Z1437" s="28">
        <v>44926</v>
      </c>
      <c r="AA1437" t="e">
        <f>INDEX([1]Funding!A$6:E$675,MATCH('[1]due date'!A1437,[1]Funding!E$6:E$675,0),3)</f>
        <v>#N/A</v>
      </c>
      <c r="AB1437" s="29" t="e">
        <v>#N/A</v>
      </c>
    </row>
    <row r="1438" spans="1:28" x14ac:dyDescent="0.25">
      <c r="A1438" s="18">
        <v>3844331</v>
      </c>
      <c r="B1438" s="19" t="s">
        <v>3201</v>
      </c>
      <c r="C1438" s="19" t="s">
        <v>2799</v>
      </c>
      <c r="D1438" s="19">
        <v>1130</v>
      </c>
      <c r="E1438" s="19"/>
      <c r="F1438" s="20" t="s">
        <v>3259</v>
      </c>
      <c r="G1438" s="20" t="s">
        <v>3269</v>
      </c>
      <c r="H1438" s="19">
        <v>50</v>
      </c>
      <c r="I1438" s="19">
        <v>829</v>
      </c>
      <c r="J1438" s="19">
        <v>321</v>
      </c>
      <c r="K1438" s="19" t="s">
        <v>35</v>
      </c>
      <c r="L1438" s="22" t="s">
        <v>36</v>
      </c>
      <c r="M1438" s="19">
        <v>1</v>
      </c>
      <c r="N1438" s="19">
        <v>5</v>
      </c>
      <c r="O1438" s="19">
        <v>3</v>
      </c>
      <c r="P1438" s="19" t="s">
        <v>37</v>
      </c>
      <c r="Q1438" s="19">
        <v>6</v>
      </c>
      <c r="R1438" s="23" t="s">
        <v>38</v>
      </c>
      <c r="S1438" s="23">
        <v>946</v>
      </c>
      <c r="T1438" s="22">
        <v>1.1000000000000001</v>
      </c>
      <c r="U1438" s="19">
        <v>6</v>
      </c>
      <c r="V1438" s="24">
        <v>566</v>
      </c>
      <c r="W1438" s="25">
        <v>0.56599999999999995</v>
      </c>
      <c r="X1438" s="26"/>
      <c r="Y1438" s="27"/>
      <c r="Z1438" s="28">
        <v>44926</v>
      </c>
      <c r="AA1438" t="e">
        <f>INDEX([1]Funding!A$6:E$675,MATCH('[1]due date'!A1438,[1]Funding!E$6:E$675,0),3)</f>
        <v>#N/A</v>
      </c>
      <c r="AB1438" s="29" t="e">
        <v>#N/A</v>
      </c>
    </row>
    <row r="1439" spans="1:28" x14ac:dyDescent="0.25">
      <c r="A1439" s="18">
        <v>3844358</v>
      </c>
      <c r="B1439" s="19" t="s">
        <v>3201</v>
      </c>
      <c r="C1439" s="19" t="s">
        <v>2993</v>
      </c>
      <c r="D1439" s="19">
        <v>1490</v>
      </c>
      <c r="E1439" s="19"/>
      <c r="F1439" s="20" t="s">
        <v>3270</v>
      </c>
      <c r="G1439" s="20" t="s">
        <v>3271</v>
      </c>
      <c r="H1439" s="19">
        <v>51</v>
      </c>
      <c r="I1439" s="19">
        <v>861</v>
      </c>
      <c r="J1439" s="19">
        <v>321</v>
      </c>
      <c r="K1439" s="19" t="s">
        <v>35</v>
      </c>
      <c r="L1439" s="22" t="s">
        <v>36</v>
      </c>
      <c r="M1439" s="19">
        <v>1</v>
      </c>
      <c r="N1439" s="19">
        <v>5</v>
      </c>
      <c r="O1439" s="19">
        <v>3</v>
      </c>
      <c r="P1439" s="19" t="s">
        <v>37</v>
      </c>
      <c r="Q1439" s="19">
        <v>6</v>
      </c>
      <c r="R1439" s="23" t="s">
        <v>38</v>
      </c>
      <c r="S1439" s="23">
        <v>940</v>
      </c>
      <c r="T1439" s="22">
        <v>1.05</v>
      </c>
      <c r="U1439" s="19">
        <v>6</v>
      </c>
      <c r="V1439" s="24">
        <v>610</v>
      </c>
      <c r="W1439" s="25">
        <v>0.61</v>
      </c>
      <c r="X1439" s="26"/>
      <c r="Y1439" s="27"/>
      <c r="Z1439" s="28">
        <v>44926</v>
      </c>
      <c r="AA1439" t="e">
        <f>INDEX([1]Funding!A$6:E$675,MATCH('[1]due date'!A1439,[1]Funding!E$6:E$675,0),3)</f>
        <v>#N/A</v>
      </c>
      <c r="AB1439" s="29" t="e">
        <v>#N/A</v>
      </c>
    </row>
    <row r="1440" spans="1:28" x14ac:dyDescent="0.25">
      <c r="A1440" s="18">
        <v>3844781</v>
      </c>
      <c r="B1440" s="19" t="s">
        <v>3201</v>
      </c>
      <c r="C1440" s="19" t="s">
        <v>3272</v>
      </c>
      <c r="D1440" s="19">
        <v>3070</v>
      </c>
      <c r="E1440" s="19"/>
      <c r="F1440" s="20" t="s">
        <v>3270</v>
      </c>
      <c r="G1440" s="20" t="s">
        <v>3273</v>
      </c>
      <c r="H1440" s="19">
        <v>88</v>
      </c>
      <c r="I1440" s="21">
        <v>1410</v>
      </c>
      <c r="J1440" s="19">
        <v>321</v>
      </c>
      <c r="K1440" s="19" t="s">
        <v>35</v>
      </c>
      <c r="L1440" s="22" t="s">
        <v>36</v>
      </c>
      <c r="M1440" s="19">
        <v>1</v>
      </c>
      <c r="N1440" s="19">
        <v>5</v>
      </c>
      <c r="O1440" s="19">
        <v>3</v>
      </c>
      <c r="P1440" s="19" t="s">
        <v>53</v>
      </c>
      <c r="Q1440" s="19">
        <v>6</v>
      </c>
      <c r="R1440" s="23" t="s">
        <v>38</v>
      </c>
      <c r="S1440" s="23">
        <v>915</v>
      </c>
      <c r="T1440" s="22">
        <v>0.85</v>
      </c>
      <c r="U1440" s="19">
        <v>6</v>
      </c>
      <c r="V1440" s="24">
        <v>548</v>
      </c>
      <c r="W1440" s="25">
        <v>0.54800000000000004</v>
      </c>
      <c r="X1440" s="26"/>
      <c r="Y1440" s="27"/>
      <c r="Z1440" s="28">
        <v>44926</v>
      </c>
      <c r="AA1440" t="e">
        <f>INDEX([1]Funding!A$6:E$675,MATCH('[1]due date'!A1440,[1]Funding!E$6:E$675,0),3)</f>
        <v>#N/A</v>
      </c>
      <c r="AB1440" s="29" t="e">
        <v>#N/A</v>
      </c>
    </row>
    <row r="1441" spans="1:28" x14ac:dyDescent="0.25">
      <c r="A1441" s="18">
        <v>3845028</v>
      </c>
      <c r="B1441" s="19" t="s">
        <v>3201</v>
      </c>
      <c r="C1441" s="19" t="s">
        <v>3274</v>
      </c>
      <c r="D1441" s="19">
        <v>1190</v>
      </c>
      <c r="E1441" s="19"/>
      <c r="F1441" s="20" t="s">
        <v>3275</v>
      </c>
      <c r="G1441" s="20" t="s">
        <v>3276</v>
      </c>
      <c r="H1441" s="19">
        <v>83</v>
      </c>
      <c r="I1441" s="21">
        <v>1324</v>
      </c>
      <c r="J1441" s="19" t="s">
        <v>49</v>
      </c>
      <c r="K1441" s="19" t="s">
        <v>35</v>
      </c>
      <c r="L1441" s="22" t="s">
        <v>36</v>
      </c>
      <c r="M1441" s="19">
        <v>1</v>
      </c>
      <c r="N1441" s="19">
        <v>5</v>
      </c>
      <c r="O1441" s="19">
        <v>3</v>
      </c>
      <c r="P1441" s="19" t="s">
        <v>37</v>
      </c>
      <c r="Q1441" s="19">
        <v>6</v>
      </c>
      <c r="R1441" s="23" t="s">
        <v>38</v>
      </c>
      <c r="S1441" s="23">
        <v>1290</v>
      </c>
      <c r="T1441" s="22">
        <v>1.45</v>
      </c>
      <c r="U1441" s="19">
        <v>7</v>
      </c>
      <c r="V1441" s="24">
        <v>925</v>
      </c>
      <c r="W1441" s="25">
        <v>0.92500000000000004</v>
      </c>
      <c r="X1441" s="26"/>
      <c r="Y1441" s="27"/>
      <c r="Z1441" s="28">
        <v>44926</v>
      </c>
      <c r="AA1441" t="e">
        <f>INDEX([1]Funding!A$6:E$675,MATCH('[1]due date'!A1441,[1]Funding!E$6:E$675,0),3)</f>
        <v>#N/A</v>
      </c>
      <c r="AB1441" s="29" t="e">
        <v>#N/A</v>
      </c>
    </row>
    <row r="1442" spans="1:28" x14ac:dyDescent="0.25">
      <c r="A1442" s="18">
        <v>3845621</v>
      </c>
      <c r="B1442" s="19" t="s">
        <v>3201</v>
      </c>
      <c r="C1442" s="19" t="s">
        <v>3277</v>
      </c>
      <c r="D1442" s="19">
        <v>2640</v>
      </c>
      <c r="E1442" s="19"/>
      <c r="F1442" s="20" t="s">
        <v>3278</v>
      </c>
      <c r="G1442" s="20" t="s">
        <v>3279</v>
      </c>
      <c r="H1442" s="19">
        <v>24</v>
      </c>
      <c r="I1442" s="19">
        <v>388</v>
      </c>
      <c r="J1442" s="19">
        <v>321</v>
      </c>
      <c r="K1442" s="19" t="s">
        <v>35</v>
      </c>
      <c r="L1442" s="22" t="s">
        <v>36</v>
      </c>
      <c r="M1442" s="19">
        <v>1</v>
      </c>
      <c r="N1442" s="19">
        <v>5</v>
      </c>
      <c r="O1442" s="19">
        <v>3</v>
      </c>
      <c r="P1442" s="19" t="s">
        <v>37</v>
      </c>
      <c r="Q1442" s="19">
        <v>7</v>
      </c>
      <c r="R1442" s="23" t="s">
        <v>46</v>
      </c>
      <c r="S1442" s="23">
        <v>1140</v>
      </c>
      <c r="T1442" s="22">
        <v>1.1000000000000001</v>
      </c>
      <c r="U1442" s="19">
        <v>6</v>
      </c>
      <c r="V1442" s="24">
        <v>780</v>
      </c>
      <c r="W1442" s="25">
        <v>0.78</v>
      </c>
      <c r="X1442" s="26"/>
      <c r="Y1442" s="27"/>
      <c r="Z1442" s="28">
        <v>44926</v>
      </c>
      <c r="AA1442" t="e">
        <f>INDEX([1]Funding!A$6:E$675,MATCH('[1]due date'!A1442,[1]Funding!E$6:E$675,0),3)</f>
        <v>#N/A</v>
      </c>
      <c r="AB1442" s="29" t="e">
        <v>#N/A</v>
      </c>
    </row>
    <row r="1443" spans="1:28" x14ac:dyDescent="0.25">
      <c r="A1443" s="18">
        <v>3846075</v>
      </c>
      <c r="B1443" s="19" t="s">
        <v>3201</v>
      </c>
      <c r="C1443" s="19" t="s">
        <v>960</v>
      </c>
      <c r="D1443" s="19">
        <v>1490</v>
      </c>
      <c r="E1443" s="19"/>
      <c r="F1443" s="20" t="s">
        <v>1464</v>
      </c>
      <c r="G1443" s="20" t="s">
        <v>3280</v>
      </c>
      <c r="H1443" s="19">
        <v>93</v>
      </c>
      <c r="I1443" s="21">
        <v>1485</v>
      </c>
      <c r="J1443" s="19" t="s">
        <v>49</v>
      </c>
      <c r="K1443" s="19" t="s">
        <v>35</v>
      </c>
      <c r="L1443" s="22" t="s">
        <v>36</v>
      </c>
      <c r="M1443" s="19">
        <v>1</v>
      </c>
      <c r="N1443" s="19">
        <v>5</v>
      </c>
      <c r="O1443" s="19">
        <v>3</v>
      </c>
      <c r="P1443" s="19" t="s">
        <v>37</v>
      </c>
      <c r="Q1443" s="19">
        <v>6</v>
      </c>
      <c r="R1443" s="23" t="s">
        <v>38</v>
      </c>
      <c r="S1443" s="23">
        <v>1270</v>
      </c>
      <c r="T1443" s="22">
        <v>1.2</v>
      </c>
      <c r="U1443" s="19">
        <v>7</v>
      </c>
      <c r="V1443" s="24">
        <v>870</v>
      </c>
      <c r="W1443" s="25">
        <v>0.87</v>
      </c>
      <c r="X1443" s="26"/>
      <c r="Y1443" s="27"/>
      <c r="Z1443" s="28">
        <v>44926</v>
      </c>
      <c r="AA1443" t="str">
        <f>INDEX([1]Funding!A$6:E$675,MATCH('[1]due date'!A1443,[1]Funding!E$6:E$675,0),3)</f>
        <v>Engineering Associates</v>
      </c>
      <c r="AB1443" s="29" t="s">
        <v>3281</v>
      </c>
    </row>
    <row r="1444" spans="1:28" x14ac:dyDescent="0.25">
      <c r="A1444" s="18">
        <v>3846105</v>
      </c>
      <c r="B1444" s="19" t="s">
        <v>3201</v>
      </c>
      <c r="C1444" s="19" t="s">
        <v>2364</v>
      </c>
      <c r="D1444" s="19">
        <v>1200</v>
      </c>
      <c r="E1444" s="19"/>
      <c r="F1444" s="20" t="s">
        <v>3270</v>
      </c>
      <c r="G1444" s="20" t="s">
        <v>3282</v>
      </c>
      <c r="H1444" s="19">
        <v>51</v>
      </c>
      <c r="I1444" s="19">
        <v>818</v>
      </c>
      <c r="J1444" s="19">
        <v>321</v>
      </c>
      <c r="K1444" s="19" t="s">
        <v>35</v>
      </c>
      <c r="L1444" s="22" t="s">
        <v>36</v>
      </c>
      <c r="M1444" s="19">
        <v>1</v>
      </c>
      <c r="N1444" s="19">
        <v>5</v>
      </c>
      <c r="O1444" s="19">
        <v>3</v>
      </c>
      <c r="P1444" s="19" t="s">
        <v>37</v>
      </c>
      <c r="Q1444" s="19">
        <v>6</v>
      </c>
      <c r="R1444" s="23" t="s">
        <v>38</v>
      </c>
      <c r="S1444" s="23">
        <v>1251</v>
      </c>
      <c r="T1444" s="22">
        <v>1.45</v>
      </c>
      <c r="U1444" s="19">
        <v>6</v>
      </c>
      <c r="V1444" s="24">
        <v>749</v>
      </c>
      <c r="W1444" s="25">
        <v>0.749</v>
      </c>
      <c r="X1444" s="26"/>
      <c r="Y1444" s="27"/>
      <c r="Z1444" s="28">
        <v>44926</v>
      </c>
      <c r="AA1444" t="e">
        <f>INDEX([1]Funding!A$6:E$675,MATCH('[1]due date'!A1444,[1]Funding!E$6:E$675,0),3)</f>
        <v>#N/A</v>
      </c>
      <c r="AB1444" s="29" t="e">
        <v>#N/A</v>
      </c>
    </row>
    <row r="1445" spans="1:28" x14ac:dyDescent="0.25">
      <c r="A1445" s="18">
        <v>3846407</v>
      </c>
      <c r="B1445" s="19" t="s">
        <v>3201</v>
      </c>
      <c r="C1445" s="19" t="s">
        <v>3283</v>
      </c>
      <c r="D1445" s="19">
        <v>4170</v>
      </c>
      <c r="E1445" s="19"/>
      <c r="F1445" s="20" t="s">
        <v>3284</v>
      </c>
      <c r="G1445" s="20" t="s">
        <v>3285</v>
      </c>
      <c r="H1445" s="19">
        <v>73</v>
      </c>
      <c r="I1445" s="21">
        <v>2045</v>
      </c>
      <c r="J1445" s="19">
        <v>321</v>
      </c>
      <c r="K1445" s="19" t="s">
        <v>35</v>
      </c>
      <c r="L1445" s="22" t="s">
        <v>36</v>
      </c>
      <c r="M1445" s="19">
        <v>1</v>
      </c>
      <c r="N1445" s="19">
        <v>5</v>
      </c>
      <c r="O1445" s="19">
        <v>3</v>
      </c>
      <c r="P1445" s="19" t="s">
        <v>37</v>
      </c>
      <c r="Q1445" s="19">
        <v>6</v>
      </c>
      <c r="R1445" s="23" t="s">
        <v>38</v>
      </c>
      <c r="S1445" s="23">
        <v>1250</v>
      </c>
      <c r="T1445" s="22">
        <v>1.5</v>
      </c>
      <c r="U1445" s="19">
        <v>6</v>
      </c>
      <c r="V1445" s="24">
        <v>890</v>
      </c>
      <c r="W1445" s="25">
        <v>0.89</v>
      </c>
      <c r="X1445" s="26"/>
      <c r="Y1445" s="27"/>
      <c r="Z1445" s="28">
        <v>44926</v>
      </c>
      <c r="AA1445" t="e">
        <f>INDEX([1]Funding!A$6:E$675,MATCH('[1]due date'!A1445,[1]Funding!E$6:E$675,0),3)</f>
        <v>#N/A</v>
      </c>
      <c r="AB1445" s="29" t="e">
        <v>#N/A</v>
      </c>
    </row>
    <row r="1446" spans="1:28" x14ac:dyDescent="0.25">
      <c r="A1446" s="18">
        <v>3846725</v>
      </c>
      <c r="B1446" s="19" t="s">
        <v>3201</v>
      </c>
      <c r="C1446" s="19" t="s">
        <v>3286</v>
      </c>
      <c r="D1446" s="19">
        <v>550</v>
      </c>
      <c r="E1446" s="19"/>
      <c r="F1446" s="20" t="s">
        <v>3287</v>
      </c>
      <c r="G1446" s="20" t="s">
        <v>3288</v>
      </c>
      <c r="H1446" s="19">
        <v>26</v>
      </c>
      <c r="I1446" s="19">
        <v>463</v>
      </c>
      <c r="J1446" s="19">
        <v>321</v>
      </c>
      <c r="K1446" s="19" t="s">
        <v>35</v>
      </c>
      <c r="L1446" s="22" t="s">
        <v>36</v>
      </c>
      <c r="M1446" s="19">
        <v>1</v>
      </c>
      <c r="N1446" s="19">
        <v>5</v>
      </c>
      <c r="O1446" s="19">
        <v>3</v>
      </c>
      <c r="P1446" s="19" t="s">
        <v>37</v>
      </c>
      <c r="Q1446" s="19">
        <v>8</v>
      </c>
      <c r="R1446" s="23" t="s">
        <v>46</v>
      </c>
      <c r="S1446" s="23">
        <v>991</v>
      </c>
      <c r="T1446" s="22">
        <v>1.5</v>
      </c>
      <c r="U1446" s="19">
        <v>6</v>
      </c>
      <c r="V1446" s="24">
        <v>594</v>
      </c>
      <c r="W1446" s="25">
        <v>0.59399999999999997</v>
      </c>
      <c r="X1446" s="26"/>
      <c r="Y1446" s="27"/>
      <c r="Z1446" s="28">
        <v>44926</v>
      </c>
      <c r="AA1446" t="e">
        <f>INDEX([1]Funding!A$6:E$675,MATCH('[1]due date'!A1446,[1]Funding!E$6:E$675,0),3)</f>
        <v>#N/A</v>
      </c>
      <c r="AB1446" s="29" t="e">
        <v>#N/A</v>
      </c>
    </row>
    <row r="1447" spans="1:28" x14ac:dyDescent="0.25">
      <c r="A1447" s="18">
        <v>3846830</v>
      </c>
      <c r="B1447" s="19" t="s">
        <v>3201</v>
      </c>
      <c r="C1447" s="19" t="s">
        <v>3289</v>
      </c>
      <c r="D1447" s="19">
        <v>2530</v>
      </c>
      <c r="E1447" s="19"/>
      <c r="F1447" s="20" t="s">
        <v>3290</v>
      </c>
      <c r="G1447" s="20" t="s">
        <v>3291</v>
      </c>
      <c r="H1447" s="19">
        <v>33.799999999999997</v>
      </c>
      <c r="I1447" s="19">
        <v>506</v>
      </c>
      <c r="J1447" s="19">
        <v>321</v>
      </c>
      <c r="K1447" s="19" t="s">
        <v>35</v>
      </c>
      <c r="L1447" s="22" t="s">
        <v>36</v>
      </c>
      <c r="M1447" s="19">
        <v>1</v>
      </c>
      <c r="N1447" s="19">
        <v>5</v>
      </c>
      <c r="O1447" s="19">
        <v>3</v>
      </c>
      <c r="P1447" s="19" t="s">
        <v>37</v>
      </c>
      <c r="Q1447" s="19">
        <v>6</v>
      </c>
      <c r="R1447" s="23" t="s">
        <v>38</v>
      </c>
      <c r="S1447" s="23">
        <v>1376</v>
      </c>
      <c r="T1447" s="22">
        <v>1.5</v>
      </c>
      <c r="U1447" s="19">
        <v>6</v>
      </c>
      <c r="V1447" s="24">
        <v>824</v>
      </c>
      <c r="W1447" s="25">
        <v>0.82399999999999995</v>
      </c>
      <c r="X1447" s="26"/>
      <c r="Y1447" s="27"/>
      <c r="Z1447" s="28">
        <v>44926</v>
      </c>
      <c r="AA1447" t="e">
        <f>INDEX([1]Funding!A$6:E$675,MATCH('[1]due date'!A1447,[1]Funding!E$6:E$675,0),3)</f>
        <v>#N/A</v>
      </c>
      <c r="AB1447" s="29" t="e">
        <v>#N/A</v>
      </c>
    </row>
    <row r="1448" spans="1:28" x14ac:dyDescent="0.25">
      <c r="A1448" s="18">
        <v>3847063</v>
      </c>
      <c r="B1448" s="19" t="s">
        <v>3201</v>
      </c>
      <c r="C1448" s="19" t="s">
        <v>3292</v>
      </c>
      <c r="D1448" s="19">
        <v>1160</v>
      </c>
      <c r="E1448" s="19"/>
      <c r="F1448" s="20" t="s">
        <v>3270</v>
      </c>
      <c r="G1448" s="20" t="s">
        <v>3293</v>
      </c>
      <c r="H1448" s="19">
        <v>80</v>
      </c>
      <c r="I1448" s="21">
        <v>1281</v>
      </c>
      <c r="J1448" s="19" t="s">
        <v>49</v>
      </c>
      <c r="K1448" s="19" t="s">
        <v>35</v>
      </c>
      <c r="L1448" s="22" t="s">
        <v>36</v>
      </c>
      <c r="M1448" s="19">
        <v>1</v>
      </c>
      <c r="N1448" s="19">
        <v>5</v>
      </c>
      <c r="O1448" s="19">
        <v>3</v>
      </c>
      <c r="P1448" s="19" t="s">
        <v>37</v>
      </c>
      <c r="Q1448" s="19">
        <v>6</v>
      </c>
      <c r="R1448" s="23" t="s">
        <v>38</v>
      </c>
      <c r="S1448" s="23">
        <v>1220</v>
      </c>
      <c r="T1448" s="22">
        <v>1.25</v>
      </c>
      <c r="U1448" s="19">
        <v>7</v>
      </c>
      <c r="V1448" s="24">
        <v>855</v>
      </c>
      <c r="W1448" s="25">
        <v>0.85499999999999998</v>
      </c>
      <c r="X1448" s="26"/>
      <c r="Y1448" s="27"/>
      <c r="Z1448" s="28">
        <v>44926</v>
      </c>
      <c r="AA1448" t="str">
        <f>INDEX([1]Funding!A$6:E$675,MATCH('[1]due date'!A1448,[1]Funding!E$6:E$675,0),3)</f>
        <v>Engineering Associates</v>
      </c>
      <c r="AB1448" s="29" t="s">
        <v>3281</v>
      </c>
    </row>
    <row r="1449" spans="1:28" x14ac:dyDescent="0.25">
      <c r="A1449" s="18">
        <v>3847179</v>
      </c>
      <c r="B1449" s="19" t="s">
        <v>3201</v>
      </c>
      <c r="C1449" s="19" t="s">
        <v>3294</v>
      </c>
      <c r="D1449" s="19">
        <v>100</v>
      </c>
      <c r="E1449" s="19"/>
      <c r="F1449" s="20" t="s">
        <v>3278</v>
      </c>
      <c r="G1449" s="20" t="s">
        <v>3295</v>
      </c>
      <c r="H1449" s="19">
        <v>29</v>
      </c>
      <c r="I1449" s="19">
        <v>452</v>
      </c>
      <c r="J1449" s="19">
        <v>321</v>
      </c>
      <c r="K1449" s="19" t="s">
        <v>35</v>
      </c>
      <c r="L1449" s="22" t="s">
        <v>36</v>
      </c>
      <c r="M1449" s="19">
        <v>1</v>
      </c>
      <c r="N1449" s="19">
        <v>5</v>
      </c>
      <c r="O1449" s="19">
        <v>3</v>
      </c>
      <c r="P1449" s="19" t="s">
        <v>37</v>
      </c>
      <c r="Q1449" s="19">
        <v>7</v>
      </c>
      <c r="R1449" s="23" t="s">
        <v>46</v>
      </c>
      <c r="S1449" s="23">
        <v>1304</v>
      </c>
      <c r="T1449" s="22">
        <v>1.35</v>
      </c>
      <c r="U1449" s="19">
        <v>6</v>
      </c>
      <c r="V1449" s="24">
        <v>781</v>
      </c>
      <c r="W1449" s="25">
        <v>0.78100000000000003</v>
      </c>
      <c r="X1449" s="26"/>
      <c r="Y1449" s="27"/>
      <c r="Z1449" s="28">
        <v>44926</v>
      </c>
      <c r="AA1449" t="e">
        <f>INDEX([1]Funding!A$6:E$675,MATCH('[1]due date'!A1449,[1]Funding!E$6:E$675,0),3)</f>
        <v>#N/A</v>
      </c>
      <c r="AB1449" s="29" t="e">
        <v>#N/A</v>
      </c>
    </row>
    <row r="1450" spans="1:28" x14ac:dyDescent="0.25">
      <c r="A1450" s="18">
        <v>3847411</v>
      </c>
      <c r="B1450" s="19" t="s">
        <v>3201</v>
      </c>
      <c r="C1450" s="19" t="s">
        <v>3296</v>
      </c>
      <c r="D1450" s="19">
        <v>120</v>
      </c>
      <c r="E1450" s="19"/>
      <c r="F1450" s="20" t="s">
        <v>3275</v>
      </c>
      <c r="G1450" s="20" t="s">
        <v>3297</v>
      </c>
      <c r="H1450" s="19">
        <v>48</v>
      </c>
      <c r="I1450" s="19">
        <v>818</v>
      </c>
      <c r="J1450" s="19">
        <v>321</v>
      </c>
      <c r="K1450" s="19" t="s">
        <v>35</v>
      </c>
      <c r="L1450" s="22" t="s">
        <v>36</v>
      </c>
      <c r="M1450" s="19">
        <v>1</v>
      </c>
      <c r="N1450" s="19">
        <v>5</v>
      </c>
      <c r="O1450" s="19">
        <v>3</v>
      </c>
      <c r="P1450" s="19" t="s">
        <v>37</v>
      </c>
      <c r="Q1450" s="19">
        <v>6</v>
      </c>
      <c r="R1450" s="23" t="s">
        <v>38</v>
      </c>
      <c r="S1450" s="23">
        <v>1389</v>
      </c>
      <c r="T1450" s="22">
        <v>1.5</v>
      </c>
      <c r="U1450" s="19">
        <v>6</v>
      </c>
      <c r="V1450" s="24">
        <v>832</v>
      </c>
      <c r="W1450" s="25">
        <v>0.83199999999999996</v>
      </c>
      <c r="X1450" s="26"/>
      <c r="Y1450" s="27"/>
      <c r="Z1450" s="28">
        <v>44926</v>
      </c>
      <c r="AA1450" t="e">
        <f>INDEX([1]Funding!A$6:E$675,MATCH('[1]due date'!A1450,[1]Funding!E$6:E$675,0),3)</f>
        <v>#N/A</v>
      </c>
      <c r="AB1450" s="29" t="e">
        <v>#N/A</v>
      </c>
    </row>
    <row r="1451" spans="1:28" x14ac:dyDescent="0.25">
      <c r="A1451" s="18">
        <v>3847748</v>
      </c>
      <c r="B1451" s="19" t="s">
        <v>3201</v>
      </c>
      <c r="C1451" s="19" t="s">
        <v>3298</v>
      </c>
      <c r="D1451" s="19">
        <v>790</v>
      </c>
      <c r="E1451" s="19"/>
      <c r="F1451" s="20" t="s">
        <v>3275</v>
      </c>
      <c r="G1451" s="20" t="s">
        <v>3299</v>
      </c>
      <c r="H1451" s="19">
        <v>50</v>
      </c>
      <c r="I1451" s="19">
        <v>797</v>
      </c>
      <c r="J1451" s="19">
        <v>321</v>
      </c>
      <c r="K1451" s="19" t="s">
        <v>35</v>
      </c>
      <c r="L1451" s="22" t="s">
        <v>36</v>
      </c>
      <c r="M1451" s="19">
        <v>1</v>
      </c>
      <c r="N1451" s="19">
        <v>5</v>
      </c>
      <c r="O1451" s="19">
        <v>3</v>
      </c>
      <c r="P1451" s="19" t="s">
        <v>37</v>
      </c>
      <c r="Q1451" s="19">
        <v>7</v>
      </c>
      <c r="R1451" s="23" t="s">
        <v>38</v>
      </c>
      <c r="S1451" s="23">
        <v>891</v>
      </c>
      <c r="T1451" s="22">
        <v>1.05</v>
      </c>
      <c r="U1451" s="19">
        <v>6</v>
      </c>
      <c r="V1451" s="24">
        <v>534</v>
      </c>
      <c r="W1451" s="25">
        <v>0.53400000000000003</v>
      </c>
      <c r="X1451" s="26"/>
      <c r="Y1451" s="27"/>
      <c r="Z1451" s="28">
        <v>44926</v>
      </c>
      <c r="AA1451" t="e">
        <f>INDEX([1]Funding!A$6:E$675,MATCH('[1]due date'!A1451,[1]Funding!E$6:E$675,0),3)</f>
        <v>#N/A</v>
      </c>
      <c r="AB1451" s="29" t="e">
        <v>#N/A</v>
      </c>
    </row>
    <row r="1452" spans="1:28" x14ac:dyDescent="0.25">
      <c r="A1452" s="18">
        <v>3847772</v>
      </c>
      <c r="B1452" s="19" t="s">
        <v>3201</v>
      </c>
      <c r="C1452" s="19" t="s">
        <v>3300</v>
      </c>
      <c r="D1452" s="19">
        <v>1710</v>
      </c>
      <c r="E1452" s="19"/>
      <c r="F1452" s="20" t="s">
        <v>3184</v>
      </c>
      <c r="G1452" s="20" t="s">
        <v>3301</v>
      </c>
      <c r="H1452" s="19">
        <v>30</v>
      </c>
      <c r="I1452" s="19">
        <v>538</v>
      </c>
      <c r="J1452" s="19">
        <v>321</v>
      </c>
      <c r="K1452" s="19" t="s">
        <v>35</v>
      </c>
      <c r="L1452" s="22" t="s">
        <v>36</v>
      </c>
      <c r="M1452" s="19">
        <v>1</v>
      </c>
      <c r="N1452" s="19">
        <v>5</v>
      </c>
      <c r="O1452" s="19">
        <v>3</v>
      </c>
      <c r="P1452" s="19" t="s">
        <v>37</v>
      </c>
      <c r="Q1452" s="19">
        <v>8</v>
      </c>
      <c r="R1452" s="23" t="s">
        <v>46</v>
      </c>
      <c r="S1452" s="23">
        <v>951</v>
      </c>
      <c r="T1452" s="22">
        <v>1.5</v>
      </c>
      <c r="U1452" s="19">
        <v>6</v>
      </c>
      <c r="V1452" s="24">
        <v>570</v>
      </c>
      <c r="W1452" s="25">
        <v>0.56999999999999995</v>
      </c>
      <c r="X1452" s="26"/>
      <c r="Y1452" s="27"/>
      <c r="Z1452" s="28">
        <v>44926</v>
      </c>
      <c r="AA1452" t="e">
        <f>INDEX([1]Funding!A$6:E$675,MATCH('[1]due date'!A1452,[1]Funding!E$6:E$675,0),3)</f>
        <v>#N/A</v>
      </c>
      <c r="AB1452" s="29" t="e">
        <v>#N/A</v>
      </c>
    </row>
    <row r="1453" spans="1:28" x14ac:dyDescent="0.25">
      <c r="A1453" s="18">
        <v>3848094</v>
      </c>
      <c r="B1453" s="19" t="s">
        <v>3201</v>
      </c>
      <c r="C1453" s="19" t="s">
        <v>3302</v>
      </c>
      <c r="D1453" s="19">
        <v>2430</v>
      </c>
      <c r="E1453" s="19"/>
      <c r="F1453" s="20" t="s">
        <v>3203</v>
      </c>
      <c r="G1453" s="20" t="s">
        <v>3303</v>
      </c>
      <c r="H1453" s="19">
        <v>33.700000000000003</v>
      </c>
      <c r="I1453" s="19">
        <v>474</v>
      </c>
      <c r="J1453" s="19">
        <v>321</v>
      </c>
      <c r="K1453" s="19" t="s">
        <v>35</v>
      </c>
      <c r="L1453" s="22" t="s">
        <v>36</v>
      </c>
      <c r="M1453" s="19">
        <v>1</v>
      </c>
      <c r="N1453" s="19">
        <v>5</v>
      </c>
      <c r="O1453" s="19">
        <v>3</v>
      </c>
      <c r="P1453" s="19" t="s">
        <v>53</v>
      </c>
      <c r="Q1453" s="19">
        <v>6</v>
      </c>
      <c r="R1453" s="23" t="s">
        <v>38</v>
      </c>
      <c r="S1453" s="23">
        <v>766</v>
      </c>
      <c r="T1453" s="22">
        <v>0.65</v>
      </c>
      <c r="U1453" s="19">
        <v>6</v>
      </c>
      <c r="V1453" s="24">
        <v>458</v>
      </c>
      <c r="W1453" s="25">
        <v>0.45800000000000002</v>
      </c>
      <c r="X1453" s="26"/>
      <c r="Y1453" s="27"/>
      <c r="Z1453" s="28">
        <v>44926</v>
      </c>
      <c r="AA1453" t="e">
        <f>INDEX([1]Funding!A$6:E$675,MATCH('[1]due date'!A1453,[1]Funding!E$6:E$675,0),3)</f>
        <v>#N/A</v>
      </c>
      <c r="AB1453" s="29" t="e">
        <v>#N/A</v>
      </c>
    </row>
    <row r="1454" spans="1:28" x14ac:dyDescent="0.25">
      <c r="A1454" s="18">
        <v>3848167</v>
      </c>
      <c r="B1454" s="19" t="s">
        <v>3201</v>
      </c>
      <c r="C1454" s="19" t="s">
        <v>658</v>
      </c>
      <c r="D1454" s="19">
        <v>4780</v>
      </c>
      <c r="E1454" s="19"/>
      <c r="F1454" s="20" t="s">
        <v>1464</v>
      </c>
      <c r="G1454" s="20" t="s">
        <v>3304</v>
      </c>
      <c r="H1454" s="19">
        <v>81</v>
      </c>
      <c r="I1454" s="21">
        <v>1938</v>
      </c>
      <c r="J1454" s="19" t="s">
        <v>49</v>
      </c>
      <c r="K1454" s="19" t="s">
        <v>35</v>
      </c>
      <c r="L1454" s="22" t="s">
        <v>36</v>
      </c>
      <c r="M1454" s="19">
        <v>1</v>
      </c>
      <c r="N1454" s="19">
        <v>5</v>
      </c>
      <c r="O1454" s="19">
        <v>3</v>
      </c>
      <c r="P1454" s="19" t="s">
        <v>37</v>
      </c>
      <c r="Q1454" s="19">
        <v>4</v>
      </c>
      <c r="R1454" s="23" t="s">
        <v>42</v>
      </c>
      <c r="S1454" s="23">
        <v>929</v>
      </c>
      <c r="T1454" s="22">
        <v>1</v>
      </c>
      <c r="U1454" s="19">
        <v>6</v>
      </c>
      <c r="V1454" s="24">
        <v>556</v>
      </c>
      <c r="W1454" s="25">
        <v>0.55600000000000005</v>
      </c>
      <c r="X1454" s="26"/>
      <c r="Y1454" s="27"/>
      <c r="Z1454" s="28">
        <v>44926</v>
      </c>
      <c r="AA1454" t="e">
        <f>INDEX([1]Funding!A$6:E$675,MATCH('[1]due date'!A1454,[1]Funding!E$6:E$675,0),3)</f>
        <v>#N/A</v>
      </c>
      <c r="AB1454" s="29" t="e">
        <v>#N/A</v>
      </c>
    </row>
    <row r="1455" spans="1:28" x14ac:dyDescent="0.25">
      <c r="A1455" s="18">
        <v>3850463</v>
      </c>
      <c r="B1455" s="19" t="s">
        <v>3201</v>
      </c>
      <c r="C1455" s="19" t="s">
        <v>1905</v>
      </c>
      <c r="D1455" s="19">
        <v>2300</v>
      </c>
      <c r="E1455" s="19"/>
      <c r="F1455" s="20" t="s">
        <v>3259</v>
      </c>
      <c r="G1455" s="20" t="s">
        <v>3305</v>
      </c>
      <c r="H1455" s="19">
        <v>51</v>
      </c>
      <c r="I1455" s="19">
        <v>818</v>
      </c>
      <c r="J1455" s="19">
        <v>321</v>
      </c>
      <c r="K1455" s="19" t="s">
        <v>35</v>
      </c>
      <c r="L1455" s="22" t="s">
        <v>36</v>
      </c>
      <c r="M1455" s="19">
        <v>1</v>
      </c>
      <c r="N1455" s="19">
        <v>5</v>
      </c>
      <c r="O1455" s="19">
        <v>3</v>
      </c>
      <c r="P1455" s="19" t="s">
        <v>37</v>
      </c>
      <c r="Q1455" s="19">
        <v>6</v>
      </c>
      <c r="R1455" s="23" t="s">
        <v>38</v>
      </c>
      <c r="S1455" s="23">
        <v>1359</v>
      </c>
      <c r="T1455" s="22">
        <v>1.5</v>
      </c>
      <c r="U1455" s="19">
        <v>6</v>
      </c>
      <c r="V1455" s="24">
        <v>814</v>
      </c>
      <c r="W1455" s="25">
        <v>0.81399999999999995</v>
      </c>
      <c r="X1455" s="26"/>
      <c r="Y1455" s="27"/>
      <c r="Z1455" s="28">
        <v>44926</v>
      </c>
      <c r="AA1455" t="e">
        <f>INDEX([1]Funding!A$6:E$675,MATCH('[1]due date'!A1455,[1]Funding!E$6:E$675,0),3)</f>
        <v>#N/A</v>
      </c>
      <c r="AB1455" s="29" t="e">
        <v>#N/A</v>
      </c>
    </row>
    <row r="1456" spans="1:28" x14ac:dyDescent="0.25">
      <c r="A1456" s="18">
        <v>3930610</v>
      </c>
      <c r="B1456" s="19" t="s">
        <v>3306</v>
      </c>
      <c r="C1456" s="19" t="s">
        <v>1523</v>
      </c>
      <c r="D1456" s="19">
        <v>150</v>
      </c>
      <c r="E1456" s="19"/>
      <c r="F1456" s="20" t="s">
        <v>3307</v>
      </c>
      <c r="G1456" s="20" t="s">
        <v>3308</v>
      </c>
      <c r="H1456" s="19">
        <v>132</v>
      </c>
      <c r="I1456" s="21">
        <v>2583</v>
      </c>
      <c r="J1456" s="19">
        <v>344</v>
      </c>
      <c r="K1456" s="19" t="s">
        <v>35</v>
      </c>
      <c r="L1456" s="22" t="s">
        <v>36</v>
      </c>
      <c r="M1456" s="19">
        <v>1</v>
      </c>
      <c r="N1456" s="19">
        <v>5</v>
      </c>
      <c r="O1456" s="19">
        <v>3</v>
      </c>
      <c r="P1456" s="19" t="s">
        <v>53</v>
      </c>
      <c r="Q1456" s="19">
        <v>6</v>
      </c>
      <c r="R1456" s="23" t="s">
        <v>38</v>
      </c>
      <c r="S1456" s="23">
        <v>900</v>
      </c>
      <c r="T1456" s="22">
        <v>0.75</v>
      </c>
      <c r="U1456" s="19">
        <v>6</v>
      </c>
      <c r="V1456" s="24">
        <v>800</v>
      </c>
      <c r="W1456" s="25">
        <v>0.8</v>
      </c>
      <c r="X1456" s="26"/>
      <c r="Y1456" s="27"/>
      <c r="Z1456" s="28">
        <v>44926</v>
      </c>
      <c r="AA1456" t="e">
        <f>INDEX([1]Funding!A$6:E$675,MATCH('[1]due date'!A1456,[1]Funding!E$6:E$675,0),3)</f>
        <v>#N/A</v>
      </c>
      <c r="AB1456" s="29" t="e">
        <v>#N/A</v>
      </c>
    </row>
    <row r="1457" spans="1:28" x14ac:dyDescent="0.25">
      <c r="A1457" s="18">
        <v>3930890</v>
      </c>
      <c r="B1457" s="19" t="s">
        <v>3306</v>
      </c>
      <c r="C1457" s="19" t="s">
        <v>1931</v>
      </c>
      <c r="D1457" s="19">
        <v>890</v>
      </c>
      <c r="E1457" s="19"/>
      <c r="F1457" s="20" t="s">
        <v>3309</v>
      </c>
      <c r="G1457" s="20" t="s">
        <v>3310</v>
      </c>
      <c r="H1457" s="19">
        <v>44</v>
      </c>
      <c r="I1457" s="19">
        <v>990</v>
      </c>
      <c r="J1457" s="19">
        <v>321</v>
      </c>
      <c r="K1457" s="19" t="s">
        <v>35</v>
      </c>
      <c r="L1457" s="22" t="s">
        <v>36</v>
      </c>
      <c r="M1457" s="19">
        <v>1</v>
      </c>
      <c r="N1457" s="19">
        <v>5</v>
      </c>
      <c r="O1457" s="19">
        <v>3</v>
      </c>
      <c r="P1457" s="19" t="s">
        <v>53</v>
      </c>
      <c r="Q1457" s="19">
        <v>4</v>
      </c>
      <c r="R1457" s="23" t="s">
        <v>42</v>
      </c>
      <c r="S1457" s="23">
        <v>500</v>
      </c>
      <c r="T1457" s="22">
        <v>0.5</v>
      </c>
      <c r="U1457" s="19">
        <v>6</v>
      </c>
      <c r="V1457" s="24">
        <v>400</v>
      </c>
      <c r="W1457" s="25">
        <v>0.4</v>
      </c>
      <c r="X1457" s="26"/>
      <c r="Y1457" s="27"/>
      <c r="Z1457" s="28">
        <v>44926</v>
      </c>
      <c r="AA1457" t="e">
        <f>INDEX([1]Funding!A$6:E$675,MATCH('[1]due date'!A1457,[1]Funding!E$6:E$675,0),3)</f>
        <v>#N/A</v>
      </c>
      <c r="AB1457" s="29" t="e">
        <v>#N/A</v>
      </c>
    </row>
    <row r="1458" spans="1:28" x14ac:dyDescent="0.25">
      <c r="A1458" s="18">
        <v>3933172</v>
      </c>
      <c r="B1458" s="19" t="s">
        <v>3306</v>
      </c>
      <c r="C1458" s="19" t="s">
        <v>2040</v>
      </c>
      <c r="D1458" s="19">
        <v>1370</v>
      </c>
      <c r="E1458" s="19"/>
      <c r="F1458" s="20" t="s">
        <v>3311</v>
      </c>
      <c r="G1458" s="20" t="s">
        <v>3312</v>
      </c>
      <c r="H1458" s="19">
        <v>44</v>
      </c>
      <c r="I1458" s="21">
        <v>1410</v>
      </c>
      <c r="J1458" s="19">
        <v>231</v>
      </c>
      <c r="K1458" s="19" t="s">
        <v>35</v>
      </c>
      <c r="L1458" s="22" t="s">
        <v>36</v>
      </c>
      <c r="M1458" s="19">
        <v>1</v>
      </c>
      <c r="N1458" s="19">
        <v>5</v>
      </c>
      <c r="O1458" s="19">
        <v>3</v>
      </c>
      <c r="P1458" s="19" t="s">
        <v>37</v>
      </c>
      <c r="Q1458" s="19">
        <v>9</v>
      </c>
      <c r="R1458" s="23" t="s">
        <v>46</v>
      </c>
      <c r="S1458" s="23">
        <v>1250</v>
      </c>
      <c r="T1458" s="22">
        <v>1.5</v>
      </c>
      <c r="U1458" s="19">
        <v>6</v>
      </c>
      <c r="V1458" s="24">
        <v>970</v>
      </c>
      <c r="W1458" s="25">
        <v>0.97</v>
      </c>
      <c r="X1458" s="26"/>
      <c r="Y1458" s="27"/>
      <c r="Z1458" s="28">
        <v>44926</v>
      </c>
      <c r="AA1458" t="e">
        <f>INDEX([1]Funding!A$6:E$675,MATCH('[1]due date'!A1458,[1]Funding!E$6:E$675,0),3)</f>
        <v>#N/A</v>
      </c>
      <c r="AB1458" s="29" t="e">
        <v>#N/A</v>
      </c>
    </row>
    <row r="1459" spans="1:28" x14ac:dyDescent="0.25">
      <c r="A1459" s="18">
        <v>3934195</v>
      </c>
      <c r="B1459" s="19" t="s">
        <v>3306</v>
      </c>
      <c r="C1459" s="19" t="s">
        <v>2020</v>
      </c>
      <c r="D1459" s="19">
        <v>280</v>
      </c>
      <c r="E1459" s="19"/>
      <c r="F1459" s="20" t="s">
        <v>3313</v>
      </c>
      <c r="G1459" s="20" t="s">
        <v>3314</v>
      </c>
      <c r="H1459" s="19">
        <v>58</v>
      </c>
      <c r="I1459" s="21">
        <v>1636</v>
      </c>
      <c r="J1459" s="19">
        <v>231</v>
      </c>
      <c r="K1459" s="19" t="s">
        <v>35</v>
      </c>
      <c r="L1459" s="22" t="s">
        <v>36</v>
      </c>
      <c r="M1459" s="19">
        <v>1</v>
      </c>
      <c r="N1459" s="19">
        <v>5</v>
      </c>
      <c r="O1459" s="19">
        <v>3</v>
      </c>
      <c r="P1459" s="19" t="s">
        <v>37</v>
      </c>
      <c r="Q1459" s="19">
        <v>9</v>
      </c>
      <c r="R1459" s="23" t="s">
        <v>46</v>
      </c>
      <c r="S1459" s="23">
        <v>1250</v>
      </c>
      <c r="T1459" s="22">
        <v>1.5</v>
      </c>
      <c r="U1459" s="19">
        <v>6</v>
      </c>
      <c r="V1459" s="24">
        <v>920</v>
      </c>
      <c r="W1459" s="25">
        <v>0.92</v>
      </c>
      <c r="X1459" s="26"/>
      <c r="Y1459" s="27"/>
      <c r="Z1459" s="28">
        <v>44926</v>
      </c>
      <c r="AA1459" t="e">
        <f>INDEX([1]Funding!A$6:E$675,MATCH('[1]due date'!A1459,[1]Funding!E$6:E$675,0),3)</f>
        <v>#N/A</v>
      </c>
      <c r="AB1459" s="29" t="e">
        <v>#N/A</v>
      </c>
    </row>
    <row r="1460" spans="1:28" x14ac:dyDescent="0.25">
      <c r="A1460" s="18">
        <v>3934721</v>
      </c>
      <c r="B1460" s="19" t="s">
        <v>3306</v>
      </c>
      <c r="C1460" s="19" t="s">
        <v>3315</v>
      </c>
      <c r="D1460" s="19">
        <v>510</v>
      </c>
      <c r="E1460" s="19"/>
      <c r="F1460" s="20" t="s">
        <v>3316</v>
      </c>
      <c r="G1460" s="20" t="s">
        <v>3317</v>
      </c>
      <c r="H1460" s="19">
        <v>104</v>
      </c>
      <c r="I1460" s="21">
        <v>2637</v>
      </c>
      <c r="J1460" s="19" t="s">
        <v>49</v>
      </c>
      <c r="K1460" s="19" t="s">
        <v>35</v>
      </c>
      <c r="L1460" s="22" t="s">
        <v>36</v>
      </c>
      <c r="M1460" s="19">
        <v>1</v>
      </c>
      <c r="N1460" s="19">
        <v>5</v>
      </c>
      <c r="O1460" s="19">
        <v>3</v>
      </c>
      <c r="P1460" s="19" t="s">
        <v>37</v>
      </c>
      <c r="Q1460" s="19">
        <v>6</v>
      </c>
      <c r="R1460" s="23" t="s">
        <v>38</v>
      </c>
      <c r="S1460" s="23">
        <v>790</v>
      </c>
      <c r="T1460" s="22">
        <v>1</v>
      </c>
      <c r="U1460" s="19">
        <v>6</v>
      </c>
      <c r="V1460" s="24">
        <v>470</v>
      </c>
      <c r="W1460" s="25">
        <v>0.47</v>
      </c>
      <c r="X1460" s="26"/>
      <c r="Y1460" s="27"/>
      <c r="Z1460" s="28">
        <v>44926</v>
      </c>
      <c r="AA1460" t="str">
        <f>INDEX([1]Funding!A$6:E$675,MATCH('[1]due date'!A1460,[1]Funding!E$6:E$675,0),3)</f>
        <v>Pennoni</v>
      </c>
      <c r="AB1460" s="29" t="s">
        <v>1126</v>
      </c>
    </row>
    <row r="1461" spans="1:28" x14ac:dyDescent="0.25">
      <c r="A1461" s="18">
        <v>3935256</v>
      </c>
      <c r="B1461" s="19" t="s">
        <v>3306</v>
      </c>
      <c r="C1461" s="19" t="s">
        <v>3318</v>
      </c>
      <c r="D1461" s="19">
        <v>3000</v>
      </c>
      <c r="E1461" s="19"/>
      <c r="F1461" s="20" t="s">
        <v>3319</v>
      </c>
      <c r="G1461" s="20" t="s">
        <v>3320</v>
      </c>
      <c r="H1461" s="19">
        <v>44</v>
      </c>
      <c r="I1461" s="21">
        <v>1066</v>
      </c>
      <c r="J1461" s="19">
        <v>231</v>
      </c>
      <c r="K1461" s="19" t="s">
        <v>35</v>
      </c>
      <c r="L1461" s="22" t="s">
        <v>36</v>
      </c>
      <c r="M1461" s="19">
        <v>1</v>
      </c>
      <c r="N1461" s="19">
        <v>5</v>
      </c>
      <c r="O1461" s="19">
        <v>3</v>
      </c>
      <c r="P1461" s="19" t="s">
        <v>37</v>
      </c>
      <c r="Q1461" s="19">
        <v>9</v>
      </c>
      <c r="R1461" s="23" t="s">
        <v>46</v>
      </c>
      <c r="S1461" s="23">
        <v>1250</v>
      </c>
      <c r="T1461" s="22">
        <v>1.5</v>
      </c>
      <c r="U1461" s="19">
        <v>6</v>
      </c>
      <c r="V1461" s="24">
        <v>940</v>
      </c>
      <c r="W1461" s="25">
        <v>0.94</v>
      </c>
      <c r="X1461" s="26"/>
      <c r="Y1461" s="27"/>
      <c r="Z1461" s="28">
        <v>44926</v>
      </c>
      <c r="AA1461" t="e">
        <f>INDEX([1]Funding!A$6:E$675,MATCH('[1]due date'!A1461,[1]Funding!E$6:E$675,0),3)</f>
        <v>#N/A</v>
      </c>
      <c r="AB1461" s="29" t="e">
        <v>#N/A</v>
      </c>
    </row>
    <row r="1462" spans="1:28" x14ac:dyDescent="0.25">
      <c r="A1462" s="18">
        <v>3935558</v>
      </c>
      <c r="B1462" s="19" t="s">
        <v>3306</v>
      </c>
      <c r="C1462" s="19" t="s">
        <v>2799</v>
      </c>
      <c r="D1462" s="19">
        <v>810</v>
      </c>
      <c r="E1462" s="19"/>
      <c r="F1462" s="20" t="s">
        <v>3321</v>
      </c>
      <c r="G1462" s="20" t="s">
        <v>3322</v>
      </c>
      <c r="H1462" s="19">
        <v>32</v>
      </c>
      <c r="I1462" s="19">
        <v>646</v>
      </c>
      <c r="J1462" s="19">
        <v>321</v>
      </c>
      <c r="K1462" s="19" t="s">
        <v>35</v>
      </c>
      <c r="L1462" s="22" t="s">
        <v>36</v>
      </c>
      <c r="M1462" s="19">
        <v>1</v>
      </c>
      <c r="N1462" s="19">
        <v>5</v>
      </c>
      <c r="O1462" s="19">
        <v>3</v>
      </c>
      <c r="P1462" s="19" t="s">
        <v>37</v>
      </c>
      <c r="Q1462" s="19">
        <v>4</v>
      </c>
      <c r="R1462" s="23" t="s">
        <v>42</v>
      </c>
      <c r="S1462" s="23">
        <v>1220</v>
      </c>
      <c r="T1462" s="22">
        <v>1.3</v>
      </c>
      <c r="U1462" s="19">
        <v>7</v>
      </c>
      <c r="V1462" s="24">
        <v>810</v>
      </c>
      <c r="W1462" s="25">
        <v>0.81</v>
      </c>
      <c r="X1462" s="26"/>
      <c r="Y1462" s="27"/>
      <c r="Z1462" s="28">
        <v>44926</v>
      </c>
      <c r="AA1462" t="e">
        <f>INDEX([1]Funding!A$6:E$675,MATCH('[1]due date'!A1462,[1]Funding!E$6:E$675,0),3)</f>
        <v>#N/A</v>
      </c>
      <c r="AB1462" s="29" t="e">
        <v>#N/A</v>
      </c>
    </row>
    <row r="1463" spans="1:28" x14ac:dyDescent="0.25">
      <c r="A1463" s="18">
        <v>3936244</v>
      </c>
      <c r="B1463" s="19" t="s">
        <v>3306</v>
      </c>
      <c r="C1463" s="19" t="s">
        <v>159</v>
      </c>
      <c r="D1463" s="19">
        <v>120</v>
      </c>
      <c r="E1463" s="19"/>
      <c r="F1463" s="20" t="s">
        <v>3323</v>
      </c>
      <c r="G1463" s="20" t="s">
        <v>3324</v>
      </c>
      <c r="H1463" s="19">
        <v>84</v>
      </c>
      <c r="I1463" s="21">
        <v>1905</v>
      </c>
      <c r="J1463" s="19" t="s">
        <v>49</v>
      </c>
      <c r="K1463" s="19" t="s">
        <v>35</v>
      </c>
      <c r="L1463" s="22" t="s">
        <v>36</v>
      </c>
      <c r="M1463" s="19">
        <v>1</v>
      </c>
      <c r="N1463" s="19">
        <v>5</v>
      </c>
      <c r="O1463" s="19">
        <v>3</v>
      </c>
      <c r="P1463" s="19" t="s">
        <v>53</v>
      </c>
      <c r="Q1463" s="19">
        <v>5</v>
      </c>
      <c r="R1463" s="23" t="s">
        <v>38</v>
      </c>
      <c r="S1463" s="23">
        <v>400</v>
      </c>
      <c r="T1463" s="22">
        <v>0.6</v>
      </c>
      <c r="U1463" s="19">
        <v>6</v>
      </c>
      <c r="V1463" s="24">
        <v>350</v>
      </c>
      <c r="W1463" s="25">
        <v>0.35</v>
      </c>
      <c r="X1463" s="26"/>
      <c r="Y1463" s="27"/>
      <c r="Z1463" s="28">
        <v>44926</v>
      </c>
      <c r="AA1463" t="e">
        <f>INDEX([1]Funding!A$6:E$675,MATCH('[1]due date'!A1463,[1]Funding!E$6:E$675,0),3)</f>
        <v>#N/A</v>
      </c>
      <c r="AB1463" s="29" t="e">
        <v>#N/A</v>
      </c>
    </row>
    <row r="1464" spans="1:28" x14ac:dyDescent="0.25">
      <c r="A1464" s="18">
        <v>3936511</v>
      </c>
      <c r="B1464" s="19" t="s">
        <v>3306</v>
      </c>
      <c r="C1464" s="19" t="s">
        <v>1933</v>
      </c>
      <c r="D1464" s="19">
        <v>2110</v>
      </c>
      <c r="E1464" s="19"/>
      <c r="F1464" s="20" t="s">
        <v>3325</v>
      </c>
      <c r="G1464" s="20" t="s">
        <v>3326</v>
      </c>
      <c r="H1464" s="19">
        <v>81</v>
      </c>
      <c r="I1464" s="21">
        <v>1819</v>
      </c>
      <c r="J1464" s="19" t="s">
        <v>49</v>
      </c>
      <c r="K1464" s="19" t="s">
        <v>35</v>
      </c>
      <c r="L1464" s="22" t="s">
        <v>36</v>
      </c>
      <c r="M1464" s="19">
        <v>1</v>
      </c>
      <c r="N1464" s="19">
        <v>5</v>
      </c>
      <c r="O1464" s="19">
        <v>3</v>
      </c>
      <c r="P1464" s="19" t="s">
        <v>37</v>
      </c>
      <c r="Q1464" s="19">
        <v>4</v>
      </c>
      <c r="R1464" s="23" t="s">
        <v>42</v>
      </c>
      <c r="S1464" s="23">
        <v>830</v>
      </c>
      <c r="T1464" s="22">
        <v>1</v>
      </c>
      <c r="U1464" s="19">
        <v>6</v>
      </c>
      <c r="V1464" s="24">
        <v>480</v>
      </c>
      <c r="W1464" s="25">
        <v>0.48</v>
      </c>
      <c r="X1464" s="26"/>
      <c r="Y1464" s="27"/>
      <c r="Z1464" s="28">
        <v>44926</v>
      </c>
      <c r="AA1464" t="str">
        <f>INDEX([1]Funding!A$6:E$675,MATCH('[1]due date'!A1464,[1]Funding!E$6:E$675,0),3)</f>
        <v>Pennoni</v>
      </c>
      <c r="AB1464" s="29" t="s">
        <v>1126</v>
      </c>
    </row>
    <row r="1465" spans="1:28" x14ac:dyDescent="0.25">
      <c r="A1465" s="18">
        <v>3936570</v>
      </c>
      <c r="B1465" s="19" t="s">
        <v>3306</v>
      </c>
      <c r="C1465" s="19" t="s">
        <v>1750</v>
      </c>
      <c r="D1465" s="19">
        <v>880</v>
      </c>
      <c r="E1465" s="19"/>
      <c r="F1465" s="20" t="s">
        <v>3327</v>
      </c>
      <c r="G1465" s="20" t="s">
        <v>3328</v>
      </c>
      <c r="H1465" s="19">
        <v>95</v>
      </c>
      <c r="I1465" s="21">
        <v>2174</v>
      </c>
      <c r="J1465" s="19" t="s">
        <v>49</v>
      </c>
      <c r="K1465" s="19" t="s">
        <v>35</v>
      </c>
      <c r="L1465" s="22" t="s">
        <v>36</v>
      </c>
      <c r="M1465" s="19">
        <v>1</v>
      </c>
      <c r="N1465" s="19">
        <v>5</v>
      </c>
      <c r="O1465" s="19">
        <v>3</v>
      </c>
      <c r="P1465" s="19" t="s">
        <v>37</v>
      </c>
      <c r="Q1465" s="19">
        <v>5</v>
      </c>
      <c r="R1465" s="23" t="s">
        <v>38</v>
      </c>
      <c r="S1465" s="23">
        <v>980</v>
      </c>
      <c r="T1465" s="22">
        <v>1</v>
      </c>
      <c r="U1465" s="19">
        <v>6</v>
      </c>
      <c r="V1465" s="24">
        <v>590</v>
      </c>
      <c r="W1465" s="25">
        <v>0.59</v>
      </c>
      <c r="X1465" s="26"/>
      <c r="Y1465" s="27"/>
      <c r="Z1465" s="28">
        <v>44926</v>
      </c>
      <c r="AA1465" t="str">
        <f>INDEX([1]Funding!A$6:E$675,MATCH('[1]due date'!A1465,[1]Funding!E$6:E$675,0),3)</f>
        <v>Pennoni</v>
      </c>
      <c r="AB1465" s="29" t="s">
        <v>1126</v>
      </c>
    </row>
    <row r="1466" spans="1:28" x14ac:dyDescent="0.25">
      <c r="A1466" s="18">
        <v>3937003</v>
      </c>
      <c r="B1466" s="19" t="s">
        <v>3306</v>
      </c>
      <c r="C1466" s="19" t="s">
        <v>1700</v>
      </c>
      <c r="D1466" s="19">
        <v>1090</v>
      </c>
      <c r="E1466" s="19"/>
      <c r="F1466" s="20" t="s">
        <v>3329</v>
      </c>
      <c r="G1466" s="20" t="s">
        <v>3330</v>
      </c>
      <c r="H1466" s="19">
        <v>52</v>
      </c>
      <c r="I1466" s="21">
        <v>1195</v>
      </c>
      <c r="J1466" s="19" t="s">
        <v>49</v>
      </c>
      <c r="K1466" s="19" t="s">
        <v>35</v>
      </c>
      <c r="L1466" s="22" t="s">
        <v>36</v>
      </c>
      <c r="M1466" s="19">
        <v>1</v>
      </c>
      <c r="N1466" s="19">
        <v>5</v>
      </c>
      <c r="O1466" s="19">
        <v>3</v>
      </c>
      <c r="P1466" s="19" t="s">
        <v>53</v>
      </c>
      <c r="Q1466" s="19">
        <v>4</v>
      </c>
      <c r="R1466" s="23" t="s">
        <v>42</v>
      </c>
      <c r="S1466" s="23">
        <v>500</v>
      </c>
      <c r="T1466" s="22">
        <v>0.7</v>
      </c>
      <c r="U1466" s="19">
        <v>6</v>
      </c>
      <c r="V1466" s="24">
        <v>450</v>
      </c>
      <c r="W1466" s="25">
        <v>0.45</v>
      </c>
      <c r="X1466" s="26"/>
      <c r="Y1466" s="27"/>
      <c r="Z1466" s="28">
        <v>44926</v>
      </c>
      <c r="AA1466" t="e">
        <f>INDEX([1]Funding!A$6:E$675,MATCH('[1]due date'!A1466,[1]Funding!E$6:E$675,0),3)</f>
        <v>#N/A</v>
      </c>
      <c r="AB1466" s="29" t="e">
        <v>#N/A</v>
      </c>
    </row>
    <row r="1467" spans="1:28" x14ac:dyDescent="0.25">
      <c r="A1467" s="18">
        <v>3937623</v>
      </c>
      <c r="B1467" s="19" t="s">
        <v>3306</v>
      </c>
      <c r="C1467" s="19" t="s">
        <v>1743</v>
      </c>
      <c r="D1467" s="19">
        <v>1430</v>
      </c>
      <c r="E1467" s="19"/>
      <c r="F1467" s="20" t="s">
        <v>3331</v>
      </c>
      <c r="G1467" s="20" t="s">
        <v>3332</v>
      </c>
      <c r="H1467" s="19">
        <v>37</v>
      </c>
      <c r="I1467" s="21">
        <v>1012</v>
      </c>
      <c r="J1467" s="19">
        <v>321</v>
      </c>
      <c r="K1467" s="19" t="s">
        <v>35</v>
      </c>
      <c r="L1467" s="22" t="s">
        <v>36</v>
      </c>
      <c r="M1467" s="19">
        <v>1</v>
      </c>
      <c r="N1467" s="19">
        <v>5</v>
      </c>
      <c r="O1467" s="19">
        <v>3</v>
      </c>
      <c r="P1467" s="19" t="s">
        <v>53</v>
      </c>
      <c r="Q1467" s="19">
        <v>5</v>
      </c>
      <c r="R1467" s="23" t="s">
        <v>42</v>
      </c>
      <c r="S1467" s="23">
        <v>750</v>
      </c>
      <c r="T1467" s="22">
        <v>0.6</v>
      </c>
      <c r="U1467" s="19">
        <v>6</v>
      </c>
      <c r="V1467" s="24">
        <v>500</v>
      </c>
      <c r="W1467" s="25">
        <v>0.5</v>
      </c>
      <c r="X1467" s="26"/>
      <c r="Y1467" s="27"/>
      <c r="Z1467" s="28">
        <v>44926</v>
      </c>
      <c r="AA1467" t="e">
        <f>INDEX([1]Funding!A$6:E$675,MATCH('[1]due date'!A1467,[1]Funding!E$6:E$675,0),3)</f>
        <v>#N/A</v>
      </c>
      <c r="AB1467" s="29" t="e">
        <v>#N/A</v>
      </c>
    </row>
    <row r="1468" spans="1:28" x14ac:dyDescent="0.25">
      <c r="A1468" s="18">
        <v>3937682</v>
      </c>
      <c r="B1468" s="19" t="s">
        <v>3306</v>
      </c>
      <c r="C1468" s="19" t="s">
        <v>2606</v>
      </c>
      <c r="D1468" s="19">
        <v>240</v>
      </c>
      <c r="E1468" s="19"/>
      <c r="F1468" s="20" t="s">
        <v>3333</v>
      </c>
      <c r="G1468" s="20" t="s">
        <v>3334</v>
      </c>
      <c r="H1468" s="19">
        <v>30</v>
      </c>
      <c r="I1468" s="19">
        <v>678</v>
      </c>
      <c r="J1468" s="19">
        <v>321</v>
      </c>
      <c r="K1468" s="19" t="s">
        <v>35</v>
      </c>
      <c r="L1468" s="22" t="s">
        <v>36</v>
      </c>
      <c r="M1468" s="19">
        <v>1</v>
      </c>
      <c r="N1468" s="19">
        <v>5</v>
      </c>
      <c r="O1468" s="19">
        <v>3</v>
      </c>
      <c r="P1468" s="19" t="s">
        <v>53</v>
      </c>
      <c r="Q1468" s="19">
        <v>6</v>
      </c>
      <c r="R1468" s="23" t="s">
        <v>38</v>
      </c>
      <c r="S1468" s="23">
        <v>700</v>
      </c>
      <c r="T1468" s="22">
        <v>0.9</v>
      </c>
      <c r="U1468" s="19">
        <v>7</v>
      </c>
      <c r="V1468" s="24">
        <v>600</v>
      </c>
      <c r="W1468" s="25">
        <v>0.6</v>
      </c>
      <c r="X1468" s="26"/>
      <c r="Y1468" s="27"/>
      <c r="Z1468" s="28">
        <v>44926</v>
      </c>
      <c r="AA1468" t="e">
        <f>INDEX([1]Funding!A$6:E$675,MATCH('[1]due date'!A1468,[1]Funding!E$6:E$675,0),3)</f>
        <v>#N/A</v>
      </c>
      <c r="AB1468" s="29" t="e">
        <v>#N/A</v>
      </c>
    </row>
    <row r="1469" spans="1:28" x14ac:dyDescent="0.25">
      <c r="A1469" s="18">
        <v>3938360</v>
      </c>
      <c r="B1469" s="19" t="s">
        <v>3306</v>
      </c>
      <c r="C1469" s="19" t="s">
        <v>1914</v>
      </c>
      <c r="D1469" s="19">
        <v>2180</v>
      </c>
      <c r="E1469" s="19"/>
      <c r="F1469" s="20" t="s">
        <v>3335</v>
      </c>
      <c r="G1469" s="20" t="s">
        <v>3336</v>
      </c>
      <c r="H1469" s="19">
        <v>27</v>
      </c>
      <c r="I1469" s="19">
        <v>667</v>
      </c>
      <c r="J1469" s="19">
        <v>321</v>
      </c>
      <c r="K1469" s="19" t="s">
        <v>35</v>
      </c>
      <c r="L1469" s="22" t="s">
        <v>36</v>
      </c>
      <c r="M1469" s="19">
        <v>1</v>
      </c>
      <c r="N1469" s="19">
        <v>5</v>
      </c>
      <c r="O1469" s="19">
        <v>3</v>
      </c>
      <c r="P1469" s="19" t="s">
        <v>53</v>
      </c>
      <c r="Q1469" s="19">
        <v>5</v>
      </c>
      <c r="R1469" s="23" t="s">
        <v>38</v>
      </c>
      <c r="S1469" s="23">
        <v>500</v>
      </c>
      <c r="T1469" s="22">
        <v>0.75</v>
      </c>
      <c r="U1469" s="19">
        <v>7</v>
      </c>
      <c r="V1469" s="24">
        <v>400</v>
      </c>
      <c r="W1469" s="25">
        <v>0.4</v>
      </c>
      <c r="X1469" s="26"/>
      <c r="Y1469" s="27"/>
      <c r="Z1469" s="28">
        <v>44926</v>
      </c>
      <c r="AA1469" t="e">
        <f>INDEX([1]Funding!A$6:E$675,MATCH('[1]due date'!A1469,[1]Funding!E$6:E$675,0),3)</f>
        <v>#N/A</v>
      </c>
      <c r="AB1469" s="29" t="e">
        <v>#N/A</v>
      </c>
    </row>
    <row r="1470" spans="1:28" x14ac:dyDescent="0.25">
      <c r="A1470" s="18">
        <v>3938565</v>
      </c>
      <c r="B1470" s="19" t="s">
        <v>3306</v>
      </c>
      <c r="C1470" s="19" t="s">
        <v>1858</v>
      </c>
      <c r="D1470" s="19">
        <v>2030</v>
      </c>
      <c r="E1470" s="19"/>
      <c r="F1470" s="20" t="s">
        <v>3337</v>
      </c>
      <c r="G1470" s="20" t="s">
        <v>3338</v>
      </c>
      <c r="H1470" s="19">
        <v>46</v>
      </c>
      <c r="I1470" s="21">
        <v>1098</v>
      </c>
      <c r="J1470" s="19">
        <v>231</v>
      </c>
      <c r="K1470" s="19" t="s">
        <v>35</v>
      </c>
      <c r="L1470" s="22" t="s">
        <v>36</v>
      </c>
      <c r="M1470" s="19">
        <v>1</v>
      </c>
      <c r="N1470" s="19">
        <v>5</v>
      </c>
      <c r="O1470" s="19">
        <v>3</v>
      </c>
      <c r="P1470" s="19" t="s">
        <v>37</v>
      </c>
      <c r="Q1470" s="19">
        <v>9</v>
      </c>
      <c r="R1470" s="23" t="s">
        <v>46</v>
      </c>
      <c r="S1470" s="23">
        <v>1250</v>
      </c>
      <c r="T1470" s="22">
        <v>1.5</v>
      </c>
      <c r="U1470" s="19">
        <v>6</v>
      </c>
      <c r="V1470" s="24">
        <v>890</v>
      </c>
      <c r="W1470" s="25">
        <v>0.89</v>
      </c>
      <c r="X1470" s="26"/>
      <c r="Y1470" s="27"/>
      <c r="Z1470" s="28">
        <v>44926</v>
      </c>
      <c r="AA1470" t="e">
        <f>INDEX([1]Funding!A$6:E$675,MATCH('[1]due date'!A1470,[1]Funding!E$6:E$675,0),3)</f>
        <v>#N/A</v>
      </c>
      <c r="AB1470" s="29" t="e">
        <v>#N/A</v>
      </c>
    </row>
    <row r="1471" spans="1:28" x14ac:dyDescent="0.25">
      <c r="A1471" s="18">
        <v>3939375</v>
      </c>
      <c r="B1471" s="19" t="s">
        <v>3306</v>
      </c>
      <c r="C1471" s="19" t="s">
        <v>287</v>
      </c>
      <c r="D1471" s="19">
        <v>760</v>
      </c>
      <c r="E1471" s="19"/>
      <c r="F1471" s="20" t="s">
        <v>3339</v>
      </c>
      <c r="G1471" s="20" t="s">
        <v>3340</v>
      </c>
      <c r="H1471" s="19">
        <v>41</v>
      </c>
      <c r="I1471" s="19">
        <v>840</v>
      </c>
      <c r="J1471" s="19">
        <v>321</v>
      </c>
      <c r="K1471" s="19" t="s">
        <v>35</v>
      </c>
      <c r="L1471" s="22" t="s">
        <v>36</v>
      </c>
      <c r="M1471" s="19">
        <v>1</v>
      </c>
      <c r="N1471" s="19">
        <v>5</v>
      </c>
      <c r="O1471" s="19">
        <v>3</v>
      </c>
      <c r="P1471" s="19" t="s">
        <v>37</v>
      </c>
      <c r="Q1471" s="19">
        <v>5</v>
      </c>
      <c r="R1471" s="23" t="s">
        <v>38</v>
      </c>
      <c r="S1471" s="23">
        <v>1220</v>
      </c>
      <c r="T1471" s="22">
        <v>1.4</v>
      </c>
      <c r="U1471" s="19">
        <v>7</v>
      </c>
      <c r="V1471" s="24">
        <v>810</v>
      </c>
      <c r="W1471" s="25">
        <v>0.81</v>
      </c>
      <c r="X1471" s="26"/>
      <c r="Y1471" s="27"/>
      <c r="Z1471" s="28">
        <v>44926</v>
      </c>
      <c r="AA1471" t="e">
        <f>INDEX([1]Funding!A$6:E$675,MATCH('[1]due date'!A1471,[1]Funding!E$6:E$675,0),3)</f>
        <v>#N/A</v>
      </c>
      <c r="AB1471" s="29" t="e">
        <v>#N/A</v>
      </c>
    </row>
    <row r="1472" spans="1:28" x14ac:dyDescent="0.25">
      <c r="A1472" s="18">
        <v>3939421</v>
      </c>
      <c r="B1472" s="19" t="s">
        <v>3306</v>
      </c>
      <c r="C1472" s="19" t="s">
        <v>287</v>
      </c>
      <c r="D1472" s="19">
        <v>2790</v>
      </c>
      <c r="E1472" s="19"/>
      <c r="F1472" s="20" t="s">
        <v>3339</v>
      </c>
      <c r="G1472" s="20" t="s">
        <v>3341</v>
      </c>
      <c r="H1472" s="19">
        <v>69</v>
      </c>
      <c r="I1472" s="21">
        <v>1572</v>
      </c>
      <c r="J1472" s="19" t="s">
        <v>49</v>
      </c>
      <c r="K1472" s="19" t="s">
        <v>35</v>
      </c>
      <c r="L1472" s="22" t="s">
        <v>36</v>
      </c>
      <c r="M1472" s="19">
        <v>1</v>
      </c>
      <c r="N1472" s="19">
        <v>5</v>
      </c>
      <c r="O1472" s="19">
        <v>3</v>
      </c>
      <c r="P1472" s="19" t="s">
        <v>53</v>
      </c>
      <c r="Q1472" s="19">
        <v>4</v>
      </c>
      <c r="R1472" s="23" t="s">
        <v>42</v>
      </c>
      <c r="S1472" s="23">
        <v>500</v>
      </c>
      <c r="T1472" s="22">
        <v>0.6</v>
      </c>
      <c r="U1472" s="19">
        <v>6</v>
      </c>
      <c r="V1472" s="24">
        <v>450</v>
      </c>
      <c r="W1472" s="25">
        <v>0.45</v>
      </c>
      <c r="X1472" s="26"/>
      <c r="Y1472" s="27"/>
      <c r="Z1472" s="28">
        <v>44926</v>
      </c>
      <c r="AA1472" t="e">
        <f>INDEX([1]Funding!A$6:E$675,MATCH('[1]due date'!A1472,[1]Funding!E$6:E$675,0),3)</f>
        <v>#N/A</v>
      </c>
      <c r="AB1472" s="29" t="e">
        <v>#N/A</v>
      </c>
    </row>
    <row r="1473" spans="1:28" x14ac:dyDescent="0.25">
      <c r="A1473" s="18">
        <v>3939480</v>
      </c>
      <c r="B1473" s="19" t="s">
        <v>3306</v>
      </c>
      <c r="C1473" s="19" t="s">
        <v>146</v>
      </c>
      <c r="D1473" s="19">
        <v>180</v>
      </c>
      <c r="E1473" s="19"/>
      <c r="F1473" s="20" t="s">
        <v>3342</v>
      </c>
      <c r="G1473" s="20" t="s">
        <v>3343</v>
      </c>
      <c r="H1473" s="19">
        <v>27</v>
      </c>
      <c r="I1473" s="19">
        <v>667</v>
      </c>
      <c r="J1473" s="19">
        <v>121</v>
      </c>
      <c r="K1473" s="19" t="s">
        <v>35</v>
      </c>
      <c r="L1473" s="22" t="s">
        <v>36</v>
      </c>
      <c r="M1473" s="19">
        <v>1</v>
      </c>
      <c r="N1473" s="19">
        <v>5</v>
      </c>
      <c r="O1473" s="19">
        <v>3</v>
      </c>
      <c r="P1473" s="19" t="s">
        <v>37</v>
      </c>
      <c r="Q1473" s="19">
        <v>5</v>
      </c>
      <c r="R1473" s="23" t="s">
        <v>38</v>
      </c>
      <c r="S1473" s="23">
        <v>1560</v>
      </c>
      <c r="T1473" s="22">
        <v>1.5</v>
      </c>
      <c r="U1473" s="19">
        <v>6</v>
      </c>
      <c r="V1473" s="24">
        <v>940</v>
      </c>
      <c r="W1473" s="25">
        <v>0.94</v>
      </c>
      <c r="X1473" s="26"/>
      <c r="Y1473" s="27"/>
      <c r="Z1473" s="28">
        <v>44926</v>
      </c>
      <c r="AA1473" t="e">
        <f>INDEX([1]Funding!A$6:E$675,MATCH('[1]due date'!A1473,[1]Funding!E$6:E$675,0),3)</f>
        <v>#N/A</v>
      </c>
      <c r="AB1473" s="29" t="e">
        <v>#N/A</v>
      </c>
    </row>
    <row r="1474" spans="1:28" x14ac:dyDescent="0.25">
      <c r="A1474" s="18">
        <v>3940403</v>
      </c>
      <c r="B1474" s="19" t="s">
        <v>3306</v>
      </c>
      <c r="C1474" s="19" t="s">
        <v>3344</v>
      </c>
      <c r="D1474" s="19">
        <v>130</v>
      </c>
      <c r="E1474" s="19"/>
      <c r="F1474" s="20" t="s">
        <v>3345</v>
      </c>
      <c r="G1474" s="20" t="s">
        <v>3346</v>
      </c>
      <c r="H1474" s="19">
        <v>36</v>
      </c>
      <c r="I1474" s="19">
        <v>743</v>
      </c>
      <c r="J1474" s="19">
        <v>321</v>
      </c>
      <c r="K1474" s="19" t="s">
        <v>35</v>
      </c>
      <c r="L1474" s="22" t="s">
        <v>36</v>
      </c>
      <c r="M1474" s="19">
        <v>1</v>
      </c>
      <c r="N1474" s="19">
        <v>5</v>
      </c>
      <c r="O1474" s="19">
        <v>3</v>
      </c>
      <c r="P1474" s="19" t="s">
        <v>37</v>
      </c>
      <c r="Q1474" s="19">
        <v>6</v>
      </c>
      <c r="R1474" s="23" t="s">
        <v>42</v>
      </c>
      <c r="S1474" s="23">
        <v>1000</v>
      </c>
      <c r="T1474" s="22">
        <v>1.05</v>
      </c>
      <c r="U1474" s="19">
        <v>7</v>
      </c>
      <c r="V1474" s="24">
        <v>610</v>
      </c>
      <c r="W1474" s="25">
        <v>0.61</v>
      </c>
      <c r="X1474" s="26"/>
      <c r="Y1474" s="27"/>
      <c r="Z1474" s="28">
        <v>44926</v>
      </c>
      <c r="AA1474" t="e">
        <f>INDEX([1]Funding!A$6:E$675,MATCH('[1]due date'!A1474,[1]Funding!E$6:E$675,0),3)</f>
        <v>#N/A</v>
      </c>
      <c r="AB1474" s="29" t="e">
        <v>#N/A</v>
      </c>
    </row>
    <row r="1475" spans="1:28" x14ac:dyDescent="0.25">
      <c r="A1475" s="18">
        <v>3940535</v>
      </c>
      <c r="B1475" s="19" t="s">
        <v>3306</v>
      </c>
      <c r="C1475" s="19" t="s">
        <v>1144</v>
      </c>
      <c r="D1475" s="19">
        <v>720</v>
      </c>
      <c r="E1475" s="19"/>
      <c r="F1475" s="20" t="s">
        <v>3347</v>
      </c>
      <c r="G1475" s="20" t="s">
        <v>3348</v>
      </c>
      <c r="H1475" s="19">
        <v>32</v>
      </c>
      <c r="I1475" s="19">
        <v>775</v>
      </c>
      <c r="J1475" s="19">
        <v>321</v>
      </c>
      <c r="K1475" s="19" t="s">
        <v>35</v>
      </c>
      <c r="L1475" s="22" t="s">
        <v>36</v>
      </c>
      <c r="M1475" s="19">
        <v>1</v>
      </c>
      <c r="N1475" s="19">
        <v>5</v>
      </c>
      <c r="O1475" s="19">
        <v>3</v>
      </c>
      <c r="P1475" s="19" t="s">
        <v>53</v>
      </c>
      <c r="Q1475" s="19">
        <v>6</v>
      </c>
      <c r="R1475" s="23" t="s">
        <v>38</v>
      </c>
      <c r="S1475" s="23">
        <v>700</v>
      </c>
      <c r="T1475" s="22">
        <v>0.6</v>
      </c>
      <c r="U1475" s="19">
        <v>7</v>
      </c>
      <c r="V1475" s="24">
        <v>600</v>
      </c>
      <c r="W1475" s="25">
        <v>0.6</v>
      </c>
      <c r="X1475" s="26"/>
      <c r="Y1475" s="27"/>
      <c r="Z1475" s="28">
        <v>44926</v>
      </c>
      <c r="AA1475" t="e">
        <f>INDEX([1]Funding!A$6:E$675,MATCH('[1]due date'!A1475,[1]Funding!E$6:E$675,0),3)</f>
        <v>#N/A</v>
      </c>
      <c r="AB1475" s="29" t="e">
        <v>#N/A</v>
      </c>
    </row>
    <row r="1476" spans="1:28" x14ac:dyDescent="0.25">
      <c r="A1476" s="18">
        <v>3940608</v>
      </c>
      <c r="B1476" s="19" t="s">
        <v>3306</v>
      </c>
      <c r="C1476" s="19" t="s">
        <v>784</v>
      </c>
      <c r="D1476" s="19">
        <v>2680</v>
      </c>
      <c r="E1476" s="19"/>
      <c r="F1476" s="20" t="s">
        <v>3349</v>
      </c>
      <c r="G1476" s="20" t="s">
        <v>3350</v>
      </c>
      <c r="H1476" s="19">
        <v>47</v>
      </c>
      <c r="I1476" s="21">
        <v>1313</v>
      </c>
      <c r="J1476" s="19">
        <v>231</v>
      </c>
      <c r="K1476" s="19" t="s">
        <v>35</v>
      </c>
      <c r="L1476" s="22" t="s">
        <v>36</v>
      </c>
      <c r="M1476" s="19">
        <v>1</v>
      </c>
      <c r="N1476" s="19">
        <v>5</v>
      </c>
      <c r="O1476" s="19">
        <v>3</v>
      </c>
      <c r="P1476" s="19" t="s">
        <v>37</v>
      </c>
      <c r="Q1476" s="19">
        <v>6</v>
      </c>
      <c r="R1476" s="23" t="s">
        <v>38</v>
      </c>
      <c r="S1476" s="23">
        <v>1250</v>
      </c>
      <c r="T1476" s="22">
        <v>1.5</v>
      </c>
      <c r="U1476" s="19">
        <v>6</v>
      </c>
      <c r="V1476" s="24">
        <v>810</v>
      </c>
      <c r="W1476" s="25">
        <v>0.81</v>
      </c>
      <c r="X1476" s="26"/>
      <c r="Y1476" s="27"/>
      <c r="Z1476" s="28">
        <v>44926</v>
      </c>
      <c r="AA1476" t="e">
        <f>INDEX([1]Funding!A$6:E$675,MATCH('[1]due date'!A1476,[1]Funding!E$6:E$675,0),3)</f>
        <v>#N/A</v>
      </c>
      <c r="AB1476" s="29" t="e">
        <v>#N/A</v>
      </c>
    </row>
    <row r="1477" spans="1:28" x14ac:dyDescent="0.25">
      <c r="A1477" s="18">
        <v>3940624</v>
      </c>
      <c r="B1477" s="19" t="s">
        <v>3306</v>
      </c>
      <c r="C1477" s="19" t="s">
        <v>784</v>
      </c>
      <c r="D1477" s="19">
        <v>3300</v>
      </c>
      <c r="E1477" s="19"/>
      <c r="F1477" s="20" t="s">
        <v>3351</v>
      </c>
      <c r="G1477" s="20" t="s">
        <v>3352</v>
      </c>
      <c r="H1477" s="19">
        <v>57</v>
      </c>
      <c r="I1477" s="21">
        <v>1528</v>
      </c>
      <c r="J1477" s="19" t="s">
        <v>49</v>
      </c>
      <c r="K1477" s="19" t="s">
        <v>35</v>
      </c>
      <c r="L1477" s="22" t="s">
        <v>36</v>
      </c>
      <c r="M1477" s="19">
        <v>1</v>
      </c>
      <c r="N1477" s="19">
        <v>5</v>
      </c>
      <c r="O1477" s="19">
        <v>3</v>
      </c>
      <c r="P1477" s="19" t="s">
        <v>37</v>
      </c>
      <c r="Q1477" s="19">
        <v>5</v>
      </c>
      <c r="R1477" s="23" t="s">
        <v>38</v>
      </c>
      <c r="S1477" s="23">
        <v>760</v>
      </c>
      <c r="T1477" s="22">
        <v>1</v>
      </c>
      <c r="U1477" s="19">
        <v>6</v>
      </c>
      <c r="V1477" s="24">
        <v>460</v>
      </c>
      <c r="W1477" s="25">
        <v>0.46</v>
      </c>
      <c r="X1477" s="26"/>
      <c r="Y1477" s="27"/>
      <c r="Z1477" s="28">
        <v>44926</v>
      </c>
      <c r="AA1477" t="str">
        <f>INDEX([1]Funding!A$6:E$675,MATCH('[1]due date'!A1477,[1]Funding!E$6:E$675,0),3)</f>
        <v>AECOM</v>
      </c>
      <c r="AB1477" s="29" t="s">
        <v>3353</v>
      </c>
    </row>
    <row r="1478" spans="1:28" x14ac:dyDescent="0.25">
      <c r="A1478" s="18">
        <v>3941809</v>
      </c>
      <c r="B1478" s="19" t="s">
        <v>3306</v>
      </c>
      <c r="C1478" s="19" t="s">
        <v>1260</v>
      </c>
      <c r="D1478" s="19">
        <v>3950</v>
      </c>
      <c r="E1478" s="19"/>
      <c r="F1478" s="20" t="s">
        <v>3354</v>
      </c>
      <c r="G1478" s="20" t="s">
        <v>3355</v>
      </c>
      <c r="H1478" s="19">
        <v>86</v>
      </c>
      <c r="I1478" s="21">
        <v>2422</v>
      </c>
      <c r="J1478" s="19">
        <v>231</v>
      </c>
      <c r="K1478" s="19" t="s">
        <v>35</v>
      </c>
      <c r="L1478" s="22" t="s">
        <v>36</v>
      </c>
      <c r="M1478" s="19">
        <v>1</v>
      </c>
      <c r="N1478" s="19">
        <v>5</v>
      </c>
      <c r="O1478" s="19">
        <v>3</v>
      </c>
      <c r="P1478" s="19" t="s">
        <v>37</v>
      </c>
      <c r="Q1478" s="19">
        <v>6</v>
      </c>
      <c r="R1478" s="23" t="s">
        <v>38</v>
      </c>
      <c r="S1478" s="23">
        <v>1250</v>
      </c>
      <c r="T1478" s="22">
        <v>1.5</v>
      </c>
      <c r="U1478" s="19">
        <v>6</v>
      </c>
      <c r="V1478" s="24">
        <v>970</v>
      </c>
      <c r="W1478" s="25">
        <v>0.97</v>
      </c>
      <c r="X1478" s="26"/>
      <c r="Y1478" s="27"/>
      <c r="Z1478" s="28">
        <v>44926</v>
      </c>
      <c r="AA1478" t="e">
        <f>INDEX([1]Funding!A$6:E$675,MATCH('[1]due date'!A1478,[1]Funding!E$6:E$675,0),3)</f>
        <v>#N/A</v>
      </c>
      <c r="AB1478" s="29" t="e">
        <v>#N/A</v>
      </c>
    </row>
    <row r="1479" spans="1:28" x14ac:dyDescent="0.25">
      <c r="A1479" s="18">
        <v>3942007</v>
      </c>
      <c r="B1479" s="19" t="s">
        <v>3306</v>
      </c>
      <c r="C1479" s="19" t="s">
        <v>1301</v>
      </c>
      <c r="D1479" s="19">
        <v>660</v>
      </c>
      <c r="E1479" s="19"/>
      <c r="F1479" s="20" t="s">
        <v>3356</v>
      </c>
      <c r="G1479" s="20" t="s">
        <v>3357</v>
      </c>
      <c r="H1479" s="30">
        <v>44</v>
      </c>
      <c r="I1479" s="21">
        <v>1012</v>
      </c>
      <c r="J1479" s="19" t="s">
        <v>49</v>
      </c>
      <c r="K1479" s="19" t="s">
        <v>35</v>
      </c>
      <c r="L1479" s="22" t="s">
        <v>36</v>
      </c>
      <c r="M1479" s="19">
        <v>1</v>
      </c>
      <c r="N1479" s="19">
        <v>5</v>
      </c>
      <c r="O1479" s="19">
        <v>3</v>
      </c>
      <c r="P1479" s="19" t="s">
        <v>37</v>
      </c>
      <c r="Q1479" s="19">
        <v>5</v>
      </c>
      <c r="R1479" s="23" t="s">
        <v>38</v>
      </c>
      <c r="S1479" s="23">
        <v>960</v>
      </c>
      <c r="T1479" s="22">
        <v>1</v>
      </c>
      <c r="U1479" s="19">
        <v>6</v>
      </c>
      <c r="V1479" s="24">
        <v>650</v>
      </c>
      <c r="W1479" s="25">
        <v>0.65</v>
      </c>
      <c r="X1479" s="26"/>
      <c r="Y1479" s="27"/>
      <c r="Z1479" s="28">
        <v>44926</v>
      </c>
      <c r="AA1479" t="str">
        <f>INDEX([1]Funding!A$6:E$675,MATCH('[1]due date'!A1479,[1]Funding!E$6:E$675,0),3)</f>
        <v>AECOM</v>
      </c>
      <c r="AB1479" s="29" t="s">
        <v>3353</v>
      </c>
    </row>
    <row r="1480" spans="1:28" x14ac:dyDescent="0.25">
      <c r="A1480" s="18">
        <v>3942368</v>
      </c>
      <c r="B1480" s="19" t="s">
        <v>3306</v>
      </c>
      <c r="C1480" s="19" t="s">
        <v>143</v>
      </c>
      <c r="D1480" s="19">
        <v>1690</v>
      </c>
      <c r="E1480" s="19"/>
      <c r="F1480" s="20" t="s">
        <v>3358</v>
      </c>
      <c r="G1480" s="20" t="s">
        <v>3359</v>
      </c>
      <c r="H1480" s="19">
        <v>26</v>
      </c>
      <c r="I1480" s="19">
        <v>527</v>
      </c>
      <c r="J1480" s="19">
        <v>121</v>
      </c>
      <c r="K1480" s="19" t="s">
        <v>35</v>
      </c>
      <c r="L1480" s="22" t="s">
        <v>36</v>
      </c>
      <c r="M1480" s="19">
        <v>1</v>
      </c>
      <c r="N1480" s="19">
        <v>5</v>
      </c>
      <c r="O1480" s="19">
        <v>3</v>
      </c>
      <c r="P1480" s="19" t="s">
        <v>37</v>
      </c>
      <c r="Q1480" s="19">
        <v>8</v>
      </c>
      <c r="R1480" s="23" t="s">
        <v>46</v>
      </c>
      <c r="S1480" s="23">
        <v>970</v>
      </c>
      <c r="T1480" s="22">
        <v>1</v>
      </c>
      <c r="U1480" s="19">
        <v>6</v>
      </c>
      <c r="V1480" s="24">
        <v>670</v>
      </c>
      <c r="W1480" s="25">
        <v>0.67</v>
      </c>
      <c r="X1480" s="26"/>
      <c r="Y1480" s="27"/>
      <c r="Z1480" s="28">
        <v>44926</v>
      </c>
      <c r="AA1480" t="e">
        <f>INDEX([1]Funding!A$6:E$675,MATCH('[1]due date'!A1480,[1]Funding!E$6:E$675,0),3)</f>
        <v>#N/A</v>
      </c>
      <c r="AB1480" s="29" t="e">
        <v>#N/A</v>
      </c>
    </row>
    <row r="1481" spans="1:28" x14ac:dyDescent="0.25">
      <c r="A1481" s="18">
        <v>3942589</v>
      </c>
      <c r="B1481" s="19" t="s">
        <v>3306</v>
      </c>
      <c r="C1481" s="19" t="s">
        <v>1743</v>
      </c>
      <c r="D1481" s="19">
        <v>3080</v>
      </c>
      <c r="E1481" s="19"/>
      <c r="F1481" s="20" t="s">
        <v>3360</v>
      </c>
      <c r="G1481" s="20" t="s">
        <v>3361</v>
      </c>
      <c r="H1481" s="19">
        <v>30</v>
      </c>
      <c r="I1481" s="19">
        <v>667</v>
      </c>
      <c r="J1481" s="19">
        <v>321</v>
      </c>
      <c r="K1481" s="19" t="s">
        <v>35</v>
      </c>
      <c r="L1481" s="22" t="s">
        <v>36</v>
      </c>
      <c r="M1481" s="19">
        <v>1</v>
      </c>
      <c r="N1481" s="19">
        <v>5</v>
      </c>
      <c r="O1481" s="19">
        <v>3</v>
      </c>
      <c r="P1481" s="19" t="s">
        <v>53</v>
      </c>
      <c r="Q1481" s="19">
        <v>4</v>
      </c>
      <c r="R1481" s="23" t="s">
        <v>42</v>
      </c>
      <c r="S1481" s="23">
        <v>600</v>
      </c>
      <c r="T1481" s="22">
        <v>0.6</v>
      </c>
      <c r="U1481" s="19">
        <v>6</v>
      </c>
      <c r="V1481" s="24">
        <v>500</v>
      </c>
      <c r="W1481" s="25">
        <v>0.5</v>
      </c>
      <c r="X1481" s="26"/>
      <c r="Y1481" s="27"/>
      <c r="Z1481" s="28">
        <v>44926</v>
      </c>
      <c r="AA1481" t="e">
        <f>INDEX([1]Funding!A$6:E$675,MATCH('[1]due date'!A1481,[1]Funding!E$6:E$675,0),3)</f>
        <v>#N/A</v>
      </c>
      <c r="AB1481" s="29" t="e">
        <v>#N/A</v>
      </c>
    </row>
    <row r="1482" spans="1:28" x14ac:dyDescent="0.25">
      <c r="A1482" s="18">
        <v>3944344</v>
      </c>
      <c r="B1482" s="19" t="s">
        <v>3306</v>
      </c>
      <c r="C1482" s="19" t="s">
        <v>3362</v>
      </c>
      <c r="D1482" s="19">
        <v>2230</v>
      </c>
      <c r="E1482" s="19"/>
      <c r="F1482" s="20" t="s">
        <v>3363</v>
      </c>
      <c r="G1482" s="20" t="s">
        <v>3364</v>
      </c>
      <c r="H1482" s="19">
        <v>27</v>
      </c>
      <c r="I1482" s="19">
        <v>743</v>
      </c>
      <c r="J1482" s="19">
        <v>121</v>
      </c>
      <c r="K1482" s="19" t="s">
        <v>35</v>
      </c>
      <c r="L1482" s="22" t="s">
        <v>36</v>
      </c>
      <c r="M1482" s="19">
        <v>1</v>
      </c>
      <c r="N1482" s="19">
        <v>5</v>
      </c>
      <c r="O1482" s="19">
        <v>3</v>
      </c>
      <c r="P1482" s="19" t="s">
        <v>37</v>
      </c>
      <c r="Q1482" s="19">
        <v>7</v>
      </c>
      <c r="R1482" s="23" t="s">
        <v>46</v>
      </c>
      <c r="S1482" s="23">
        <v>1540</v>
      </c>
      <c r="T1482" s="22">
        <v>1.5</v>
      </c>
      <c r="U1482" s="19">
        <v>6</v>
      </c>
      <c r="V1482" s="24">
        <v>920</v>
      </c>
      <c r="W1482" s="25">
        <v>0.92</v>
      </c>
      <c r="X1482" s="26"/>
      <c r="Y1482" s="27"/>
      <c r="Z1482" s="28">
        <v>44926</v>
      </c>
      <c r="AA1482" t="e">
        <f>INDEX([1]Funding!A$6:E$675,MATCH('[1]due date'!A1482,[1]Funding!E$6:E$675,0),3)</f>
        <v>#N/A</v>
      </c>
      <c r="AB1482" s="29" t="e">
        <v>#N/A</v>
      </c>
    </row>
    <row r="1483" spans="1:28" x14ac:dyDescent="0.25">
      <c r="A1483" s="18">
        <v>3944433</v>
      </c>
      <c r="B1483" s="19" t="s">
        <v>3306</v>
      </c>
      <c r="C1483" s="19" t="s">
        <v>1920</v>
      </c>
      <c r="D1483" s="19">
        <v>180</v>
      </c>
      <c r="E1483" s="19"/>
      <c r="F1483" s="20" t="s">
        <v>3365</v>
      </c>
      <c r="G1483" s="20" t="s">
        <v>3366</v>
      </c>
      <c r="H1483" s="19">
        <v>46</v>
      </c>
      <c r="I1483" s="21">
        <v>1119</v>
      </c>
      <c r="J1483" s="19">
        <v>321</v>
      </c>
      <c r="K1483" s="19" t="s">
        <v>35</v>
      </c>
      <c r="L1483" s="22" t="s">
        <v>36</v>
      </c>
      <c r="M1483" s="19">
        <v>1</v>
      </c>
      <c r="N1483" s="19">
        <v>5</v>
      </c>
      <c r="O1483" s="19">
        <v>3</v>
      </c>
      <c r="P1483" s="19" t="s">
        <v>37</v>
      </c>
      <c r="Q1483" s="19">
        <v>6</v>
      </c>
      <c r="R1483" s="23" t="s">
        <v>38</v>
      </c>
      <c r="S1483" s="23">
        <v>890</v>
      </c>
      <c r="T1483" s="22">
        <v>1</v>
      </c>
      <c r="U1483" s="19">
        <v>7</v>
      </c>
      <c r="V1483" s="24">
        <v>580</v>
      </c>
      <c r="W1483" s="25">
        <v>0.57999999999999996</v>
      </c>
      <c r="X1483" s="26"/>
      <c r="Y1483" s="27"/>
      <c r="Z1483" s="28">
        <v>44926</v>
      </c>
      <c r="AA1483" t="e">
        <f>INDEX([1]Funding!A$6:E$675,MATCH('[1]due date'!A1483,[1]Funding!E$6:E$675,0),3)</f>
        <v>#N/A</v>
      </c>
      <c r="AB1483" s="29" t="e">
        <v>#N/A</v>
      </c>
    </row>
    <row r="1484" spans="1:28" x14ac:dyDescent="0.25">
      <c r="A1484" s="18">
        <v>3945448</v>
      </c>
      <c r="B1484" s="19" t="s">
        <v>3306</v>
      </c>
      <c r="C1484" s="19" t="s">
        <v>3367</v>
      </c>
      <c r="D1484" s="19">
        <v>2450</v>
      </c>
      <c r="E1484" s="19"/>
      <c r="F1484" s="20" t="s">
        <v>3368</v>
      </c>
      <c r="G1484" s="20" t="s">
        <v>3369</v>
      </c>
      <c r="H1484" s="19">
        <v>62</v>
      </c>
      <c r="I1484" s="21">
        <v>1324</v>
      </c>
      <c r="J1484" s="19" t="s">
        <v>49</v>
      </c>
      <c r="K1484" s="19" t="s">
        <v>35</v>
      </c>
      <c r="L1484" s="22" t="s">
        <v>36</v>
      </c>
      <c r="M1484" s="19">
        <v>1</v>
      </c>
      <c r="N1484" s="19">
        <v>5</v>
      </c>
      <c r="O1484" s="19">
        <v>3</v>
      </c>
      <c r="P1484" s="19" t="s">
        <v>53</v>
      </c>
      <c r="Q1484" s="19">
        <v>5</v>
      </c>
      <c r="R1484" s="23" t="s">
        <v>38</v>
      </c>
      <c r="S1484" s="23">
        <v>500</v>
      </c>
      <c r="T1484" s="22">
        <v>0.55000000000000004</v>
      </c>
      <c r="U1484" s="19">
        <v>6</v>
      </c>
      <c r="V1484" s="24">
        <v>450</v>
      </c>
      <c r="W1484" s="25">
        <v>0.45</v>
      </c>
      <c r="X1484" s="26"/>
      <c r="Y1484" s="27"/>
      <c r="Z1484" s="28">
        <v>44926</v>
      </c>
      <c r="AA1484" t="e">
        <f>INDEX([1]Funding!A$6:E$675,MATCH('[1]due date'!A1484,[1]Funding!E$6:E$675,0),3)</f>
        <v>#N/A</v>
      </c>
      <c r="AB1484" s="29" t="e">
        <v>#N/A</v>
      </c>
    </row>
    <row r="1485" spans="1:28" x14ac:dyDescent="0.25">
      <c r="A1485" s="18">
        <v>3946371</v>
      </c>
      <c r="B1485" s="19" t="s">
        <v>3306</v>
      </c>
      <c r="C1485" s="19" t="s">
        <v>1828</v>
      </c>
      <c r="D1485" s="19">
        <v>390</v>
      </c>
      <c r="E1485" s="19"/>
      <c r="F1485" s="20" t="s">
        <v>3370</v>
      </c>
      <c r="G1485" s="20" t="s">
        <v>3371</v>
      </c>
      <c r="H1485" s="19">
        <v>88</v>
      </c>
      <c r="I1485" s="21">
        <v>2357</v>
      </c>
      <c r="J1485" s="19" t="s">
        <v>49</v>
      </c>
      <c r="K1485" s="19" t="s">
        <v>35</v>
      </c>
      <c r="L1485" s="22" t="s">
        <v>36</v>
      </c>
      <c r="M1485" s="19">
        <v>1</v>
      </c>
      <c r="N1485" s="19">
        <v>5</v>
      </c>
      <c r="O1485" s="19">
        <v>3</v>
      </c>
      <c r="P1485" s="19" t="s">
        <v>53</v>
      </c>
      <c r="Q1485" s="19">
        <v>6</v>
      </c>
      <c r="R1485" s="23" t="s">
        <v>38</v>
      </c>
      <c r="S1485" s="23">
        <v>500</v>
      </c>
      <c r="T1485" s="22">
        <v>0.55000000000000004</v>
      </c>
      <c r="U1485" s="19">
        <v>6</v>
      </c>
      <c r="V1485" s="24">
        <v>450</v>
      </c>
      <c r="W1485" s="25">
        <v>0.45</v>
      </c>
      <c r="X1485" s="26"/>
      <c r="Y1485" s="27"/>
      <c r="Z1485" s="28">
        <v>44926</v>
      </c>
      <c r="AA1485" t="e">
        <f>INDEX([1]Funding!A$6:E$675,MATCH('[1]due date'!A1485,[1]Funding!E$6:E$675,0),3)</f>
        <v>#N/A</v>
      </c>
      <c r="AB1485" s="29" t="e">
        <v>#N/A</v>
      </c>
    </row>
    <row r="1486" spans="1:28" x14ac:dyDescent="0.25">
      <c r="A1486" s="18">
        <v>3946479</v>
      </c>
      <c r="B1486" s="19" t="s">
        <v>3306</v>
      </c>
      <c r="C1486" s="19" t="s">
        <v>270</v>
      </c>
      <c r="D1486" s="19">
        <v>430</v>
      </c>
      <c r="E1486" s="19"/>
      <c r="F1486" s="20" t="s">
        <v>3372</v>
      </c>
      <c r="G1486" s="20" t="s">
        <v>3373</v>
      </c>
      <c r="H1486" s="19">
        <v>59</v>
      </c>
      <c r="I1486" s="21">
        <v>1195</v>
      </c>
      <c r="J1486" s="19" t="s">
        <v>49</v>
      </c>
      <c r="K1486" s="19" t="s">
        <v>35</v>
      </c>
      <c r="L1486" s="22" t="s">
        <v>36</v>
      </c>
      <c r="M1486" s="19">
        <v>1</v>
      </c>
      <c r="N1486" s="19">
        <v>5</v>
      </c>
      <c r="O1486" s="19">
        <v>3</v>
      </c>
      <c r="P1486" s="19" t="s">
        <v>37</v>
      </c>
      <c r="Q1486" s="19">
        <v>4</v>
      </c>
      <c r="R1486" s="23" t="s">
        <v>42</v>
      </c>
      <c r="S1486" s="23">
        <v>810</v>
      </c>
      <c r="T1486" s="22">
        <v>1</v>
      </c>
      <c r="U1486" s="19">
        <v>6</v>
      </c>
      <c r="V1486" s="24">
        <v>480</v>
      </c>
      <c r="W1486" s="25">
        <v>0.48</v>
      </c>
      <c r="X1486" s="26"/>
      <c r="Y1486" s="27"/>
      <c r="Z1486" s="28">
        <v>44926</v>
      </c>
      <c r="AA1486" t="str">
        <f>INDEX([1]Funding!A$6:E$675,MATCH('[1]due date'!A1486,[1]Funding!E$6:E$675,0),3)</f>
        <v>Richland Engineering</v>
      </c>
      <c r="AB1486" s="29" t="s">
        <v>165</v>
      </c>
    </row>
    <row r="1487" spans="1:28" x14ac:dyDescent="0.25">
      <c r="A1487" s="18">
        <v>3946614</v>
      </c>
      <c r="B1487" s="19" t="s">
        <v>3306</v>
      </c>
      <c r="C1487" s="19" t="s">
        <v>591</v>
      </c>
      <c r="D1487" s="19">
        <v>1130</v>
      </c>
      <c r="E1487" s="19"/>
      <c r="F1487" s="20" t="s">
        <v>3374</v>
      </c>
      <c r="G1487" s="20" t="s">
        <v>3375</v>
      </c>
      <c r="H1487" s="19">
        <v>48</v>
      </c>
      <c r="I1487" s="21">
        <v>1152</v>
      </c>
      <c r="J1487" s="19">
        <v>231</v>
      </c>
      <c r="K1487" s="19" t="s">
        <v>35</v>
      </c>
      <c r="L1487" s="22" t="s">
        <v>36</v>
      </c>
      <c r="M1487" s="19">
        <v>1</v>
      </c>
      <c r="N1487" s="19">
        <v>5</v>
      </c>
      <c r="O1487" s="19">
        <v>3</v>
      </c>
      <c r="P1487" s="19" t="s">
        <v>37</v>
      </c>
      <c r="Q1487" s="19">
        <v>9</v>
      </c>
      <c r="R1487" s="23" t="s">
        <v>46</v>
      </c>
      <c r="S1487" s="23">
        <v>1250</v>
      </c>
      <c r="T1487" s="22">
        <v>1.5</v>
      </c>
      <c r="U1487" s="19">
        <v>6</v>
      </c>
      <c r="V1487" s="24">
        <v>780</v>
      </c>
      <c r="W1487" s="25">
        <v>0.78</v>
      </c>
      <c r="X1487" s="26"/>
      <c r="Y1487" s="27"/>
      <c r="Z1487" s="28">
        <v>44926</v>
      </c>
      <c r="AA1487" t="e">
        <f>INDEX([1]Funding!A$6:E$675,MATCH('[1]due date'!A1487,[1]Funding!E$6:E$675,0),3)</f>
        <v>#N/A</v>
      </c>
      <c r="AB1487" s="29" t="e">
        <v>#N/A</v>
      </c>
    </row>
    <row r="1488" spans="1:28" x14ac:dyDescent="0.25">
      <c r="A1488" s="18">
        <v>3946711</v>
      </c>
      <c r="B1488" s="19" t="s">
        <v>3306</v>
      </c>
      <c r="C1488" s="19" t="s">
        <v>3376</v>
      </c>
      <c r="D1488" s="19">
        <v>3240</v>
      </c>
      <c r="E1488" s="19"/>
      <c r="F1488" s="20" t="s">
        <v>3377</v>
      </c>
      <c r="G1488" s="20" t="s">
        <v>3378</v>
      </c>
      <c r="H1488" s="19">
        <v>62</v>
      </c>
      <c r="I1488" s="21">
        <v>2885</v>
      </c>
      <c r="J1488" s="19">
        <v>421</v>
      </c>
      <c r="K1488" s="19" t="s">
        <v>35</v>
      </c>
      <c r="L1488" s="22" t="s">
        <v>36</v>
      </c>
      <c r="M1488" s="19">
        <v>1</v>
      </c>
      <c r="N1488" s="19">
        <v>2</v>
      </c>
      <c r="O1488" s="19">
        <v>3</v>
      </c>
      <c r="P1488" s="19" t="s">
        <v>53</v>
      </c>
      <c r="Q1488" s="19">
        <v>4</v>
      </c>
      <c r="R1488" s="23" t="s">
        <v>42</v>
      </c>
      <c r="S1488" s="23">
        <v>1000</v>
      </c>
      <c r="T1488" s="22">
        <v>0.95</v>
      </c>
      <c r="U1488" s="19">
        <v>7</v>
      </c>
      <c r="V1488" s="24">
        <v>720</v>
      </c>
      <c r="W1488" s="25">
        <v>0.72</v>
      </c>
      <c r="X1488" s="26"/>
      <c r="Y1488" s="27"/>
      <c r="Z1488" s="28">
        <v>44926</v>
      </c>
      <c r="AA1488" t="str">
        <f>INDEX([1]Funding!A$6:E$675,MATCH('[1]due date'!A1488,[1]Funding!E$6:E$675,0),3)</f>
        <v>Richland Engineering</v>
      </c>
      <c r="AB1488" s="31" t="s">
        <v>165</v>
      </c>
    </row>
    <row r="1489" spans="1:28" x14ac:dyDescent="0.25">
      <c r="A1489" s="18">
        <v>3947041</v>
      </c>
      <c r="B1489" s="19" t="s">
        <v>3306</v>
      </c>
      <c r="C1489" s="19" t="s">
        <v>149</v>
      </c>
      <c r="D1489" s="19">
        <v>460</v>
      </c>
      <c r="E1489" s="19"/>
      <c r="F1489" s="20" t="s">
        <v>3379</v>
      </c>
      <c r="G1489" s="20" t="s">
        <v>3380</v>
      </c>
      <c r="H1489" s="19">
        <v>37</v>
      </c>
      <c r="I1489" s="19">
        <v>904</v>
      </c>
      <c r="J1489" s="19">
        <v>231</v>
      </c>
      <c r="K1489" s="19" t="s">
        <v>35</v>
      </c>
      <c r="L1489" s="22" t="s">
        <v>36</v>
      </c>
      <c r="M1489" s="19">
        <v>1</v>
      </c>
      <c r="N1489" s="19">
        <v>5</v>
      </c>
      <c r="O1489" s="19">
        <v>3</v>
      </c>
      <c r="P1489" s="19" t="s">
        <v>37</v>
      </c>
      <c r="Q1489" s="19">
        <v>4</v>
      </c>
      <c r="R1489" s="23" t="s">
        <v>42</v>
      </c>
      <c r="S1489" s="23">
        <v>1250</v>
      </c>
      <c r="T1489" s="22">
        <v>1.5</v>
      </c>
      <c r="U1489" s="19">
        <v>6</v>
      </c>
      <c r="V1489" s="24">
        <v>810</v>
      </c>
      <c r="W1489" s="25">
        <v>0.81</v>
      </c>
      <c r="X1489" s="26"/>
      <c r="Y1489" s="27"/>
      <c r="Z1489" s="28">
        <v>44926</v>
      </c>
      <c r="AA1489" t="e">
        <f>INDEX([1]Funding!A$6:E$675,MATCH('[1]due date'!A1489,[1]Funding!E$6:E$675,0),3)</f>
        <v>#N/A</v>
      </c>
      <c r="AB1489" s="29" t="e">
        <v>#N/A</v>
      </c>
    </row>
    <row r="1490" spans="1:28" x14ac:dyDescent="0.25">
      <c r="A1490" s="18">
        <v>3947351</v>
      </c>
      <c r="B1490" s="19" t="s">
        <v>3306</v>
      </c>
      <c r="C1490" s="19" t="s">
        <v>1059</v>
      </c>
      <c r="D1490" s="19">
        <v>660</v>
      </c>
      <c r="E1490" s="19"/>
      <c r="F1490" s="20" t="s">
        <v>3381</v>
      </c>
      <c r="G1490" s="20" t="s">
        <v>3382</v>
      </c>
      <c r="H1490" s="19">
        <v>82</v>
      </c>
      <c r="I1490" s="21">
        <v>2002</v>
      </c>
      <c r="J1490" s="19">
        <v>231</v>
      </c>
      <c r="K1490" s="19" t="s">
        <v>35</v>
      </c>
      <c r="L1490" s="22" t="s">
        <v>36</v>
      </c>
      <c r="M1490" s="19">
        <v>1</v>
      </c>
      <c r="N1490" s="19">
        <v>5</v>
      </c>
      <c r="O1490" s="19">
        <v>3</v>
      </c>
      <c r="P1490" s="19" t="s">
        <v>37</v>
      </c>
      <c r="Q1490" s="19">
        <v>9</v>
      </c>
      <c r="R1490" s="23" t="s">
        <v>46</v>
      </c>
      <c r="S1490" s="23">
        <v>1250</v>
      </c>
      <c r="T1490" s="22">
        <v>1.5</v>
      </c>
      <c r="U1490" s="19">
        <v>6</v>
      </c>
      <c r="V1490" s="24">
        <v>890</v>
      </c>
      <c r="W1490" s="25">
        <v>0.89</v>
      </c>
      <c r="X1490" s="26"/>
      <c r="Y1490" s="27"/>
      <c r="Z1490" s="28">
        <v>44926</v>
      </c>
      <c r="AA1490" t="e">
        <f>INDEX([1]Funding!A$6:E$675,MATCH('[1]due date'!A1490,[1]Funding!E$6:E$675,0),3)</f>
        <v>#N/A</v>
      </c>
      <c r="AB1490" s="29" t="e">
        <v>#N/A</v>
      </c>
    </row>
    <row r="1491" spans="1:28" x14ac:dyDescent="0.25">
      <c r="A1491" s="18">
        <v>3948145</v>
      </c>
      <c r="B1491" s="19" t="s">
        <v>3306</v>
      </c>
      <c r="C1491" s="19" t="s">
        <v>1214</v>
      </c>
      <c r="D1491" s="19">
        <v>4380</v>
      </c>
      <c r="E1491" s="19"/>
      <c r="F1491" s="20" t="s">
        <v>3383</v>
      </c>
      <c r="G1491" s="20" t="s">
        <v>3384</v>
      </c>
      <c r="H1491" s="19">
        <v>55</v>
      </c>
      <c r="I1491" s="21">
        <v>1130</v>
      </c>
      <c r="J1491" s="19" t="s">
        <v>49</v>
      </c>
      <c r="K1491" s="19" t="s">
        <v>35</v>
      </c>
      <c r="L1491" s="22" t="s">
        <v>36</v>
      </c>
      <c r="M1491" s="19">
        <v>1</v>
      </c>
      <c r="N1491" s="19">
        <v>5</v>
      </c>
      <c r="O1491" s="19">
        <v>3</v>
      </c>
      <c r="P1491" s="19" t="s">
        <v>53</v>
      </c>
      <c r="Q1491" s="19">
        <v>5</v>
      </c>
      <c r="R1491" s="23" t="s">
        <v>38</v>
      </c>
      <c r="S1491" s="23">
        <v>600</v>
      </c>
      <c r="T1491" s="22">
        <v>0.65</v>
      </c>
      <c r="U1491" s="19">
        <v>6</v>
      </c>
      <c r="V1491" s="24">
        <v>500</v>
      </c>
      <c r="W1491" s="25">
        <v>0.5</v>
      </c>
      <c r="X1491" s="26"/>
      <c r="Y1491" s="27"/>
      <c r="Z1491" s="28">
        <v>44926</v>
      </c>
      <c r="AA1491" t="e">
        <f>INDEX([1]Funding!A$6:E$675,MATCH('[1]due date'!A1491,[1]Funding!E$6:E$675,0),3)</f>
        <v>#N/A</v>
      </c>
      <c r="AB1491" s="29" t="e">
        <v>#N/A</v>
      </c>
    </row>
    <row r="1492" spans="1:28" x14ac:dyDescent="0.25">
      <c r="A1492" s="18">
        <v>3948420</v>
      </c>
      <c r="B1492" s="19" t="s">
        <v>3306</v>
      </c>
      <c r="C1492" s="19" t="s">
        <v>1439</v>
      </c>
      <c r="D1492" s="19">
        <v>1980</v>
      </c>
      <c r="E1492" s="19"/>
      <c r="F1492" s="20" t="s">
        <v>3385</v>
      </c>
      <c r="G1492" s="20" t="s">
        <v>3386</v>
      </c>
      <c r="H1492" s="19">
        <v>31</v>
      </c>
      <c r="I1492" s="19">
        <v>624</v>
      </c>
      <c r="J1492" s="19">
        <v>321</v>
      </c>
      <c r="K1492" s="19" t="s">
        <v>35</v>
      </c>
      <c r="L1492" s="22" t="s">
        <v>36</v>
      </c>
      <c r="M1492" s="19">
        <v>1</v>
      </c>
      <c r="N1492" s="19">
        <v>5</v>
      </c>
      <c r="O1492" s="19">
        <v>3</v>
      </c>
      <c r="P1492" s="19" t="s">
        <v>37</v>
      </c>
      <c r="Q1492" s="19">
        <v>5</v>
      </c>
      <c r="R1492" s="23" t="s">
        <v>38</v>
      </c>
      <c r="S1492" s="23">
        <v>970</v>
      </c>
      <c r="T1492" s="22">
        <v>1</v>
      </c>
      <c r="U1492" s="19">
        <v>7</v>
      </c>
      <c r="V1492" s="24">
        <v>640</v>
      </c>
      <c r="W1492" s="25">
        <v>0.64</v>
      </c>
      <c r="X1492" s="26"/>
      <c r="Y1492" s="27"/>
      <c r="Z1492" s="28">
        <v>44926</v>
      </c>
      <c r="AA1492" t="e">
        <f>INDEX([1]Funding!A$6:E$675,MATCH('[1]due date'!A1492,[1]Funding!E$6:E$675,0),3)</f>
        <v>#N/A</v>
      </c>
      <c r="AB1492" s="29" t="e">
        <v>#N/A</v>
      </c>
    </row>
    <row r="1493" spans="1:28" x14ac:dyDescent="0.25">
      <c r="A1493" s="18">
        <v>3948498</v>
      </c>
      <c r="B1493" s="19" t="s">
        <v>3306</v>
      </c>
      <c r="C1493" s="19" t="s">
        <v>1439</v>
      </c>
      <c r="D1493" s="19">
        <v>2980</v>
      </c>
      <c r="E1493" s="19"/>
      <c r="F1493" s="20" t="s">
        <v>3387</v>
      </c>
      <c r="G1493" s="20" t="s">
        <v>3388</v>
      </c>
      <c r="H1493" s="19">
        <v>44</v>
      </c>
      <c r="I1493" s="21">
        <v>1012</v>
      </c>
      <c r="J1493" s="19" t="s">
        <v>49</v>
      </c>
      <c r="K1493" s="19" t="s">
        <v>35</v>
      </c>
      <c r="L1493" s="22" t="s">
        <v>36</v>
      </c>
      <c r="M1493" s="19">
        <v>1</v>
      </c>
      <c r="N1493" s="19">
        <v>5</v>
      </c>
      <c r="O1493" s="19">
        <v>3</v>
      </c>
      <c r="P1493" s="19" t="s">
        <v>37</v>
      </c>
      <c r="Q1493" s="19">
        <v>6</v>
      </c>
      <c r="R1493" s="23" t="s">
        <v>38</v>
      </c>
      <c r="S1493" s="23">
        <v>900</v>
      </c>
      <c r="T1493" s="22">
        <v>1</v>
      </c>
      <c r="U1493" s="19">
        <v>6</v>
      </c>
      <c r="V1493" s="24">
        <v>540</v>
      </c>
      <c r="W1493" s="25">
        <v>0.54</v>
      </c>
      <c r="X1493" s="26"/>
      <c r="Y1493" s="27"/>
      <c r="Z1493" s="28">
        <v>44926</v>
      </c>
      <c r="AA1493" t="str">
        <f>INDEX([1]Funding!A$6:E$675,MATCH('[1]due date'!A1493,[1]Funding!E$6:E$675,0),3)</f>
        <v>Richland Engineering</v>
      </c>
      <c r="AB1493" s="29" t="s">
        <v>165</v>
      </c>
    </row>
    <row r="1494" spans="1:28" x14ac:dyDescent="0.25">
      <c r="A1494" s="18">
        <v>4030052</v>
      </c>
      <c r="B1494" s="19" t="s">
        <v>3389</v>
      </c>
      <c r="C1494" s="19" t="s">
        <v>2540</v>
      </c>
      <c r="D1494" s="19">
        <v>9620</v>
      </c>
      <c r="E1494" s="19"/>
      <c r="F1494" s="20" t="s">
        <v>3390</v>
      </c>
      <c r="G1494" s="20" t="s">
        <v>3391</v>
      </c>
      <c r="H1494" s="19">
        <v>83</v>
      </c>
      <c r="I1494" s="21">
        <v>1496</v>
      </c>
      <c r="J1494" s="19" t="s">
        <v>49</v>
      </c>
      <c r="K1494" s="19" t="s">
        <v>35</v>
      </c>
      <c r="L1494" s="22" t="s">
        <v>36</v>
      </c>
      <c r="M1494" s="19">
        <v>1</v>
      </c>
      <c r="N1494" s="19">
        <v>5</v>
      </c>
      <c r="O1494" s="19">
        <v>3</v>
      </c>
      <c r="P1494" s="19" t="s">
        <v>37</v>
      </c>
      <c r="Q1494" s="19">
        <v>8</v>
      </c>
      <c r="R1494" s="23" t="s">
        <v>38</v>
      </c>
      <c r="S1494" s="23">
        <v>1530</v>
      </c>
      <c r="T1494" s="22">
        <v>1.5</v>
      </c>
      <c r="U1494" s="19">
        <v>6</v>
      </c>
      <c r="V1494" s="24">
        <v>920</v>
      </c>
      <c r="W1494" s="25">
        <v>0.92</v>
      </c>
      <c r="X1494" s="26"/>
      <c r="Y1494" s="27"/>
      <c r="Z1494" s="28">
        <v>44926</v>
      </c>
      <c r="AA1494" t="e">
        <f>INDEX([1]Funding!A$6:E$675,MATCH('[1]due date'!A1494,[1]Funding!E$6:E$675,0),3)</f>
        <v>#N/A</v>
      </c>
      <c r="AB1494" s="29" t="e">
        <v>#N/A</v>
      </c>
    </row>
    <row r="1495" spans="1:28" x14ac:dyDescent="0.25">
      <c r="A1495" s="18">
        <v>4030125</v>
      </c>
      <c r="B1495" s="19" t="s">
        <v>3389</v>
      </c>
      <c r="C1495" s="19" t="s">
        <v>1083</v>
      </c>
      <c r="D1495" s="19">
        <v>60</v>
      </c>
      <c r="E1495" s="19">
        <v>0</v>
      </c>
      <c r="F1495" s="20" t="s">
        <v>3392</v>
      </c>
      <c r="G1495" s="20" t="s">
        <v>3393</v>
      </c>
      <c r="H1495" s="19">
        <v>28</v>
      </c>
      <c r="I1495" s="19">
        <v>624</v>
      </c>
      <c r="J1495" s="19">
        <v>321</v>
      </c>
      <c r="K1495" s="19" t="s">
        <v>35</v>
      </c>
      <c r="L1495" s="22" t="s">
        <v>36</v>
      </c>
      <c r="M1495" s="19">
        <v>1</v>
      </c>
      <c r="N1495" s="19">
        <v>5</v>
      </c>
      <c r="O1495" s="19">
        <v>3</v>
      </c>
      <c r="P1495" s="19" t="s">
        <v>53</v>
      </c>
      <c r="Q1495" s="19">
        <v>4</v>
      </c>
      <c r="R1495" s="23" t="s">
        <v>42</v>
      </c>
      <c r="S1495" s="23">
        <v>863</v>
      </c>
      <c r="T1495" s="22">
        <v>0.7</v>
      </c>
      <c r="U1495" s="19">
        <v>7</v>
      </c>
      <c r="V1495" s="24">
        <v>576</v>
      </c>
      <c r="W1495" s="25">
        <v>0.57599999999999996</v>
      </c>
      <c r="X1495" s="26"/>
      <c r="Y1495" s="27"/>
      <c r="Z1495" s="28">
        <v>44926</v>
      </c>
      <c r="AA1495" t="e">
        <f>INDEX([1]Funding!A$6:E$675,MATCH('[1]due date'!A1495,[1]Funding!E$6:E$675,0),3)</f>
        <v>#N/A</v>
      </c>
      <c r="AB1495" s="29" t="e">
        <v>#N/A</v>
      </c>
    </row>
    <row r="1496" spans="1:28" x14ac:dyDescent="0.25">
      <c r="A1496" s="18">
        <v>4030176</v>
      </c>
      <c r="B1496" s="19" t="s">
        <v>3389</v>
      </c>
      <c r="C1496" s="19" t="s">
        <v>763</v>
      </c>
      <c r="D1496" s="19">
        <v>5410</v>
      </c>
      <c r="E1496" s="19"/>
      <c r="F1496" s="20" t="s">
        <v>3394</v>
      </c>
      <c r="G1496" s="20" t="s">
        <v>3395</v>
      </c>
      <c r="H1496" s="19">
        <v>64</v>
      </c>
      <c r="I1496" s="21">
        <v>1550</v>
      </c>
      <c r="J1496" s="19" t="s">
        <v>49</v>
      </c>
      <c r="K1496" s="19" t="s">
        <v>35</v>
      </c>
      <c r="L1496" s="22" t="s">
        <v>36</v>
      </c>
      <c r="M1496" s="19">
        <v>1</v>
      </c>
      <c r="N1496" s="19">
        <v>5</v>
      </c>
      <c r="O1496" s="19">
        <v>3</v>
      </c>
      <c r="P1496" s="19" t="s">
        <v>37</v>
      </c>
      <c r="Q1496" s="19">
        <v>5</v>
      </c>
      <c r="R1496" s="23" t="s">
        <v>38</v>
      </c>
      <c r="S1496" s="23">
        <v>1370</v>
      </c>
      <c r="T1496" s="22">
        <v>1.5</v>
      </c>
      <c r="U1496" s="19">
        <v>6</v>
      </c>
      <c r="V1496" s="24">
        <v>990</v>
      </c>
      <c r="W1496" s="25">
        <v>0.99</v>
      </c>
      <c r="X1496" s="26"/>
      <c r="Y1496" s="27"/>
      <c r="Z1496" s="28">
        <v>44926</v>
      </c>
      <c r="AA1496" t="e">
        <f>INDEX([1]Funding!A$6:E$675,MATCH('[1]due date'!A1496,[1]Funding!E$6:E$675,0),3)</f>
        <v>#N/A</v>
      </c>
      <c r="AB1496" s="29" t="e">
        <v>#N/A</v>
      </c>
    </row>
    <row r="1497" spans="1:28" x14ac:dyDescent="0.25">
      <c r="A1497" s="18">
        <v>4030214</v>
      </c>
      <c r="B1497" s="19" t="s">
        <v>3389</v>
      </c>
      <c r="C1497" s="19" t="s">
        <v>316</v>
      </c>
      <c r="D1497" s="19">
        <v>3060</v>
      </c>
      <c r="E1497" s="19"/>
      <c r="F1497" s="20" t="s">
        <v>3396</v>
      </c>
      <c r="G1497" s="20" t="s">
        <v>3397</v>
      </c>
      <c r="H1497" s="19">
        <v>54</v>
      </c>
      <c r="I1497" s="21">
        <v>1076</v>
      </c>
      <c r="J1497" s="19" t="s">
        <v>49</v>
      </c>
      <c r="K1497" s="19" t="s">
        <v>35</v>
      </c>
      <c r="L1497" s="22" t="s">
        <v>36</v>
      </c>
      <c r="M1497" s="19">
        <v>1</v>
      </c>
      <c r="N1497" s="19">
        <v>5</v>
      </c>
      <c r="O1497" s="19">
        <v>3</v>
      </c>
      <c r="P1497" s="19" t="s">
        <v>37</v>
      </c>
      <c r="Q1497" s="19">
        <v>5</v>
      </c>
      <c r="R1497" s="23" t="s">
        <v>38</v>
      </c>
      <c r="S1497" s="23">
        <v>1280</v>
      </c>
      <c r="T1497" s="22">
        <v>1.25</v>
      </c>
      <c r="U1497" s="19">
        <v>6</v>
      </c>
      <c r="V1497" s="24">
        <v>770</v>
      </c>
      <c r="W1497" s="25">
        <v>0.77</v>
      </c>
      <c r="X1497" s="26"/>
      <c r="Y1497" s="27"/>
      <c r="Z1497" s="28">
        <v>44926</v>
      </c>
      <c r="AA1497" t="e">
        <f>INDEX([1]Funding!A$6:E$675,MATCH('[1]due date'!A1497,[1]Funding!E$6:E$675,0),3)</f>
        <v>#N/A</v>
      </c>
      <c r="AB1497" s="29" t="e">
        <v>#N/A</v>
      </c>
    </row>
    <row r="1498" spans="1:28" x14ac:dyDescent="0.25">
      <c r="A1498" s="18">
        <v>4030265</v>
      </c>
      <c r="B1498" s="19" t="s">
        <v>3389</v>
      </c>
      <c r="C1498" s="19" t="s">
        <v>763</v>
      </c>
      <c r="D1498" s="19">
        <v>3890</v>
      </c>
      <c r="E1498" s="19"/>
      <c r="F1498" s="20" t="s">
        <v>3398</v>
      </c>
      <c r="G1498" s="20" t="s">
        <v>3399</v>
      </c>
      <c r="H1498" s="19">
        <v>35</v>
      </c>
      <c r="I1498" s="19">
        <v>829</v>
      </c>
      <c r="J1498" s="19">
        <v>321</v>
      </c>
      <c r="K1498" s="19" t="s">
        <v>35</v>
      </c>
      <c r="L1498" s="22" t="s">
        <v>36</v>
      </c>
      <c r="M1498" s="19">
        <v>1</v>
      </c>
      <c r="N1498" s="19">
        <v>5</v>
      </c>
      <c r="O1498" s="19">
        <v>3</v>
      </c>
      <c r="P1498" s="19" t="s">
        <v>53</v>
      </c>
      <c r="Q1498" s="19">
        <v>4</v>
      </c>
      <c r="R1498" s="23" t="s">
        <v>42</v>
      </c>
      <c r="S1498" s="23">
        <v>738</v>
      </c>
      <c r="T1498" s="22">
        <v>0.65</v>
      </c>
      <c r="U1498" s="19">
        <v>6</v>
      </c>
      <c r="V1498" s="24">
        <v>443</v>
      </c>
      <c r="W1498" s="25">
        <v>0.443</v>
      </c>
      <c r="X1498" s="26"/>
      <c r="Y1498" s="27"/>
      <c r="Z1498" s="28">
        <v>44926</v>
      </c>
      <c r="AA1498" t="e">
        <f>INDEX([1]Funding!A$6:E$675,MATCH('[1]due date'!A1498,[1]Funding!E$6:E$675,0),3)</f>
        <v>#N/A</v>
      </c>
      <c r="AB1498" s="29" t="e">
        <v>#N/A</v>
      </c>
    </row>
    <row r="1499" spans="1:28" x14ac:dyDescent="0.25">
      <c r="A1499" s="18">
        <v>4030311</v>
      </c>
      <c r="B1499" s="19" t="s">
        <v>3389</v>
      </c>
      <c r="C1499" s="19" t="s">
        <v>763</v>
      </c>
      <c r="D1499" s="19">
        <v>7040</v>
      </c>
      <c r="E1499" s="19"/>
      <c r="F1499" s="20" t="s">
        <v>2405</v>
      </c>
      <c r="G1499" s="20" t="s">
        <v>3400</v>
      </c>
      <c r="H1499" s="19">
        <v>36</v>
      </c>
      <c r="I1499" s="19">
        <v>721</v>
      </c>
      <c r="J1499" s="19">
        <v>321</v>
      </c>
      <c r="K1499" s="19" t="s">
        <v>35</v>
      </c>
      <c r="L1499" s="22" t="s">
        <v>36</v>
      </c>
      <c r="M1499" s="19">
        <v>1</v>
      </c>
      <c r="N1499" s="19">
        <v>5</v>
      </c>
      <c r="O1499" s="19">
        <v>3</v>
      </c>
      <c r="P1499" s="19" t="s">
        <v>53</v>
      </c>
      <c r="Q1499" s="19">
        <v>5</v>
      </c>
      <c r="R1499" s="23" t="s">
        <v>38</v>
      </c>
      <c r="S1499" s="23">
        <v>768</v>
      </c>
      <c r="T1499" s="22">
        <v>0.65</v>
      </c>
      <c r="U1499" s="19">
        <v>7</v>
      </c>
      <c r="V1499" s="24">
        <v>480</v>
      </c>
      <c r="W1499" s="25">
        <v>0.48</v>
      </c>
      <c r="X1499" s="26"/>
      <c r="Y1499" s="27"/>
      <c r="Z1499" s="28">
        <v>44926</v>
      </c>
      <c r="AA1499" t="e">
        <f>INDEX([1]Funding!A$6:E$675,MATCH('[1]due date'!A1499,[1]Funding!E$6:E$675,0),3)</f>
        <v>#N/A</v>
      </c>
      <c r="AB1499" s="29" t="e">
        <v>#N/A</v>
      </c>
    </row>
    <row r="1500" spans="1:28" x14ac:dyDescent="0.25">
      <c r="A1500" s="18">
        <v>4030621</v>
      </c>
      <c r="B1500" s="19" t="s">
        <v>3389</v>
      </c>
      <c r="C1500" s="19" t="s">
        <v>903</v>
      </c>
      <c r="D1500" s="19">
        <v>7450</v>
      </c>
      <c r="E1500" s="19"/>
      <c r="F1500" s="20" t="s">
        <v>3401</v>
      </c>
      <c r="G1500" s="20" t="s">
        <v>3402</v>
      </c>
      <c r="H1500" s="19">
        <v>58</v>
      </c>
      <c r="I1500" s="21">
        <v>1335</v>
      </c>
      <c r="J1500" s="19" t="s">
        <v>49</v>
      </c>
      <c r="K1500" s="19" t="s">
        <v>35</v>
      </c>
      <c r="L1500" s="22" t="s">
        <v>36</v>
      </c>
      <c r="M1500" s="19">
        <v>1</v>
      </c>
      <c r="N1500" s="19">
        <v>5</v>
      </c>
      <c r="O1500" s="19">
        <v>3</v>
      </c>
      <c r="P1500" s="19" t="s">
        <v>37</v>
      </c>
      <c r="Q1500" s="19">
        <v>9</v>
      </c>
      <c r="R1500" s="23" t="s">
        <v>46</v>
      </c>
      <c r="S1500" s="23">
        <v>1450</v>
      </c>
      <c r="T1500" s="22">
        <v>1.5</v>
      </c>
      <c r="U1500" s="19">
        <v>6</v>
      </c>
      <c r="V1500" s="24">
        <v>870</v>
      </c>
      <c r="W1500" s="25">
        <v>0.87</v>
      </c>
      <c r="X1500" s="26"/>
      <c r="Y1500" s="27"/>
      <c r="Z1500" s="28">
        <v>44926</v>
      </c>
      <c r="AA1500" t="e">
        <f>INDEX([1]Funding!A$6:E$675,MATCH('[1]due date'!A1500,[1]Funding!E$6:E$675,0),3)</f>
        <v>#N/A</v>
      </c>
      <c r="AB1500" s="29" t="e">
        <v>#N/A</v>
      </c>
    </row>
    <row r="1501" spans="1:28" x14ac:dyDescent="0.25">
      <c r="A1501" s="18">
        <v>4031105</v>
      </c>
      <c r="B1501" s="19" t="s">
        <v>3389</v>
      </c>
      <c r="C1501" s="19" t="s">
        <v>3403</v>
      </c>
      <c r="D1501" s="19">
        <v>80</v>
      </c>
      <c r="E1501" s="19"/>
      <c r="F1501" s="20" t="s">
        <v>3404</v>
      </c>
      <c r="G1501" s="20" t="s">
        <v>3405</v>
      </c>
      <c r="H1501" s="19">
        <v>76</v>
      </c>
      <c r="I1501" s="21">
        <v>1227</v>
      </c>
      <c r="J1501" s="19" t="s">
        <v>49</v>
      </c>
      <c r="K1501" s="19" t="s">
        <v>35</v>
      </c>
      <c r="L1501" s="22" t="s">
        <v>36</v>
      </c>
      <c r="M1501" s="19">
        <v>1</v>
      </c>
      <c r="N1501" s="19">
        <v>5</v>
      </c>
      <c r="O1501" s="19">
        <v>3</v>
      </c>
      <c r="P1501" s="19" t="s">
        <v>53</v>
      </c>
      <c r="Q1501" s="19">
        <v>4</v>
      </c>
      <c r="R1501" s="23" t="s">
        <v>42</v>
      </c>
      <c r="S1501" s="23">
        <v>617</v>
      </c>
      <c r="T1501" s="22">
        <v>0.8</v>
      </c>
      <c r="U1501" s="19">
        <v>6</v>
      </c>
      <c r="V1501" s="24">
        <v>370</v>
      </c>
      <c r="W1501" s="25">
        <v>0.37</v>
      </c>
      <c r="X1501" s="26"/>
      <c r="Y1501" s="27"/>
      <c r="Z1501" s="28">
        <v>44926</v>
      </c>
      <c r="AA1501" t="e">
        <f>INDEX([1]Funding!A$6:E$675,MATCH('[1]due date'!A1501,[1]Funding!E$6:E$675,0),3)</f>
        <v>#N/A</v>
      </c>
      <c r="AB1501" s="29" t="e">
        <v>#N/A</v>
      </c>
    </row>
    <row r="1502" spans="1:28" x14ac:dyDescent="0.25">
      <c r="A1502" s="18">
        <v>4031113</v>
      </c>
      <c r="B1502" s="19" t="s">
        <v>3389</v>
      </c>
      <c r="C1502" s="19" t="s">
        <v>3403</v>
      </c>
      <c r="D1502" s="19">
        <v>610</v>
      </c>
      <c r="E1502" s="19"/>
      <c r="F1502" s="20" t="s">
        <v>3406</v>
      </c>
      <c r="G1502" s="20" t="s">
        <v>3407</v>
      </c>
      <c r="H1502" s="19">
        <v>75</v>
      </c>
      <c r="I1502" s="21">
        <v>1076</v>
      </c>
      <c r="J1502" s="19">
        <v>444</v>
      </c>
      <c r="K1502" s="19" t="s">
        <v>35</v>
      </c>
      <c r="L1502" s="22" t="s">
        <v>36</v>
      </c>
      <c r="M1502" s="19">
        <v>1</v>
      </c>
      <c r="N1502" s="19">
        <v>5</v>
      </c>
      <c r="O1502" s="19">
        <v>3</v>
      </c>
      <c r="P1502" s="19" t="s">
        <v>53</v>
      </c>
      <c r="Q1502" s="19">
        <v>6</v>
      </c>
      <c r="R1502" s="23" t="s">
        <v>38</v>
      </c>
      <c r="S1502" s="23">
        <v>5000</v>
      </c>
      <c r="T1502" s="22">
        <v>0.15</v>
      </c>
      <c r="U1502" s="19">
        <v>0</v>
      </c>
      <c r="V1502" s="24">
        <v>3750</v>
      </c>
      <c r="W1502" s="25">
        <v>3.75</v>
      </c>
      <c r="X1502" s="26"/>
      <c r="Y1502" s="27"/>
      <c r="Z1502" s="28">
        <v>44926</v>
      </c>
      <c r="AA1502" t="e">
        <f>INDEX([1]Funding!A$6:E$675,MATCH('[1]due date'!A1502,[1]Funding!E$6:E$675,0),3)</f>
        <v>#N/A</v>
      </c>
      <c r="AB1502" s="29" t="e">
        <v>#N/A</v>
      </c>
    </row>
    <row r="1503" spans="1:28" x14ac:dyDescent="0.25">
      <c r="A1503" s="18">
        <v>4031326</v>
      </c>
      <c r="B1503" s="19" t="s">
        <v>3389</v>
      </c>
      <c r="C1503" s="19" t="s">
        <v>708</v>
      </c>
      <c r="D1503" s="19">
        <v>3190</v>
      </c>
      <c r="E1503" s="19"/>
      <c r="F1503" s="20" t="s">
        <v>3408</v>
      </c>
      <c r="G1503" s="20" t="s">
        <v>3409</v>
      </c>
      <c r="H1503" s="19">
        <v>41</v>
      </c>
      <c r="I1503" s="19">
        <v>818</v>
      </c>
      <c r="J1503" s="19">
        <v>321</v>
      </c>
      <c r="K1503" s="19" t="s">
        <v>35</v>
      </c>
      <c r="L1503" s="22" t="s">
        <v>36</v>
      </c>
      <c r="M1503" s="19">
        <v>1</v>
      </c>
      <c r="N1503" s="19">
        <v>5</v>
      </c>
      <c r="O1503" s="19">
        <v>3</v>
      </c>
      <c r="P1503" s="19" t="s">
        <v>37</v>
      </c>
      <c r="Q1503" s="19">
        <v>8</v>
      </c>
      <c r="R1503" s="23" t="s">
        <v>46</v>
      </c>
      <c r="S1503" s="23">
        <v>1320</v>
      </c>
      <c r="T1503" s="22">
        <v>1.45</v>
      </c>
      <c r="U1503" s="19">
        <v>7</v>
      </c>
      <c r="V1503" s="24">
        <v>920</v>
      </c>
      <c r="W1503" s="25">
        <v>0.92</v>
      </c>
      <c r="X1503" s="26"/>
      <c r="Y1503" s="27"/>
      <c r="Z1503" s="28">
        <v>44926</v>
      </c>
      <c r="AA1503" t="e">
        <f>INDEX([1]Funding!A$6:E$675,MATCH('[1]due date'!A1503,[1]Funding!E$6:E$675,0),3)</f>
        <v>#N/A</v>
      </c>
      <c r="AB1503" s="29" t="e">
        <v>#N/A</v>
      </c>
    </row>
    <row r="1504" spans="1:28" x14ac:dyDescent="0.25">
      <c r="A1504" s="18">
        <v>4031350</v>
      </c>
      <c r="B1504" s="19" t="s">
        <v>3389</v>
      </c>
      <c r="C1504" s="19" t="s">
        <v>210</v>
      </c>
      <c r="D1504" s="19">
        <v>1620</v>
      </c>
      <c r="E1504" s="19"/>
      <c r="F1504" s="20" t="s">
        <v>3404</v>
      </c>
      <c r="G1504" s="20" t="s">
        <v>3410</v>
      </c>
      <c r="H1504" s="19">
        <v>40</v>
      </c>
      <c r="I1504" s="19">
        <v>732</v>
      </c>
      <c r="J1504" s="19">
        <v>321</v>
      </c>
      <c r="K1504" s="19" t="s">
        <v>35</v>
      </c>
      <c r="L1504" s="22" t="s">
        <v>36</v>
      </c>
      <c r="M1504" s="19">
        <v>1</v>
      </c>
      <c r="N1504" s="19">
        <v>5</v>
      </c>
      <c r="O1504" s="19">
        <v>3</v>
      </c>
      <c r="P1504" s="19" t="s">
        <v>37</v>
      </c>
      <c r="Q1504" s="19">
        <v>4</v>
      </c>
      <c r="R1504" s="23" t="s">
        <v>42</v>
      </c>
      <c r="S1504" s="23">
        <v>1260</v>
      </c>
      <c r="T1504" s="22">
        <v>1.35</v>
      </c>
      <c r="U1504" s="19">
        <v>7</v>
      </c>
      <c r="V1504" s="24">
        <v>790</v>
      </c>
      <c r="W1504" s="25">
        <v>0.79</v>
      </c>
      <c r="X1504" s="26"/>
      <c r="Y1504" s="27"/>
      <c r="Z1504" s="28">
        <v>44926</v>
      </c>
      <c r="AA1504" t="e">
        <f>INDEX([1]Funding!A$6:E$675,MATCH('[1]due date'!A1504,[1]Funding!E$6:E$675,0),3)</f>
        <v>#N/A</v>
      </c>
      <c r="AB1504" s="29" t="e">
        <v>#N/A</v>
      </c>
    </row>
    <row r="1505" spans="1:28" x14ac:dyDescent="0.25">
      <c r="A1505" s="18">
        <v>4031601</v>
      </c>
      <c r="B1505" s="19" t="s">
        <v>3389</v>
      </c>
      <c r="C1505" s="19" t="s">
        <v>1997</v>
      </c>
      <c r="D1505" s="19">
        <v>1160</v>
      </c>
      <c r="E1505" s="19"/>
      <c r="F1505" s="20" t="s">
        <v>3411</v>
      </c>
      <c r="G1505" s="20" t="s">
        <v>3412</v>
      </c>
      <c r="H1505" s="19">
        <v>30</v>
      </c>
      <c r="I1505" s="19">
        <v>538</v>
      </c>
      <c r="J1505" s="19">
        <v>321</v>
      </c>
      <c r="K1505" s="19" t="s">
        <v>35</v>
      </c>
      <c r="L1505" s="22" t="s">
        <v>36</v>
      </c>
      <c r="M1505" s="19">
        <v>1</v>
      </c>
      <c r="N1505" s="19">
        <v>5</v>
      </c>
      <c r="O1505" s="19">
        <v>3</v>
      </c>
      <c r="P1505" s="19" t="s">
        <v>37</v>
      </c>
      <c r="Q1505" s="19">
        <v>8</v>
      </c>
      <c r="R1505" s="23" t="s">
        <v>46</v>
      </c>
      <c r="S1505" s="23">
        <v>1350</v>
      </c>
      <c r="T1505" s="22">
        <v>1.4</v>
      </c>
      <c r="U1505" s="19">
        <v>7</v>
      </c>
      <c r="V1505" s="24">
        <v>950</v>
      </c>
      <c r="W1505" s="25">
        <v>0.95</v>
      </c>
      <c r="X1505" s="26"/>
      <c r="Y1505" s="27"/>
      <c r="Z1505" s="28">
        <v>44926</v>
      </c>
      <c r="AA1505" t="e">
        <f>INDEX([1]Funding!A$6:E$675,MATCH('[1]due date'!A1505,[1]Funding!E$6:E$675,0),3)</f>
        <v>#N/A</v>
      </c>
      <c r="AB1505" s="29" t="e">
        <v>#N/A</v>
      </c>
    </row>
    <row r="1506" spans="1:28" x14ac:dyDescent="0.25">
      <c r="A1506" s="18">
        <v>4031644</v>
      </c>
      <c r="B1506" s="19" t="s">
        <v>3389</v>
      </c>
      <c r="C1506" s="19" t="s">
        <v>953</v>
      </c>
      <c r="D1506" s="19">
        <v>210</v>
      </c>
      <c r="E1506" s="19">
        <v>0</v>
      </c>
      <c r="F1506" s="20" t="s">
        <v>3413</v>
      </c>
      <c r="G1506" s="20" t="s">
        <v>3414</v>
      </c>
      <c r="H1506" s="19">
        <v>56</v>
      </c>
      <c r="I1506" s="21">
        <v>1119</v>
      </c>
      <c r="J1506" s="19" t="s">
        <v>49</v>
      </c>
      <c r="K1506" s="19" t="s">
        <v>35</v>
      </c>
      <c r="L1506" s="22" t="s">
        <v>36</v>
      </c>
      <c r="M1506" s="19">
        <v>1</v>
      </c>
      <c r="N1506" s="19">
        <v>5</v>
      </c>
      <c r="O1506" s="19">
        <v>3</v>
      </c>
      <c r="P1506" s="19" t="s">
        <v>53</v>
      </c>
      <c r="Q1506" s="19">
        <v>4</v>
      </c>
      <c r="R1506" s="23" t="s">
        <v>42</v>
      </c>
      <c r="S1506" s="23">
        <v>673</v>
      </c>
      <c r="T1506" s="22">
        <v>0.5</v>
      </c>
      <c r="U1506" s="19">
        <v>6</v>
      </c>
      <c r="V1506" s="24">
        <v>440</v>
      </c>
      <c r="W1506" s="25">
        <v>0.44</v>
      </c>
      <c r="X1506" s="26"/>
      <c r="Y1506" s="27"/>
      <c r="Z1506" s="28">
        <v>44926</v>
      </c>
      <c r="AA1506" t="e">
        <f>INDEX([1]Funding!A$6:E$675,MATCH('[1]due date'!A1506,[1]Funding!E$6:E$675,0),3)</f>
        <v>#N/A</v>
      </c>
      <c r="AB1506" s="29" t="e">
        <v>#N/A</v>
      </c>
    </row>
    <row r="1507" spans="1:28" x14ac:dyDescent="0.25">
      <c r="A1507" s="18">
        <v>4031709</v>
      </c>
      <c r="B1507" s="19" t="s">
        <v>3389</v>
      </c>
      <c r="C1507" s="19" t="s">
        <v>1933</v>
      </c>
      <c r="D1507" s="19">
        <v>2760</v>
      </c>
      <c r="E1507" s="19"/>
      <c r="F1507" s="20" t="s">
        <v>3415</v>
      </c>
      <c r="G1507" s="20" t="s">
        <v>3416</v>
      </c>
      <c r="H1507" s="19">
        <v>56</v>
      </c>
      <c r="I1507" s="21">
        <v>1012</v>
      </c>
      <c r="J1507" s="19" t="s">
        <v>49</v>
      </c>
      <c r="K1507" s="19" t="s">
        <v>35</v>
      </c>
      <c r="L1507" s="22" t="s">
        <v>36</v>
      </c>
      <c r="M1507" s="19">
        <v>1</v>
      </c>
      <c r="N1507" s="19">
        <v>5</v>
      </c>
      <c r="O1507" s="19">
        <v>3</v>
      </c>
      <c r="P1507" s="19" t="s">
        <v>37</v>
      </c>
      <c r="Q1507" s="19">
        <v>8</v>
      </c>
      <c r="R1507" s="23" t="s">
        <v>38</v>
      </c>
      <c r="S1507" s="23">
        <v>1350</v>
      </c>
      <c r="T1507" s="22">
        <v>1.5</v>
      </c>
      <c r="U1507" s="19">
        <v>6</v>
      </c>
      <c r="V1507" s="24">
        <v>870</v>
      </c>
      <c r="W1507" s="25">
        <v>0.87</v>
      </c>
      <c r="X1507" s="26"/>
      <c r="Y1507" s="27"/>
      <c r="Z1507" s="28">
        <v>44926</v>
      </c>
      <c r="AA1507" t="e">
        <f>INDEX([1]Funding!A$6:E$675,MATCH('[1]due date'!A1507,[1]Funding!E$6:E$675,0),3)</f>
        <v>#N/A</v>
      </c>
      <c r="AB1507" s="29" t="e">
        <v>#N/A</v>
      </c>
    </row>
    <row r="1508" spans="1:28" x14ac:dyDescent="0.25">
      <c r="A1508" s="18">
        <v>4032098</v>
      </c>
      <c r="B1508" s="19" t="s">
        <v>3389</v>
      </c>
      <c r="C1508" s="19" t="s">
        <v>3417</v>
      </c>
      <c r="D1508" s="19">
        <v>620</v>
      </c>
      <c r="E1508" s="19">
        <v>0</v>
      </c>
      <c r="F1508" s="20" t="s">
        <v>2405</v>
      </c>
      <c r="G1508" s="20" t="s">
        <v>3418</v>
      </c>
      <c r="H1508" s="19">
        <v>66</v>
      </c>
      <c r="I1508" s="21">
        <v>1056</v>
      </c>
      <c r="J1508" s="19">
        <v>321</v>
      </c>
      <c r="K1508" s="19" t="s">
        <v>35</v>
      </c>
      <c r="L1508" s="22" t="s">
        <v>36</v>
      </c>
      <c r="M1508" s="19">
        <v>1</v>
      </c>
      <c r="N1508" s="19">
        <v>5</v>
      </c>
      <c r="O1508" s="19">
        <v>3</v>
      </c>
      <c r="P1508" s="19" t="s">
        <v>37</v>
      </c>
      <c r="Q1508" s="19">
        <v>8</v>
      </c>
      <c r="R1508" s="23" t="s">
        <v>46</v>
      </c>
      <c r="S1508" s="23">
        <v>1110</v>
      </c>
      <c r="T1508" s="22">
        <v>1.35</v>
      </c>
      <c r="U1508" s="19">
        <v>7</v>
      </c>
      <c r="V1508" s="24">
        <v>740</v>
      </c>
      <c r="W1508" s="25">
        <v>0.74</v>
      </c>
      <c r="X1508" s="26"/>
      <c r="Y1508" s="27"/>
      <c r="Z1508" s="28">
        <v>44926</v>
      </c>
      <c r="AA1508" t="e">
        <f>INDEX([1]Funding!A$6:E$675,MATCH('[1]due date'!A1508,[1]Funding!E$6:E$675,0),3)</f>
        <v>#N/A</v>
      </c>
      <c r="AB1508" s="29" t="e">
        <v>#N/A</v>
      </c>
    </row>
    <row r="1509" spans="1:28" x14ac:dyDescent="0.25">
      <c r="A1509" s="18">
        <v>4032144</v>
      </c>
      <c r="B1509" s="19" t="s">
        <v>3389</v>
      </c>
      <c r="C1509" s="19" t="s">
        <v>3419</v>
      </c>
      <c r="D1509" s="19">
        <v>1970</v>
      </c>
      <c r="E1509" s="19"/>
      <c r="F1509" s="20" t="s">
        <v>3420</v>
      </c>
      <c r="G1509" s="20" t="s">
        <v>3421</v>
      </c>
      <c r="H1509" s="19">
        <v>34</v>
      </c>
      <c r="I1509" s="19">
        <v>549</v>
      </c>
      <c r="J1509" s="19">
        <v>321</v>
      </c>
      <c r="K1509" s="19" t="s">
        <v>35</v>
      </c>
      <c r="L1509" s="22" t="s">
        <v>36</v>
      </c>
      <c r="M1509" s="19">
        <v>1</v>
      </c>
      <c r="N1509" s="19">
        <v>5</v>
      </c>
      <c r="O1509" s="19">
        <v>3</v>
      </c>
      <c r="P1509" s="19" t="s">
        <v>53</v>
      </c>
      <c r="Q1509" s="19">
        <v>5</v>
      </c>
      <c r="R1509" s="23" t="s">
        <v>38</v>
      </c>
      <c r="S1509" s="23">
        <v>624</v>
      </c>
      <c r="T1509" s="22">
        <v>0.55000000000000004</v>
      </c>
      <c r="U1509" s="19">
        <v>7</v>
      </c>
      <c r="V1509" s="24">
        <v>422</v>
      </c>
      <c r="W1509" s="25">
        <v>0.42199999999999999</v>
      </c>
      <c r="X1509" s="26"/>
      <c r="Y1509" s="27"/>
      <c r="Z1509" s="28">
        <v>44926</v>
      </c>
      <c r="AA1509" t="e">
        <f>INDEX([1]Funding!A$6:E$675,MATCH('[1]due date'!A1509,[1]Funding!E$6:E$675,0),3)</f>
        <v>#N/A</v>
      </c>
      <c r="AB1509" s="29" t="e">
        <v>#N/A</v>
      </c>
    </row>
    <row r="1510" spans="1:28" x14ac:dyDescent="0.25">
      <c r="A1510" s="18">
        <v>4032195</v>
      </c>
      <c r="B1510" s="19" t="s">
        <v>3389</v>
      </c>
      <c r="C1510" s="19" t="s">
        <v>299</v>
      </c>
      <c r="D1510" s="19">
        <v>1900</v>
      </c>
      <c r="E1510" s="19"/>
      <c r="F1510" s="20" t="s">
        <v>3394</v>
      </c>
      <c r="G1510" s="20" t="s">
        <v>3422</v>
      </c>
      <c r="H1510" s="19">
        <v>50</v>
      </c>
      <c r="I1510" s="19">
        <v>807</v>
      </c>
      <c r="J1510" s="19">
        <v>321</v>
      </c>
      <c r="K1510" s="19" t="s">
        <v>35</v>
      </c>
      <c r="L1510" s="22" t="s">
        <v>36</v>
      </c>
      <c r="M1510" s="19">
        <v>1</v>
      </c>
      <c r="N1510" s="19">
        <v>5</v>
      </c>
      <c r="O1510" s="19">
        <v>3</v>
      </c>
      <c r="P1510" s="19" t="s">
        <v>37</v>
      </c>
      <c r="Q1510" s="19">
        <v>5</v>
      </c>
      <c r="R1510" s="23" t="s">
        <v>38</v>
      </c>
      <c r="S1510" s="23">
        <v>920</v>
      </c>
      <c r="T1510" s="22">
        <v>1.1000000000000001</v>
      </c>
      <c r="U1510" s="19">
        <v>7</v>
      </c>
      <c r="V1510" s="24">
        <v>620</v>
      </c>
      <c r="W1510" s="25">
        <v>0.62</v>
      </c>
      <c r="X1510" s="26"/>
      <c r="Y1510" s="27"/>
      <c r="Z1510" s="28">
        <v>44926</v>
      </c>
      <c r="AA1510" t="e">
        <f>INDEX([1]Funding!A$6:E$675,MATCH('[1]due date'!A1510,[1]Funding!E$6:E$675,0),3)</f>
        <v>#N/A</v>
      </c>
      <c r="AB1510" s="29" t="e">
        <v>#N/A</v>
      </c>
    </row>
    <row r="1511" spans="1:28" x14ac:dyDescent="0.25">
      <c r="A1511" s="18">
        <v>4032268</v>
      </c>
      <c r="B1511" s="19" t="s">
        <v>3389</v>
      </c>
      <c r="C1511" s="19" t="s">
        <v>3423</v>
      </c>
      <c r="D1511" s="19">
        <v>1350</v>
      </c>
      <c r="E1511" s="19"/>
      <c r="F1511" s="20" t="s">
        <v>3424</v>
      </c>
      <c r="G1511" s="20" t="s">
        <v>3425</v>
      </c>
      <c r="H1511" s="19">
        <v>24</v>
      </c>
      <c r="I1511" s="19">
        <v>388</v>
      </c>
      <c r="J1511" s="19">
        <v>321</v>
      </c>
      <c r="K1511" s="19" t="s">
        <v>35</v>
      </c>
      <c r="L1511" s="22" t="s">
        <v>36</v>
      </c>
      <c r="M1511" s="19">
        <v>1</v>
      </c>
      <c r="N1511" s="19">
        <v>5</v>
      </c>
      <c r="O1511" s="19">
        <v>3</v>
      </c>
      <c r="P1511" s="19" t="s">
        <v>37</v>
      </c>
      <c r="Q1511" s="19">
        <v>6</v>
      </c>
      <c r="R1511" s="23" t="s">
        <v>38</v>
      </c>
      <c r="S1511" s="23">
        <v>1000</v>
      </c>
      <c r="T1511" s="22">
        <v>1</v>
      </c>
      <c r="U1511" s="19">
        <v>7</v>
      </c>
      <c r="V1511" s="24">
        <v>830</v>
      </c>
      <c r="W1511" s="25">
        <v>0.83</v>
      </c>
      <c r="X1511" s="26"/>
      <c r="Y1511" s="27"/>
      <c r="Z1511" s="28">
        <v>44926</v>
      </c>
      <c r="AA1511" t="e">
        <f>INDEX([1]Funding!A$6:E$675,MATCH('[1]due date'!A1511,[1]Funding!E$6:E$675,0),3)</f>
        <v>#N/A</v>
      </c>
      <c r="AB1511" s="29" t="e">
        <v>#N/A</v>
      </c>
    </row>
    <row r="1512" spans="1:28" x14ac:dyDescent="0.25">
      <c r="A1512" s="18">
        <v>4032284</v>
      </c>
      <c r="B1512" s="19" t="s">
        <v>3389</v>
      </c>
      <c r="C1512" s="19" t="s">
        <v>1779</v>
      </c>
      <c r="D1512" s="19">
        <v>30</v>
      </c>
      <c r="E1512" s="19"/>
      <c r="F1512" s="20" t="s">
        <v>3426</v>
      </c>
      <c r="G1512" s="20" t="s">
        <v>3427</v>
      </c>
      <c r="H1512" s="19">
        <v>42</v>
      </c>
      <c r="I1512" s="19">
        <v>753</v>
      </c>
      <c r="J1512" s="19">
        <v>321</v>
      </c>
      <c r="K1512" s="19" t="s">
        <v>35</v>
      </c>
      <c r="L1512" s="22" t="s">
        <v>36</v>
      </c>
      <c r="M1512" s="19">
        <v>1</v>
      </c>
      <c r="N1512" s="19">
        <v>5</v>
      </c>
      <c r="O1512" s="19">
        <v>3</v>
      </c>
      <c r="P1512" s="19" t="s">
        <v>37</v>
      </c>
      <c r="Q1512" s="19">
        <v>5</v>
      </c>
      <c r="R1512" s="23" t="s">
        <v>38</v>
      </c>
      <c r="S1512" s="23">
        <v>1120</v>
      </c>
      <c r="T1512" s="22">
        <v>1.25</v>
      </c>
      <c r="U1512" s="19">
        <v>7</v>
      </c>
      <c r="V1512" s="24">
        <v>730</v>
      </c>
      <c r="W1512" s="25">
        <v>0.73</v>
      </c>
      <c r="X1512" s="26"/>
      <c r="Y1512" s="27"/>
      <c r="Z1512" s="28">
        <v>44926</v>
      </c>
      <c r="AA1512" t="e">
        <f>INDEX([1]Funding!A$6:E$675,MATCH('[1]due date'!A1512,[1]Funding!E$6:E$675,0),3)</f>
        <v>#N/A</v>
      </c>
      <c r="AB1512" s="29" t="e">
        <v>#N/A</v>
      </c>
    </row>
    <row r="1513" spans="1:28" x14ac:dyDescent="0.25">
      <c r="A1513" s="18">
        <v>4032527</v>
      </c>
      <c r="B1513" s="19" t="s">
        <v>3389</v>
      </c>
      <c r="C1513" s="19" t="s">
        <v>1149</v>
      </c>
      <c r="D1513" s="19">
        <v>520</v>
      </c>
      <c r="E1513" s="19"/>
      <c r="F1513" s="20" t="s">
        <v>3428</v>
      </c>
      <c r="G1513" s="20" t="s">
        <v>3429</v>
      </c>
      <c r="H1513" s="19">
        <v>70</v>
      </c>
      <c r="I1513" s="19">
        <v>990</v>
      </c>
      <c r="J1513" s="19">
        <v>421</v>
      </c>
      <c r="K1513" s="19" t="s">
        <v>35</v>
      </c>
      <c r="L1513" s="22" t="s">
        <v>36</v>
      </c>
      <c r="M1513" s="19">
        <v>1</v>
      </c>
      <c r="N1513" s="19">
        <v>5</v>
      </c>
      <c r="O1513" s="19">
        <v>3</v>
      </c>
      <c r="P1513" s="19" t="s">
        <v>53</v>
      </c>
      <c r="Q1513" s="19">
        <v>4</v>
      </c>
      <c r="R1513" s="23" t="s">
        <v>42</v>
      </c>
      <c r="S1513" s="23">
        <v>470</v>
      </c>
      <c r="T1513" s="22">
        <v>0.45</v>
      </c>
      <c r="U1513" s="19">
        <v>8</v>
      </c>
      <c r="V1513" s="24">
        <v>360</v>
      </c>
      <c r="W1513" s="25">
        <v>0.36</v>
      </c>
      <c r="X1513" s="26"/>
      <c r="Y1513" s="27"/>
      <c r="Z1513" s="28">
        <v>44926</v>
      </c>
      <c r="AA1513" t="e">
        <f>INDEX([1]Funding!A$6:E$675,MATCH('[1]due date'!A1513,[1]Funding!E$6:E$675,0),3)</f>
        <v>#N/A</v>
      </c>
      <c r="AB1513" s="29" t="e">
        <v>#N/A</v>
      </c>
    </row>
    <row r="1514" spans="1:28" x14ac:dyDescent="0.25">
      <c r="A1514" s="18">
        <v>4032667</v>
      </c>
      <c r="B1514" s="19" t="s">
        <v>3389</v>
      </c>
      <c r="C1514" s="19" t="s">
        <v>854</v>
      </c>
      <c r="D1514" s="19">
        <v>1480</v>
      </c>
      <c r="E1514" s="19"/>
      <c r="F1514" s="20" t="s">
        <v>3430</v>
      </c>
      <c r="G1514" s="20" t="s">
        <v>3431</v>
      </c>
      <c r="H1514" s="19">
        <v>38</v>
      </c>
      <c r="I1514" s="19">
        <v>689</v>
      </c>
      <c r="J1514" s="19">
        <v>321</v>
      </c>
      <c r="K1514" s="19" t="s">
        <v>35</v>
      </c>
      <c r="L1514" s="22" t="s">
        <v>36</v>
      </c>
      <c r="M1514" s="19">
        <v>1</v>
      </c>
      <c r="N1514" s="19">
        <v>5</v>
      </c>
      <c r="O1514" s="19">
        <v>3</v>
      </c>
      <c r="P1514" s="19" t="s">
        <v>37</v>
      </c>
      <c r="Q1514" s="19">
        <v>6</v>
      </c>
      <c r="R1514" s="23" t="s">
        <v>38</v>
      </c>
      <c r="S1514" s="23">
        <v>930</v>
      </c>
      <c r="T1514" s="22">
        <v>1</v>
      </c>
      <c r="U1514" s="19">
        <v>7</v>
      </c>
      <c r="V1514" s="24">
        <v>650</v>
      </c>
      <c r="W1514" s="25">
        <v>0.65</v>
      </c>
      <c r="X1514" s="26"/>
      <c r="Y1514" s="27"/>
      <c r="Z1514" s="28">
        <v>44926</v>
      </c>
      <c r="AA1514" t="e">
        <f>INDEX([1]Funding!A$6:E$675,MATCH('[1]due date'!A1514,[1]Funding!E$6:E$675,0),3)</f>
        <v>#N/A</v>
      </c>
      <c r="AB1514" s="29" t="e">
        <v>#N/A</v>
      </c>
    </row>
    <row r="1515" spans="1:28" x14ac:dyDescent="0.25">
      <c r="A1515" s="18">
        <v>4032675</v>
      </c>
      <c r="B1515" s="19" t="s">
        <v>3389</v>
      </c>
      <c r="C1515" s="19" t="s">
        <v>854</v>
      </c>
      <c r="D1515" s="19">
        <v>1980</v>
      </c>
      <c r="E1515" s="19"/>
      <c r="F1515" s="20" t="s">
        <v>3430</v>
      </c>
      <c r="G1515" s="20" t="s">
        <v>3432</v>
      </c>
      <c r="H1515" s="19">
        <v>42</v>
      </c>
      <c r="I1515" s="19">
        <v>753</v>
      </c>
      <c r="J1515" s="19">
        <v>321</v>
      </c>
      <c r="K1515" s="19" t="s">
        <v>35</v>
      </c>
      <c r="L1515" s="22" t="s">
        <v>36</v>
      </c>
      <c r="M1515" s="19">
        <v>1</v>
      </c>
      <c r="N1515" s="19">
        <v>5</v>
      </c>
      <c r="O1515" s="19">
        <v>3</v>
      </c>
      <c r="P1515" s="19" t="s">
        <v>53</v>
      </c>
      <c r="Q1515" s="19">
        <v>5</v>
      </c>
      <c r="R1515" s="23" t="s">
        <v>38</v>
      </c>
      <c r="S1515" s="23">
        <v>654</v>
      </c>
      <c r="T1515" s="22">
        <v>0.6</v>
      </c>
      <c r="U1515" s="19">
        <v>7</v>
      </c>
      <c r="V1515" s="24">
        <v>428</v>
      </c>
      <c r="W1515" s="25">
        <v>0.42799999999999999</v>
      </c>
      <c r="X1515" s="26"/>
      <c r="Y1515" s="27"/>
      <c r="Z1515" s="28">
        <v>44926</v>
      </c>
      <c r="AA1515" t="e">
        <f>INDEX([1]Funding!A$6:E$675,MATCH('[1]due date'!A1515,[1]Funding!E$6:E$675,0),3)</f>
        <v>#N/A</v>
      </c>
      <c r="AB1515" s="29" t="e">
        <v>#N/A</v>
      </c>
    </row>
    <row r="1516" spans="1:28" x14ac:dyDescent="0.25">
      <c r="A1516" s="18">
        <v>4032748</v>
      </c>
      <c r="B1516" s="19" t="s">
        <v>3389</v>
      </c>
      <c r="C1516" s="19" t="s">
        <v>608</v>
      </c>
      <c r="D1516" s="19">
        <v>3090</v>
      </c>
      <c r="E1516" s="19"/>
      <c r="F1516" s="20" t="s">
        <v>3433</v>
      </c>
      <c r="G1516" s="20" t="s">
        <v>3434</v>
      </c>
      <c r="H1516" s="19">
        <v>30</v>
      </c>
      <c r="I1516" s="19">
        <v>484</v>
      </c>
      <c r="J1516" s="19">
        <v>321</v>
      </c>
      <c r="K1516" s="19" t="s">
        <v>35</v>
      </c>
      <c r="L1516" s="22" t="s">
        <v>36</v>
      </c>
      <c r="M1516" s="19">
        <v>1</v>
      </c>
      <c r="N1516" s="19">
        <v>5</v>
      </c>
      <c r="O1516" s="19">
        <v>3</v>
      </c>
      <c r="P1516" s="19" t="s">
        <v>53</v>
      </c>
      <c r="Q1516" s="19">
        <v>4</v>
      </c>
      <c r="R1516" s="23" t="s">
        <v>42</v>
      </c>
      <c r="S1516" s="23">
        <v>596</v>
      </c>
      <c r="T1516" s="22">
        <v>0.5</v>
      </c>
      <c r="U1516" s="19">
        <v>7</v>
      </c>
      <c r="V1516" s="24">
        <v>405</v>
      </c>
      <c r="W1516" s="25">
        <v>0.40500000000000003</v>
      </c>
      <c r="X1516" s="26"/>
      <c r="Y1516" s="27"/>
      <c r="Z1516" s="28">
        <v>44926</v>
      </c>
      <c r="AA1516" t="e">
        <f>INDEX([1]Funding!A$6:E$675,MATCH('[1]due date'!A1516,[1]Funding!E$6:E$675,0),3)</f>
        <v>#N/A</v>
      </c>
      <c r="AB1516" s="29" t="e">
        <v>#N/A</v>
      </c>
    </row>
    <row r="1517" spans="1:28" x14ac:dyDescent="0.25">
      <c r="A1517" s="18">
        <v>4032799</v>
      </c>
      <c r="B1517" s="19" t="s">
        <v>3389</v>
      </c>
      <c r="C1517" s="19" t="s">
        <v>1855</v>
      </c>
      <c r="D1517" s="19">
        <v>1550</v>
      </c>
      <c r="E1517" s="19"/>
      <c r="F1517" s="20" t="s">
        <v>3435</v>
      </c>
      <c r="G1517" s="20" t="s">
        <v>3436</v>
      </c>
      <c r="H1517" s="19">
        <v>34</v>
      </c>
      <c r="I1517" s="19">
        <v>614</v>
      </c>
      <c r="J1517" s="19">
        <v>321</v>
      </c>
      <c r="K1517" s="19" t="s">
        <v>35</v>
      </c>
      <c r="L1517" s="22" t="s">
        <v>36</v>
      </c>
      <c r="M1517" s="19">
        <v>1</v>
      </c>
      <c r="N1517" s="19">
        <v>5</v>
      </c>
      <c r="O1517" s="19">
        <v>3</v>
      </c>
      <c r="P1517" s="19" t="s">
        <v>53</v>
      </c>
      <c r="Q1517" s="19">
        <v>4</v>
      </c>
      <c r="R1517" s="23" t="s">
        <v>42</v>
      </c>
      <c r="S1517" s="23">
        <v>846</v>
      </c>
      <c r="T1517" s="22">
        <v>0.75</v>
      </c>
      <c r="U1517" s="19">
        <v>7</v>
      </c>
      <c r="V1517" s="24">
        <v>573</v>
      </c>
      <c r="W1517" s="25">
        <v>0.57299999999999995</v>
      </c>
      <c r="X1517" s="26"/>
      <c r="Y1517" s="27"/>
      <c r="Z1517" s="28">
        <v>44926</v>
      </c>
      <c r="AA1517" t="e">
        <f>INDEX([1]Funding!A$6:E$675,MATCH('[1]due date'!A1517,[1]Funding!E$6:E$675,0),3)</f>
        <v>#N/A</v>
      </c>
      <c r="AB1517" s="29" t="e">
        <v>#N/A</v>
      </c>
    </row>
    <row r="1518" spans="1:28" x14ac:dyDescent="0.25">
      <c r="A1518" s="18">
        <v>4032829</v>
      </c>
      <c r="B1518" s="19" t="s">
        <v>3389</v>
      </c>
      <c r="C1518" s="19" t="s">
        <v>3437</v>
      </c>
      <c r="D1518" s="19">
        <v>1000</v>
      </c>
      <c r="E1518" s="19"/>
      <c r="F1518" s="20" t="s">
        <v>3438</v>
      </c>
      <c r="G1518" s="20" t="s">
        <v>3439</v>
      </c>
      <c r="H1518" s="19">
        <v>28</v>
      </c>
      <c r="I1518" s="19">
        <v>624</v>
      </c>
      <c r="J1518" s="19">
        <v>321</v>
      </c>
      <c r="K1518" s="19" t="s">
        <v>35</v>
      </c>
      <c r="L1518" s="22" t="s">
        <v>36</v>
      </c>
      <c r="M1518" s="19">
        <v>1</v>
      </c>
      <c r="N1518" s="19">
        <v>5</v>
      </c>
      <c r="O1518" s="19">
        <v>3</v>
      </c>
      <c r="P1518" s="19" t="s">
        <v>53</v>
      </c>
      <c r="Q1518" s="19">
        <v>4</v>
      </c>
      <c r="R1518" s="23" t="s">
        <v>42</v>
      </c>
      <c r="S1518" s="23">
        <v>391</v>
      </c>
      <c r="T1518" s="22">
        <v>0.3</v>
      </c>
      <c r="U1518" s="19">
        <v>7</v>
      </c>
      <c r="V1518" s="24">
        <v>210</v>
      </c>
      <c r="W1518" s="25">
        <v>0.21</v>
      </c>
      <c r="X1518" s="26"/>
      <c r="Y1518" s="27"/>
      <c r="Z1518" s="28">
        <v>44926</v>
      </c>
      <c r="AA1518" t="e">
        <f>INDEX([1]Funding!A$6:E$675,MATCH('[1]due date'!A1518,[1]Funding!E$6:E$675,0),3)</f>
        <v>#N/A</v>
      </c>
      <c r="AB1518" s="29" t="e">
        <v>#N/A</v>
      </c>
    </row>
    <row r="1519" spans="1:28" x14ac:dyDescent="0.25">
      <c r="A1519" s="18">
        <v>4032942</v>
      </c>
      <c r="B1519" s="19" t="s">
        <v>3389</v>
      </c>
      <c r="C1519" s="19" t="s">
        <v>1798</v>
      </c>
      <c r="D1519" s="19">
        <v>630</v>
      </c>
      <c r="E1519" s="19"/>
      <c r="F1519" s="20" t="s">
        <v>3435</v>
      </c>
      <c r="G1519" s="20" t="s">
        <v>3440</v>
      </c>
      <c r="H1519" s="19">
        <v>33</v>
      </c>
      <c r="I1519" s="19">
        <v>603</v>
      </c>
      <c r="J1519" s="19">
        <v>321</v>
      </c>
      <c r="K1519" s="19" t="s">
        <v>35</v>
      </c>
      <c r="L1519" s="22" t="s">
        <v>36</v>
      </c>
      <c r="M1519" s="19">
        <v>1</v>
      </c>
      <c r="N1519" s="19">
        <v>5</v>
      </c>
      <c r="O1519" s="19">
        <v>3</v>
      </c>
      <c r="P1519" s="19" t="s">
        <v>37</v>
      </c>
      <c r="Q1519" s="19">
        <v>6</v>
      </c>
      <c r="R1519" s="23" t="s">
        <v>38</v>
      </c>
      <c r="S1519" s="23">
        <v>1030</v>
      </c>
      <c r="T1519" s="22">
        <v>1.1000000000000001</v>
      </c>
      <c r="U1519" s="19">
        <v>7</v>
      </c>
      <c r="V1519" s="24">
        <v>690</v>
      </c>
      <c r="W1519" s="25">
        <v>0.69</v>
      </c>
      <c r="X1519" s="26"/>
      <c r="Y1519" s="27"/>
      <c r="Z1519" s="28">
        <v>44926</v>
      </c>
      <c r="AA1519" t="e">
        <f>INDEX([1]Funding!A$6:E$675,MATCH('[1]due date'!A1519,[1]Funding!E$6:E$675,0),3)</f>
        <v>#N/A</v>
      </c>
      <c r="AB1519" s="29" t="e">
        <v>#N/A</v>
      </c>
    </row>
    <row r="1520" spans="1:28" x14ac:dyDescent="0.25">
      <c r="A1520" s="18">
        <v>4032969</v>
      </c>
      <c r="B1520" s="19" t="s">
        <v>3389</v>
      </c>
      <c r="C1520" s="19" t="s">
        <v>724</v>
      </c>
      <c r="D1520" s="19">
        <v>620</v>
      </c>
      <c r="E1520" s="19"/>
      <c r="F1520" s="20" t="s">
        <v>3435</v>
      </c>
      <c r="G1520" s="20" t="s">
        <v>3441</v>
      </c>
      <c r="H1520" s="19">
        <v>64</v>
      </c>
      <c r="I1520" s="19">
        <v>904</v>
      </c>
      <c r="J1520" s="19" t="s">
        <v>49</v>
      </c>
      <c r="K1520" s="19" t="s">
        <v>35</v>
      </c>
      <c r="L1520" s="22" t="s">
        <v>36</v>
      </c>
      <c r="M1520" s="19">
        <v>1</v>
      </c>
      <c r="N1520" s="19">
        <v>5</v>
      </c>
      <c r="O1520" s="19">
        <v>3</v>
      </c>
      <c r="P1520" s="19" t="s">
        <v>37</v>
      </c>
      <c r="Q1520" s="19">
        <v>5</v>
      </c>
      <c r="R1520" s="23" t="s">
        <v>38</v>
      </c>
      <c r="S1520" s="23">
        <v>1140</v>
      </c>
      <c r="T1520" s="22">
        <v>1.45</v>
      </c>
      <c r="U1520" s="19">
        <v>6</v>
      </c>
      <c r="V1520" s="24">
        <v>770</v>
      </c>
      <c r="W1520" s="25">
        <v>0.77</v>
      </c>
      <c r="X1520" s="26"/>
      <c r="Y1520" s="27"/>
      <c r="Z1520" s="28">
        <v>44926</v>
      </c>
      <c r="AA1520" t="e">
        <f>INDEX([1]Funding!A$6:E$675,MATCH('[1]due date'!A1520,[1]Funding!E$6:E$675,0),3)</f>
        <v>#N/A</v>
      </c>
      <c r="AB1520" s="29" t="e">
        <v>#N/A</v>
      </c>
    </row>
    <row r="1521" spans="1:28" x14ac:dyDescent="0.25">
      <c r="A1521" s="18">
        <v>4032977</v>
      </c>
      <c r="B1521" s="19" t="s">
        <v>3389</v>
      </c>
      <c r="C1521" s="19" t="s">
        <v>724</v>
      </c>
      <c r="D1521" s="19">
        <v>1130</v>
      </c>
      <c r="E1521" s="19"/>
      <c r="F1521" s="20" t="s">
        <v>3442</v>
      </c>
      <c r="G1521" s="20" t="s">
        <v>3443</v>
      </c>
      <c r="H1521" s="19">
        <v>71</v>
      </c>
      <c r="I1521" s="21">
        <v>1141</v>
      </c>
      <c r="J1521" s="19">
        <v>444</v>
      </c>
      <c r="K1521" s="19" t="s">
        <v>35</v>
      </c>
      <c r="L1521" s="22" t="s">
        <v>36</v>
      </c>
      <c r="M1521" s="19">
        <v>1</v>
      </c>
      <c r="N1521" s="19">
        <v>5</v>
      </c>
      <c r="O1521" s="19">
        <v>3</v>
      </c>
      <c r="P1521" s="19" t="s">
        <v>53</v>
      </c>
      <c r="Q1521" s="19">
        <v>6</v>
      </c>
      <c r="R1521" s="23" t="s">
        <v>38</v>
      </c>
      <c r="S1521" s="23">
        <v>5000</v>
      </c>
      <c r="T1521" s="22">
        <v>0.15</v>
      </c>
      <c r="U1521" s="19">
        <v>0</v>
      </c>
      <c r="V1521" s="24">
        <v>3750</v>
      </c>
      <c r="W1521" s="25">
        <v>3.75</v>
      </c>
      <c r="X1521" s="26"/>
      <c r="Y1521" s="27"/>
      <c r="Z1521" s="28">
        <v>44926</v>
      </c>
      <c r="AA1521" t="e">
        <f>INDEX([1]Funding!A$6:E$675,MATCH('[1]due date'!A1521,[1]Funding!E$6:E$675,0),3)</f>
        <v>#N/A</v>
      </c>
      <c r="AB1521" s="29" t="e">
        <v>#N/A</v>
      </c>
    </row>
    <row r="1522" spans="1:28" x14ac:dyDescent="0.25">
      <c r="A1522" s="18">
        <v>4033000</v>
      </c>
      <c r="B1522" s="19" t="s">
        <v>3389</v>
      </c>
      <c r="C1522" s="19" t="s">
        <v>1767</v>
      </c>
      <c r="D1522" s="19">
        <v>160</v>
      </c>
      <c r="E1522" s="19"/>
      <c r="F1522" s="20" t="s">
        <v>3444</v>
      </c>
      <c r="G1522" s="20" t="s">
        <v>3445</v>
      </c>
      <c r="H1522" s="19">
        <v>35</v>
      </c>
      <c r="I1522" s="19">
        <v>517</v>
      </c>
      <c r="J1522" s="19">
        <v>321</v>
      </c>
      <c r="K1522" s="19" t="s">
        <v>35</v>
      </c>
      <c r="L1522" s="22" t="s">
        <v>36</v>
      </c>
      <c r="M1522" s="19">
        <v>1</v>
      </c>
      <c r="N1522" s="19">
        <v>5</v>
      </c>
      <c r="O1522" s="19">
        <v>3</v>
      </c>
      <c r="P1522" s="19" t="s">
        <v>53</v>
      </c>
      <c r="Q1522" s="19">
        <v>4</v>
      </c>
      <c r="R1522" s="23" t="s">
        <v>42</v>
      </c>
      <c r="S1522" s="23">
        <v>580</v>
      </c>
      <c r="T1522" s="22">
        <v>0.5</v>
      </c>
      <c r="U1522" s="19">
        <v>7</v>
      </c>
      <c r="V1522" s="24">
        <v>375</v>
      </c>
      <c r="W1522" s="25">
        <v>0.375</v>
      </c>
      <c r="X1522" s="26"/>
      <c r="Y1522" s="27"/>
      <c r="Z1522" s="28">
        <v>44926</v>
      </c>
      <c r="AA1522" t="e">
        <f>INDEX([1]Funding!A$6:E$675,MATCH('[1]due date'!A1522,[1]Funding!E$6:E$675,0),3)</f>
        <v>#N/A</v>
      </c>
      <c r="AB1522" s="29" t="e">
        <v>#N/A</v>
      </c>
    </row>
    <row r="1523" spans="1:28" x14ac:dyDescent="0.25">
      <c r="A1523" s="18">
        <v>4033027</v>
      </c>
      <c r="B1523" s="19" t="s">
        <v>3389</v>
      </c>
      <c r="C1523" s="19" t="s">
        <v>3446</v>
      </c>
      <c r="D1523" s="19">
        <v>70</v>
      </c>
      <c r="E1523" s="19"/>
      <c r="F1523" s="20" t="s">
        <v>3447</v>
      </c>
      <c r="G1523" s="20" t="s">
        <v>3448</v>
      </c>
      <c r="H1523" s="19">
        <v>29</v>
      </c>
      <c r="I1523" s="19">
        <v>463</v>
      </c>
      <c r="J1523" s="19">
        <v>321</v>
      </c>
      <c r="K1523" s="19" t="s">
        <v>35</v>
      </c>
      <c r="L1523" s="22" t="s">
        <v>36</v>
      </c>
      <c r="M1523" s="19">
        <v>1</v>
      </c>
      <c r="N1523" s="19">
        <v>5</v>
      </c>
      <c r="O1523" s="19">
        <v>3</v>
      </c>
      <c r="P1523" s="19" t="s">
        <v>37</v>
      </c>
      <c r="Q1523" s="19">
        <v>6</v>
      </c>
      <c r="R1523" s="23" t="s">
        <v>38</v>
      </c>
      <c r="S1523" s="23">
        <v>1340</v>
      </c>
      <c r="T1523" s="22">
        <v>1.4</v>
      </c>
      <c r="U1523" s="19">
        <v>7</v>
      </c>
      <c r="V1523" s="24">
        <v>920</v>
      </c>
      <c r="W1523" s="25">
        <v>0.92</v>
      </c>
      <c r="X1523" s="26"/>
      <c r="Y1523" s="27"/>
      <c r="Z1523" s="28">
        <v>44926</v>
      </c>
      <c r="AA1523" t="e">
        <f>INDEX([1]Funding!A$6:E$675,MATCH('[1]due date'!A1523,[1]Funding!E$6:E$675,0),3)</f>
        <v>#N/A</v>
      </c>
      <c r="AB1523" s="29" t="e">
        <v>#N/A</v>
      </c>
    </row>
    <row r="1524" spans="1:28" x14ac:dyDescent="0.25">
      <c r="A1524" s="18">
        <v>4033035</v>
      </c>
      <c r="B1524" s="19" t="s">
        <v>3389</v>
      </c>
      <c r="C1524" s="19" t="s">
        <v>3446</v>
      </c>
      <c r="D1524" s="19">
        <v>1910</v>
      </c>
      <c r="E1524" s="19"/>
      <c r="F1524" s="20" t="s">
        <v>3413</v>
      </c>
      <c r="G1524" s="20" t="s">
        <v>3449</v>
      </c>
      <c r="H1524" s="19">
        <v>26</v>
      </c>
      <c r="I1524" s="19">
        <v>398</v>
      </c>
      <c r="J1524" s="19">
        <v>321</v>
      </c>
      <c r="K1524" s="19" t="s">
        <v>35</v>
      </c>
      <c r="L1524" s="22" t="s">
        <v>36</v>
      </c>
      <c r="M1524" s="19">
        <v>1</v>
      </c>
      <c r="N1524" s="19">
        <v>5</v>
      </c>
      <c r="O1524" s="19">
        <v>3</v>
      </c>
      <c r="P1524" s="19" t="s">
        <v>37</v>
      </c>
      <c r="Q1524" s="19">
        <v>6</v>
      </c>
      <c r="R1524" s="23" t="s">
        <v>38</v>
      </c>
      <c r="S1524" s="23">
        <v>1190</v>
      </c>
      <c r="T1524" s="22">
        <v>1.2</v>
      </c>
      <c r="U1524" s="19">
        <v>7</v>
      </c>
      <c r="V1524" s="24">
        <v>820</v>
      </c>
      <c r="W1524" s="25">
        <v>0.82</v>
      </c>
      <c r="X1524" s="26"/>
      <c r="Y1524" s="27"/>
      <c r="Z1524" s="28">
        <v>44926</v>
      </c>
      <c r="AA1524" t="e">
        <f>INDEX([1]Funding!A$6:E$675,MATCH('[1]due date'!A1524,[1]Funding!E$6:E$675,0),3)</f>
        <v>#N/A</v>
      </c>
      <c r="AB1524" s="29" t="e">
        <v>#N/A</v>
      </c>
    </row>
    <row r="1525" spans="1:28" x14ac:dyDescent="0.25">
      <c r="A1525" s="18">
        <v>4033043</v>
      </c>
      <c r="B1525" s="19" t="s">
        <v>3389</v>
      </c>
      <c r="C1525" s="19" t="s">
        <v>588</v>
      </c>
      <c r="D1525" s="19">
        <v>1920</v>
      </c>
      <c r="E1525" s="19"/>
      <c r="F1525" s="20" t="s">
        <v>3450</v>
      </c>
      <c r="G1525" s="20" t="s">
        <v>3451</v>
      </c>
      <c r="H1525" s="19">
        <v>50</v>
      </c>
      <c r="I1525" s="19">
        <v>807</v>
      </c>
      <c r="J1525" s="19">
        <v>321</v>
      </c>
      <c r="K1525" s="19" t="s">
        <v>35</v>
      </c>
      <c r="L1525" s="22" t="s">
        <v>36</v>
      </c>
      <c r="M1525" s="19">
        <v>1</v>
      </c>
      <c r="N1525" s="19">
        <v>5</v>
      </c>
      <c r="O1525" s="19">
        <v>3</v>
      </c>
      <c r="P1525" s="19" t="s">
        <v>37</v>
      </c>
      <c r="Q1525" s="19">
        <v>7</v>
      </c>
      <c r="R1525" s="23" t="s">
        <v>46</v>
      </c>
      <c r="S1525" s="23">
        <v>1130</v>
      </c>
      <c r="T1525" s="22">
        <v>1.3</v>
      </c>
      <c r="U1525" s="19">
        <v>7</v>
      </c>
      <c r="V1525" s="24">
        <v>750</v>
      </c>
      <c r="W1525" s="25">
        <v>0.75</v>
      </c>
      <c r="X1525" s="26"/>
      <c r="Y1525" s="27"/>
      <c r="Z1525" s="28">
        <v>44926</v>
      </c>
      <c r="AA1525" t="e">
        <f>INDEX([1]Funding!A$6:E$675,MATCH('[1]due date'!A1525,[1]Funding!E$6:E$675,0),3)</f>
        <v>#N/A</v>
      </c>
      <c r="AB1525" s="29" t="e">
        <v>#N/A</v>
      </c>
    </row>
    <row r="1526" spans="1:28" x14ac:dyDescent="0.25">
      <c r="A1526" s="18">
        <v>4033140</v>
      </c>
      <c r="B1526" s="19" t="s">
        <v>3389</v>
      </c>
      <c r="C1526" s="19" t="s">
        <v>2969</v>
      </c>
      <c r="D1526" s="19">
        <v>30</v>
      </c>
      <c r="E1526" s="19"/>
      <c r="F1526" s="20" t="s">
        <v>3452</v>
      </c>
      <c r="G1526" s="20" t="s">
        <v>3453</v>
      </c>
      <c r="H1526" s="19">
        <v>23</v>
      </c>
      <c r="I1526" s="19">
        <v>366</v>
      </c>
      <c r="J1526" s="19">
        <v>321</v>
      </c>
      <c r="K1526" s="19" t="s">
        <v>35</v>
      </c>
      <c r="L1526" s="22" t="s">
        <v>36</v>
      </c>
      <c r="M1526" s="19">
        <v>1</v>
      </c>
      <c r="N1526" s="19">
        <v>5</v>
      </c>
      <c r="O1526" s="19">
        <v>3</v>
      </c>
      <c r="P1526" s="19" t="s">
        <v>53</v>
      </c>
      <c r="Q1526" s="19">
        <v>6</v>
      </c>
      <c r="R1526" s="23" t="s">
        <v>38</v>
      </c>
      <c r="S1526" s="23">
        <v>918</v>
      </c>
      <c r="T1526" s="22">
        <v>0.8</v>
      </c>
      <c r="U1526" s="19">
        <v>7</v>
      </c>
      <c r="V1526" s="24">
        <v>628</v>
      </c>
      <c r="W1526" s="25">
        <v>0.628</v>
      </c>
      <c r="X1526" s="26"/>
      <c r="Y1526" s="27"/>
      <c r="Z1526" s="28">
        <v>44926</v>
      </c>
      <c r="AA1526" t="e">
        <f>INDEX([1]Funding!A$6:E$675,MATCH('[1]due date'!A1526,[1]Funding!E$6:E$675,0),3)</f>
        <v>#N/A</v>
      </c>
      <c r="AB1526" s="29" t="e">
        <v>#N/A</v>
      </c>
    </row>
    <row r="1527" spans="1:28" x14ac:dyDescent="0.25">
      <c r="A1527" s="18">
        <v>4033272</v>
      </c>
      <c r="B1527" s="19" t="s">
        <v>3389</v>
      </c>
      <c r="C1527" s="19" t="s">
        <v>2565</v>
      </c>
      <c r="D1527" s="19">
        <v>190</v>
      </c>
      <c r="E1527" s="19"/>
      <c r="F1527" s="20" t="s">
        <v>3454</v>
      </c>
      <c r="G1527" s="20" t="s">
        <v>3455</v>
      </c>
      <c r="H1527" s="19">
        <v>40</v>
      </c>
      <c r="I1527" s="19">
        <v>657</v>
      </c>
      <c r="J1527" s="19">
        <v>321</v>
      </c>
      <c r="K1527" s="19" t="s">
        <v>35</v>
      </c>
      <c r="L1527" s="22" t="s">
        <v>36</v>
      </c>
      <c r="M1527" s="19">
        <v>1</v>
      </c>
      <c r="N1527" s="19">
        <v>5</v>
      </c>
      <c r="O1527" s="19">
        <v>3</v>
      </c>
      <c r="P1527" s="19" t="s">
        <v>37</v>
      </c>
      <c r="Q1527" s="19">
        <v>5</v>
      </c>
      <c r="R1527" s="23" t="s">
        <v>38</v>
      </c>
      <c r="S1527" s="23">
        <v>1210</v>
      </c>
      <c r="T1527" s="22">
        <v>1.35</v>
      </c>
      <c r="U1527" s="19">
        <v>7</v>
      </c>
      <c r="V1527" s="24">
        <v>840</v>
      </c>
      <c r="W1527" s="25">
        <v>0.84</v>
      </c>
      <c r="X1527" s="26"/>
      <c r="Y1527" s="27"/>
      <c r="Z1527" s="28">
        <v>44926</v>
      </c>
      <c r="AA1527" t="e">
        <f>INDEX([1]Funding!A$6:E$675,MATCH('[1]due date'!A1527,[1]Funding!E$6:E$675,0),3)</f>
        <v>#N/A</v>
      </c>
      <c r="AB1527" s="29" t="e">
        <v>#N/A</v>
      </c>
    </row>
    <row r="1528" spans="1:28" x14ac:dyDescent="0.25">
      <c r="A1528" s="18">
        <v>4033477</v>
      </c>
      <c r="B1528" s="19" t="s">
        <v>3389</v>
      </c>
      <c r="C1528" s="19" t="s">
        <v>608</v>
      </c>
      <c r="D1528" s="19">
        <v>1390</v>
      </c>
      <c r="E1528" s="19"/>
      <c r="F1528" s="20" t="s">
        <v>664</v>
      </c>
      <c r="G1528" s="20" t="s">
        <v>3456</v>
      </c>
      <c r="H1528" s="19">
        <v>32</v>
      </c>
      <c r="I1528" s="19">
        <v>463</v>
      </c>
      <c r="J1528" s="19">
        <v>321</v>
      </c>
      <c r="K1528" s="19" t="s">
        <v>35</v>
      </c>
      <c r="L1528" s="22" t="s">
        <v>36</v>
      </c>
      <c r="M1528" s="19">
        <v>1</v>
      </c>
      <c r="N1528" s="19">
        <v>5</v>
      </c>
      <c r="O1528" s="19">
        <v>3</v>
      </c>
      <c r="P1528" s="19" t="s">
        <v>53</v>
      </c>
      <c r="Q1528" s="19">
        <v>4</v>
      </c>
      <c r="R1528" s="23" t="s">
        <v>42</v>
      </c>
      <c r="S1528" s="23">
        <v>574</v>
      </c>
      <c r="T1528" s="22">
        <v>0.45</v>
      </c>
      <c r="U1528" s="19">
        <v>7</v>
      </c>
      <c r="V1528" s="24">
        <v>389</v>
      </c>
      <c r="W1528" s="25">
        <v>0.38900000000000001</v>
      </c>
      <c r="X1528" s="26"/>
      <c r="Y1528" s="27"/>
      <c r="Z1528" s="28">
        <v>44926</v>
      </c>
      <c r="AA1528" t="e">
        <f>INDEX([1]Funding!A$6:E$675,MATCH('[1]due date'!A1528,[1]Funding!E$6:E$675,0),3)</f>
        <v>#N/A</v>
      </c>
      <c r="AB1528" s="29" t="e">
        <v>#N/A</v>
      </c>
    </row>
    <row r="1529" spans="1:28" x14ac:dyDescent="0.25">
      <c r="A1529" s="18">
        <v>4033485</v>
      </c>
      <c r="B1529" s="19" t="s">
        <v>3389</v>
      </c>
      <c r="C1529" s="19" t="s">
        <v>1456</v>
      </c>
      <c r="D1529" s="19">
        <v>2180</v>
      </c>
      <c r="E1529" s="19"/>
      <c r="F1529" s="20" t="s">
        <v>3413</v>
      </c>
      <c r="G1529" s="20" t="s">
        <v>3457</v>
      </c>
      <c r="H1529" s="19">
        <v>45</v>
      </c>
      <c r="I1529" s="19">
        <v>818</v>
      </c>
      <c r="J1529" s="19" t="s">
        <v>49</v>
      </c>
      <c r="K1529" s="19" t="s">
        <v>35</v>
      </c>
      <c r="L1529" s="22" t="s">
        <v>36</v>
      </c>
      <c r="M1529" s="19">
        <v>1</v>
      </c>
      <c r="N1529" s="19">
        <v>5</v>
      </c>
      <c r="O1529" s="19">
        <v>3</v>
      </c>
      <c r="P1529" s="19" t="s">
        <v>37</v>
      </c>
      <c r="Q1529" s="19">
        <v>6</v>
      </c>
      <c r="R1529" s="23" t="s">
        <v>38</v>
      </c>
      <c r="S1529" s="23">
        <v>1626</v>
      </c>
      <c r="T1529" s="22">
        <v>1.5</v>
      </c>
      <c r="U1529" s="19">
        <v>6</v>
      </c>
      <c r="V1529" s="24">
        <v>976</v>
      </c>
      <c r="W1529" s="25">
        <v>0.97599999999999998</v>
      </c>
      <c r="X1529" s="26"/>
      <c r="Y1529" s="27"/>
      <c r="Z1529" s="28">
        <v>44926</v>
      </c>
      <c r="AA1529" t="e">
        <f>INDEX([1]Funding!A$6:E$675,MATCH('[1]due date'!A1529,[1]Funding!E$6:E$675,0),3)</f>
        <v>#N/A</v>
      </c>
      <c r="AB1529" s="29" t="e">
        <v>#N/A</v>
      </c>
    </row>
    <row r="1530" spans="1:28" x14ac:dyDescent="0.25">
      <c r="A1530" s="18">
        <v>4033558</v>
      </c>
      <c r="B1530" s="19" t="s">
        <v>3389</v>
      </c>
      <c r="C1530" s="19" t="s">
        <v>3458</v>
      </c>
      <c r="D1530" s="19">
        <v>3550</v>
      </c>
      <c r="E1530" s="19"/>
      <c r="F1530" s="20" t="s">
        <v>3459</v>
      </c>
      <c r="G1530" s="20" t="s">
        <v>3460</v>
      </c>
      <c r="H1530" s="19">
        <v>27</v>
      </c>
      <c r="I1530" s="19">
        <v>538</v>
      </c>
      <c r="J1530" s="19">
        <v>321</v>
      </c>
      <c r="K1530" s="19" t="s">
        <v>35</v>
      </c>
      <c r="L1530" s="22" t="s">
        <v>36</v>
      </c>
      <c r="M1530" s="19">
        <v>1</v>
      </c>
      <c r="N1530" s="19">
        <v>5</v>
      </c>
      <c r="O1530" s="19">
        <v>3</v>
      </c>
      <c r="P1530" s="19" t="s">
        <v>37</v>
      </c>
      <c r="Q1530" s="19">
        <v>7</v>
      </c>
      <c r="R1530" s="23" t="s">
        <v>46</v>
      </c>
      <c r="S1530" s="23">
        <v>1350</v>
      </c>
      <c r="T1530" s="22">
        <v>1.35</v>
      </c>
      <c r="U1530" s="19">
        <v>7</v>
      </c>
      <c r="V1530" s="24">
        <v>930</v>
      </c>
      <c r="W1530" s="25">
        <v>0.93</v>
      </c>
      <c r="X1530" s="26"/>
      <c r="Y1530" s="27"/>
      <c r="Z1530" s="28">
        <v>44926</v>
      </c>
      <c r="AA1530" t="e">
        <f>INDEX([1]Funding!A$6:E$675,MATCH('[1]due date'!A1530,[1]Funding!E$6:E$675,0),3)</f>
        <v>#N/A</v>
      </c>
      <c r="AB1530" s="29" t="e">
        <v>#N/A</v>
      </c>
    </row>
    <row r="1531" spans="1:28" x14ac:dyDescent="0.25">
      <c r="A1531" s="18">
        <v>4034201</v>
      </c>
      <c r="B1531" s="19" t="s">
        <v>3389</v>
      </c>
      <c r="C1531" s="19" t="s">
        <v>2540</v>
      </c>
      <c r="D1531" s="19">
        <v>7290</v>
      </c>
      <c r="E1531" s="19"/>
      <c r="F1531" s="20" t="s">
        <v>3426</v>
      </c>
      <c r="G1531" s="20" t="s">
        <v>3461</v>
      </c>
      <c r="H1531" s="19">
        <v>53</v>
      </c>
      <c r="I1531" s="21">
        <v>1173</v>
      </c>
      <c r="J1531" s="19" t="s">
        <v>49</v>
      </c>
      <c r="K1531" s="19" t="s">
        <v>35</v>
      </c>
      <c r="L1531" s="22" t="s">
        <v>36</v>
      </c>
      <c r="M1531" s="19">
        <v>1</v>
      </c>
      <c r="N1531" s="19">
        <v>5</v>
      </c>
      <c r="O1531" s="19">
        <v>3</v>
      </c>
      <c r="P1531" s="19" t="s">
        <v>37</v>
      </c>
      <c r="Q1531" s="19">
        <v>8</v>
      </c>
      <c r="R1531" s="23" t="s">
        <v>46</v>
      </c>
      <c r="S1531" s="23">
        <v>1000</v>
      </c>
      <c r="T1531" s="22">
        <v>1.2</v>
      </c>
      <c r="U1531" s="19">
        <v>6</v>
      </c>
      <c r="V1531" s="24">
        <v>630</v>
      </c>
      <c r="W1531" s="25">
        <v>0.63</v>
      </c>
      <c r="X1531" s="26"/>
      <c r="Y1531" s="27"/>
      <c r="Z1531" s="28">
        <v>44926</v>
      </c>
      <c r="AA1531" t="e">
        <f>INDEX([1]Funding!A$6:E$675,MATCH('[1]due date'!A1531,[1]Funding!E$6:E$675,0),3)</f>
        <v>#N/A</v>
      </c>
      <c r="AB1531" s="29" t="e">
        <v>#N/A</v>
      </c>
    </row>
    <row r="1532" spans="1:28" x14ac:dyDescent="0.25">
      <c r="A1532" s="18">
        <v>4034864</v>
      </c>
      <c r="B1532" s="19" t="s">
        <v>3389</v>
      </c>
      <c r="C1532" s="19" t="s">
        <v>3186</v>
      </c>
      <c r="D1532" s="19">
        <v>20</v>
      </c>
      <c r="E1532" s="19"/>
      <c r="F1532" s="20" t="s">
        <v>3415</v>
      </c>
      <c r="G1532" s="20" t="s">
        <v>3462</v>
      </c>
      <c r="H1532" s="19">
        <v>27</v>
      </c>
      <c r="I1532" s="19">
        <v>434</v>
      </c>
      <c r="J1532" s="19">
        <v>321</v>
      </c>
      <c r="K1532" s="19" t="s">
        <v>35</v>
      </c>
      <c r="L1532" s="22" t="s">
        <v>36</v>
      </c>
      <c r="M1532" s="19">
        <v>1</v>
      </c>
      <c r="N1532" s="19">
        <v>5</v>
      </c>
      <c r="O1532" s="19">
        <v>3</v>
      </c>
      <c r="P1532" s="19" t="s">
        <v>37</v>
      </c>
      <c r="Q1532" s="19">
        <v>5</v>
      </c>
      <c r="R1532" s="23" t="s">
        <v>38</v>
      </c>
      <c r="S1532" s="23">
        <v>1410</v>
      </c>
      <c r="T1532" s="22">
        <v>1.45</v>
      </c>
      <c r="U1532" s="19">
        <v>7</v>
      </c>
      <c r="V1532" s="24">
        <v>990</v>
      </c>
      <c r="W1532" s="25">
        <v>0.99</v>
      </c>
      <c r="X1532" s="26"/>
      <c r="Y1532" s="27"/>
      <c r="Z1532" s="28">
        <v>44926</v>
      </c>
      <c r="AA1532" t="e">
        <f>INDEX([1]Funding!A$6:E$675,MATCH('[1]due date'!A1532,[1]Funding!E$6:E$675,0),3)</f>
        <v>#N/A</v>
      </c>
      <c r="AB1532" s="29" t="e">
        <v>#N/A</v>
      </c>
    </row>
    <row r="1533" spans="1:28" x14ac:dyDescent="0.25">
      <c r="A1533" s="18">
        <v>4035119</v>
      </c>
      <c r="B1533" s="19" t="s">
        <v>3389</v>
      </c>
      <c r="C1533" s="19" t="s">
        <v>3463</v>
      </c>
      <c r="D1533" s="19">
        <v>20</v>
      </c>
      <c r="E1533" s="19"/>
      <c r="F1533" s="20" t="s">
        <v>3464</v>
      </c>
      <c r="G1533" s="20" t="s">
        <v>3465</v>
      </c>
      <c r="H1533" s="19">
        <v>28</v>
      </c>
      <c r="I1533" s="19">
        <v>506</v>
      </c>
      <c r="J1533" s="19">
        <v>321</v>
      </c>
      <c r="K1533" s="19" t="s">
        <v>35</v>
      </c>
      <c r="L1533" s="22" t="s">
        <v>36</v>
      </c>
      <c r="M1533" s="19">
        <v>1</v>
      </c>
      <c r="N1533" s="19">
        <v>5</v>
      </c>
      <c r="O1533" s="19">
        <v>3</v>
      </c>
      <c r="P1533" s="19" t="s">
        <v>37</v>
      </c>
      <c r="Q1533" s="19">
        <v>8</v>
      </c>
      <c r="R1533" s="23" t="s">
        <v>46</v>
      </c>
      <c r="S1533" s="23">
        <v>1330</v>
      </c>
      <c r="T1533" s="22">
        <v>1.35</v>
      </c>
      <c r="U1533" s="19">
        <v>7</v>
      </c>
      <c r="V1533" s="24">
        <v>920</v>
      </c>
      <c r="W1533" s="25">
        <v>0.92</v>
      </c>
      <c r="X1533" s="26"/>
      <c r="Y1533" s="27"/>
      <c r="Z1533" s="28">
        <v>44926</v>
      </c>
      <c r="AA1533" t="e">
        <f>INDEX([1]Funding!A$6:E$675,MATCH('[1]due date'!A1533,[1]Funding!E$6:E$675,0),3)</f>
        <v>#N/A</v>
      </c>
      <c r="AB1533" s="29" t="e">
        <v>#N/A</v>
      </c>
    </row>
    <row r="1534" spans="1:28" x14ac:dyDescent="0.25">
      <c r="A1534" s="18">
        <v>4035208</v>
      </c>
      <c r="B1534" s="19" t="s">
        <v>3389</v>
      </c>
      <c r="C1534" s="19" t="s">
        <v>3466</v>
      </c>
      <c r="D1534" s="19">
        <v>1730</v>
      </c>
      <c r="E1534" s="19"/>
      <c r="F1534" s="20" t="s">
        <v>3467</v>
      </c>
      <c r="G1534" s="20" t="s">
        <v>3468</v>
      </c>
      <c r="H1534" s="19">
        <v>40</v>
      </c>
      <c r="I1534" s="19">
        <v>721</v>
      </c>
      <c r="J1534" s="19">
        <v>321</v>
      </c>
      <c r="K1534" s="19" t="s">
        <v>35</v>
      </c>
      <c r="L1534" s="22" t="s">
        <v>36</v>
      </c>
      <c r="M1534" s="19">
        <v>1</v>
      </c>
      <c r="N1534" s="19">
        <v>5</v>
      </c>
      <c r="O1534" s="19">
        <v>3</v>
      </c>
      <c r="P1534" s="19" t="s">
        <v>37</v>
      </c>
      <c r="Q1534" s="19">
        <v>8</v>
      </c>
      <c r="R1534" s="23" t="s">
        <v>46</v>
      </c>
      <c r="S1534" s="23">
        <v>1430</v>
      </c>
      <c r="T1534" s="22">
        <v>1.5</v>
      </c>
      <c r="U1534" s="19">
        <v>7</v>
      </c>
      <c r="V1534" s="24">
        <v>990</v>
      </c>
      <c r="W1534" s="25">
        <v>0.99</v>
      </c>
      <c r="X1534" s="26"/>
      <c r="Y1534" s="27"/>
      <c r="Z1534" s="28">
        <v>44926</v>
      </c>
      <c r="AA1534" t="e">
        <f>INDEX([1]Funding!A$6:E$675,MATCH('[1]due date'!A1534,[1]Funding!E$6:E$675,0),3)</f>
        <v>#N/A</v>
      </c>
      <c r="AB1534" s="29" t="e">
        <v>#N/A</v>
      </c>
    </row>
    <row r="1535" spans="1:28" x14ac:dyDescent="0.25">
      <c r="A1535" s="18">
        <v>4035216</v>
      </c>
      <c r="B1535" s="19" t="s">
        <v>3389</v>
      </c>
      <c r="C1535" s="19" t="s">
        <v>2055</v>
      </c>
      <c r="D1535" s="19">
        <v>350</v>
      </c>
      <c r="E1535" s="19"/>
      <c r="F1535" s="20" t="s">
        <v>3469</v>
      </c>
      <c r="G1535" s="20" t="s">
        <v>3470</v>
      </c>
      <c r="H1535" s="19">
        <v>32</v>
      </c>
      <c r="I1535" s="19">
        <v>581</v>
      </c>
      <c r="J1535" s="19">
        <v>321</v>
      </c>
      <c r="K1535" s="19" t="s">
        <v>35</v>
      </c>
      <c r="L1535" s="22" t="s">
        <v>36</v>
      </c>
      <c r="M1535" s="19">
        <v>1</v>
      </c>
      <c r="N1535" s="19">
        <v>5</v>
      </c>
      <c r="O1535" s="19">
        <v>3</v>
      </c>
      <c r="P1535" s="19" t="s">
        <v>37</v>
      </c>
      <c r="Q1535" s="19">
        <v>6</v>
      </c>
      <c r="R1535" s="23" t="s">
        <v>38</v>
      </c>
      <c r="S1535" s="23">
        <v>1310</v>
      </c>
      <c r="T1535" s="22">
        <v>1.35</v>
      </c>
      <c r="U1535" s="19">
        <v>7</v>
      </c>
      <c r="V1535" s="24">
        <v>910</v>
      </c>
      <c r="W1535" s="25">
        <v>0.91</v>
      </c>
      <c r="X1535" s="26"/>
      <c r="Y1535" s="27"/>
      <c r="Z1535" s="28">
        <v>44926</v>
      </c>
      <c r="AA1535" t="e">
        <f>INDEX([1]Funding!A$6:E$675,MATCH('[1]due date'!A1535,[1]Funding!E$6:E$675,0),3)</f>
        <v>#N/A</v>
      </c>
      <c r="AB1535" s="29" t="e">
        <v>#N/A</v>
      </c>
    </row>
    <row r="1536" spans="1:28" x14ac:dyDescent="0.25">
      <c r="A1536" s="18">
        <v>4130014</v>
      </c>
      <c r="B1536" s="19" t="s">
        <v>3471</v>
      </c>
      <c r="C1536" s="19" t="s">
        <v>1901</v>
      </c>
      <c r="D1536" s="19">
        <v>1910</v>
      </c>
      <c r="E1536" s="19"/>
      <c r="F1536" s="20" t="s">
        <v>3009</v>
      </c>
      <c r="G1536" s="20" t="s">
        <v>3472</v>
      </c>
      <c r="H1536" s="19">
        <v>144</v>
      </c>
      <c r="I1536" s="21">
        <v>1970</v>
      </c>
      <c r="J1536" s="19" t="s">
        <v>49</v>
      </c>
      <c r="K1536" s="19" t="s">
        <v>35</v>
      </c>
      <c r="L1536" s="22" t="s">
        <v>36</v>
      </c>
      <c r="M1536" s="19">
        <v>1</v>
      </c>
      <c r="N1536" s="19">
        <v>5</v>
      </c>
      <c r="O1536" s="19">
        <v>3</v>
      </c>
      <c r="P1536" s="19" t="s">
        <v>3473</v>
      </c>
      <c r="Q1536" s="19">
        <v>8</v>
      </c>
      <c r="R1536" s="23" t="s">
        <v>46</v>
      </c>
      <c r="S1536" s="23">
        <v>0</v>
      </c>
      <c r="T1536" s="22">
        <v>1</v>
      </c>
      <c r="U1536" s="19">
        <v>8</v>
      </c>
      <c r="V1536" s="24">
        <v>0</v>
      </c>
      <c r="W1536" s="25">
        <v>0</v>
      </c>
      <c r="X1536" s="26"/>
      <c r="Y1536" s="27"/>
      <c r="Z1536" s="28">
        <v>44926</v>
      </c>
      <c r="AA1536" t="e">
        <f>INDEX([1]Funding!A$6:E$675,MATCH('[1]due date'!A1536,[1]Funding!E$6:E$675,0),3)</f>
        <v>#N/A</v>
      </c>
      <c r="AB1536" s="29" t="e">
        <v>#N/A</v>
      </c>
    </row>
    <row r="1537" spans="1:28" x14ac:dyDescent="0.25">
      <c r="A1537" s="18">
        <v>4130030</v>
      </c>
      <c r="B1537" s="19" t="s">
        <v>3471</v>
      </c>
      <c r="C1537" s="19" t="s">
        <v>210</v>
      </c>
      <c r="D1537" s="19">
        <v>5410</v>
      </c>
      <c r="E1537" s="19"/>
      <c r="F1537" s="20" t="s">
        <v>1452</v>
      </c>
      <c r="G1537" s="20" t="s">
        <v>3474</v>
      </c>
      <c r="H1537" s="19">
        <v>24</v>
      </c>
      <c r="I1537" s="19">
        <v>667</v>
      </c>
      <c r="J1537" s="19">
        <v>231</v>
      </c>
      <c r="K1537" s="19" t="s">
        <v>35</v>
      </c>
      <c r="L1537" s="22" t="s">
        <v>36</v>
      </c>
      <c r="M1537" s="19">
        <v>1</v>
      </c>
      <c r="N1537" s="19">
        <v>5</v>
      </c>
      <c r="O1537" s="19">
        <v>3</v>
      </c>
      <c r="P1537" s="19" t="s">
        <v>37</v>
      </c>
      <c r="Q1537" s="19">
        <v>6</v>
      </c>
      <c r="R1537" s="23" t="s">
        <v>38</v>
      </c>
      <c r="S1537" s="23">
        <v>1000</v>
      </c>
      <c r="T1537" s="22">
        <v>1.25</v>
      </c>
      <c r="U1537" s="19">
        <v>6</v>
      </c>
      <c r="V1537" s="24">
        <v>750</v>
      </c>
      <c r="W1537" s="25">
        <v>0.75</v>
      </c>
      <c r="X1537" s="26"/>
      <c r="Y1537" s="27"/>
      <c r="Z1537" s="28">
        <v>44926</v>
      </c>
      <c r="AA1537" t="e">
        <f>INDEX([1]Funding!A$6:E$675,MATCH('[1]due date'!A1537,[1]Funding!E$6:E$675,0),3)</f>
        <v>#N/A</v>
      </c>
      <c r="AB1537" s="29" t="e">
        <v>#N/A</v>
      </c>
    </row>
    <row r="1538" spans="1:28" x14ac:dyDescent="0.25">
      <c r="A1538" s="18">
        <v>4130073</v>
      </c>
      <c r="B1538" s="19" t="s">
        <v>3471</v>
      </c>
      <c r="C1538" s="19" t="s">
        <v>1691</v>
      </c>
      <c r="D1538" s="19">
        <v>8050</v>
      </c>
      <c r="E1538" s="19"/>
      <c r="F1538" s="20" t="s">
        <v>3475</v>
      </c>
      <c r="G1538" s="20" t="s">
        <v>3476</v>
      </c>
      <c r="H1538" s="19">
        <v>23</v>
      </c>
      <c r="I1538" s="21">
        <v>1216</v>
      </c>
      <c r="J1538" s="19">
        <v>171</v>
      </c>
      <c r="K1538" s="19" t="s">
        <v>35</v>
      </c>
      <c r="L1538" s="22" t="s">
        <v>36</v>
      </c>
      <c r="M1538" s="19">
        <v>1</v>
      </c>
      <c r="N1538" s="19">
        <v>5</v>
      </c>
      <c r="O1538" s="19">
        <v>3</v>
      </c>
      <c r="P1538" s="19" t="s">
        <v>37</v>
      </c>
      <c r="Q1538" s="19">
        <v>8</v>
      </c>
      <c r="R1538" s="23" t="s">
        <v>46</v>
      </c>
      <c r="S1538" s="23">
        <v>1170</v>
      </c>
      <c r="T1538" s="22">
        <v>1.5</v>
      </c>
      <c r="U1538" s="19">
        <v>6</v>
      </c>
      <c r="V1538" s="24">
        <v>690</v>
      </c>
      <c r="W1538" s="25">
        <v>0.69</v>
      </c>
      <c r="X1538" s="26"/>
      <c r="Y1538" s="27"/>
      <c r="Z1538" s="28">
        <v>44926</v>
      </c>
      <c r="AA1538" t="e">
        <f>INDEX([1]Funding!A$6:E$675,MATCH('[1]due date'!A1538,[1]Funding!E$6:E$675,0),3)</f>
        <v>#N/A</v>
      </c>
      <c r="AB1538" s="29" t="e">
        <v>#N/A</v>
      </c>
    </row>
    <row r="1539" spans="1:28" x14ac:dyDescent="0.25">
      <c r="A1539" s="18">
        <v>4130081</v>
      </c>
      <c r="B1539" s="19" t="s">
        <v>3471</v>
      </c>
      <c r="C1539" s="19" t="s">
        <v>1691</v>
      </c>
      <c r="D1539" s="19">
        <v>8340</v>
      </c>
      <c r="E1539" s="19"/>
      <c r="F1539" s="20" t="s">
        <v>3477</v>
      </c>
      <c r="G1539" s="20" t="s">
        <v>3478</v>
      </c>
      <c r="H1539" s="19">
        <v>22</v>
      </c>
      <c r="I1539" s="21">
        <v>1141</v>
      </c>
      <c r="J1539" s="19">
        <v>171</v>
      </c>
      <c r="K1539" s="19" t="s">
        <v>35</v>
      </c>
      <c r="L1539" s="22" t="s">
        <v>36</v>
      </c>
      <c r="M1539" s="19">
        <v>1</v>
      </c>
      <c r="N1539" s="19">
        <v>5</v>
      </c>
      <c r="O1539" s="19">
        <v>3</v>
      </c>
      <c r="P1539" s="19" t="s">
        <v>37</v>
      </c>
      <c r="Q1539" s="19">
        <v>8</v>
      </c>
      <c r="R1539" s="23" t="s">
        <v>46</v>
      </c>
      <c r="S1539" s="23">
        <v>1250</v>
      </c>
      <c r="T1539" s="22">
        <v>1.2</v>
      </c>
      <c r="U1539" s="19">
        <v>7</v>
      </c>
      <c r="V1539" s="24">
        <v>970</v>
      </c>
      <c r="W1539" s="25">
        <v>0.97</v>
      </c>
      <c r="X1539" s="26"/>
      <c r="Y1539" s="27"/>
      <c r="Z1539" s="28">
        <v>44926</v>
      </c>
      <c r="AA1539" t="e">
        <f>INDEX([1]Funding!A$6:E$675,MATCH('[1]due date'!A1539,[1]Funding!E$6:E$675,0),3)</f>
        <v>#N/A</v>
      </c>
      <c r="AB1539" s="29" t="e">
        <v>#N/A</v>
      </c>
    </row>
    <row r="1540" spans="1:28" x14ac:dyDescent="0.25">
      <c r="A1540" s="18">
        <v>4130154</v>
      </c>
      <c r="B1540" s="19" t="s">
        <v>3471</v>
      </c>
      <c r="C1540" s="19" t="s">
        <v>1691</v>
      </c>
      <c r="D1540" s="19">
        <v>12370</v>
      </c>
      <c r="E1540" s="19"/>
      <c r="F1540" s="20" t="s">
        <v>40</v>
      </c>
      <c r="G1540" s="20" t="s">
        <v>3479</v>
      </c>
      <c r="H1540" s="19">
        <v>171</v>
      </c>
      <c r="I1540" s="21">
        <v>6441</v>
      </c>
      <c r="J1540" s="19">
        <v>322</v>
      </c>
      <c r="K1540" s="19" t="s">
        <v>35</v>
      </c>
      <c r="L1540" s="22" t="s">
        <v>36</v>
      </c>
      <c r="M1540" s="19">
        <v>1</v>
      </c>
      <c r="N1540" s="19">
        <v>5</v>
      </c>
      <c r="O1540" s="19">
        <v>3</v>
      </c>
      <c r="P1540" s="19" t="s">
        <v>37</v>
      </c>
      <c r="Q1540" s="19">
        <v>6</v>
      </c>
      <c r="R1540" s="23" t="s">
        <v>38</v>
      </c>
      <c r="S1540" s="23">
        <v>1260</v>
      </c>
      <c r="T1540" s="22">
        <v>1.5</v>
      </c>
      <c r="U1540" s="19">
        <v>6</v>
      </c>
      <c r="V1540" s="24">
        <v>750</v>
      </c>
      <c r="W1540" s="25">
        <v>0.75</v>
      </c>
      <c r="X1540" s="26"/>
      <c r="Y1540" s="27"/>
      <c r="Z1540" s="28">
        <v>44926</v>
      </c>
      <c r="AA1540" t="e">
        <f>INDEX([1]Funding!A$6:E$675,MATCH('[1]due date'!A1540,[1]Funding!E$6:E$675,0),3)</f>
        <v>#N/A</v>
      </c>
      <c r="AB1540" s="29" t="e">
        <v>#N/A</v>
      </c>
    </row>
    <row r="1541" spans="1:28" x14ac:dyDescent="0.25">
      <c r="A1541" s="18">
        <v>4130227</v>
      </c>
      <c r="B1541" s="19" t="s">
        <v>3471</v>
      </c>
      <c r="C1541" s="19" t="s">
        <v>1811</v>
      </c>
      <c r="D1541" s="19">
        <v>1100</v>
      </c>
      <c r="E1541" s="19"/>
      <c r="F1541" s="20" t="s">
        <v>2981</v>
      </c>
      <c r="G1541" s="20" t="s">
        <v>3480</v>
      </c>
      <c r="H1541" s="19">
        <v>115</v>
      </c>
      <c r="I1541" s="21">
        <v>2303</v>
      </c>
      <c r="J1541" s="19" t="s">
        <v>49</v>
      </c>
      <c r="K1541" s="19" t="s">
        <v>35</v>
      </c>
      <c r="L1541" s="22" t="s">
        <v>36</v>
      </c>
      <c r="M1541" s="19">
        <v>1</v>
      </c>
      <c r="N1541" s="19">
        <v>5</v>
      </c>
      <c r="O1541" s="19">
        <v>3</v>
      </c>
      <c r="P1541" s="19" t="s">
        <v>53</v>
      </c>
      <c r="Q1541" s="19">
        <v>5</v>
      </c>
      <c r="R1541" s="23" t="s">
        <v>38</v>
      </c>
      <c r="S1541" s="23">
        <v>810</v>
      </c>
      <c r="T1541" s="22">
        <v>0.9</v>
      </c>
      <c r="U1541" s="19">
        <v>6</v>
      </c>
      <c r="V1541" s="24">
        <v>420</v>
      </c>
      <c r="W1541" s="25">
        <v>0.42</v>
      </c>
      <c r="X1541" s="26"/>
      <c r="Y1541" s="27"/>
      <c r="Z1541" s="28">
        <v>44926</v>
      </c>
      <c r="AA1541" t="e">
        <f>INDEX([1]Funding!A$6:E$675,MATCH('[1]due date'!A1541,[1]Funding!E$6:E$675,0),3)</f>
        <v>#N/A</v>
      </c>
      <c r="AB1541" s="29" t="e">
        <v>#N/A</v>
      </c>
    </row>
    <row r="1542" spans="1:28" x14ac:dyDescent="0.25">
      <c r="A1542" s="18">
        <v>4130243</v>
      </c>
      <c r="B1542" s="19" t="s">
        <v>3471</v>
      </c>
      <c r="C1542" s="19" t="s">
        <v>579</v>
      </c>
      <c r="D1542" s="19">
        <v>1460</v>
      </c>
      <c r="E1542" s="19"/>
      <c r="F1542" s="20" t="s">
        <v>3481</v>
      </c>
      <c r="G1542" s="20" t="s">
        <v>3482</v>
      </c>
      <c r="H1542" s="19">
        <v>129</v>
      </c>
      <c r="I1542" s="21">
        <v>2293</v>
      </c>
      <c r="J1542" s="19">
        <v>344</v>
      </c>
      <c r="K1542" s="19" t="s">
        <v>35</v>
      </c>
      <c r="L1542" s="22" t="s">
        <v>36</v>
      </c>
      <c r="M1542" s="19">
        <v>1</v>
      </c>
      <c r="N1542" s="19">
        <v>5</v>
      </c>
      <c r="O1542" s="19">
        <v>3</v>
      </c>
      <c r="P1542" s="19" t="s">
        <v>53</v>
      </c>
      <c r="Q1542" s="19">
        <v>4</v>
      </c>
      <c r="R1542" s="23" t="s">
        <v>42</v>
      </c>
      <c r="S1542" s="23">
        <v>760</v>
      </c>
      <c r="T1542" s="22">
        <v>0.66</v>
      </c>
      <c r="U1542" s="19">
        <v>6</v>
      </c>
      <c r="V1542" s="24">
        <v>460</v>
      </c>
      <c r="W1542" s="25">
        <v>0.46</v>
      </c>
      <c r="X1542" s="26"/>
      <c r="Y1542" s="27"/>
      <c r="Z1542" s="28">
        <v>44926</v>
      </c>
      <c r="AA1542" t="e">
        <f>INDEX([1]Funding!A$6:E$675,MATCH('[1]due date'!A1542,[1]Funding!E$6:E$675,0),3)</f>
        <v>#N/A</v>
      </c>
      <c r="AB1542" s="29" t="e">
        <v>#N/A</v>
      </c>
    </row>
    <row r="1543" spans="1:28" x14ac:dyDescent="0.25">
      <c r="A1543" s="18">
        <v>4130316</v>
      </c>
      <c r="B1543" s="19" t="s">
        <v>3471</v>
      </c>
      <c r="C1543" s="19">
        <v>53</v>
      </c>
      <c r="D1543" s="19">
        <v>9350</v>
      </c>
      <c r="E1543" s="19"/>
      <c r="F1543" s="20" t="s">
        <v>3481</v>
      </c>
      <c r="G1543" s="20" t="s">
        <v>3483</v>
      </c>
      <c r="H1543" s="19">
        <v>98</v>
      </c>
      <c r="I1543" s="21">
        <v>2745</v>
      </c>
      <c r="J1543" s="19">
        <v>231</v>
      </c>
      <c r="K1543" s="19" t="s">
        <v>35</v>
      </c>
      <c r="L1543" s="22" t="s">
        <v>36</v>
      </c>
      <c r="M1543" s="19">
        <v>1</v>
      </c>
      <c r="N1543" s="19">
        <v>5</v>
      </c>
      <c r="O1543" s="19">
        <v>3</v>
      </c>
      <c r="P1543" s="19" t="s">
        <v>37</v>
      </c>
      <c r="Q1543" s="19">
        <v>8</v>
      </c>
      <c r="R1543" s="23" t="s">
        <v>46</v>
      </c>
      <c r="S1543" s="23">
        <v>1250</v>
      </c>
      <c r="T1543" s="22">
        <v>1.5</v>
      </c>
      <c r="U1543" s="19">
        <v>7</v>
      </c>
      <c r="V1543" s="24">
        <v>920</v>
      </c>
      <c r="W1543" s="25">
        <v>0.92</v>
      </c>
      <c r="X1543" s="26"/>
      <c r="Y1543" s="27"/>
      <c r="Z1543" s="28">
        <v>44926</v>
      </c>
      <c r="AA1543" t="e">
        <f>INDEX([1]Funding!A$6:E$675,MATCH('[1]due date'!A1543,[1]Funding!E$6:E$675,0),3)</f>
        <v>#N/A</v>
      </c>
      <c r="AB1543" s="29" t="e">
        <v>#N/A</v>
      </c>
    </row>
    <row r="1544" spans="1:28" x14ac:dyDescent="0.25">
      <c r="A1544" s="18">
        <v>4130324</v>
      </c>
      <c r="B1544" s="19" t="s">
        <v>3471</v>
      </c>
      <c r="C1544" s="19" t="s">
        <v>579</v>
      </c>
      <c r="D1544" s="19">
        <v>8520</v>
      </c>
      <c r="E1544" s="19"/>
      <c r="F1544" s="20" t="s">
        <v>3481</v>
      </c>
      <c r="G1544" s="20" t="s">
        <v>3484</v>
      </c>
      <c r="H1544" s="19">
        <v>99</v>
      </c>
      <c r="I1544" s="21">
        <v>2777</v>
      </c>
      <c r="J1544" s="19">
        <v>231</v>
      </c>
      <c r="K1544" s="19" t="s">
        <v>35</v>
      </c>
      <c r="L1544" s="22" t="s">
        <v>36</v>
      </c>
      <c r="M1544" s="19">
        <v>1</v>
      </c>
      <c r="N1544" s="19">
        <v>5</v>
      </c>
      <c r="O1544" s="19">
        <v>3</v>
      </c>
      <c r="P1544" s="19" t="s">
        <v>37</v>
      </c>
      <c r="Q1544" s="19">
        <v>8</v>
      </c>
      <c r="R1544" s="23" t="s">
        <v>46</v>
      </c>
      <c r="S1544" s="23">
        <v>1250</v>
      </c>
      <c r="T1544" s="22">
        <v>1.5</v>
      </c>
      <c r="U1544" s="19">
        <v>6</v>
      </c>
      <c r="V1544" s="24">
        <v>940</v>
      </c>
      <c r="W1544" s="25">
        <v>0.94</v>
      </c>
      <c r="X1544" s="26"/>
      <c r="Y1544" s="27"/>
      <c r="Z1544" s="28">
        <v>44926</v>
      </c>
      <c r="AA1544" t="e">
        <f>INDEX([1]Funding!A$6:E$675,MATCH('[1]due date'!A1544,[1]Funding!E$6:E$675,0),3)</f>
        <v>#N/A</v>
      </c>
      <c r="AB1544" s="29" t="e">
        <v>#N/A</v>
      </c>
    </row>
    <row r="1545" spans="1:28" x14ac:dyDescent="0.25">
      <c r="A1545" s="18">
        <v>4130332</v>
      </c>
      <c r="B1545" s="19" t="s">
        <v>3471</v>
      </c>
      <c r="C1545" s="19" t="s">
        <v>579</v>
      </c>
      <c r="D1545" s="19">
        <v>8740</v>
      </c>
      <c r="E1545" s="19"/>
      <c r="F1545" s="20" t="s">
        <v>3481</v>
      </c>
      <c r="G1545" s="20" t="s">
        <v>3485</v>
      </c>
      <c r="H1545" s="19">
        <v>106</v>
      </c>
      <c r="I1545" s="21">
        <v>2376</v>
      </c>
      <c r="J1545" s="19" t="s">
        <v>49</v>
      </c>
      <c r="K1545" s="19" t="s">
        <v>35</v>
      </c>
      <c r="L1545" s="22" t="s">
        <v>36</v>
      </c>
      <c r="M1545" s="19">
        <v>1</v>
      </c>
      <c r="N1545" s="19">
        <v>5</v>
      </c>
      <c r="O1545" s="19">
        <v>3</v>
      </c>
      <c r="P1545" s="19" t="s">
        <v>53</v>
      </c>
      <c r="Q1545" s="19">
        <v>4</v>
      </c>
      <c r="R1545" s="23" t="s">
        <v>42</v>
      </c>
      <c r="S1545" s="23">
        <v>700</v>
      </c>
      <c r="T1545" s="22">
        <v>0.65</v>
      </c>
      <c r="U1545" s="19">
        <v>6</v>
      </c>
      <c r="V1545" s="24">
        <v>420</v>
      </c>
      <c r="W1545" s="25">
        <v>0.42</v>
      </c>
      <c r="X1545" s="26"/>
      <c r="Y1545" s="27"/>
      <c r="Z1545" s="28">
        <v>44926</v>
      </c>
      <c r="AA1545" t="e">
        <f>INDEX([1]Funding!A$6:E$675,MATCH('[1]due date'!A1545,[1]Funding!E$6:E$675,0),3)</f>
        <v>#N/A</v>
      </c>
      <c r="AB1545" s="29" t="e">
        <v>#N/A</v>
      </c>
    </row>
    <row r="1546" spans="1:28" x14ac:dyDescent="0.25">
      <c r="A1546" s="18">
        <v>4130405</v>
      </c>
      <c r="B1546" s="19" t="s">
        <v>3471</v>
      </c>
      <c r="C1546" s="19" t="s">
        <v>1848</v>
      </c>
      <c r="D1546" s="19">
        <v>1780</v>
      </c>
      <c r="E1546" s="19"/>
      <c r="F1546" s="20" t="s">
        <v>3486</v>
      </c>
      <c r="G1546" s="20" t="s">
        <v>3487</v>
      </c>
      <c r="H1546" s="19">
        <v>44</v>
      </c>
      <c r="I1546" s="19">
        <v>862</v>
      </c>
      <c r="J1546" s="19">
        <v>321</v>
      </c>
      <c r="K1546" s="19" t="s">
        <v>35</v>
      </c>
      <c r="L1546" s="22" t="s">
        <v>36</v>
      </c>
      <c r="M1546" s="19">
        <v>1</v>
      </c>
      <c r="N1546" s="19">
        <v>5</v>
      </c>
      <c r="O1546" s="19">
        <v>3</v>
      </c>
      <c r="P1546" s="19" t="s">
        <v>37</v>
      </c>
      <c r="Q1546" s="19">
        <v>4</v>
      </c>
      <c r="R1546" s="23" t="s">
        <v>42</v>
      </c>
      <c r="S1546" s="23">
        <v>1170</v>
      </c>
      <c r="T1546" s="22">
        <v>1.3</v>
      </c>
      <c r="U1546" s="19">
        <v>7</v>
      </c>
      <c r="V1546" s="24">
        <v>720</v>
      </c>
      <c r="W1546" s="25">
        <v>0.72</v>
      </c>
      <c r="X1546" s="26"/>
      <c r="Y1546" s="27"/>
      <c r="Z1546" s="28">
        <v>44926</v>
      </c>
      <c r="AA1546" t="e">
        <f>INDEX([1]Funding!A$6:E$675,MATCH('[1]due date'!A1546,[1]Funding!E$6:E$675,0),3)</f>
        <v>#N/A</v>
      </c>
      <c r="AB1546" s="29" t="e">
        <v>#N/A</v>
      </c>
    </row>
    <row r="1547" spans="1:28" x14ac:dyDescent="0.25">
      <c r="A1547" s="18">
        <v>4130502</v>
      </c>
      <c r="B1547" s="19" t="s">
        <v>3471</v>
      </c>
      <c r="C1547" s="19" t="s">
        <v>293</v>
      </c>
      <c r="D1547" s="19">
        <v>2390</v>
      </c>
      <c r="E1547" s="19"/>
      <c r="F1547" s="20" t="s">
        <v>3488</v>
      </c>
      <c r="G1547" s="20" t="s">
        <v>3489</v>
      </c>
      <c r="H1547" s="19">
        <v>53</v>
      </c>
      <c r="I1547" s="21">
        <v>1270</v>
      </c>
      <c r="J1547" s="19">
        <v>321</v>
      </c>
      <c r="K1547" s="19" t="s">
        <v>35</v>
      </c>
      <c r="L1547" s="22" t="s">
        <v>36</v>
      </c>
      <c r="M1547" s="19">
        <v>1</v>
      </c>
      <c r="N1547" s="19">
        <v>5</v>
      </c>
      <c r="O1547" s="19">
        <v>3</v>
      </c>
      <c r="P1547" s="19" t="s">
        <v>37</v>
      </c>
      <c r="Q1547" s="19">
        <v>6</v>
      </c>
      <c r="R1547" s="23" t="s">
        <v>38</v>
      </c>
      <c r="S1547" s="23">
        <v>1080</v>
      </c>
      <c r="T1547" s="22">
        <v>1.25</v>
      </c>
      <c r="U1547" s="19">
        <v>7</v>
      </c>
      <c r="V1547" s="24">
        <v>720</v>
      </c>
      <c r="W1547" s="25">
        <v>0.72</v>
      </c>
      <c r="X1547" s="26"/>
      <c r="Y1547" s="27"/>
      <c r="Z1547" s="28">
        <v>44926</v>
      </c>
      <c r="AA1547" t="e">
        <f>INDEX([1]Funding!A$6:E$675,MATCH('[1]due date'!A1547,[1]Funding!E$6:E$675,0),3)</f>
        <v>#N/A</v>
      </c>
      <c r="AB1547" s="29" t="e">
        <v>#N/A</v>
      </c>
    </row>
    <row r="1548" spans="1:28" x14ac:dyDescent="0.25">
      <c r="A1548" s="18">
        <v>4130596</v>
      </c>
      <c r="B1548" s="19" t="s">
        <v>3471</v>
      </c>
      <c r="C1548" s="19" t="s">
        <v>1017</v>
      </c>
      <c r="D1548" s="19">
        <v>2380</v>
      </c>
      <c r="E1548" s="19"/>
      <c r="F1548" s="20" t="s">
        <v>3490</v>
      </c>
      <c r="G1548" s="20" t="s">
        <v>3491</v>
      </c>
      <c r="H1548" s="19">
        <v>22</v>
      </c>
      <c r="I1548" s="19">
        <v>614</v>
      </c>
      <c r="J1548" s="19">
        <v>171</v>
      </c>
      <c r="K1548" s="19" t="s">
        <v>35</v>
      </c>
      <c r="L1548" s="22" t="s">
        <v>36</v>
      </c>
      <c r="M1548" s="19">
        <v>1</v>
      </c>
      <c r="N1548" s="19">
        <v>5</v>
      </c>
      <c r="O1548" s="19">
        <v>3</v>
      </c>
      <c r="P1548" s="19" t="s">
        <v>37</v>
      </c>
      <c r="Q1548" s="19">
        <v>8</v>
      </c>
      <c r="R1548" s="23" t="s">
        <v>46</v>
      </c>
      <c r="S1548" s="23">
        <v>1000</v>
      </c>
      <c r="T1548" s="22">
        <v>1.5</v>
      </c>
      <c r="U1548" s="19">
        <v>8</v>
      </c>
      <c r="V1548" s="24">
        <v>750</v>
      </c>
      <c r="W1548" s="25">
        <v>0.75</v>
      </c>
      <c r="X1548" s="26"/>
      <c r="Y1548" s="27"/>
      <c r="Z1548" s="28">
        <v>44926</v>
      </c>
      <c r="AA1548" t="e">
        <f>INDEX([1]Funding!A$6:E$675,MATCH('[1]due date'!A1548,[1]Funding!E$6:E$675,0),3)</f>
        <v>#N/A</v>
      </c>
      <c r="AB1548" s="29" t="e">
        <v>#N/A</v>
      </c>
    </row>
    <row r="1549" spans="1:28" x14ac:dyDescent="0.25">
      <c r="A1549" s="18">
        <v>4130766</v>
      </c>
      <c r="B1549" s="19" t="s">
        <v>3471</v>
      </c>
      <c r="C1549" s="19" t="s">
        <v>3492</v>
      </c>
      <c r="D1549" s="19">
        <v>2410</v>
      </c>
      <c r="E1549" s="19"/>
      <c r="F1549" s="20" t="s">
        <v>2278</v>
      </c>
      <c r="G1549" s="20" t="s">
        <v>3493</v>
      </c>
      <c r="H1549" s="19">
        <v>52</v>
      </c>
      <c r="I1549" s="19">
        <v>841</v>
      </c>
      <c r="J1549" s="19">
        <v>321</v>
      </c>
      <c r="K1549" s="19" t="s">
        <v>35</v>
      </c>
      <c r="L1549" s="22" t="s">
        <v>36</v>
      </c>
      <c r="M1549" s="19">
        <v>1</v>
      </c>
      <c r="N1549" s="19">
        <v>5</v>
      </c>
      <c r="O1549" s="19">
        <v>3</v>
      </c>
      <c r="P1549" s="19" t="s">
        <v>53</v>
      </c>
      <c r="Q1549" s="19">
        <v>5</v>
      </c>
      <c r="R1549" s="23" t="s">
        <v>42</v>
      </c>
      <c r="S1549" s="23">
        <v>610</v>
      </c>
      <c r="T1549" s="22">
        <v>0.51</v>
      </c>
      <c r="U1549" s="19">
        <v>7</v>
      </c>
      <c r="V1549" s="24">
        <v>360</v>
      </c>
      <c r="W1549" s="25">
        <v>0.36</v>
      </c>
      <c r="X1549" s="26"/>
      <c r="Y1549" s="27"/>
      <c r="Z1549" s="28">
        <v>44926</v>
      </c>
      <c r="AA1549" t="e">
        <f>INDEX([1]Funding!A$6:E$675,MATCH('[1]due date'!A1549,[1]Funding!E$6:E$675,0),3)</f>
        <v>#N/A</v>
      </c>
      <c r="AB1549" s="29" t="e">
        <v>#N/A</v>
      </c>
    </row>
    <row r="1550" spans="1:28" x14ac:dyDescent="0.25">
      <c r="A1550" s="18">
        <v>4130790</v>
      </c>
      <c r="B1550" s="19" t="s">
        <v>3471</v>
      </c>
      <c r="C1550" s="19" t="s">
        <v>1901</v>
      </c>
      <c r="D1550" s="19">
        <v>10</v>
      </c>
      <c r="E1550" s="19"/>
      <c r="F1550" s="20" t="s">
        <v>3009</v>
      </c>
      <c r="G1550" s="20" t="s">
        <v>3494</v>
      </c>
      <c r="H1550" s="19">
        <v>98</v>
      </c>
      <c r="I1550" s="21">
        <v>1959</v>
      </c>
      <c r="J1550" s="19" t="s">
        <v>49</v>
      </c>
      <c r="K1550" s="19" t="s">
        <v>35</v>
      </c>
      <c r="L1550" s="22" t="s">
        <v>36</v>
      </c>
      <c r="M1550" s="19">
        <v>1</v>
      </c>
      <c r="N1550" s="19">
        <v>5</v>
      </c>
      <c r="O1550" s="19">
        <v>3</v>
      </c>
      <c r="P1550" s="19" t="s">
        <v>53</v>
      </c>
      <c r="Q1550" s="19">
        <v>5</v>
      </c>
      <c r="R1550" s="23" t="s">
        <v>38</v>
      </c>
      <c r="S1550" s="23">
        <v>400</v>
      </c>
      <c r="T1550" s="22">
        <v>0.38</v>
      </c>
      <c r="U1550" s="19">
        <v>6</v>
      </c>
      <c r="V1550" s="24">
        <v>240</v>
      </c>
      <c r="W1550" s="25">
        <v>0.24</v>
      </c>
      <c r="X1550" s="26"/>
      <c r="Y1550" s="27"/>
      <c r="Z1550" s="28">
        <v>44926</v>
      </c>
      <c r="AA1550" t="e">
        <f>INDEX([1]Funding!A$6:E$675,MATCH('[1]due date'!A1550,[1]Funding!E$6:E$675,0),3)</f>
        <v>#N/A</v>
      </c>
      <c r="AB1550" s="29" t="e">
        <v>#N/A</v>
      </c>
    </row>
    <row r="1551" spans="1:28" x14ac:dyDescent="0.25">
      <c r="A1551" s="18">
        <v>4130847</v>
      </c>
      <c r="B1551" s="19" t="s">
        <v>3471</v>
      </c>
      <c r="C1551" s="19" t="s">
        <v>1085</v>
      </c>
      <c r="D1551" s="19">
        <v>6950</v>
      </c>
      <c r="E1551" s="19"/>
      <c r="F1551" s="20" t="s">
        <v>3009</v>
      </c>
      <c r="G1551" s="20" t="s">
        <v>3495</v>
      </c>
      <c r="H1551" s="19">
        <v>98</v>
      </c>
      <c r="I1551" s="21">
        <v>1948</v>
      </c>
      <c r="J1551" s="19" t="s">
        <v>49</v>
      </c>
      <c r="K1551" s="19" t="s">
        <v>35</v>
      </c>
      <c r="L1551" s="22" t="s">
        <v>36</v>
      </c>
      <c r="M1551" s="19">
        <v>1</v>
      </c>
      <c r="N1551" s="19">
        <v>5</v>
      </c>
      <c r="O1551" s="19">
        <v>3</v>
      </c>
      <c r="P1551" s="19" t="s">
        <v>37</v>
      </c>
      <c r="Q1551" s="19">
        <v>6</v>
      </c>
      <c r="R1551" s="23" t="s">
        <v>38</v>
      </c>
      <c r="S1551" s="23">
        <v>1060</v>
      </c>
      <c r="T1551" s="22">
        <v>1.2</v>
      </c>
      <c r="U1551" s="19">
        <v>6</v>
      </c>
      <c r="V1551" s="24">
        <v>630</v>
      </c>
      <c r="W1551" s="25">
        <v>0.63</v>
      </c>
      <c r="X1551" s="26"/>
      <c r="Y1551" s="27"/>
      <c r="Z1551" s="28">
        <v>44926</v>
      </c>
      <c r="AA1551" t="str">
        <f>INDEX([1]Funding!A$6:E$675,MATCH('[1]due date'!A1551,[1]Funding!E$6:E$675,0),3)</f>
        <v>Richland Engineering</v>
      </c>
      <c r="AB1551" s="29" t="s">
        <v>165</v>
      </c>
    </row>
    <row r="1552" spans="1:28" x14ac:dyDescent="0.25">
      <c r="A1552" s="18">
        <v>4131126</v>
      </c>
      <c r="B1552" s="19" t="s">
        <v>3471</v>
      </c>
      <c r="C1552" s="19" t="s">
        <v>779</v>
      </c>
      <c r="D1552" s="19">
        <v>60</v>
      </c>
      <c r="E1552" s="19"/>
      <c r="F1552" s="20" t="s">
        <v>3481</v>
      </c>
      <c r="G1552" s="20" t="s">
        <v>3496</v>
      </c>
      <c r="H1552" s="19">
        <v>105</v>
      </c>
      <c r="I1552" s="21">
        <v>1884</v>
      </c>
      <c r="J1552" s="19">
        <v>344</v>
      </c>
      <c r="K1552" s="19" t="s">
        <v>35</v>
      </c>
      <c r="L1552" s="22" t="s">
        <v>36</v>
      </c>
      <c r="M1552" s="19">
        <v>1</v>
      </c>
      <c r="N1552" s="19">
        <v>5</v>
      </c>
      <c r="O1552" s="19">
        <v>3</v>
      </c>
      <c r="P1552" s="19" t="s">
        <v>53</v>
      </c>
      <c r="Q1552" s="19">
        <v>4</v>
      </c>
      <c r="R1552" s="23" t="s">
        <v>42</v>
      </c>
      <c r="S1552" s="23">
        <v>250</v>
      </c>
      <c r="T1552" s="22">
        <v>0.95</v>
      </c>
      <c r="U1552" s="19">
        <v>6</v>
      </c>
      <c r="V1552" s="24">
        <v>200</v>
      </c>
      <c r="W1552" s="25">
        <v>0.2</v>
      </c>
      <c r="X1552" s="26"/>
      <c r="Y1552" s="27"/>
      <c r="Z1552" s="28">
        <v>44926</v>
      </c>
      <c r="AA1552" t="e">
        <f>INDEX([1]Funding!A$6:E$675,MATCH('[1]due date'!A1552,[1]Funding!E$6:E$675,0),3)</f>
        <v>#N/A</v>
      </c>
      <c r="AB1552" s="29" t="e">
        <v>#N/A</v>
      </c>
    </row>
    <row r="1553" spans="1:28" x14ac:dyDescent="0.25">
      <c r="A1553" s="18">
        <v>4131150</v>
      </c>
      <c r="B1553" s="19" t="s">
        <v>3471</v>
      </c>
      <c r="C1553" s="19" t="s">
        <v>1734</v>
      </c>
      <c r="D1553" s="19">
        <v>2100</v>
      </c>
      <c r="E1553" s="19"/>
      <c r="F1553" s="20" t="s">
        <v>3497</v>
      </c>
      <c r="G1553" s="20" t="s">
        <v>3498</v>
      </c>
      <c r="H1553" s="19">
        <v>22</v>
      </c>
      <c r="I1553" s="21">
        <v>1324</v>
      </c>
      <c r="J1553" s="19">
        <v>171</v>
      </c>
      <c r="K1553" s="19" t="s">
        <v>35</v>
      </c>
      <c r="L1553" s="22" t="s">
        <v>36</v>
      </c>
      <c r="M1553" s="19">
        <v>1</v>
      </c>
      <c r="N1553" s="19">
        <v>5</v>
      </c>
      <c r="O1553" s="19">
        <v>3</v>
      </c>
      <c r="P1553" s="19" t="s">
        <v>37</v>
      </c>
      <c r="Q1553" s="19">
        <v>8</v>
      </c>
      <c r="R1553" s="23" t="s">
        <v>46</v>
      </c>
      <c r="S1553" s="23">
        <v>1250</v>
      </c>
      <c r="T1553" s="22">
        <v>1.5</v>
      </c>
      <c r="U1553" s="19">
        <v>6</v>
      </c>
      <c r="V1553" s="24">
        <v>940</v>
      </c>
      <c r="W1553" s="25">
        <v>0.94</v>
      </c>
      <c r="X1553" s="26"/>
      <c r="Y1553" s="27"/>
      <c r="Z1553" s="28">
        <v>44926</v>
      </c>
      <c r="AA1553" t="e">
        <f>INDEX([1]Funding!A$6:E$675,MATCH('[1]due date'!A1553,[1]Funding!E$6:E$675,0),3)</f>
        <v>#N/A</v>
      </c>
      <c r="AB1553" s="29" t="e">
        <v>#N/A</v>
      </c>
    </row>
    <row r="1554" spans="1:28" x14ac:dyDescent="0.25">
      <c r="A1554" s="18">
        <v>4131339</v>
      </c>
      <c r="B1554" s="19" t="s">
        <v>3471</v>
      </c>
      <c r="C1554" s="19" t="s">
        <v>3499</v>
      </c>
      <c r="D1554" s="19">
        <v>1300</v>
      </c>
      <c r="E1554" s="19"/>
      <c r="F1554" s="20" t="s">
        <v>641</v>
      </c>
      <c r="G1554" s="20" t="s">
        <v>3500</v>
      </c>
      <c r="H1554" s="19">
        <v>36</v>
      </c>
      <c r="I1554" s="19">
        <v>576</v>
      </c>
      <c r="J1554" s="19">
        <v>321</v>
      </c>
      <c r="K1554" s="19" t="s">
        <v>35</v>
      </c>
      <c r="L1554" s="22" t="s">
        <v>36</v>
      </c>
      <c r="M1554" s="19">
        <v>1</v>
      </c>
      <c r="N1554" s="19">
        <v>5</v>
      </c>
      <c r="O1554" s="19">
        <v>3</v>
      </c>
      <c r="P1554" s="19" t="s">
        <v>53</v>
      </c>
      <c r="Q1554" s="19">
        <v>6</v>
      </c>
      <c r="R1554" s="23" t="s">
        <v>38</v>
      </c>
      <c r="S1554" s="23">
        <v>640</v>
      </c>
      <c r="T1554" s="22">
        <v>0.66</v>
      </c>
      <c r="U1554" s="19">
        <v>7</v>
      </c>
      <c r="V1554" s="24">
        <v>360</v>
      </c>
      <c r="W1554" s="25">
        <v>0.36</v>
      </c>
      <c r="X1554" s="26"/>
      <c r="Y1554" s="27"/>
      <c r="Z1554" s="28">
        <v>44926</v>
      </c>
      <c r="AA1554" t="e">
        <f>INDEX([1]Funding!A$6:E$675,MATCH('[1]due date'!A1554,[1]Funding!E$6:E$675,0),3)</f>
        <v>#N/A</v>
      </c>
      <c r="AB1554" s="29" t="e">
        <v>#N/A</v>
      </c>
    </row>
    <row r="1555" spans="1:28" x14ac:dyDescent="0.25">
      <c r="A1555" s="18">
        <v>4131401</v>
      </c>
      <c r="B1555" s="19" t="s">
        <v>3471</v>
      </c>
      <c r="C1555" s="19" t="s">
        <v>3501</v>
      </c>
      <c r="D1555" s="19">
        <v>1850</v>
      </c>
      <c r="E1555" s="19"/>
      <c r="F1555" s="20" t="s">
        <v>3486</v>
      </c>
      <c r="G1555" s="20" t="s">
        <v>3502</v>
      </c>
      <c r="H1555" s="19">
        <v>43</v>
      </c>
      <c r="I1555" s="19">
        <v>732</v>
      </c>
      <c r="J1555" s="19">
        <v>321</v>
      </c>
      <c r="K1555" s="19" t="s">
        <v>35</v>
      </c>
      <c r="L1555" s="22" t="s">
        <v>36</v>
      </c>
      <c r="M1555" s="19">
        <v>1</v>
      </c>
      <c r="N1555" s="19">
        <v>5</v>
      </c>
      <c r="O1555" s="19">
        <v>3</v>
      </c>
      <c r="P1555" s="19" t="s">
        <v>53</v>
      </c>
      <c r="Q1555" s="19">
        <v>5</v>
      </c>
      <c r="R1555" s="23" t="s">
        <v>38</v>
      </c>
      <c r="S1555" s="23">
        <v>610</v>
      </c>
      <c r="T1555" s="22">
        <v>0.73</v>
      </c>
      <c r="U1555" s="19">
        <v>7</v>
      </c>
      <c r="V1555" s="24">
        <v>360</v>
      </c>
      <c r="W1555" s="25">
        <v>0.36</v>
      </c>
      <c r="X1555" s="26"/>
      <c r="Y1555" s="27"/>
      <c r="Z1555" s="28">
        <v>44926</v>
      </c>
      <c r="AA1555" t="e">
        <f>INDEX([1]Funding!A$6:E$675,MATCH('[1]due date'!A1555,[1]Funding!E$6:E$675,0),3)</f>
        <v>#N/A</v>
      </c>
      <c r="AB1555" s="29" t="e">
        <v>#N/A</v>
      </c>
    </row>
    <row r="1556" spans="1:28" x14ac:dyDescent="0.25">
      <c r="A1556" s="18">
        <v>4131436</v>
      </c>
      <c r="B1556" s="19" t="s">
        <v>3471</v>
      </c>
      <c r="C1556" s="19" t="s">
        <v>655</v>
      </c>
      <c r="D1556" s="19">
        <v>3750</v>
      </c>
      <c r="E1556" s="19"/>
      <c r="F1556" s="20" t="s">
        <v>3503</v>
      </c>
      <c r="G1556" s="20" t="s">
        <v>3504</v>
      </c>
      <c r="H1556" s="19">
        <v>23</v>
      </c>
      <c r="I1556" s="21">
        <v>1109</v>
      </c>
      <c r="J1556" s="19">
        <v>171</v>
      </c>
      <c r="K1556" s="19" t="s">
        <v>35</v>
      </c>
      <c r="L1556" s="22" t="s">
        <v>36</v>
      </c>
      <c r="M1556" s="19">
        <v>1</v>
      </c>
      <c r="N1556" s="19">
        <v>5</v>
      </c>
      <c r="O1556" s="19">
        <v>3</v>
      </c>
      <c r="P1556" s="19" t="s">
        <v>37</v>
      </c>
      <c r="Q1556" s="19">
        <v>7</v>
      </c>
      <c r="R1556" s="23" t="s">
        <v>46</v>
      </c>
      <c r="S1556" s="23">
        <v>1250</v>
      </c>
      <c r="T1556" s="22">
        <v>1.5</v>
      </c>
      <c r="U1556" s="19">
        <v>6</v>
      </c>
      <c r="V1556" s="24">
        <v>990</v>
      </c>
      <c r="W1556" s="25">
        <v>0.99</v>
      </c>
      <c r="X1556" s="26"/>
      <c r="Y1556" s="27"/>
      <c r="Z1556" s="28">
        <v>44926</v>
      </c>
      <c r="AA1556" t="e">
        <f>INDEX([1]Funding!A$6:E$675,MATCH('[1]due date'!A1556,[1]Funding!E$6:E$675,0),3)</f>
        <v>#N/A</v>
      </c>
      <c r="AB1556" s="29" t="e">
        <v>#N/A</v>
      </c>
    </row>
    <row r="1557" spans="1:28" x14ac:dyDescent="0.25">
      <c r="A1557" s="18">
        <v>4131444</v>
      </c>
      <c r="B1557" s="19" t="s">
        <v>3471</v>
      </c>
      <c r="C1557" s="19" t="s">
        <v>2774</v>
      </c>
      <c r="D1557" s="19">
        <v>3000</v>
      </c>
      <c r="E1557" s="19"/>
      <c r="F1557" s="20" t="s">
        <v>3505</v>
      </c>
      <c r="G1557" s="20" t="s">
        <v>3506</v>
      </c>
      <c r="H1557" s="19">
        <v>42</v>
      </c>
      <c r="I1557" s="19">
        <v>696</v>
      </c>
      <c r="J1557" s="19">
        <v>321</v>
      </c>
      <c r="K1557" s="19" t="s">
        <v>35</v>
      </c>
      <c r="L1557" s="22" t="s">
        <v>36</v>
      </c>
      <c r="M1557" s="19">
        <v>1</v>
      </c>
      <c r="N1557" s="19">
        <v>5</v>
      </c>
      <c r="O1557" s="19">
        <v>3</v>
      </c>
      <c r="P1557" s="19" t="s">
        <v>37</v>
      </c>
      <c r="Q1557" s="19">
        <v>6</v>
      </c>
      <c r="R1557" s="23" t="s">
        <v>38</v>
      </c>
      <c r="S1557" s="23">
        <v>920</v>
      </c>
      <c r="T1557" s="22">
        <v>1</v>
      </c>
      <c r="U1557" s="19">
        <v>7</v>
      </c>
      <c r="V1557" s="24">
        <v>580</v>
      </c>
      <c r="W1557" s="25">
        <v>0.57999999999999996</v>
      </c>
      <c r="X1557" s="26"/>
      <c r="Y1557" s="27"/>
      <c r="Z1557" s="28">
        <v>44926</v>
      </c>
      <c r="AA1557" t="e">
        <f>INDEX([1]Funding!A$6:E$675,MATCH('[1]due date'!A1557,[1]Funding!E$6:E$675,0),3)</f>
        <v>#N/A</v>
      </c>
      <c r="AB1557" s="29" t="e">
        <v>#N/A</v>
      </c>
    </row>
    <row r="1558" spans="1:28" x14ac:dyDescent="0.25">
      <c r="A1558" s="18">
        <v>4131460</v>
      </c>
      <c r="B1558" s="19" t="s">
        <v>3471</v>
      </c>
      <c r="C1558" s="19" t="s">
        <v>3507</v>
      </c>
      <c r="D1558" s="19">
        <v>850</v>
      </c>
      <c r="E1558" s="19"/>
      <c r="F1558" s="20" t="s">
        <v>3505</v>
      </c>
      <c r="G1558" s="20" t="s">
        <v>3508</v>
      </c>
      <c r="H1558" s="19">
        <v>39</v>
      </c>
      <c r="I1558" s="19">
        <v>663</v>
      </c>
      <c r="J1558" s="19">
        <v>321</v>
      </c>
      <c r="K1558" s="19" t="s">
        <v>35</v>
      </c>
      <c r="L1558" s="22" t="s">
        <v>36</v>
      </c>
      <c r="M1558" s="19">
        <v>1</v>
      </c>
      <c r="N1558" s="19">
        <v>5</v>
      </c>
      <c r="O1558" s="19">
        <v>3</v>
      </c>
      <c r="P1558" s="19" t="s">
        <v>37</v>
      </c>
      <c r="Q1558" s="19">
        <v>6</v>
      </c>
      <c r="R1558" s="23" t="s">
        <v>38</v>
      </c>
      <c r="S1558" s="23">
        <v>970</v>
      </c>
      <c r="T1558" s="22">
        <v>1.05</v>
      </c>
      <c r="U1558" s="19">
        <v>7</v>
      </c>
      <c r="V1558" s="24">
        <v>580</v>
      </c>
      <c r="W1558" s="25">
        <v>0.57999999999999996</v>
      </c>
      <c r="X1558" s="26"/>
      <c r="Y1558" s="27"/>
      <c r="Z1558" s="28">
        <v>44926</v>
      </c>
      <c r="AA1558" t="e">
        <f>INDEX([1]Funding!A$6:E$675,MATCH('[1]due date'!A1558,[1]Funding!E$6:E$675,0),3)</f>
        <v>#N/A</v>
      </c>
      <c r="AB1558" s="29" t="e">
        <v>#N/A</v>
      </c>
    </row>
    <row r="1559" spans="1:28" x14ac:dyDescent="0.25">
      <c r="A1559" s="18">
        <v>4131495</v>
      </c>
      <c r="B1559" s="19" t="s">
        <v>3471</v>
      </c>
      <c r="C1559" s="19" t="s">
        <v>3509</v>
      </c>
      <c r="D1559" s="19">
        <v>2100</v>
      </c>
      <c r="E1559" s="19"/>
      <c r="F1559" s="20" t="s">
        <v>3510</v>
      </c>
      <c r="G1559" s="20" t="s">
        <v>3511</v>
      </c>
      <c r="H1559" s="19">
        <v>88</v>
      </c>
      <c r="I1559" s="21">
        <v>1582</v>
      </c>
      <c r="J1559" s="19">
        <v>344</v>
      </c>
      <c r="K1559" s="19" t="s">
        <v>35</v>
      </c>
      <c r="L1559" s="22" t="s">
        <v>36</v>
      </c>
      <c r="M1559" s="19">
        <v>1</v>
      </c>
      <c r="N1559" s="19">
        <v>5</v>
      </c>
      <c r="O1559" s="19">
        <v>3</v>
      </c>
      <c r="P1559" s="19" t="s">
        <v>53</v>
      </c>
      <c r="Q1559" s="19">
        <v>6</v>
      </c>
      <c r="R1559" s="23" t="s">
        <v>38</v>
      </c>
      <c r="S1559" s="23">
        <v>580</v>
      </c>
      <c r="T1559" s="22">
        <v>0.55000000000000004</v>
      </c>
      <c r="U1559" s="19">
        <v>6</v>
      </c>
      <c r="V1559" s="24">
        <v>350</v>
      </c>
      <c r="W1559" s="25">
        <v>0.35</v>
      </c>
      <c r="X1559" s="26"/>
      <c r="Y1559" s="27"/>
      <c r="Z1559" s="28">
        <v>44926</v>
      </c>
      <c r="AA1559" t="e">
        <f>INDEX([1]Funding!A$6:E$675,MATCH('[1]due date'!A1559,[1]Funding!E$6:E$675,0),3)</f>
        <v>#N/A</v>
      </c>
      <c r="AB1559" s="29" t="e">
        <v>#N/A</v>
      </c>
    </row>
    <row r="1560" spans="1:28" x14ac:dyDescent="0.25">
      <c r="A1560" s="18">
        <v>4131509</v>
      </c>
      <c r="B1560" s="19" t="s">
        <v>3471</v>
      </c>
      <c r="C1560" s="19" t="s">
        <v>3512</v>
      </c>
      <c r="D1560" s="19">
        <v>2700</v>
      </c>
      <c r="E1560" s="19"/>
      <c r="F1560" s="20" t="s">
        <v>2278</v>
      </c>
      <c r="G1560" s="20" t="s">
        <v>3513</v>
      </c>
      <c r="H1560" s="19">
        <v>66</v>
      </c>
      <c r="I1560" s="21">
        <v>1744</v>
      </c>
      <c r="J1560" s="19">
        <v>344</v>
      </c>
      <c r="K1560" s="19" t="s">
        <v>35</v>
      </c>
      <c r="L1560" s="22" t="s">
        <v>36</v>
      </c>
      <c r="M1560" s="19">
        <v>1</v>
      </c>
      <c r="N1560" s="19">
        <v>5</v>
      </c>
      <c r="O1560" s="19">
        <v>3</v>
      </c>
      <c r="P1560" s="19" t="s">
        <v>37</v>
      </c>
      <c r="Q1560" s="19">
        <v>8</v>
      </c>
      <c r="R1560" s="23" t="s">
        <v>46</v>
      </c>
      <c r="S1560" s="23">
        <v>1360</v>
      </c>
      <c r="T1560" s="22">
        <v>1.5</v>
      </c>
      <c r="U1560" s="19">
        <v>6</v>
      </c>
      <c r="V1560" s="24">
        <v>810</v>
      </c>
      <c r="W1560" s="25">
        <v>0.81</v>
      </c>
      <c r="X1560" s="26"/>
      <c r="Y1560" s="27"/>
      <c r="Z1560" s="28">
        <v>44926</v>
      </c>
      <c r="AA1560" t="e">
        <f>INDEX([1]Funding!A$6:E$675,MATCH('[1]due date'!A1560,[1]Funding!E$6:E$675,0),3)</f>
        <v>#N/A</v>
      </c>
      <c r="AB1560" s="29" t="e">
        <v>#N/A</v>
      </c>
    </row>
    <row r="1561" spans="1:28" x14ac:dyDescent="0.25">
      <c r="A1561" s="18">
        <v>4131657</v>
      </c>
      <c r="B1561" s="19" t="s">
        <v>3471</v>
      </c>
      <c r="C1561" s="19" t="s">
        <v>3514</v>
      </c>
      <c r="D1561" s="19">
        <v>400</v>
      </c>
      <c r="E1561" s="19"/>
      <c r="F1561" s="20" t="s">
        <v>3515</v>
      </c>
      <c r="G1561" s="20" t="s">
        <v>3516</v>
      </c>
      <c r="H1561" s="19">
        <v>49</v>
      </c>
      <c r="I1561" s="19">
        <v>980</v>
      </c>
      <c r="J1561" s="19">
        <v>321</v>
      </c>
      <c r="K1561" s="19" t="s">
        <v>35</v>
      </c>
      <c r="L1561" s="22" t="s">
        <v>36</v>
      </c>
      <c r="M1561" s="19">
        <v>1</v>
      </c>
      <c r="N1561" s="19">
        <v>5</v>
      </c>
      <c r="O1561" s="19">
        <v>3</v>
      </c>
      <c r="P1561" s="19" t="s">
        <v>37</v>
      </c>
      <c r="Q1561" s="19">
        <v>5</v>
      </c>
      <c r="R1561" s="23" t="s">
        <v>38</v>
      </c>
      <c r="S1561" s="23">
        <v>940</v>
      </c>
      <c r="T1561" s="22">
        <v>1.05</v>
      </c>
      <c r="U1561" s="19">
        <v>7</v>
      </c>
      <c r="V1561" s="24">
        <v>570</v>
      </c>
      <c r="W1561" s="25">
        <v>0.56999999999999995</v>
      </c>
      <c r="X1561" s="26"/>
      <c r="Y1561" s="27"/>
      <c r="Z1561" s="28">
        <v>44926</v>
      </c>
      <c r="AA1561" t="e">
        <f>INDEX([1]Funding!A$6:E$675,MATCH('[1]due date'!A1561,[1]Funding!E$6:E$675,0),3)</f>
        <v>#N/A</v>
      </c>
      <c r="AB1561" s="29" t="e">
        <v>#N/A</v>
      </c>
    </row>
    <row r="1562" spans="1:28" x14ac:dyDescent="0.25">
      <c r="A1562" s="18">
        <v>4131789</v>
      </c>
      <c r="B1562" s="19" t="s">
        <v>3471</v>
      </c>
      <c r="C1562" s="19" t="s">
        <v>576</v>
      </c>
      <c r="D1562" s="19">
        <v>190</v>
      </c>
      <c r="E1562" s="19"/>
      <c r="F1562" s="20" t="s">
        <v>3517</v>
      </c>
      <c r="G1562" s="20" t="s">
        <v>3518</v>
      </c>
      <c r="H1562" s="19">
        <v>55</v>
      </c>
      <c r="I1562" s="21">
        <v>1023</v>
      </c>
      <c r="J1562" s="19">
        <v>321</v>
      </c>
      <c r="K1562" s="19" t="s">
        <v>35</v>
      </c>
      <c r="L1562" s="22" t="s">
        <v>36</v>
      </c>
      <c r="M1562" s="19">
        <v>1</v>
      </c>
      <c r="N1562" s="19">
        <v>5</v>
      </c>
      <c r="O1562" s="19">
        <v>3</v>
      </c>
      <c r="P1562" s="19" t="s">
        <v>53</v>
      </c>
      <c r="Q1562" s="19">
        <v>4</v>
      </c>
      <c r="R1562" s="23" t="s">
        <v>42</v>
      </c>
      <c r="S1562" s="23">
        <v>750</v>
      </c>
      <c r="T1562" s="22">
        <v>0.95</v>
      </c>
      <c r="U1562" s="19">
        <v>7</v>
      </c>
      <c r="V1562" s="24">
        <v>420</v>
      </c>
      <c r="W1562" s="25">
        <v>0.42</v>
      </c>
      <c r="X1562" s="26"/>
      <c r="Y1562" s="27"/>
      <c r="Z1562" s="28">
        <v>44926</v>
      </c>
      <c r="AA1562" t="e">
        <f>INDEX([1]Funding!A$6:E$675,MATCH('[1]due date'!A1562,[1]Funding!E$6:E$675,0),3)</f>
        <v>#N/A</v>
      </c>
      <c r="AB1562" s="29" t="e">
        <v>#N/A</v>
      </c>
    </row>
    <row r="1563" spans="1:28" x14ac:dyDescent="0.25">
      <c r="A1563" s="18">
        <v>4131827</v>
      </c>
      <c r="B1563" s="19" t="s">
        <v>3471</v>
      </c>
      <c r="C1563" s="19" t="s">
        <v>2094</v>
      </c>
      <c r="D1563" s="19">
        <v>170</v>
      </c>
      <c r="E1563" s="19"/>
      <c r="F1563" s="20" t="s">
        <v>3519</v>
      </c>
      <c r="G1563" s="20" t="s">
        <v>3520</v>
      </c>
      <c r="H1563" s="19">
        <v>98</v>
      </c>
      <c r="I1563" s="21">
        <v>1593</v>
      </c>
      <c r="J1563" s="19">
        <v>344</v>
      </c>
      <c r="K1563" s="19" t="s">
        <v>35</v>
      </c>
      <c r="L1563" s="22" t="s">
        <v>36</v>
      </c>
      <c r="M1563" s="19">
        <v>1</v>
      </c>
      <c r="N1563" s="19">
        <v>5</v>
      </c>
      <c r="O1563" s="19">
        <v>3</v>
      </c>
      <c r="P1563" s="19" t="s">
        <v>53</v>
      </c>
      <c r="Q1563" s="19">
        <v>4</v>
      </c>
      <c r="R1563" s="23" t="s">
        <v>42</v>
      </c>
      <c r="S1563" s="23">
        <v>500</v>
      </c>
      <c r="T1563" s="22">
        <v>0.45</v>
      </c>
      <c r="U1563" s="19">
        <v>6</v>
      </c>
      <c r="V1563" s="24">
        <v>300</v>
      </c>
      <c r="W1563" s="25">
        <v>0.3</v>
      </c>
      <c r="X1563" s="26"/>
      <c r="Y1563" s="27"/>
      <c r="Z1563" s="28">
        <v>44926</v>
      </c>
      <c r="AA1563" t="e">
        <f>INDEX([1]Funding!A$6:E$675,MATCH('[1]due date'!A1563,[1]Funding!E$6:E$675,0),3)</f>
        <v>#N/A</v>
      </c>
      <c r="AB1563" s="29" t="e">
        <v>#N/A</v>
      </c>
    </row>
    <row r="1564" spans="1:28" x14ac:dyDescent="0.25">
      <c r="A1564" s="18">
        <v>4131886</v>
      </c>
      <c r="B1564" s="19" t="s">
        <v>3471</v>
      </c>
      <c r="C1564" s="19" t="s">
        <v>3521</v>
      </c>
      <c r="D1564" s="19">
        <v>120</v>
      </c>
      <c r="E1564" s="19"/>
      <c r="F1564" s="20" t="s">
        <v>3522</v>
      </c>
      <c r="G1564" s="20" t="s">
        <v>3523</v>
      </c>
      <c r="H1564" s="19">
        <v>53</v>
      </c>
      <c r="I1564" s="19">
        <v>928</v>
      </c>
      <c r="J1564" s="19" t="s">
        <v>49</v>
      </c>
      <c r="K1564" s="19" t="s">
        <v>35</v>
      </c>
      <c r="L1564" s="22" t="s">
        <v>36</v>
      </c>
      <c r="M1564" s="19">
        <v>1</v>
      </c>
      <c r="N1564" s="19">
        <v>5</v>
      </c>
      <c r="O1564" s="19">
        <v>3</v>
      </c>
      <c r="P1564" s="19" t="s">
        <v>53</v>
      </c>
      <c r="Q1564" s="19">
        <v>4</v>
      </c>
      <c r="R1564" s="23" t="s">
        <v>42</v>
      </c>
      <c r="S1564" s="23">
        <v>500</v>
      </c>
      <c r="T1564" s="22">
        <v>1.5</v>
      </c>
      <c r="U1564" s="19">
        <v>6</v>
      </c>
      <c r="V1564" s="24">
        <v>400</v>
      </c>
      <c r="W1564" s="25">
        <v>0.4</v>
      </c>
      <c r="X1564" s="26"/>
      <c r="Y1564" s="27"/>
      <c r="Z1564" s="28">
        <v>44926</v>
      </c>
      <c r="AA1564" t="e">
        <f>INDEX([1]Funding!A$6:E$675,MATCH('[1]due date'!A1564,[1]Funding!E$6:E$675,0),3)</f>
        <v>#N/A</v>
      </c>
      <c r="AB1564" s="29" t="e">
        <v>#N/A</v>
      </c>
    </row>
    <row r="1565" spans="1:28" x14ac:dyDescent="0.25">
      <c r="A1565" s="18">
        <v>4132106</v>
      </c>
      <c r="B1565" s="19" t="s">
        <v>3471</v>
      </c>
      <c r="C1565" s="19" t="s">
        <v>3524</v>
      </c>
      <c r="D1565" s="19">
        <v>420</v>
      </c>
      <c r="E1565" s="19"/>
      <c r="F1565" s="20" t="s">
        <v>2981</v>
      </c>
      <c r="G1565" s="20" t="s">
        <v>3525</v>
      </c>
      <c r="H1565" s="19">
        <v>124</v>
      </c>
      <c r="I1565" s="21">
        <v>1850</v>
      </c>
      <c r="J1565" s="19" t="s">
        <v>49</v>
      </c>
      <c r="K1565" s="19" t="s">
        <v>35</v>
      </c>
      <c r="L1565" s="22" t="s">
        <v>36</v>
      </c>
      <c r="M1565" s="19">
        <v>1</v>
      </c>
      <c r="N1565" s="19">
        <v>5</v>
      </c>
      <c r="O1565" s="19">
        <v>3</v>
      </c>
      <c r="P1565" s="19" t="s">
        <v>37</v>
      </c>
      <c r="Q1565" s="19">
        <v>6</v>
      </c>
      <c r="R1565" s="23" t="s">
        <v>38</v>
      </c>
      <c r="S1565" s="23">
        <v>1530</v>
      </c>
      <c r="T1565" s="22">
        <v>1.5</v>
      </c>
      <c r="U1565" s="19">
        <v>6</v>
      </c>
      <c r="V1565" s="24">
        <v>910</v>
      </c>
      <c r="W1565" s="25">
        <v>0.91</v>
      </c>
      <c r="X1565" s="26"/>
      <c r="Y1565" s="27"/>
      <c r="Z1565" s="28">
        <v>44926</v>
      </c>
      <c r="AA1565" t="e">
        <f>INDEX([1]Funding!A$6:E$675,MATCH('[1]due date'!A1565,[1]Funding!E$6:E$675,0),3)</f>
        <v>#N/A</v>
      </c>
      <c r="AB1565" s="29" t="e">
        <v>#N/A</v>
      </c>
    </row>
    <row r="1566" spans="1:28" x14ac:dyDescent="0.25">
      <c r="A1566" s="18">
        <v>4132262</v>
      </c>
      <c r="B1566" s="19" t="s">
        <v>3471</v>
      </c>
      <c r="C1566" s="19" t="s">
        <v>655</v>
      </c>
      <c r="D1566" s="19">
        <v>1000</v>
      </c>
      <c r="E1566" s="19"/>
      <c r="F1566" s="20" t="s">
        <v>3526</v>
      </c>
      <c r="G1566" s="20" t="s">
        <v>3527</v>
      </c>
      <c r="H1566" s="19">
        <v>300</v>
      </c>
      <c r="I1566" s="21">
        <v>8200</v>
      </c>
      <c r="J1566" s="19">
        <v>321</v>
      </c>
      <c r="K1566" s="19" t="s">
        <v>35</v>
      </c>
      <c r="L1566" s="22" t="s">
        <v>36</v>
      </c>
      <c r="M1566" s="19">
        <v>1</v>
      </c>
      <c r="N1566" s="19">
        <v>2</v>
      </c>
      <c r="O1566" s="19">
        <v>3</v>
      </c>
      <c r="P1566" s="19" t="s">
        <v>37</v>
      </c>
      <c r="Q1566" s="19">
        <v>6</v>
      </c>
      <c r="R1566" s="23" t="s">
        <v>38</v>
      </c>
      <c r="S1566" s="23">
        <v>1030</v>
      </c>
      <c r="T1566" s="22">
        <v>1.25</v>
      </c>
      <c r="U1566" s="19">
        <v>7</v>
      </c>
      <c r="V1566" s="24">
        <v>610</v>
      </c>
      <c r="W1566" s="25">
        <v>0.61</v>
      </c>
      <c r="X1566" s="26"/>
      <c r="Y1566" s="27"/>
      <c r="Z1566" s="28">
        <v>44926</v>
      </c>
      <c r="AA1566" t="e">
        <f>INDEX([1]Funding!A$6:E$675,MATCH('[1]due date'!A1566,[1]Funding!E$6:E$675,0),3)</f>
        <v>#N/A</v>
      </c>
      <c r="AB1566" s="29" t="e">
        <v>#N/A</v>
      </c>
    </row>
    <row r="1567" spans="1:28" x14ac:dyDescent="0.25">
      <c r="A1567" s="18">
        <v>4132300</v>
      </c>
      <c r="B1567" s="19" t="s">
        <v>3471</v>
      </c>
      <c r="C1567" s="19" t="s">
        <v>655</v>
      </c>
      <c r="D1567" s="19">
        <v>750</v>
      </c>
      <c r="E1567" s="19"/>
      <c r="F1567" s="20" t="s">
        <v>3009</v>
      </c>
      <c r="G1567" s="20" t="s">
        <v>3528</v>
      </c>
      <c r="H1567" s="19">
        <v>104</v>
      </c>
      <c r="I1567" s="21">
        <v>2340</v>
      </c>
      <c r="J1567" s="19" t="s">
        <v>49</v>
      </c>
      <c r="K1567" s="19" t="s">
        <v>35</v>
      </c>
      <c r="L1567" s="22" t="s">
        <v>36</v>
      </c>
      <c r="M1567" s="19">
        <v>1</v>
      </c>
      <c r="N1567" s="19">
        <v>5</v>
      </c>
      <c r="O1567" s="19">
        <v>3</v>
      </c>
      <c r="P1567" s="19" t="s">
        <v>53</v>
      </c>
      <c r="Q1567" s="19">
        <v>5</v>
      </c>
      <c r="R1567" s="23" t="s">
        <v>38</v>
      </c>
      <c r="S1567" s="23">
        <v>790</v>
      </c>
      <c r="T1567" s="22">
        <v>0.75</v>
      </c>
      <c r="U1567" s="19">
        <v>6</v>
      </c>
      <c r="V1567" s="24">
        <v>470</v>
      </c>
      <c r="W1567" s="25">
        <v>0.47</v>
      </c>
      <c r="X1567" s="26"/>
      <c r="Y1567" s="27"/>
      <c r="Z1567" s="28">
        <v>44926</v>
      </c>
      <c r="AA1567" t="e">
        <f>INDEX([1]Funding!A$6:E$675,MATCH('[1]due date'!A1567,[1]Funding!E$6:E$675,0),3)</f>
        <v>#N/A</v>
      </c>
      <c r="AB1567" s="29" t="e">
        <v>#N/A</v>
      </c>
    </row>
    <row r="1568" spans="1:28" x14ac:dyDescent="0.25">
      <c r="A1568" s="18">
        <v>4132378</v>
      </c>
      <c r="B1568" s="19" t="s">
        <v>3471</v>
      </c>
      <c r="C1568" s="19" t="s">
        <v>845</v>
      </c>
      <c r="D1568" s="19">
        <v>10</v>
      </c>
      <c r="E1568" s="19"/>
      <c r="F1568" s="20" t="s">
        <v>3009</v>
      </c>
      <c r="G1568" s="20" t="s">
        <v>3529</v>
      </c>
      <c r="H1568" s="19">
        <v>56</v>
      </c>
      <c r="I1568" s="21">
        <v>1076</v>
      </c>
      <c r="J1568" s="19">
        <v>321</v>
      </c>
      <c r="K1568" s="19" t="s">
        <v>35</v>
      </c>
      <c r="L1568" s="22" t="s">
        <v>36</v>
      </c>
      <c r="M1568" s="19">
        <v>1</v>
      </c>
      <c r="N1568" s="19">
        <v>5</v>
      </c>
      <c r="O1568" s="19">
        <v>3</v>
      </c>
      <c r="P1568" s="19" t="s">
        <v>53</v>
      </c>
      <c r="Q1568" s="19">
        <v>6</v>
      </c>
      <c r="R1568" s="23" t="s">
        <v>38</v>
      </c>
      <c r="S1568" s="23">
        <v>670</v>
      </c>
      <c r="T1568" s="22">
        <v>0.59</v>
      </c>
      <c r="U1568" s="19">
        <v>7</v>
      </c>
      <c r="V1568" s="24">
        <v>440</v>
      </c>
      <c r="W1568" s="25">
        <v>0.44</v>
      </c>
      <c r="X1568" s="26"/>
      <c r="Y1568" s="27"/>
      <c r="Z1568" s="28">
        <v>44926</v>
      </c>
      <c r="AA1568" t="e">
        <f>INDEX([1]Funding!A$6:E$675,MATCH('[1]due date'!A1568,[1]Funding!E$6:E$675,0),3)</f>
        <v>#N/A</v>
      </c>
      <c r="AB1568" s="29" t="e">
        <v>#N/A</v>
      </c>
    </row>
    <row r="1569" spans="1:28" x14ac:dyDescent="0.25">
      <c r="A1569" s="18">
        <v>4132394</v>
      </c>
      <c r="B1569" s="19" t="s">
        <v>3471</v>
      </c>
      <c r="C1569" s="19" t="s">
        <v>3530</v>
      </c>
      <c r="D1569" s="19">
        <v>20</v>
      </c>
      <c r="E1569" s="19"/>
      <c r="F1569" s="20" t="s">
        <v>3009</v>
      </c>
      <c r="G1569" s="20" t="s">
        <v>3531</v>
      </c>
      <c r="H1569" s="19">
        <v>34</v>
      </c>
      <c r="I1569" s="19">
        <v>614</v>
      </c>
      <c r="J1569" s="19">
        <v>321</v>
      </c>
      <c r="K1569" s="19" t="s">
        <v>35</v>
      </c>
      <c r="L1569" s="22" t="s">
        <v>36</v>
      </c>
      <c r="M1569" s="19">
        <v>1</v>
      </c>
      <c r="N1569" s="19">
        <v>5</v>
      </c>
      <c r="O1569" s="19">
        <v>3</v>
      </c>
      <c r="P1569" s="19" t="s">
        <v>53</v>
      </c>
      <c r="Q1569" s="19">
        <v>6</v>
      </c>
      <c r="R1569" s="23" t="s">
        <v>46</v>
      </c>
      <c r="S1569" s="23">
        <v>190</v>
      </c>
      <c r="T1569" s="22">
        <v>0.84</v>
      </c>
      <c r="U1569" s="19">
        <v>7</v>
      </c>
      <c r="V1569" s="24">
        <v>80</v>
      </c>
      <c r="W1569" s="25">
        <v>0.08</v>
      </c>
      <c r="X1569" s="26"/>
      <c r="Y1569" s="27"/>
      <c r="Z1569" s="28">
        <v>44926</v>
      </c>
      <c r="AA1569" t="e">
        <f>INDEX([1]Funding!A$6:E$675,MATCH('[1]due date'!A1569,[1]Funding!E$6:E$675,0),3)</f>
        <v>#N/A</v>
      </c>
      <c r="AB1569" s="29" t="e">
        <v>#N/A</v>
      </c>
    </row>
    <row r="1570" spans="1:28" x14ac:dyDescent="0.25">
      <c r="A1570" s="18">
        <v>4132432</v>
      </c>
      <c r="B1570" s="19" t="s">
        <v>3471</v>
      </c>
      <c r="C1570" s="19" t="s">
        <v>3532</v>
      </c>
      <c r="D1570" s="19">
        <v>550</v>
      </c>
      <c r="E1570" s="19"/>
      <c r="F1570" s="20" t="s">
        <v>3505</v>
      </c>
      <c r="G1570" s="20" t="s">
        <v>3533</v>
      </c>
      <c r="H1570" s="19">
        <v>50</v>
      </c>
      <c r="I1570" s="19">
        <v>971</v>
      </c>
      <c r="J1570" s="19">
        <v>321</v>
      </c>
      <c r="K1570" s="19" t="s">
        <v>35</v>
      </c>
      <c r="L1570" s="22" t="s">
        <v>36</v>
      </c>
      <c r="M1570" s="19">
        <v>1</v>
      </c>
      <c r="N1570" s="19">
        <v>5</v>
      </c>
      <c r="O1570" s="19">
        <v>3</v>
      </c>
      <c r="P1570" s="19" t="s">
        <v>53</v>
      </c>
      <c r="Q1570" s="19">
        <v>6</v>
      </c>
      <c r="R1570" s="23" t="s">
        <v>42</v>
      </c>
      <c r="S1570" s="23">
        <v>330</v>
      </c>
      <c r="T1570" s="22">
        <v>0.6</v>
      </c>
      <c r="U1570" s="19">
        <v>7</v>
      </c>
      <c r="V1570" s="24">
        <v>170</v>
      </c>
      <c r="W1570" s="25">
        <v>0.17</v>
      </c>
      <c r="X1570" s="26"/>
      <c r="Y1570" s="27"/>
      <c r="Z1570" s="28">
        <v>44926</v>
      </c>
      <c r="AA1570" t="e">
        <f>INDEX([1]Funding!A$6:E$675,MATCH('[1]due date'!A1570,[1]Funding!E$6:E$675,0),3)</f>
        <v>#N/A</v>
      </c>
      <c r="AB1570" s="29" t="e">
        <v>#N/A</v>
      </c>
    </row>
    <row r="1571" spans="1:28" x14ac:dyDescent="0.25">
      <c r="A1571" s="18">
        <v>4132440</v>
      </c>
      <c r="B1571" s="19" t="s">
        <v>3471</v>
      </c>
      <c r="C1571" s="19" t="s">
        <v>241</v>
      </c>
      <c r="D1571" s="19">
        <v>400</v>
      </c>
      <c r="E1571" s="19"/>
      <c r="F1571" s="20" t="s">
        <v>3490</v>
      </c>
      <c r="G1571" s="20" t="s">
        <v>3534</v>
      </c>
      <c r="H1571" s="19">
        <v>40</v>
      </c>
      <c r="I1571" s="19">
        <v>767</v>
      </c>
      <c r="J1571" s="19">
        <v>321</v>
      </c>
      <c r="K1571" s="19" t="s">
        <v>35</v>
      </c>
      <c r="L1571" s="22" t="s">
        <v>36</v>
      </c>
      <c r="M1571" s="19">
        <v>1</v>
      </c>
      <c r="N1571" s="19">
        <v>5</v>
      </c>
      <c r="O1571" s="19">
        <v>3</v>
      </c>
      <c r="P1571" s="19" t="s">
        <v>37</v>
      </c>
      <c r="Q1571" s="19">
        <v>6</v>
      </c>
      <c r="R1571" s="23" t="s">
        <v>38</v>
      </c>
      <c r="S1571" s="23">
        <v>1030</v>
      </c>
      <c r="T1571" s="22">
        <v>1.1000000000000001</v>
      </c>
      <c r="U1571" s="19">
        <v>7</v>
      </c>
      <c r="V1571" s="24">
        <v>690</v>
      </c>
      <c r="W1571" s="25">
        <v>0.69</v>
      </c>
      <c r="X1571" s="26"/>
      <c r="Y1571" s="27"/>
      <c r="Z1571" s="28">
        <v>44926</v>
      </c>
      <c r="AA1571" t="e">
        <f>INDEX([1]Funding!A$6:E$675,MATCH('[1]due date'!A1571,[1]Funding!E$6:E$675,0),3)</f>
        <v>#N/A</v>
      </c>
      <c r="AB1571" s="29" t="e">
        <v>#N/A</v>
      </c>
    </row>
    <row r="1572" spans="1:28" x14ac:dyDescent="0.25">
      <c r="A1572" s="18">
        <v>4132467</v>
      </c>
      <c r="B1572" s="19" t="s">
        <v>3471</v>
      </c>
      <c r="C1572" s="19" t="s">
        <v>3535</v>
      </c>
      <c r="D1572" s="19">
        <v>240</v>
      </c>
      <c r="E1572" s="19"/>
      <c r="F1572" s="20" t="s">
        <v>3536</v>
      </c>
      <c r="G1572" s="20" t="s">
        <v>3537</v>
      </c>
      <c r="H1572" s="19">
        <v>130</v>
      </c>
      <c r="I1572" s="21">
        <v>3510</v>
      </c>
      <c r="J1572" s="19">
        <v>322</v>
      </c>
      <c r="K1572" s="19" t="s">
        <v>35</v>
      </c>
      <c r="L1572" s="22" t="s">
        <v>36</v>
      </c>
      <c r="M1572" s="19">
        <v>1</v>
      </c>
      <c r="N1572" s="19">
        <v>2</v>
      </c>
      <c r="O1572" s="19">
        <v>3</v>
      </c>
      <c r="P1572" s="19" t="s">
        <v>37</v>
      </c>
      <c r="Q1572" s="19">
        <v>7</v>
      </c>
      <c r="R1572" s="23" t="s">
        <v>38</v>
      </c>
      <c r="S1572" s="23">
        <v>1370</v>
      </c>
      <c r="T1572" s="22">
        <v>1.5</v>
      </c>
      <c r="U1572" s="19">
        <v>6</v>
      </c>
      <c r="V1572" s="24">
        <v>820</v>
      </c>
      <c r="W1572" s="25">
        <v>0.82</v>
      </c>
      <c r="X1572" s="26"/>
      <c r="Y1572" s="27"/>
      <c r="Z1572" s="28">
        <v>44926</v>
      </c>
      <c r="AA1572" t="e">
        <f>INDEX([1]Funding!A$6:E$675,MATCH('[1]due date'!A1572,[1]Funding!E$6:E$675,0),3)</f>
        <v>#N/A</v>
      </c>
      <c r="AB1572" s="29" t="e">
        <v>#N/A</v>
      </c>
    </row>
    <row r="1573" spans="1:28" x14ac:dyDescent="0.25">
      <c r="A1573" s="18">
        <v>4132475</v>
      </c>
      <c r="B1573" s="19" t="s">
        <v>3471</v>
      </c>
      <c r="C1573" s="19" t="s">
        <v>3535</v>
      </c>
      <c r="D1573" s="19">
        <v>340</v>
      </c>
      <c r="E1573" s="19"/>
      <c r="F1573" s="20" t="s">
        <v>360</v>
      </c>
      <c r="G1573" s="20" t="s">
        <v>3538</v>
      </c>
      <c r="H1573" s="19">
        <v>83</v>
      </c>
      <c r="I1573" s="21">
        <v>1992</v>
      </c>
      <c r="J1573" s="19" t="s">
        <v>49</v>
      </c>
      <c r="K1573" s="19" t="s">
        <v>35</v>
      </c>
      <c r="L1573" s="22" t="s">
        <v>36</v>
      </c>
      <c r="M1573" s="19">
        <v>1</v>
      </c>
      <c r="N1573" s="19">
        <v>5</v>
      </c>
      <c r="O1573" s="19">
        <v>3</v>
      </c>
      <c r="P1573" s="19" t="s">
        <v>37</v>
      </c>
      <c r="Q1573" s="19">
        <v>5</v>
      </c>
      <c r="R1573" s="23" t="s">
        <v>38</v>
      </c>
      <c r="S1573" s="23">
        <v>1230</v>
      </c>
      <c r="T1573" s="22">
        <v>1.5</v>
      </c>
      <c r="U1573" s="19">
        <v>6</v>
      </c>
      <c r="V1573" s="24">
        <v>740</v>
      </c>
      <c r="W1573" s="25">
        <v>0.74</v>
      </c>
      <c r="X1573" s="26"/>
      <c r="Y1573" s="27"/>
      <c r="Z1573" s="28">
        <v>44926</v>
      </c>
      <c r="AA1573" t="e">
        <f>INDEX([1]Funding!A$6:E$675,MATCH('[1]due date'!A1573,[1]Funding!E$6:E$675,0),3)</f>
        <v>#N/A</v>
      </c>
      <c r="AB1573" s="29" t="e">
        <v>#N/A</v>
      </c>
    </row>
    <row r="1574" spans="1:28" x14ac:dyDescent="0.25">
      <c r="A1574" s="18">
        <v>4132548</v>
      </c>
      <c r="B1574" s="19" t="s">
        <v>3471</v>
      </c>
      <c r="C1574" s="19" t="s">
        <v>1083</v>
      </c>
      <c r="D1574" s="19">
        <v>4700</v>
      </c>
      <c r="E1574" s="19"/>
      <c r="F1574" s="20" t="s">
        <v>3290</v>
      </c>
      <c r="G1574" s="20" t="s">
        <v>3539</v>
      </c>
      <c r="H1574" s="19">
        <v>50</v>
      </c>
      <c r="I1574" s="21">
        <v>1195</v>
      </c>
      <c r="J1574" s="19">
        <v>321</v>
      </c>
      <c r="K1574" s="19" t="s">
        <v>35</v>
      </c>
      <c r="L1574" s="22" t="s">
        <v>36</v>
      </c>
      <c r="M1574" s="19">
        <v>1</v>
      </c>
      <c r="N1574" s="19">
        <v>5</v>
      </c>
      <c r="O1574" s="19">
        <v>3</v>
      </c>
      <c r="P1574" s="19" t="s">
        <v>53</v>
      </c>
      <c r="Q1574" s="19">
        <v>4</v>
      </c>
      <c r="R1574" s="23" t="s">
        <v>42</v>
      </c>
      <c r="S1574" s="23">
        <v>470</v>
      </c>
      <c r="T1574" s="22">
        <v>0.68</v>
      </c>
      <c r="U1574" s="19">
        <v>7</v>
      </c>
      <c r="V1574" s="24">
        <v>190</v>
      </c>
      <c r="W1574" s="25">
        <v>0.19</v>
      </c>
      <c r="X1574" s="26"/>
      <c r="Y1574" s="27"/>
      <c r="Z1574" s="28">
        <v>44926</v>
      </c>
      <c r="AA1574" t="e">
        <f>INDEX([1]Funding!A$6:E$675,MATCH('[1]due date'!A1574,[1]Funding!E$6:E$675,0),3)</f>
        <v>#N/A</v>
      </c>
      <c r="AB1574" s="29" t="e">
        <v>#N/A</v>
      </c>
    </row>
    <row r="1575" spans="1:28" x14ac:dyDescent="0.25">
      <c r="A1575" s="18">
        <v>4132890</v>
      </c>
      <c r="B1575" s="19" t="s">
        <v>3471</v>
      </c>
      <c r="C1575" s="19" t="s">
        <v>3532</v>
      </c>
      <c r="D1575" s="19">
        <v>5440</v>
      </c>
      <c r="E1575" s="19"/>
      <c r="F1575" s="20" t="s">
        <v>3540</v>
      </c>
      <c r="G1575" s="20" t="s">
        <v>3541</v>
      </c>
      <c r="H1575" s="19">
        <v>267</v>
      </c>
      <c r="I1575" s="21">
        <v>7231</v>
      </c>
      <c r="J1575" s="19">
        <v>321</v>
      </c>
      <c r="K1575" s="19" t="s">
        <v>35</v>
      </c>
      <c r="L1575" s="22" t="s">
        <v>36</v>
      </c>
      <c r="M1575" s="19">
        <v>1</v>
      </c>
      <c r="N1575" s="19">
        <v>7</v>
      </c>
      <c r="O1575" s="19">
        <v>3</v>
      </c>
      <c r="P1575" s="19" t="s">
        <v>37</v>
      </c>
      <c r="Q1575" s="19">
        <v>6</v>
      </c>
      <c r="R1575" s="23" t="s">
        <v>38</v>
      </c>
      <c r="S1575" s="23">
        <v>1370</v>
      </c>
      <c r="T1575" s="22">
        <v>1.5</v>
      </c>
      <c r="U1575" s="19">
        <v>6</v>
      </c>
      <c r="V1575" s="24">
        <v>820</v>
      </c>
      <c r="W1575" s="25">
        <v>0.82</v>
      </c>
      <c r="X1575" s="26"/>
      <c r="Y1575" s="27"/>
      <c r="Z1575" s="28">
        <v>44926</v>
      </c>
      <c r="AA1575" t="e">
        <f>INDEX([1]Funding!A$6:E$675,MATCH('[1]due date'!A1575,[1]Funding!E$6:E$675,0),3)</f>
        <v>#N/A</v>
      </c>
      <c r="AB1575" s="29" t="e">
        <v>#N/A</v>
      </c>
    </row>
    <row r="1576" spans="1:28" x14ac:dyDescent="0.25">
      <c r="A1576" s="18">
        <v>4133048</v>
      </c>
      <c r="B1576" s="19" t="s">
        <v>3471</v>
      </c>
      <c r="C1576" s="19" t="s">
        <v>1081</v>
      </c>
      <c r="D1576" s="19">
        <v>0</v>
      </c>
      <c r="E1576" s="19"/>
      <c r="F1576" s="20" t="s">
        <v>2981</v>
      </c>
      <c r="G1576" s="20" t="s">
        <v>3542</v>
      </c>
      <c r="H1576" s="19">
        <v>52</v>
      </c>
      <c r="I1576" s="21">
        <v>1249</v>
      </c>
      <c r="J1576" s="19">
        <v>321</v>
      </c>
      <c r="K1576" s="19" t="s">
        <v>35</v>
      </c>
      <c r="L1576" s="22" t="s">
        <v>36</v>
      </c>
      <c r="M1576" s="19">
        <v>1</v>
      </c>
      <c r="N1576" s="19">
        <v>5</v>
      </c>
      <c r="O1576" s="19">
        <v>3</v>
      </c>
      <c r="P1576" s="19" t="s">
        <v>37</v>
      </c>
      <c r="Q1576" s="19">
        <v>4</v>
      </c>
      <c r="R1576" s="23" t="s">
        <v>42</v>
      </c>
      <c r="S1576" s="23">
        <v>1250</v>
      </c>
      <c r="T1576" s="22">
        <v>1.5</v>
      </c>
      <c r="U1576" s="19">
        <v>7</v>
      </c>
      <c r="V1576" s="24">
        <v>970</v>
      </c>
      <c r="W1576" s="25">
        <v>0.97</v>
      </c>
      <c r="X1576" s="26"/>
      <c r="Y1576" s="27"/>
      <c r="Z1576" s="28">
        <v>44926</v>
      </c>
      <c r="AA1576" t="e">
        <f>INDEX([1]Funding!A$6:E$675,MATCH('[1]due date'!A1576,[1]Funding!E$6:E$675,0),3)</f>
        <v>#N/A</v>
      </c>
      <c r="AB1576" s="29" t="e">
        <v>#N/A</v>
      </c>
    </row>
    <row r="1577" spans="1:28" x14ac:dyDescent="0.25">
      <c r="A1577" s="18">
        <v>4133269</v>
      </c>
      <c r="B1577" s="19" t="s">
        <v>3471</v>
      </c>
      <c r="C1577" s="19" t="s">
        <v>763</v>
      </c>
      <c r="D1577" s="19">
        <v>1310</v>
      </c>
      <c r="E1577" s="19"/>
      <c r="F1577" s="20" t="s">
        <v>703</v>
      </c>
      <c r="G1577" s="20" t="s">
        <v>3543</v>
      </c>
      <c r="H1577" s="19">
        <v>42</v>
      </c>
      <c r="I1577" s="19">
        <v>840</v>
      </c>
      <c r="J1577" s="19">
        <v>321</v>
      </c>
      <c r="K1577" s="19" t="s">
        <v>35</v>
      </c>
      <c r="L1577" s="22" t="s">
        <v>36</v>
      </c>
      <c r="M1577" s="19">
        <v>1</v>
      </c>
      <c r="N1577" s="19">
        <v>5</v>
      </c>
      <c r="O1577" s="19">
        <v>3</v>
      </c>
      <c r="P1577" s="19" t="s">
        <v>37</v>
      </c>
      <c r="Q1577" s="19">
        <v>6</v>
      </c>
      <c r="R1577" s="23" t="s">
        <v>38</v>
      </c>
      <c r="S1577" s="23">
        <v>1140</v>
      </c>
      <c r="T1577" s="22">
        <v>1.25</v>
      </c>
      <c r="U1577" s="19">
        <v>7</v>
      </c>
      <c r="V1577" s="24">
        <v>720</v>
      </c>
      <c r="W1577" s="25">
        <v>0.72</v>
      </c>
      <c r="X1577" s="26"/>
      <c r="Y1577" s="27"/>
      <c r="Z1577" s="28">
        <v>44926</v>
      </c>
      <c r="AA1577" t="e">
        <f>INDEX([1]Funding!A$6:E$675,MATCH('[1]due date'!A1577,[1]Funding!E$6:E$675,0),3)</f>
        <v>#N/A</v>
      </c>
      <c r="AB1577" s="29" t="e">
        <v>#N/A</v>
      </c>
    </row>
    <row r="1578" spans="1:28" x14ac:dyDescent="0.25">
      <c r="A1578" s="18">
        <v>4133285</v>
      </c>
      <c r="B1578" s="19" t="s">
        <v>3471</v>
      </c>
      <c r="C1578" s="19" t="s">
        <v>3544</v>
      </c>
      <c r="D1578" s="19">
        <v>50</v>
      </c>
      <c r="E1578" s="19"/>
      <c r="F1578" s="20" t="s">
        <v>703</v>
      </c>
      <c r="G1578" s="20" t="s">
        <v>3545</v>
      </c>
      <c r="H1578" s="19">
        <v>62</v>
      </c>
      <c r="I1578" s="21">
        <v>1119</v>
      </c>
      <c r="J1578" s="19">
        <v>321</v>
      </c>
      <c r="K1578" s="19" t="s">
        <v>35</v>
      </c>
      <c r="L1578" s="22" t="s">
        <v>36</v>
      </c>
      <c r="M1578" s="19">
        <v>1</v>
      </c>
      <c r="N1578" s="19">
        <v>5</v>
      </c>
      <c r="O1578" s="19">
        <v>3</v>
      </c>
      <c r="P1578" s="19" t="s">
        <v>37</v>
      </c>
      <c r="Q1578" s="19">
        <v>6</v>
      </c>
      <c r="R1578" s="23" t="s">
        <v>38</v>
      </c>
      <c r="S1578" s="23">
        <v>1300</v>
      </c>
      <c r="T1578" s="22">
        <v>1.5</v>
      </c>
      <c r="U1578" s="19">
        <v>7</v>
      </c>
      <c r="V1578" s="24">
        <v>860</v>
      </c>
      <c r="W1578" s="25">
        <v>0.86</v>
      </c>
      <c r="X1578" s="26"/>
      <c r="Y1578" s="27"/>
      <c r="Z1578" s="28">
        <v>44926</v>
      </c>
      <c r="AA1578" t="e">
        <f>INDEX([1]Funding!A$6:E$675,MATCH('[1]due date'!A1578,[1]Funding!E$6:E$675,0),3)</f>
        <v>#N/A</v>
      </c>
      <c r="AB1578" s="29" t="e">
        <v>#N/A</v>
      </c>
    </row>
    <row r="1579" spans="1:28" x14ac:dyDescent="0.25">
      <c r="A1579" s="18">
        <v>4133595</v>
      </c>
      <c r="B1579" s="19" t="s">
        <v>3471</v>
      </c>
      <c r="C1579" s="19" t="s">
        <v>1083</v>
      </c>
      <c r="D1579" s="19">
        <v>3880</v>
      </c>
      <c r="E1579" s="19"/>
      <c r="F1579" s="20" t="s">
        <v>3290</v>
      </c>
      <c r="G1579" s="20" t="s">
        <v>3546</v>
      </c>
      <c r="H1579" s="19">
        <v>52</v>
      </c>
      <c r="I1579" s="21">
        <v>1163</v>
      </c>
      <c r="J1579" s="19" t="s">
        <v>49</v>
      </c>
      <c r="K1579" s="19" t="s">
        <v>35</v>
      </c>
      <c r="L1579" s="22" t="s">
        <v>36</v>
      </c>
      <c r="M1579" s="19">
        <v>1</v>
      </c>
      <c r="N1579" s="19">
        <v>5</v>
      </c>
      <c r="O1579" s="19">
        <v>3</v>
      </c>
      <c r="P1579" s="19" t="s">
        <v>37</v>
      </c>
      <c r="Q1579" s="19">
        <v>4</v>
      </c>
      <c r="R1579" s="23" t="s">
        <v>42</v>
      </c>
      <c r="S1579" s="23">
        <v>940</v>
      </c>
      <c r="T1579" s="22">
        <v>1.1499999999999999</v>
      </c>
      <c r="U1579" s="19">
        <v>6</v>
      </c>
      <c r="V1579" s="24">
        <v>560</v>
      </c>
      <c r="W1579" s="25">
        <v>0.56000000000000005</v>
      </c>
      <c r="X1579" s="26"/>
      <c r="Y1579" s="27"/>
      <c r="Z1579" s="28">
        <v>44926</v>
      </c>
      <c r="AA1579" t="e">
        <f>INDEX([1]Funding!A$6:E$675,MATCH('[1]due date'!A1579,[1]Funding!E$6:E$675,0),3)</f>
        <v>#N/A</v>
      </c>
      <c r="AB1579" s="29" t="e">
        <v>#N/A</v>
      </c>
    </row>
    <row r="1580" spans="1:28" x14ac:dyDescent="0.25">
      <c r="A1580" s="18">
        <v>4230272</v>
      </c>
      <c r="B1580" s="19" t="s">
        <v>3547</v>
      </c>
      <c r="C1580" s="19">
        <v>9</v>
      </c>
      <c r="D1580" s="19">
        <v>1050</v>
      </c>
      <c r="E1580" s="19"/>
      <c r="F1580" s="20" t="s">
        <v>3548</v>
      </c>
      <c r="G1580" s="20" t="s">
        <v>3549</v>
      </c>
      <c r="H1580" s="19">
        <v>74</v>
      </c>
      <c r="I1580" s="21">
        <v>1770</v>
      </c>
      <c r="J1580" s="19" t="s">
        <v>49</v>
      </c>
      <c r="K1580" s="19" t="s">
        <v>35</v>
      </c>
      <c r="L1580" s="22" t="s">
        <v>36</v>
      </c>
      <c r="M1580" s="19">
        <v>1</v>
      </c>
      <c r="N1580" s="19">
        <v>5</v>
      </c>
      <c r="O1580" s="19">
        <v>3</v>
      </c>
      <c r="P1580" s="19" t="s">
        <v>37</v>
      </c>
      <c r="Q1580" s="19">
        <v>6</v>
      </c>
      <c r="R1580" s="23" t="s">
        <v>38</v>
      </c>
      <c r="S1580" s="23">
        <v>1110</v>
      </c>
      <c r="T1580" s="22">
        <v>1</v>
      </c>
      <c r="U1580" s="19">
        <v>7</v>
      </c>
      <c r="V1580" s="24">
        <v>830</v>
      </c>
      <c r="W1580" s="25">
        <v>0.83</v>
      </c>
      <c r="X1580" s="26"/>
      <c r="Y1580" s="27"/>
      <c r="Z1580" s="28">
        <v>44926</v>
      </c>
      <c r="AA1580" t="str">
        <f>INDEX([1]Funding!A$6:E$675,MATCH('[1]due date'!A1580,[1]Funding!E$6:E$675,0),3)</f>
        <v>E.P. Ferris</v>
      </c>
      <c r="AB1580" s="29" t="s">
        <v>572</v>
      </c>
    </row>
    <row r="1581" spans="1:28" x14ac:dyDescent="0.25">
      <c r="A1581" s="18">
        <v>4230566</v>
      </c>
      <c r="B1581" s="19" t="s">
        <v>3547</v>
      </c>
      <c r="C1581" s="19">
        <v>14</v>
      </c>
      <c r="D1581" s="19">
        <v>70</v>
      </c>
      <c r="E1581" s="19"/>
      <c r="F1581" s="20" t="s">
        <v>3550</v>
      </c>
      <c r="G1581" s="20" t="s">
        <v>3551</v>
      </c>
      <c r="H1581" s="19">
        <v>34</v>
      </c>
      <c r="I1581" s="19">
        <v>887</v>
      </c>
      <c r="J1581" s="19">
        <v>321</v>
      </c>
      <c r="K1581" s="19" t="s">
        <v>35</v>
      </c>
      <c r="L1581" s="22" t="s">
        <v>36</v>
      </c>
      <c r="M1581" s="19">
        <v>1</v>
      </c>
      <c r="N1581" s="19">
        <v>5</v>
      </c>
      <c r="O1581" s="19">
        <v>3</v>
      </c>
      <c r="P1581" s="19" t="s">
        <v>37</v>
      </c>
      <c r="Q1581" s="19">
        <v>5</v>
      </c>
      <c r="R1581" s="23" t="s">
        <v>38</v>
      </c>
      <c r="S1581" s="23">
        <v>930</v>
      </c>
      <c r="T1581" s="22">
        <v>1</v>
      </c>
      <c r="U1581" s="19">
        <v>7</v>
      </c>
      <c r="V1581" s="24">
        <v>600</v>
      </c>
      <c r="W1581" s="25">
        <v>0.6</v>
      </c>
      <c r="X1581" s="26"/>
      <c r="Y1581" s="27"/>
      <c r="Z1581" s="28">
        <v>44926</v>
      </c>
      <c r="AA1581" t="str">
        <f>INDEX([1]Funding!A$6:E$675,MATCH('[1]due date'!A1581,[1]Funding!E$6:E$675,0),3)</f>
        <v>Richland Engineering</v>
      </c>
      <c r="AB1581" s="31" t="s">
        <v>165</v>
      </c>
    </row>
    <row r="1582" spans="1:28" x14ac:dyDescent="0.25">
      <c r="A1582" s="18">
        <v>4230744</v>
      </c>
      <c r="B1582" s="19" t="s">
        <v>3547</v>
      </c>
      <c r="C1582" s="19" t="s">
        <v>1752</v>
      </c>
      <c r="D1582" s="19">
        <v>40</v>
      </c>
      <c r="E1582" s="19"/>
      <c r="F1582" s="20" t="s">
        <v>51</v>
      </c>
      <c r="G1582" s="20" t="s">
        <v>3552</v>
      </c>
      <c r="H1582" s="19">
        <v>22</v>
      </c>
      <c r="I1582" s="19">
        <v>396</v>
      </c>
      <c r="J1582" s="19">
        <v>395</v>
      </c>
      <c r="K1582" s="19" t="s">
        <v>35</v>
      </c>
      <c r="L1582" s="22" t="s">
        <v>36</v>
      </c>
      <c r="M1582" s="19">
        <v>1</v>
      </c>
      <c r="N1582" s="19">
        <v>5</v>
      </c>
      <c r="O1582" s="19">
        <v>3</v>
      </c>
      <c r="P1582" s="19" t="s">
        <v>53</v>
      </c>
      <c r="Q1582" s="19">
        <v>6</v>
      </c>
      <c r="R1582" s="23" t="s">
        <v>38</v>
      </c>
      <c r="S1582" s="23">
        <v>327</v>
      </c>
      <c r="T1582" s="22">
        <v>0.35</v>
      </c>
      <c r="U1582" s="19">
        <v>8</v>
      </c>
      <c r="V1582" s="24">
        <v>250</v>
      </c>
      <c r="W1582" s="25">
        <v>0.25</v>
      </c>
      <c r="X1582" s="26"/>
      <c r="Y1582" s="27"/>
      <c r="Z1582" s="28">
        <v>44926</v>
      </c>
      <c r="AA1582" t="e">
        <f>INDEX([1]Funding!A$6:E$675,MATCH('[1]due date'!A1582,[1]Funding!E$6:E$675,0),3)</f>
        <v>#N/A</v>
      </c>
      <c r="AB1582" s="29" t="e">
        <v>#N/A</v>
      </c>
    </row>
    <row r="1583" spans="1:28" x14ac:dyDescent="0.25">
      <c r="A1583" s="18">
        <v>4230876</v>
      </c>
      <c r="B1583" s="19" t="s">
        <v>3547</v>
      </c>
      <c r="C1583" s="19">
        <v>19</v>
      </c>
      <c r="D1583" s="19">
        <v>1610</v>
      </c>
      <c r="E1583" s="19"/>
      <c r="F1583" s="20" t="s">
        <v>3553</v>
      </c>
      <c r="G1583" s="20" t="s">
        <v>3554</v>
      </c>
      <c r="H1583" s="19">
        <v>77</v>
      </c>
      <c r="I1583" s="21">
        <v>1851</v>
      </c>
      <c r="J1583" s="19" t="s">
        <v>49</v>
      </c>
      <c r="K1583" s="19" t="s">
        <v>35</v>
      </c>
      <c r="L1583" s="22" t="s">
        <v>36</v>
      </c>
      <c r="M1583" s="19">
        <v>1</v>
      </c>
      <c r="N1583" s="19">
        <v>5</v>
      </c>
      <c r="O1583" s="19">
        <v>3</v>
      </c>
      <c r="P1583" s="19" t="s">
        <v>37</v>
      </c>
      <c r="Q1583" s="19">
        <v>7</v>
      </c>
      <c r="R1583" s="23" t="s">
        <v>46</v>
      </c>
      <c r="S1583" s="23">
        <v>1220</v>
      </c>
      <c r="T1583" s="22">
        <v>1.2</v>
      </c>
      <c r="U1583" s="19">
        <v>7</v>
      </c>
      <c r="V1583" s="24">
        <v>780</v>
      </c>
      <c r="W1583" s="25">
        <v>0.78</v>
      </c>
      <c r="X1583" s="26"/>
      <c r="Y1583" s="27"/>
      <c r="Z1583" s="28">
        <v>44926</v>
      </c>
      <c r="AA1583" t="str">
        <f>INDEX([1]Funding!A$6:E$675,MATCH('[1]due date'!A1583,[1]Funding!E$6:E$675,0),3)</f>
        <v>Burgess &amp; Niple</v>
      </c>
      <c r="AB1583" s="29" t="s">
        <v>1552</v>
      </c>
    </row>
    <row r="1584" spans="1:28" x14ac:dyDescent="0.25">
      <c r="A1584" s="18">
        <v>4231449</v>
      </c>
      <c r="B1584" s="19" t="s">
        <v>3547</v>
      </c>
      <c r="C1584" s="19">
        <v>53</v>
      </c>
      <c r="D1584" s="19">
        <v>2030</v>
      </c>
      <c r="E1584" s="19"/>
      <c r="F1584" s="20" t="s">
        <v>3555</v>
      </c>
      <c r="G1584" s="20" t="s">
        <v>3556</v>
      </c>
      <c r="H1584" s="19">
        <v>85</v>
      </c>
      <c r="I1584" s="21">
        <v>2691</v>
      </c>
      <c r="J1584" s="19" t="s">
        <v>49</v>
      </c>
      <c r="K1584" s="19" t="s">
        <v>35</v>
      </c>
      <c r="L1584" s="22" t="s">
        <v>36</v>
      </c>
      <c r="M1584" s="19">
        <v>1</v>
      </c>
      <c r="N1584" s="19">
        <v>5</v>
      </c>
      <c r="O1584" s="19">
        <v>3</v>
      </c>
      <c r="P1584" s="19" t="s">
        <v>53</v>
      </c>
      <c r="Q1584" s="19">
        <v>3</v>
      </c>
      <c r="R1584" s="23" t="s">
        <v>42</v>
      </c>
      <c r="S1584" s="23">
        <v>280</v>
      </c>
      <c r="T1584" s="22">
        <v>0.32</v>
      </c>
      <c r="U1584" s="19">
        <v>6</v>
      </c>
      <c r="V1584" s="24">
        <v>170</v>
      </c>
      <c r="W1584" s="25">
        <v>0.17</v>
      </c>
      <c r="X1584" s="26"/>
      <c r="Y1584" s="27"/>
      <c r="Z1584" s="28">
        <v>44926</v>
      </c>
      <c r="AA1584" t="e">
        <f>INDEX([1]Funding!A$6:E$675,MATCH('[1]due date'!A1584,[1]Funding!E$6:E$675,0),3)</f>
        <v>#N/A</v>
      </c>
      <c r="AB1584" s="29" t="e">
        <v>#N/A</v>
      </c>
    </row>
    <row r="1585" spans="1:28" x14ac:dyDescent="0.25">
      <c r="A1585" s="18">
        <v>4231953</v>
      </c>
      <c r="B1585" s="19" t="s">
        <v>3547</v>
      </c>
      <c r="C1585" s="19" t="s">
        <v>928</v>
      </c>
      <c r="D1585" s="19">
        <v>1060</v>
      </c>
      <c r="E1585" s="19"/>
      <c r="F1585" s="20" t="s">
        <v>3557</v>
      </c>
      <c r="G1585" s="20" t="s">
        <v>3558</v>
      </c>
      <c r="H1585" s="19">
        <v>49</v>
      </c>
      <c r="I1585" s="21">
        <v>1290</v>
      </c>
      <c r="J1585" s="19">
        <v>231</v>
      </c>
      <c r="K1585" s="19" t="s">
        <v>35</v>
      </c>
      <c r="L1585" s="22" t="s">
        <v>36</v>
      </c>
      <c r="M1585" s="19">
        <v>1</v>
      </c>
      <c r="N1585" s="19">
        <v>5</v>
      </c>
      <c r="O1585" s="19">
        <v>3</v>
      </c>
      <c r="P1585" s="19" t="s">
        <v>37</v>
      </c>
      <c r="Q1585" s="19">
        <v>9</v>
      </c>
      <c r="R1585" s="23" t="s">
        <v>46</v>
      </c>
      <c r="S1585" s="23">
        <v>1250</v>
      </c>
      <c r="T1585" s="22">
        <v>1.5</v>
      </c>
      <c r="U1585" s="19">
        <v>6</v>
      </c>
      <c r="V1585" s="24">
        <v>890</v>
      </c>
      <c r="W1585" s="25">
        <v>0.89</v>
      </c>
      <c r="X1585" s="26"/>
      <c r="Y1585" s="27"/>
      <c r="Z1585" s="28">
        <v>44926</v>
      </c>
      <c r="AA1585" t="e">
        <f>INDEX([1]Funding!A$6:E$675,MATCH('[1]due date'!A1585,[1]Funding!E$6:E$675,0),3)</f>
        <v>#N/A</v>
      </c>
      <c r="AB1585" s="29" t="e">
        <v>#N/A</v>
      </c>
    </row>
    <row r="1586" spans="1:28" x14ac:dyDescent="0.25">
      <c r="A1586" s="18">
        <v>4232119</v>
      </c>
      <c r="B1586" s="19" t="s">
        <v>3547</v>
      </c>
      <c r="C1586" s="19">
        <v>58</v>
      </c>
      <c r="D1586" s="19">
        <v>690</v>
      </c>
      <c r="E1586" s="19"/>
      <c r="F1586" s="20" t="s">
        <v>3559</v>
      </c>
      <c r="G1586" s="20" t="s">
        <v>3560</v>
      </c>
      <c r="H1586" s="19">
        <v>73</v>
      </c>
      <c r="I1586" s="21">
        <v>1752</v>
      </c>
      <c r="J1586" s="19" t="s">
        <v>49</v>
      </c>
      <c r="K1586" s="19" t="s">
        <v>35</v>
      </c>
      <c r="L1586" s="22" t="s">
        <v>36</v>
      </c>
      <c r="M1586" s="19">
        <v>1</v>
      </c>
      <c r="N1586" s="19">
        <v>5</v>
      </c>
      <c r="O1586" s="19">
        <v>3</v>
      </c>
      <c r="P1586" s="19" t="s">
        <v>37</v>
      </c>
      <c r="Q1586" s="19">
        <v>7</v>
      </c>
      <c r="R1586" s="23" t="s">
        <v>46</v>
      </c>
      <c r="S1586" s="23">
        <v>991</v>
      </c>
      <c r="T1586" s="22">
        <v>1.2</v>
      </c>
      <c r="U1586" s="19">
        <v>7</v>
      </c>
      <c r="V1586" s="24">
        <v>521</v>
      </c>
      <c r="W1586" s="25">
        <v>0.52100000000000002</v>
      </c>
      <c r="X1586" s="26"/>
      <c r="Y1586" s="27"/>
      <c r="Z1586" s="28">
        <v>44926</v>
      </c>
      <c r="AA1586" t="str">
        <f>INDEX([1]Funding!A$6:E$675,MATCH('[1]due date'!A1586,[1]Funding!E$6:E$675,0),3)</f>
        <v>E.P. Ferris</v>
      </c>
      <c r="AB1586" s="29" t="s">
        <v>572</v>
      </c>
    </row>
    <row r="1587" spans="1:28" x14ac:dyDescent="0.25">
      <c r="A1587" s="18">
        <v>4233255</v>
      </c>
      <c r="B1587" s="19" t="s">
        <v>3547</v>
      </c>
      <c r="C1587" s="19">
        <v>17</v>
      </c>
      <c r="D1587" s="19">
        <v>740</v>
      </c>
      <c r="E1587" s="19"/>
      <c r="F1587" s="20" t="s">
        <v>3561</v>
      </c>
      <c r="G1587" s="20" t="s">
        <v>3562</v>
      </c>
      <c r="H1587" s="19">
        <v>25</v>
      </c>
      <c r="I1587" s="19">
        <v>681</v>
      </c>
      <c r="J1587" s="19">
        <v>111</v>
      </c>
      <c r="K1587" s="19" t="s">
        <v>35</v>
      </c>
      <c r="L1587" s="22" t="s">
        <v>36</v>
      </c>
      <c r="M1587" s="19">
        <v>1</v>
      </c>
      <c r="N1587" s="19">
        <v>5</v>
      </c>
      <c r="O1587" s="19">
        <v>3</v>
      </c>
      <c r="P1587" s="19" t="s">
        <v>37</v>
      </c>
      <c r="Q1587" s="19">
        <v>5</v>
      </c>
      <c r="R1587" s="23" t="s">
        <v>38</v>
      </c>
      <c r="S1587" s="23">
        <v>960</v>
      </c>
      <c r="T1587" s="22">
        <v>1</v>
      </c>
      <c r="U1587" s="19">
        <v>6</v>
      </c>
      <c r="V1587" s="24">
        <v>580</v>
      </c>
      <c r="W1587" s="25">
        <v>0.57999999999999996</v>
      </c>
      <c r="X1587" s="26"/>
      <c r="Y1587" s="27"/>
      <c r="Z1587" s="28">
        <v>44926</v>
      </c>
      <c r="AA1587" t="str">
        <f>INDEX([1]Funding!A$6:E$675,MATCH('[1]due date'!A1587,[1]Funding!E$6:E$675,0),3)</f>
        <v>Richland Engineering</v>
      </c>
      <c r="AB1587" s="31" t="s">
        <v>165</v>
      </c>
    </row>
    <row r="1588" spans="1:28" x14ac:dyDescent="0.25">
      <c r="A1588" s="18">
        <v>4233441</v>
      </c>
      <c r="B1588" s="19" t="s">
        <v>3547</v>
      </c>
      <c r="C1588" s="19" t="s">
        <v>1295</v>
      </c>
      <c r="D1588" s="19">
        <v>80</v>
      </c>
      <c r="E1588" s="19"/>
      <c r="F1588" s="20" t="s">
        <v>3563</v>
      </c>
      <c r="G1588" s="20" t="s">
        <v>3564</v>
      </c>
      <c r="H1588" s="19">
        <v>32</v>
      </c>
      <c r="I1588" s="19">
        <v>888</v>
      </c>
      <c r="J1588" s="19">
        <v>231</v>
      </c>
      <c r="K1588" s="19" t="s">
        <v>35</v>
      </c>
      <c r="L1588" s="22" t="s">
        <v>36</v>
      </c>
      <c r="M1588" s="19">
        <v>1</v>
      </c>
      <c r="N1588" s="19">
        <v>5</v>
      </c>
      <c r="O1588" s="19">
        <v>3</v>
      </c>
      <c r="P1588" s="19" t="s">
        <v>53</v>
      </c>
      <c r="Q1588" s="19">
        <v>5</v>
      </c>
      <c r="R1588" s="23" t="s">
        <v>38</v>
      </c>
      <c r="S1588" s="23">
        <v>986</v>
      </c>
      <c r="T1588" s="22">
        <v>0.85</v>
      </c>
      <c r="U1588" s="19">
        <v>6</v>
      </c>
      <c r="V1588" s="24">
        <v>591</v>
      </c>
      <c r="W1588" s="25">
        <v>0.59099999999999997</v>
      </c>
      <c r="X1588" s="26"/>
      <c r="Y1588" s="27"/>
      <c r="Z1588" s="28">
        <v>44926</v>
      </c>
      <c r="AA1588" t="e">
        <f>INDEX([1]Funding!A$6:E$675,MATCH('[1]due date'!A1588,[1]Funding!E$6:E$675,0),3)</f>
        <v>#N/A</v>
      </c>
      <c r="AB1588" s="29" t="e">
        <v>#N/A</v>
      </c>
    </row>
    <row r="1589" spans="1:28" x14ac:dyDescent="0.25">
      <c r="A1589" s="18">
        <v>4234073</v>
      </c>
      <c r="B1589" s="19" t="s">
        <v>3547</v>
      </c>
      <c r="C1589" s="19">
        <v>46</v>
      </c>
      <c r="D1589" s="19">
        <v>1110</v>
      </c>
      <c r="E1589" s="19"/>
      <c r="F1589" s="20" t="s">
        <v>3565</v>
      </c>
      <c r="G1589" s="20" t="s">
        <v>3566</v>
      </c>
      <c r="H1589" s="19">
        <v>38</v>
      </c>
      <c r="I1589" s="19">
        <v>618</v>
      </c>
      <c r="J1589" s="19">
        <v>553</v>
      </c>
      <c r="K1589" s="19" t="s">
        <v>35</v>
      </c>
      <c r="L1589" s="22" t="s">
        <v>36</v>
      </c>
      <c r="M1589" s="19">
        <v>1</v>
      </c>
      <c r="N1589" s="19">
        <v>5</v>
      </c>
      <c r="O1589" s="19">
        <v>3</v>
      </c>
      <c r="P1589" s="19" t="s">
        <v>37</v>
      </c>
      <c r="Q1589" s="19">
        <v>3</v>
      </c>
      <c r="R1589" s="23" t="s">
        <v>42</v>
      </c>
      <c r="S1589" s="23">
        <v>1342</v>
      </c>
      <c r="T1589" s="22">
        <v>1.25</v>
      </c>
      <c r="U1589" s="19">
        <v>6</v>
      </c>
      <c r="V1589" s="24">
        <v>907</v>
      </c>
      <c r="W1589" s="25">
        <v>0.90700000000000003</v>
      </c>
      <c r="X1589" s="26"/>
      <c r="Y1589" s="27"/>
      <c r="Z1589" s="28">
        <v>44926</v>
      </c>
      <c r="AA1589" t="e">
        <f>INDEX([1]Funding!A$6:E$675,MATCH('[1]due date'!A1589,[1]Funding!E$6:E$675,0),3)</f>
        <v>#N/A</v>
      </c>
      <c r="AB1589" s="29" t="e">
        <v>#N/A</v>
      </c>
    </row>
    <row r="1590" spans="1:28" x14ac:dyDescent="0.25">
      <c r="A1590" s="18">
        <v>4234995</v>
      </c>
      <c r="B1590" s="19" t="s">
        <v>3547</v>
      </c>
      <c r="C1590" s="19">
        <v>379</v>
      </c>
      <c r="D1590" s="19">
        <v>50</v>
      </c>
      <c r="E1590" s="19"/>
      <c r="F1590" s="20" t="s">
        <v>3567</v>
      </c>
      <c r="G1590" s="20" t="s">
        <v>3568</v>
      </c>
      <c r="H1590" s="19">
        <v>36</v>
      </c>
      <c r="I1590" s="19">
        <v>861</v>
      </c>
      <c r="J1590" s="19">
        <v>321</v>
      </c>
      <c r="K1590" s="19" t="s">
        <v>35</v>
      </c>
      <c r="L1590" s="22" t="s">
        <v>36</v>
      </c>
      <c r="M1590" s="19">
        <v>1</v>
      </c>
      <c r="N1590" s="19">
        <v>5</v>
      </c>
      <c r="O1590" s="19">
        <v>3</v>
      </c>
      <c r="P1590" s="19" t="s">
        <v>37</v>
      </c>
      <c r="Q1590" s="19">
        <v>7</v>
      </c>
      <c r="R1590" s="23" t="s">
        <v>46</v>
      </c>
      <c r="S1590" s="23">
        <v>1250</v>
      </c>
      <c r="T1590" s="22">
        <v>1.2</v>
      </c>
      <c r="U1590" s="19">
        <v>7</v>
      </c>
      <c r="V1590" s="24">
        <v>940</v>
      </c>
      <c r="W1590" s="25">
        <v>0.94</v>
      </c>
      <c r="X1590" s="26"/>
      <c r="Y1590" s="27"/>
      <c r="Z1590" s="28">
        <v>44926</v>
      </c>
      <c r="AA1590" t="str">
        <f>INDEX([1]Funding!A$6:E$675,MATCH('[1]due date'!A1590,[1]Funding!E$6:E$675,0),3)</f>
        <v>Richland Engineering</v>
      </c>
      <c r="AB1590" s="31" t="s">
        <v>165</v>
      </c>
    </row>
    <row r="1591" spans="1:28" x14ac:dyDescent="0.25">
      <c r="A1591" s="18">
        <v>4235002</v>
      </c>
      <c r="B1591" s="19" t="s">
        <v>3547</v>
      </c>
      <c r="C1591" s="19">
        <v>287</v>
      </c>
      <c r="D1591" s="19">
        <v>20</v>
      </c>
      <c r="E1591" s="19"/>
      <c r="F1591" s="20" t="s">
        <v>3569</v>
      </c>
      <c r="G1591" s="20" t="s">
        <v>3570</v>
      </c>
      <c r="H1591" s="19">
        <v>23</v>
      </c>
      <c r="I1591" s="19">
        <v>414</v>
      </c>
      <c r="J1591" s="19">
        <v>321</v>
      </c>
      <c r="K1591" s="19" t="s">
        <v>35</v>
      </c>
      <c r="L1591" s="22" t="s">
        <v>36</v>
      </c>
      <c r="M1591" s="19">
        <v>1</v>
      </c>
      <c r="N1591" s="19">
        <v>5</v>
      </c>
      <c r="O1591" s="19">
        <v>3</v>
      </c>
      <c r="P1591" s="19" t="s">
        <v>37</v>
      </c>
      <c r="Q1591" s="19">
        <v>6</v>
      </c>
      <c r="R1591" s="23" t="s">
        <v>38</v>
      </c>
      <c r="S1591" s="23">
        <v>1110</v>
      </c>
      <c r="T1591" s="22">
        <v>1</v>
      </c>
      <c r="U1591" s="19">
        <v>7</v>
      </c>
      <c r="V1591" s="24">
        <v>830</v>
      </c>
      <c r="W1591" s="25">
        <v>0.83</v>
      </c>
      <c r="X1591" s="26"/>
      <c r="Y1591" s="27"/>
      <c r="Z1591" s="28">
        <v>44926</v>
      </c>
      <c r="AA1591" t="str">
        <f>INDEX([1]Funding!A$6:E$675,MATCH('[1]due date'!A1591,[1]Funding!E$6:E$675,0),3)</f>
        <v>Richland Engineering</v>
      </c>
      <c r="AB1591" s="31" t="s">
        <v>165</v>
      </c>
    </row>
    <row r="1592" spans="1:28" x14ac:dyDescent="0.25">
      <c r="A1592" s="18">
        <v>4235029</v>
      </c>
      <c r="B1592" s="19" t="s">
        <v>3547</v>
      </c>
      <c r="C1592" s="19">
        <v>379</v>
      </c>
      <c r="D1592" s="19">
        <v>30</v>
      </c>
      <c r="E1592" s="19"/>
      <c r="F1592" s="20" t="s">
        <v>3557</v>
      </c>
      <c r="G1592" s="20" t="s">
        <v>3571</v>
      </c>
      <c r="H1592" s="19">
        <v>29</v>
      </c>
      <c r="I1592" s="19">
        <v>538</v>
      </c>
      <c r="J1592" s="19">
        <v>321</v>
      </c>
      <c r="K1592" s="19" t="s">
        <v>35</v>
      </c>
      <c r="L1592" s="22" t="s">
        <v>36</v>
      </c>
      <c r="M1592" s="19">
        <v>1</v>
      </c>
      <c r="N1592" s="19">
        <v>5</v>
      </c>
      <c r="O1592" s="19">
        <v>3</v>
      </c>
      <c r="P1592" s="19" t="s">
        <v>53</v>
      </c>
      <c r="Q1592" s="19">
        <v>5</v>
      </c>
      <c r="R1592" s="23" t="s">
        <v>38</v>
      </c>
      <c r="S1592" s="23">
        <v>490</v>
      </c>
      <c r="T1592" s="22">
        <v>0.4</v>
      </c>
      <c r="U1592" s="19">
        <v>6</v>
      </c>
      <c r="V1592" s="24">
        <v>286</v>
      </c>
      <c r="W1592" s="25">
        <v>0.28599999999999998</v>
      </c>
      <c r="X1592" s="26"/>
      <c r="Y1592" s="27"/>
      <c r="Z1592" s="28">
        <v>44926</v>
      </c>
      <c r="AA1592" t="e">
        <f>INDEX([1]Funding!A$6:E$675,MATCH('[1]due date'!A1592,[1]Funding!E$6:E$675,0),3)</f>
        <v>#N/A</v>
      </c>
      <c r="AB1592" s="29" t="e">
        <v>#N/A</v>
      </c>
    </row>
    <row r="1593" spans="1:28" x14ac:dyDescent="0.25">
      <c r="A1593" s="18">
        <v>4235053</v>
      </c>
      <c r="B1593" s="19" t="s">
        <v>3547</v>
      </c>
      <c r="C1593" s="19">
        <v>288</v>
      </c>
      <c r="D1593" s="19">
        <v>1330</v>
      </c>
      <c r="E1593" s="19"/>
      <c r="F1593" s="20" t="s">
        <v>3572</v>
      </c>
      <c r="G1593" s="20" t="s">
        <v>3573</v>
      </c>
      <c r="H1593" s="19">
        <v>29</v>
      </c>
      <c r="I1593" s="19">
        <v>700</v>
      </c>
      <c r="J1593" s="19">
        <v>321</v>
      </c>
      <c r="K1593" s="19" t="s">
        <v>35</v>
      </c>
      <c r="L1593" s="22" t="s">
        <v>36</v>
      </c>
      <c r="M1593" s="19">
        <v>1</v>
      </c>
      <c r="N1593" s="19">
        <v>5</v>
      </c>
      <c r="O1593" s="19">
        <v>3</v>
      </c>
      <c r="P1593" s="19" t="s">
        <v>37</v>
      </c>
      <c r="Q1593" s="19">
        <v>8</v>
      </c>
      <c r="R1593" s="23" t="s">
        <v>46</v>
      </c>
      <c r="S1593" s="23">
        <v>1250</v>
      </c>
      <c r="T1593" s="22">
        <v>1.1499999999999999</v>
      </c>
      <c r="U1593" s="19">
        <v>7</v>
      </c>
      <c r="V1593" s="24">
        <v>940</v>
      </c>
      <c r="W1593" s="25">
        <v>0.94</v>
      </c>
      <c r="X1593" s="26"/>
      <c r="Y1593" s="27"/>
      <c r="Z1593" s="28">
        <v>44926</v>
      </c>
      <c r="AA1593" t="str">
        <f>INDEX([1]Funding!A$6:E$675,MATCH('[1]due date'!A1593,[1]Funding!E$6:E$675,0),3)</f>
        <v>Richland Engineering</v>
      </c>
      <c r="AB1593" s="31" t="s">
        <v>165</v>
      </c>
    </row>
    <row r="1594" spans="1:28" x14ac:dyDescent="0.25">
      <c r="A1594" s="18">
        <v>4235452</v>
      </c>
      <c r="B1594" s="19" t="s">
        <v>3547</v>
      </c>
      <c r="C1594" s="19">
        <v>147</v>
      </c>
      <c r="D1594" s="19">
        <v>120</v>
      </c>
      <c r="E1594" s="19"/>
      <c r="F1594" s="20" t="s">
        <v>2646</v>
      </c>
      <c r="G1594" s="20" t="s">
        <v>3574</v>
      </c>
      <c r="H1594" s="19">
        <v>36</v>
      </c>
      <c r="I1594" s="19">
        <v>657</v>
      </c>
      <c r="J1594" s="19">
        <v>321</v>
      </c>
      <c r="K1594" s="19" t="s">
        <v>35</v>
      </c>
      <c r="L1594" s="22" t="s">
        <v>36</v>
      </c>
      <c r="M1594" s="19">
        <v>1</v>
      </c>
      <c r="N1594" s="19">
        <v>5</v>
      </c>
      <c r="O1594" s="19">
        <v>3</v>
      </c>
      <c r="P1594" s="19" t="s">
        <v>53</v>
      </c>
      <c r="Q1594" s="19">
        <v>5</v>
      </c>
      <c r="R1594" s="23" t="s">
        <v>38</v>
      </c>
      <c r="S1594" s="23">
        <v>1066</v>
      </c>
      <c r="T1594" s="22">
        <v>0.9</v>
      </c>
      <c r="U1594" s="19">
        <v>6</v>
      </c>
      <c r="V1594" s="24">
        <v>749</v>
      </c>
      <c r="W1594" s="25">
        <v>0.749</v>
      </c>
      <c r="X1594" s="26"/>
      <c r="Y1594" s="27"/>
      <c r="Z1594" s="28">
        <v>44926</v>
      </c>
      <c r="AA1594" t="e">
        <f>INDEX([1]Funding!A$6:E$675,MATCH('[1]due date'!A1594,[1]Funding!E$6:E$675,0),3)</f>
        <v>#N/A</v>
      </c>
      <c r="AB1594" s="29" t="e">
        <v>#N/A</v>
      </c>
    </row>
    <row r="1595" spans="1:28" x14ac:dyDescent="0.25">
      <c r="A1595" s="18">
        <v>4235843</v>
      </c>
      <c r="B1595" s="19" t="s">
        <v>3547</v>
      </c>
      <c r="C1595" s="19">
        <v>226</v>
      </c>
      <c r="D1595" s="19">
        <v>50</v>
      </c>
      <c r="E1595" s="19"/>
      <c r="F1595" s="20" t="s">
        <v>3575</v>
      </c>
      <c r="G1595" s="20" t="s">
        <v>3576</v>
      </c>
      <c r="H1595" s="19">
        <v>24</v>
      </c>
      <c r="I1595" s="19">
        <v>482</v>
      </c>
      <c r="J1595" s="19">
        <v>321</v>
      </c>
      <c r="K1595" s="19" t="s">
        <v>35</v>
      </c>
      <c r="L1595" s="22" t="s">
        <v>36</v>
      </c>
      <c r="M1595" s="19">
        <v>1</v>
      </c>
      <c r="N1595" s="19">
        <v>5</v>
      </c>
      <c r="O1595" s="19">
        <v>3</v>
      </c>
      <c r="P1595" s="19" t="s">
        <v>53</v>
      </c>
      <c r="Q1595" s="19">
        <v>4</v>
      </c>
      <c r="R1595" s="23" t="s">
        <v>42</v>
      </c>
      <c r="S1595" s="23">
        <v>466</v>
      </c>
      <c r="T1595" s="22">
        <v>0.4</v>
      </c>
      <c r="U1595" s="19">
        <v>6</v>
      </c>
      <c r="V1595" s="24">
        <v>310</v>
      </c>
      <c r="W1595" s="25">
        <v>0.31</v>
      </c>
      <c r="X1595" s="26"/>
      <c r="Y1595" s="27"/>
      <c r="Z1595" s="28">
        <v>44926</v>
      </c>
      <c r="AA1595" t="e">
        <f>INDEX([1]Funding!A$6:E$675,MATCH('[1]due date'!A1595,[1]Funding!E$6:E$675,0),3)</f>
        <v>#N/A</v>
      </c>
      <c r="AB1595" s="29" t="e">
        <v>#N/A</v>
      </c>
    </row>
    <row r="1596" spans="1:28" x14ac:dyDescent="0.25">
      <c r="A1596" s="18">
        <v>4235886</v>
      </c>
      <c r="B1596" s="19" t="s">
        <v>3547</v>
      </c>
      <c r="C1596" s="19">
        <v>156</v>
      </c>
      <c r="D1596" s="19">
        <v>870</v>
      </c>
      <c r="E1596" s="19"/>
      <c r="F1596" s="20" t="s">
        <v>3577</v>
      </c>
      <c r="G1596" s="20" t="s">
        <v>3578</v>
      </c>
      <c r="H1596" s="19">
        <v>52</v>
      </c>
      <c r="I1596" s="21">
        <v>1361</v>
      </c>
      <c r="J1596" s="19">
        <v>321</v>
      </c>
      <c r="K1596" s="19" t="s">
        <v>35</v>
      </c>
      <c r="L1596" s="22" t="s">
        <v>36</v>
      </c>
      <c r="M1596" s="19">
        <v>1</v>
      </c>
      <c r="N1596" s="19">
        <v>5</v>
      </c>
      <c r="O1596" s="19">
        <v>3</v>
      </c>
      <c r="P1596" s="19" t="s">
        <v>37</v>
      </c>
      <c r="Q1596" s="19">
        <v>6</v>
      </c>
      <c r="R1596" s="23" t="s">
        <v>38</v>
      </c>
      <c r="S1596" s="23">
        <v>1060</v>
      </c>
      <c r="T1596" s="22">
        <v>1.2</v>
      </c>
      <c r="U1596" s="19">
        <v>7</v>
      </c>
      <c r="V1596" s="24">
        <v>670</v>
      </c>
      <c r="W1596" s="25">
        <v>0.67</v>
      </c>
      <c r="X1596" s="26"/>
      <c r="Y1596" s="27"/>
      <c r="Z1596" s="28">
        <v>44926</v>
      </c>
      <c r="AA1596" t="str">
        <f>INDEX([1]Funding!A$6:E$675,MATCH('[1]due date'!A1596,[1]Funding!E$6:E$675,0),3)</f>
        <v>Richland Engineering</v>
      </c>
      <c r="AB1596" s="29" t="s">
        <v>165</v>
      </c>
    </row>
    <row r="1597" spans="1:28" x14ac:dyDescent="0.25">
      <c r="A1597" s="18">
        <v>4235924</v>
      </c>
      <c r="B1597" s="19" t="s">
        <v>3547</v>
      </c>
      <c r="C1597" s="19" t="s">
        <v>1924</v>
      </c>
      <c r="D1597" s="19">
        <v>920</v>
      </c>
      <c r="E1597" s="19"/>
      <c r="F1597" s="20" t="s">
        <v>3579</v>
      </c>
      <c r="G1597" s="20" t="s">
        <v>3580</v>
      </c>
      <c r="H1597" s="19">
        <v>46</v>
      </c>
      <c r="I1597" s="19">
        <v>829</v>
      </c>
      <c r="J1597" s="19">
        <v>321</v>
      </c>
      <c r="K1597" s="19" t="s">
        <v>35</v>
      </c>
      <c r="L1597" s="22" t="s">
        <v>36</v>
      </c>
      <c r="M1597" s="19">
        <v>1</v>
      </c>
      <c r="N1597" s="19">
        <v>5</v>
      </c>
      <c r="O1597" s="19">
        <v>3</v>
      </c>
      <c r="P1597" s="19" t="s">
        <v>37</v>
      </c>
      <c r="Q1597" s="19">
        <v>7</v>
      </c>
      <c r="R1597" s="23" t="s">
        <v>46</v>
      </c>
      <c r="S1597" s="23">
        <v>1464</v>
      </c>
      <c r="T1597" s="22">
        <v>1.3</v>
      </c>
      <c r="U1597" s="19">
        <v>6</v>
      </c>
      <c r="V1597" s="24">
        <v>936</v>
      </c>
      <c r="W1597" s="25">
        <v>0.93600000000000005</v>
      </c>
      <c r="X1597" s="26"/>
      <c r="Y1597" s="27"/>
      <c r="Z1597" s="28">
        <v>44926</v>
      </c>
      <c r="AA1597" t="e">
        <f>INDEX([1]Funding!A$6:E$675,MATCH('[1]due date'!A1597,[1]Funding!E$6:E$675,0),3)</f>
        <v>#N/A</v>
      </c>
      <c r="AB1597" s="29" t="e">
        <v>#N/A</v>
      </c>
    </row>
    <row r="1598" spans="1:28" x14ac:dyDescent="0.25">
      <c r="A1598" s="18">
        <v>4236262</v>
      </c>
      <c r="B1598" s="19" t="s">
        <v>3547</v>
      </c>
      <c r="C1598" s="19">
        <v>171</v>
      </c>
      <c r="D1598" s="19">
        <v>1560</v>
      </c>
      <c r="E1598" s="19"/>
      <c r="F1598" s="20" t="s">
        <v>3581</v>
      </c>
      <c r="G1598" s="20" t="s">
        <v>3582</v>
      </c>
      <c r="H1598" s="19">
        <v>90</v>
      </c>
      <c r="I1598" s="21">
        <v>2164</v>
      </c>
      <c r="J1598" s="19" t="s">
        <v>49</v>
      </c>
      <c r="K1598" s="19" t="s">
        <v>35</v>
      </c>
      <c r="L1598" s="22" t="s">
        <v>36</v>
      </c>
      <c r="M1598" s="19">
        <v>1</v>
      </c>
      <c r="N1598" s="19">
        <v>5</v>
      </c>
      <c r="O1598" s="19">
        <v>3</v>
      </c>
      <c r="P1598" s="19" t="s">
        <v>37</v>
      </c>
      <c r="Q1598" s="19">
        <v>7</v>
      </c>
      <c r="R1598" s="23" t="s">
        <v>46</v>
      </c>
      <c r="S1598" s="23">
        <v>1220</v>
      </c>
      <c r="T1598" s="22">
        <v>1.1000000000000001</v>
      </c>
      <c r="U1598" s="19">
        <v>7</v>
      </c>
      <c r="V1598" s="24">
        <v>890</v>
      </c>
      <c r="W1598" s="25">
        <v>0.89</v>
      </c>
      <c r="X1598" s="26"/>
      <c r="Y1598" s="27"/>
      <c r="Z1598" s="28">
        <v>44926</v>
      </c>
      <c r="AA1598" t="str">
        <f>INDEX([1]Funding!A$6:E$675,MATCH('[1]due date'!A1598,[1]Funding!E$6:E$675,0),3)</f>
        <v>Richland Engineering</v>
      </c>
      <c r="AB1598" s="36" t="s">
        <v>165</v>
      </c>
    </row>
    <row r="1599" spans="1:28" x14ac:dyDescent="0.25">
      <c r="A1599" s="18">
        <v>4236289</v>
      </c>
      <c r="B1599" s="19" t="s">
        <v>3547</v>
      </c>
      <c r="C1599" s="19">
        <v>355</v>
      </c>
      <c r="D1599" s="19">
        <v>170</v>
      </c>
      <c r="E1599" s="19"/>
      <c r="F1599" s="20" t="s">
        <v>3583</v>
      </c>
      <c r="G1599" s="20" t="s">
        <v>3584</v>
      </c>
      <c r="H1599" s="19">
        <v>23</v>
      </c>
      <c r="I1599" s="19">
        <v>409</v>
      </c>
      <c r="J1599" s="19">
        <v>111</v>
      </c>
      <c r="K1599" s="19" t="s">
        <v>35</v>
      </c>
      <c r="L1599" s="22" t="s">
        <v>36</v>
      </c>
      <c r="M1599" s="19">
        <v>1</v>
      </c>
      <c r="N1599" s="19">
        <v>5</v>
      </c>
      <c r="O1599" s="19">
        <v>3</v>
      </c>
      <c r="P1599" s="19" t="s">
        <v>37</v>
      </c>
      <c r="Q1599" s="19">
        <v>4</v>
      </c>
      <c r="R1599" s="23" t="s">
        <v>42</v>
      </c>
      <c r="S1599" s="23">
        <v>1110</v>
      </c>
      <c r="T1599" s="22">
        <v>1</v>
      </c>
      <c r="U1599" s="19">
        <v>7</v>
      </c>
      <c r="V1599" s="24">
        <v>830</v>
      </c>
      <c r="W1599" s="25">
        <v>0.83</v>
      </c>
      <c r="X1599" s="26"/>
      <c r="Y1599" s="27"/>
      <c r="Z1599" s="28">
        <v>44926</v>
      </c>
      <c r="AA1599" t="str">
        <f>INDEX([1]Funding!A$6:E$675,MATCH('[1]due date'!A1599,[1]Funding!E$6:E$675,0),3)</f>
        <v>Richland Engineering</v>
      </c>
      <c r="AB1599" s="31" t="s">
        <v>165</v>
      </c>
    </row>
    <row r="1600" spans="1:28" x14ac:dyDescent="0.25">
      <c r="A1600" s="18">
        <v>4236300</v>
      </c>
      <c r="B1600" s="19" t="s">
        <v>3547</v>
      </c>
      <c r="C1600" s="19">
        <v>327</v>
      </c>
      <c r="D1600" s="19">
        <v>710</v>
      </c>
      <c r="E1600" s="19"/>
      <c r="F1600" s="20" t="s">
        <v>3563</v>
      </c>
      <c r="G1600" s="20" t="s">
        <v>3585</v>
      </c>
      <c r="H1600" s="19">
        <v>39</v>
      </c>
      <c r="I1600" s="19">
        <v>858</v>
      </c>
      <c r="J1600" s="19">
        <v>321</v>
      </c>
      <c r="K1600" s="19" t="s">
        <v>35</v>
      </c>
      <c r="L1600" s="22" t="s">
        <v>36</v>
      </c>
      <c r="M1600" s="19">
        <v>1</v>
      </c>
      <c r="N1600" s="19">
        <v>5</v>
      </c>
      <c r="O1600" s="19">
        <v>3</v>
      </c>
      <c r="P1600" s="19" t="s">
        <v>37</v>
      </c>
      <c r="Q1600" s="19">
        <v>6</v>
      </c>
      <c r="R1600" s="23" t="s">
        <v>38</v>
      </c>
      <c r="S1600" s="23">
        <v>1250</v>
      </c>
      <c r="T1600" s="22">
        <v>1.1499999999999999</v>
      </c>
      <c r="U1600" s="19">
        <v>7</v>
      </c>
      <c r="V1600" s="24">
        <v>940</v>
      </c>
      <c r="W1600" s="25">
        <v>0.94</v>
      </c>
      <c r="X1600" s="26"/>
      <c r="Y1600" s="27"/>
      <c r="Z1600" s="28">
        <v>44926</v>
      </c>
      <c r="AA1600" t="str">
        <f>INDEX([1]Funding!A$6:E$675,MATCH('[1]due date'!A1600,[1]Funding!E$6:E$675,0),3)</f>
        <v>Richland Engineering</v>
      </c>
      <c r="AB1600" s="31" t="s">
        <v>165</v>
      </c>
    </row>
    <row r="1601" spans="1:28" x14ac:dyDescent="0.25">
      <c r="A1601" s="18">
        <v>4236319</v>
      </c>
      <c r="B1601" s="19" t="s">
        <v>3547</v>
      </c>
      <c r="C1601" s="19">
        <v>351</v>
      </c>
      <c r="D1601" s="19">
        <v>440</v>
      </c>
      <c r="E1601" s="19"/>
      <c r="F1601" s="20" t="s">
        <v>3586</v>
      </c>
      <c r="G1601" s="20" t="s">
        <v>3587</v>
      </c>
      <c r="H1601" s="19">
        <v>23</v>
      </c>
      <c r="I1601" s="19">
        <v>366</v>
      </c>
      <c r="J1601" s="19">
        <v>321</v>
      </c>
      <c r="K1601" s="19" t="s">
        <v>35</v>
      </c>
      <c r="L1601" s="22" t="s">
        <v>36</v>
      </c>
      <c r="M1601" s="19">
        <v>1</v>
      </c>
      <c r="N1601" s="19">
        <v>5</v>
      </c>
      <c r="O1601" s="19">
        <v>3</v>
      </c>
      <c r="P1601" s="19" t="s">
        <v>37</v>
      </c>
      <c r="Q1601" s="19">
        <v>5</v>
      </c>
      <c r="R1601" s="23" t="s">
        <v>38</v>
      </c>
      <c r="S1601" s="23">
        <v>1220</v>
      </c>
      <c r="T1601" s="22">
        <v>1.2</v>
      </c>
      <c r="U1601" s="19">
        <v>7</v>
      </c>
      <c r="V1601" s="24">
        <v>840</v>
      </c>
      <c r="W1601" s="25">
        <v>0.84</v>
      </c>
      <c r="X1601" s="26"/>
      <c r="Y1601" s="27"/>
      <c r="Z1601" s="28">
        <v>44926</v>
      </c>
      <c r="AA1601" t="str">
        <f>INDEX([1]Funding!A$6:E$675,MATCH('[1]due date'!A1601,[1]Funding!E$6:E$675,0),3)</f>
        <v>Richland Engineering</v>
      </c>
      <c r="AB1601" s="31" t="s">
        <v>165</v>
      </c>
    </row>
    <row r="1602" spans="1:28" x14ac:dyDescent="0.25">
      <c r="A1602" s="18">
        <v>4236343</v>
      </c>
      <c r="B1602" s="19" t="s">
        <v>3547</v>
      </c>
      <c r="C1602" s="19">
        <v>548</v>
      </c>
      <c r="D1602" s="19">
        <v>1940</v>
      </c>
      <c r="E1602" s="19"/>
      <c r="F1602" s="20" t="s">
        <v>3583</v>
      </c>
      <c r="G1602" s="20" t="s">
        <v>3588</v>
      </c>
      <c r="H1602" s="19">
        <v>24</v>
      </c>
      <c r="I1602" s="19">
        <v>431</v>
      </c>
      <c r="J1602" s="19">
        <v>321</v>
      </c>
      <c r="K1602" s="19" t="s">
        <v>35</v>
      </c>
      <c r="L1602" s="22" t="s">
        <v>36</v>
      </c>
      <c r="M1602" s="19">
        <v>1</v>
      </c>
      <c r="N1602" s="19">
        <v>5</v>
      </c>
      <c r="O1602" s="19">
        <v>3</v>
      </c>
      <c r="P1602" s="19" t="s">
        <v>37</v>
      </c>
      <c r="Q1602" s="19">
        <v>7</v>
      </c>
      <c r="R1602" s="23" t="s">
        <v>38</v>
      </c>
      <c r="S1602" s="23">
        <v>1110</v>
      </c>
      <c r="T1602" s="22">
        <v>1</v>
      </c>
      <c r="U1602" s="19">
        <v>7</v>
      </c>
      <c r="V1602" s="24">
        <v>830</v>
      </c>
      <c r="W1602" s="25">
        <v>0.83</v>
      </c>
      <c r="X1602" s="26"/>
      <c r="Y1602" s="27"/>
      <c r="Z1602" s="28">
        <v>44926</v>
      </c>
      <c r="AA1602" t="str">
        <f>INDEX([1]Funding!A$6:E$675,MATCH('[1]due date'!A1602,[1]Funding!E$6:E$675,0),3)</f>
        <v>Richland Engineering</v>
      </c>
      <c r="AB1602" s="31" t="s">
        <v>165</v>
      </c>
    </row>
    <row r="1603" spans="1:28" x14ac:dyDescent="0.25">
      <c r="A1603" s="18">
        <v>4236459</v>
      </c>
      <c r="B1603" s="19" t="s">
        <v>3547</v>
      </c>
      <c r="C1603" s="19">
        <v>124</v>
      </c>
      <c r="D1603" s="19">
        <v>2540</v>
      </c>
      <c r="E1603" s="19"/>
      <c r="F1603" s="20" t="s">
        <v>3553</v>
      </c>
      <c r="G1603" s="20" t="s">
        <v>3589</v>
      </c>
      <c r="H1603" s="19">
        <v>65</v>
      </c>
      <c r="I1603" s="21">
        <v>1663</v>
      </c>
      <c r="J1603" s="19">
        <v>321</v>
      </c>
      <c r="K1603" s="19" t="s">
        <v>35</v>
      </c>
      <c r="L1603" s="22" t="s">
        <v>36</v>
      </c>
      <c r="M1603" s="19">
        <v>1</v>
      </c>
      <c r="N1603" s="19">
        <v>5</v>
      </c>
      <c r="O1603" s="19">
        <v>3</v>
      </c>
      <c r="P1603" s="19" t="s">
        <v>53</v>
      </c>
      <c r="Q1603" s="19">
        <v>4</v>
      </c>
      <c r="R1603" s="23" t="s">
        <v>42</v>
      </c>
      <c r="S1603" s="23">
        <v>198</v>
      </c>
      <c r="T1603" s="22">
        <v>0.15</v>
      </c>
      <c r="U1603" s="19">
        <v>6</v>
      </c>
      <c r="V1603" s="24">
        <v>94</v>
      </c>
      <c r="W1603" s="25">
        <v>9.4E-2</v>
      </c>
      <c r="X1603" s="26"/>
      <c r="Y1603" s="27"/>
      <c r="Z1603" s="28">
        <v>44926</v>
      </c>
      <c r="AA1603" t="e">
        <f>INDEX([1]Funding!A$6:E$675,MATCH('[1]due date'!A1603,[1]Funding!E$6:E$675,0),3)</f>
        <v>#N/A</v>
      </c>
      <c r="AB1603" s="29" t="e">
        <v>#N/A</v>
      </c>
    </row>
    <row r="1604" spans="1:28" x14ac:dyDescent="0.25">
      <c r="A1604" s="18">
        <v>4236572</v>
      </c>
      <c r="B1604" s="19" t="s">
        <v>3547</v>
      </c>
      <c r="C1604" s="19">
        <v>370</v>
      </c>
      <c r="D1604" s="19">
        <v>540</v>
      </c>
      <c r="E1604" s="19"/>
      <c r="F1604" s="20" t="s">
        <v>3590</v>
      </c>
      <c r="G1604" s="20" t="s">
        <v>3591</v>
      </c>
      <c r="H1604" s="19">
        <v>61</v>
      </c>
      <c r="I1604" s="21">
        <v>1134</v>
      </c>
      <c r="J1604" s="19">
        <v>321</v>
      </c>
      <c r="K1604" s="19" t="s">
        <v>35</v>
      </c>
      <c r="L1604" s="22" t="s">
        <v>36</v>
      </c>
      <c r="M1604" s="19">
        <v>1</v>
      </c>
      <c r="N1604" s="19">
        <v>5</v>
      </c>
      <c r="O1604" s="19">
        <v>3</v>
      </c>
      <c r="P1604" s="19" t="s">
        <v>53</v>
      </c>
      <c r="Q1604" s="19">
        <v>4</v>
      </c>
      <c r="R1604" s="23" t="s">
        <v>42</v>
      </c>
      <c r="S1604" s="23">
        <v>980</v>
      </c>
      <c r="T1604" s="22">
        <v>0.95</v>
      </c>
      <c r="U1604" s="19">
        <v>6</v>
      </c>
      <c r="V1604" s="24">
        <v>657</v>
      </c>
      <c r="W1604" s="25">
        <v>0.65700000000000003</v>
      </c>
      <c r="X1604" s="26"/>
      <c r="Y1604" s="27"/>
      <c r="Z1604" s="28">
        <v>44926</v>
      </c>
      <c r="AA1604" t="e">
        <f>INDEX([1]Funding!A$6:E$675,MATCH('[1]due date'!A1604,[1]Funding!E$6:E$675,0),3)</f>
        <v>#N/A</v>
      </c>
      <c r="AB1604" s="29" t="e">
        <v>#N/A</v>
      </c>
    </row>
    <row r="1605" spans="1:28" x14ac:dyDescent="0.25">
      <c r="A1605" s="18">
        <v>4236580</v>
      </c>
      <c r="B1605" s="19" t="s">
        <v>3547</v>
      </c>
      <c r="C1605" s="19">
        <v>369</v>
      </c>
      <c r="D1605" s="19">
        <v>670</v>
      </c>
      <c r="E1605" s="19"/>
      <c r="F1605" s="20" t="s">
        <v>3590</v>
      </c>
      <c r="G1605" s="20" t="s">
        <v>3592</v>
      </c>
      <c r="H1605" s="19">
        <v>52</v>
      </c>
      <c r="I1605" s="19">
        <v>789</v>
      </c>
      <c r="J1605" s="19">
        <v>153</v>
      </c>
      <c r="K1605" s="19" t="s">
        <v>35</v>
      </c>
      <c r="L1605" s="22" t="s">
        <v>36</v>
      </c>
      <c r="M1605" s="19">
        <v>1</v>
      </c>
      <c r="N1605" s="19">
        <v>5</v>
      </c>
      <c r="O1605" s="19">
        <v>3</v>
      </c>
      <c r="P1605" s="19" t="s">
        <v>53</v>
      </c>
      <c r="Q1605" s="19">
        <v>2</v>
      </c>
      <c r="R1605" s="23" t="s">
        <v>42</v>
      </c>
      <c r="S1605" s="23">
        <v>3020</v>
      </c>
      <c r="T1605" s="22">
        <v>0.1</v>
      </c>
      <c r="U1605" s="19">
        <v>0</v>
      </c>
      <c r="V1605" s="24">
        <v>2200</v>
      </c>
      <c r="W1605" s="25">
        <v>2.2000000000000002</v>
      </c>
      <c r="X1605" s="26"/>
      <c r="Y1605" s="27"/>
      <c r="Z1605" s="28">
        <v>44926</v>
      </c>
      <c r="AA1605" t="e">
        <f>INDEX([1]Funding!A$6:E$675,MATCH('[1]due date'!A1605,[1]Funding!E$6:E$675,0),3)</f>
        <v>#N/A</v>
      </c>
      <c r="AB1605" s="29" t="e">
        <v>#N/A</v>
      </c>
    </row>
    <row r="1606" spans="1:28" x14ac:dyDescent="0.25">
      <c r="A1606" s="18">
        <v>4236637</v>
      </c>
      <c r="B1606" s="19" t="s">
        <v>3547</v>
      </c>
      <c r="C1606" s="19">
        <v>373</v>
      </c>
      <c r="D1606" s="19">
        <v>2140</v>
      </c>
      <c r="E1606" s="19"/>
      <c r="F1606" s="20" t="s">
        <v>3593</v>
      </c>
      <c r="G1606" s="20" t="s">
        <v>3594</v>
      </c>
      <c r="H1606" s="19">
        <v>30</v>
      </c>
      <c r="I1606" s="19">
        <v>420</v>
      </c>
      <c r="J1606" s="19">
        <v>695</v>
      </c>
      <c r="K1606" s="19" t="s">
        <v>35</v>
      </c>
      <c r="L1606" s="22" t="s">
        <v>36</v>
      </c>
      <c r="M1606" s="19">
        <v>1</v>
      </c>
      <c r="N1606" s="19">
        <v>5</v>
      </c>
      <c r="O1606" s="19">
        <v>3</v>
      </c>
      <c r="P1606" s="19" t="s">
        <v>53</v>
      </c>
      <c r="Q1606" s="19">
        <v>5</v>
      </c>
      <c r="R1606" s="23" t="s">
        <v>38</v>
      </c>
      <c r="S1606" s="23">
        <v>410</v>
      </c>
      <c r="T1606" s="22">
        <v>0.4</v>
      </c>
      <c r="U1606" s="19">
        <v>8</v>
      </c>
      <c r="V1606" s="24">
        <v>303</v>
      </c>
      <c r="W1606" s="25">
        <v>0.30299999999999999</v>
      </c>
      <c r="X1606" s="26"/>
      <c r="Y1606" s="27"/>
      <c r="Z1606" s="28">
        <v>44926</v>
      </c>
      <c r="AA1606" t="e">
        <f>INDEX([1]Funding!A$6:E$675,MATCH('[1]due date'!A1606,[1]Funding!E$6:E$675,0),3)</f>
        <v>#N/A</v>
      </c>
      <c r="AB1606" s="29" t="e">
        <v>#N/A</v>
      </c>
    </row>
    <row r="1607" spans="1:28" x14ac:dyDescent="0.25">
      <c r="A1607" s="18">
        <v>4236645</v>
      </c>
      <c r="B1607" s="19" t="s">
        <v>3547</v>
      </c>
      <c r="C1607" s="19" t="s">
        <v>2155</v>
      </c>
      <c r="D1607" s="19">
        <v>920</v>
      </c>
      <c r="E1607" s="19"/>
      <c r="F1607" s="20" t="s">
        <v>3595</v>
      </c>
      <c r="G1607" s="20" t="s">
        <v>3596</v>
      </c>
      <c r="H1607" s="19">
        <v>60</v>
      </c>
      <c r="I1607" s="21">
        <v>1679</v>
      </c>
      <c r="J1607" s="19">
        <v>411</v>
      </c>
      <c r="K1607" s="19" t="s">
        <v>35</v>
      </c>
      <c r="L1607" s="22" t="s">
        <v>36</v>
      </c>
      <c r="M1607" s="19">
        <v>1</v>
      </c>
      <c r="N1607" s="19">
        <v>5</v>
      </c>
      <c r="O1607" s="19">
        <v>3</v>
      </c>
      <c r="P1607" s="19" t="s">
        <v>37</v>
      </c>
      <c r="Q1607" s="19">
        <v>7</v>
      </c>
      <c r="R1607" s="23" t="s">
        <v>46</v>
      </c>
      <c r="S1607" s="23">
        <v>1370</v>
      </c>
      <c r="T1607" s="22">
        <v>1.5</v>
      </c>
      <c r="U1607" s="19">
        <v>7</v>
      </c>
      <c r="V1607" s="24">
        <v>910</v>
      </c>
      <c r="W1607" s="25">
        <v>0.91</v>
      </c>
      <c r="X1607" s="26"/>
      <c r="Y1607" s="27"/>
      <c r="Z1607" s="28">
        <v>44926</v>
      </c>
      <c r="AA1607" t="e">
        <f>INDEX([1]Funding!A$6:E$675,MATCH('[1]due date'!A1607,[1]Funding!E$6:E$675,0),3)</f>
        <v>#N/A</v>
      </c>
      <c r="AB1607" s="29" t="e">
        <v>#N/A</v>
      </c>
    </row>
    <row r="1608" spans="1:28" x14ac:dyDescent="0.25">
      <c r="A1608" s="18">
        <v>4236769</v>
      </c>
      <c r="B1608" s="19" t="s">
        <v>3547</v>
      </c>
      <c r="C1608" s="19">
        <v>114</v>
      </c>
      <c r="D1608" s="19">
        <v>2170</v>
      </c>
      <c r="E1608" s="19"/>
      <c r="F1608" s="20" t="s">
        <v>3597</v>
      </c>
      <c r="G1608" s="20" t="s">
        <v>3598</v>
      </c>
      <c r="H1608" s="19">
        <v>30</v>
      </c>
      <c r="I1608" s="19">
        <v>538</v>
      </c>
      <c r="J1608" s="19">
        <v>321</v>
      </c>
      <c r="K1608" s="19" t="s">
        <v>35</v>
      </c>
      <c r="L1608" s="22" t="s">
        <v>36</v>
      </c>
      <c r="M1608" s="19">
        <v>1</v>
      </c>
      <c r="N1608" s="19">
        <v>5</v>
      </c>
      <c r="O1608" s="19">
        <v>3</v>
      </c>
      <c r="P1608" s="19" t="s">
        <v>53</v>
      </c>
      <c r="Q1608" s="19">
        <v>6</v>
      </c>
      <c r="R1608" s="23" t="s">
        <v>38</v>
      </c>
      <c r="S1608" s="23">
        <v>287</v>
      </c>
      <c r="T1608" s="22">
        <v>0.25</v>
      </c>
      <c r="U1608" s="19">
        <v>6</v>
      </c>
      <c r="V1608" s="24">
        <v>157</v>
      </c>
      <c r="W1608" s="25">
        <v>0.157</v>
      </c>
      <c r="X1608" s="26"/>
      <c r="Y1608" s="27"/>
      <c r="Z1608" s="28">
        <v>44926</v>
      </c>
      <c r="AA1608" t="e">
        <f>INDEX([1]Funding!A$6:E$675,MATCH('[1]due date'!A1608,[1]Funding!E$6:E$675,0),3)</f>
        <v>#N/A</v>
      </c>
      <c r="AB1608" s="29" t="e">
        <v>#N/A</v>
      </c>
    </row>
    <row r="1609" spans="1:28" x14ac:dyDescent="0.25">
      <c r="A1609" s="18">
        <v>4236874</v>
      </c>
      <c r="B1609" s="19" t="s">
        <v>3547</v>
      </c>
      <c r="C1609" s="19">
        <v>256</v>
      </c>
      <c r="D1609" s="19">
        <v>1160</v>
      </c>
      <c r="E1609" s="19"/>
      <c r="F1609" s="20" t="s">
        <v>3599</v>
      </c>
      <c r="G1609" s="20" t="s">
        <v>3600</v>
      </c>
      <c r="H1609" s="19">
        <v>30</v>
      </c>
      <c r="I1609" s="19">
        <v>484</v>
      </c>
      <c r="J1609" s="19">
        <v>321</v>
      </c>
      <c r="K1609" s="19" t="s">
        <v>35</v>
      </c>
      <c r="L1609" s="22" t="s">
        <v>36</v>
      </c>
      <c r="M1609" s="19">
        <v>1</v>
      </c>
      <c r="N1609" s="19">
        <v>5</v>
      </c>
      <c r="O1609" s="19">
        <v>3</v>
      </c>
      <c r="P1609" s="19" t="s">
        <v>53</v>
      </c>
      <c r="Q1609" s="19">
        <v>6</v>
      </c>
      <c r="R1609" s="23" t="s">
        <v>38</v>
      </c>
      <c r="S1609" s="23">
        <v>285</v>
      </c>
      <c r="T1609" s="22">
        <v>0.25</v>
      </c>
      <c r="U1609" s="19">
        <v>6</v>
      </c>
      <c r="V1609" s="24">
        <v>19</v>
      </c>
      <c r="W1609" s="25">
        <v>1.9E-2</v>
      </c>
      <c r="X1609" s="26"/>
      <c r="Y1609" s="27"/>
      <c r="Z1609" s="28">
        <v>44926</v>
      </c>
      <c r="AA1609" t="e">
        <f>INDEX([1]Funding!A$6:E$675,MATCH('[1]due date'!A1609,[1]Funding!E$6:E$675,0),3)</f>
        <v>#N/A</v>
      </c>
      <c r="AB1609" s="29" t="e">
        <v>#N/A</v>
      </c>
    </row>
    <row r="1610" spans="1:28" x14ac:dyDescent="0.25">
      <c r="A1610" s="18">
        <v>4236920</v>
      </c>
      <c r="B1610" s="19" t="s">
        <v>3547</v>
      </c>
      <c r="C1610" s="19" t="s">
        <v>1754</v>
      </c>
      <c r="D1610" s="19">
        <v>750</v>
      </c>
      <c r="E1610" s="19"/>
      <c r="F1610" s="20" t="s">
        <v>3599</v>
      </c>
      <c r="G1610" s="20" t="s">
        <v>3601</v>
      </c>
      <c r="H1610" s="19">
        <v>30</v>
      </c>
      <c r="I1610" s="19">
        <v>700</v>
      </c>
      <c r="J1610" s="19">
        <v>321</v>
      </c>
      <c r="K1610" s="19" t="s">
        <v>35</v>
      </c>
      <c r="L1610" s="22" t="s">
        <v>36</v>
      </c>
      <c r="M1610" s="19">
        <v>1</v>
      </c>
      <c r="N1610" s="19">
        <v>5</v>
      </c>
      <c r="O1610" s="19">
        <v>3</v>
      </c>
      <c r="P1610" s="19" t="s">
        <v>37</v>
      </c>
      <c r="Q1610" s="19">
        <v>7</v>
      </c>
      <c r="R1610" s="23" t="s">
        <v>46</v>
      </c>
      <c r="S1610" s="23">
        <v>1250</v>
      </c>
      <c r="T1610" s="22">
        <v>1.45</v>
      </c>
      <c r="U1610" s="19">
        <v>7</v>
      </c>
      <c r="V1610" s="24">
        <v>750</v>
      </c>
      <c r="W1610" s="25">
        <v>0.75</v>
      </c>
      <c r="X1610" s="26"/>
      <c r="Y1610" s="27"/>
      <c r="Z1610" s="28">
        <v>44926</v>
      </c>
      <c r="AA1610" t="e">
        <f>INDEX([1]Funding!A$6:E$675,MATCH('[1]due date'!A1610,[1]Funding!E$6:E$675,0),3)</f>
        <v>#N/A</v>
      </c>
      <c r="AB1610" s="29" t="e">
        <v>#N/A</v>
      </c>
    </row>
    <row r="1611" spans="1:28" x14ac:dyDescent="0.25">
      <c r="A1611" s="18">
        <v>4236939</v>
      </c>
      <c r="B1611" s="19" t="s">
        <v>3547</v>
      </c>
      <c r="C1611" s="19">
        <v>268</v>
      </c>
      <c r="D1611" s="19">
        <v>810</v>
      </c>
      <c r="E1611" s="19"/>
      <c r="F1611" s="20" t="s">
        <v>3550</v>
      </c>
      <c r="G1611" s="20" t="s">
        <v>3602</v>
      </c>
      <c r="H1611" s="19">
        <v>60</v>
      </c>
      <c r="I1611" s="21">
        <v>1530</v>
      </c>
      <c r="J1611" s="19">
        <v>412</v>
      </c>
      <c r="K1611" s="19" t="s">
        <v>35</v>
      </c>
      <c r="L1611" s="22" t="s">
        <v>36</v>
      </c>
      <c r="M1611" s="19">
        <v>1</v>
      </c>
      <c r="N1611" s="19">
        <v>5</v>
      </c>
      <c r="O1611" s="19">
        <v>3</v>
      </c>
      <c r="P1611" s="19" t="s">
        <v>37</v>
      </c>
      <c r="Q1611" s="19">
        <v>8</v>
      </c>
      <c r="R1611" s="23" t="s">
        <v>38</v>
      </c>
      <c r="S1611" s="23">
        <v>1430</v>
      </c>
      <c r="T1611" s="22">
        <v>1.5</v>
      </c>
      <c r="U1611" s="19">
        <v>7</v>
      </c>
      <c r="V1611" s="24">
        <v>970</v>
      </c>
      <c r="W1611" s="25">
        <v>0.97</v>
      </c>
      <c r="X1611" s="26"/>
      <c r="Y1611" s="27"/>
      <c r="Z1611" s="28">
        <v>44926</v>
      </c>
      <c r="AA1611" t="e">
        <f>INDEX([1]Funding!A$6:E$675,MATCH('[1]due date'!A1611,[1]Funding!E$6:E$675,0),3)</f>
        <v>#N/A</v>
      </c>
      <c r="AB1611" s="29" t="e">
        <v>#N/A</v>
      </c>
    </row>
    <row r="1612" spans="1:28" x14ac:dyDescent="0.25">
      <c r="A1612" s="18">
        <v>4236955</v>
      </c>
      <c r="B1612" s="19" t="s">
        <v>3547</v>
      </c>
      <c r="C1612" s="19">
        <v>146</v>
      </c>
      <c r="D1612" s="19">
        <v>40</v>
      </c>
      <c r="E1612" s="19"/>
      <c r="F1612" s="20" t="s">
        <v>2646</v>
      </c>
      <c r="G1612" s="20" t="s">
        <v>3603</v>
      </c>
      <c r="H1612" s="19">
        <v>25</v>
      </c>
      <c r="I1612" s="19">
        <v>442</v>
      </c>
      <c r="J1612" s="19">
        <v>321</v>
      </c>
      <c r="K1612" s="19" t="s">
        <v>35</v>
      </c>
      <c r="L1612" s="22" t="s">
        <v>36</v>
      </c>
      <c r="M1612" s="19">
        <v>1</v>
      </c>
      <c r="N1612" s="19">
        <v>5</v>
      </c>
      <c r="O1612" s="19">
        <v>3</v>
      </c>
      <c r="P1612" s="19" t="s">
        <v>53</v>
      </c>
      <c r="Q1612" s="19">
        <v>4</v>
      </c>
      <c r="R1612" s="23" t="s">
        <v>42</v>
      </c>
      <c r="S1612" s="23">
        <v>876</v>
      </c>
      <c r="T1612" s="22">
        <v>0.75</v>
      </c>
      <c r="U1612" s="19">
        <v>6</v>
      </c>
      <c r="V1612" s="24">
        <v>616</v>
      </c>
      <c r="W1612" s="25">
        <v>0.61599999999999999</v>
      </c>
      <c r="X1612" s="26"/>
      <c r="Y1612" s="27"/>
      <c r="Z1612" s="28">
        <v>44926</v>
      </c>
      <c r="AA1612" t="e">
        <f>INDEX([1]Funding!A$6:E$675,MATCH('[1]due date'!A1612,[1]Funding!E$6:E$675,0),3)</f>
        <v>#N/A</v>
      </c>
      <c r="AB1612" s="29" t="e">
        <v>#N/A</v>
      </c>
    </row>
    <row r="1613" spans="1:28" x14ac:dyDescent="0.25">
      <c r="A1613" s="18">
        <v>4237005</v>
      </c>
      <c r="B1613" s="19" t="s">
        <v>3547</v>
      </c>
      <c r="C1613" s="19">
        <v>415</v>
      </c>
      <c r="D1613" s="19">
        <v>1050</v>
      </c>
      <c r="E1613" s="19"/>
      <c r="F1613" s="20" t="s">
        <v>3604</v>
      </c>
      <c r="G1613" s="20" t="s">
        <v>3605</v>
      </c>
      <c r="H1613" s="19">
        <v>43</v>
      </c>
      <c r="I1613" s="19">
        <v>775</v>
      </c>
      <c r="J1613" s="19">
        <v>321</v>
      </c>
      <c r="K1613" s="19" t="s">
        <v>35</v>
      </c>
      <c r="L1613" s="22" t="s">
        <v>36</v>
      </c>
      <c r="M1613" s="19">
        <v>1</v>
      </c>
      <c r="N1613" s="19">
        <v>5</v>
      </c>
      <c r="O1613" s="19">
        <v>3</v>
      </c>
      <c r="P1613" s="19" t="s">
        <v>37</v>
      </c>
      <c r="Q1613" s="19">
        <v>7</v>
      </c>
      <c r="R1613" s="23" t="s">
        <v>38</v>
      </c>
      <c r="S1613" s="23">
        <v>1250</v>
      </c>
      <c r="T1613" s="22">
        <v>1.25</v>
      </c>
      <c r="U1613" s="19">
        <v>7</v>
      </c>
      <c r="V1613" s="24">
        <v>940</v>
      </c>
      <c r="W1613" s="25">
        <v>0.94</v>
      </c>
      <c r="X1613" s="26"/>
      <c r="Y1613" s="27"/>
      <c r="Z1613" s="28">
        <v>44926</v>
      </c>
      <c r="AA1613" t="str">
        <f>INDEX([1]Funding!A$6:E$675,MATCH('[1]due date'!A1613,[1]Funding!E$6:E$675,0),3)</f>
        <v>Richland Engineering</v>
      </c>
      <c r="AB1613" s="31" t="s">
        <v>165</v>
      </c>
    </row>
    <row r="1614" spans="1:28" x14ac:dyDescent="0.25">
      <c r="A1614" s="18">
        <v>4237048</v>
      </c>
      <c r="B1614" s="19" t="s">
        <v>3547</v>
      </c>
      <c r="C1614" s="19">
        <v>401</v>
      </c>
      <c r="D1614" s="19">
        <v>90</v>
      </c>
      <c r="E1614" s="19"/>
      <c r="F1614" s="20" t="s">
        <v>3606</v>
      </c>
      <c r="G1614" s="20" t="s">
        <v>3607</v>
      </c>
      <c r="H1614" s="19">
        <v>165</v>
      </c>
      <c r="I1614" s="21">
        <v>3649</v>
      </c>
      <c r="J1614" s="19">
        <v>322</v>
      </c>
      <c r="K1614" s="19" t="s">
        <v>35</v>
      </c>
      <c r="L1614" s="22" t="s">
        <v>36</v>
      </c>
      <c r="M1614" s="19">
        <v>1</v>
      </c>
      <c r="N1614" s="19">
        <v>5</v>
      </c>
      <c r="O1614" s="19">
        <v>3</v>
      </c>
      <c r="P1614" s="19" t="s">
        <v>53</v>
      </c>
      <c r="Q1614" s="19">
        <v>3</v>
      </c>
      <c r="R1614" s="23" t="s">
        <v>42</v>
      </c>
      <c r="S1614" s="23">
        <v>1451</v>
      </c>
      <c r="T1614" s="22">
        <v>1.3</v>
      </c>
      <c r="U1614" s="19">
        <v>6</v>
      </c>
      <c r="V1614" s="24">
        <v>869</v>
      </c>
      <c r="W1614" s="25">
        <v>0.86899999999999999</v>
      </c>
      <c r="X1614" s="26"/>
      <c r="Y1614" s="27"/>
      <c r="Z1614" s="28">
        <v>44926</v>
      </c>
      <c r="AA1614" t="e">
        <f>INDEX([1]Funding!A$6:E$675,MATCH('[1]due date'!A1614,[1]Funding!E$6:E$675,0),3)</f>
        <v>#N/A</v>
      </c>
      <c r="AB1614" s="29" t="e">
        <v>#N/A</v>
      </c>
    </row>
    <row r="1615" spans="1:28" x14ac:dyDescent="0.25">
      <c r="A1615" s="18">
        <v>4237145</v>
      </c>
      <c r="B1615" s="19" t="s">
        <v>3547</v>
      </c>
      <c r="C1615" s="19">
        <v>298</v>
      </c>
      <c r="D1615" s="19">
        <v>10</v>
      </c>
      <c r="E1615" s="19"/>
      <c r="F1615" s="20" t="s">
        <v>3548</v>
      </c>
      <c r="G1615" s="20" t="s">
        <v>3608</v>
      </c>
      <c r="H1615" s="19">
        <v>24</v>
      </c>
      <c r="I1615" s="19">
        <v>388</v>
      </c>
      <c r="J1615" s="19">
        <v>321</v>
      </c>
      <c r="K1615" s="19" t="s">
        <v>35</v>
      </c>
      <c r="L1615" s="22" t="s">
        <v>36</v>
      </c>
      <c r="M1615" s="19">
        <v>1</v>
      </c>
      <c r="N1615" s="19">
        <v>5</v>
      </c>
      <c r="O1615" s="19">
        <v>3</v>
      </c>
      <c r="P1615" s="19" t="s">
        <v>53</v>
      </c>
      <c r="Q1615" s="19">
        <v>3</v>
      </c>
      <c r="R1615" s="23" t="s">
        <v>42</v>
      </c>
      <c r="S1615" s="23">
        <v>852</v>
      </c>
      <c r="T1615" s="22">
        <v>0.7</v>
      </c>
      <c r="U1615" s="19">
        <v>6</v>
      </c>
      <c r="V1615" s="24">
        <v>480</v>
      </c>
      <c r="W1615" s="25">
        <v>0.48</v>
      </c>
      <c r="X1615" s="26"/>
      <c r="Y1615" s="27"/>
      <c r="Z1615" s="28">
        <v>44926</v>
      </c>
      <c r="AA1615" t="e">
        <f>INDEX([1]Funding!A$6:E$675,MATCH('[1]due date'!A1615,[1]Funding!E$6:E$675,0),3)</f>
        <v>#N/A</v>
      </c>
      <c r="AB1615" s="29" t="e">
        <v>#N/A</v>
      </c>
    </row>
    <row r="1616" spans="1:28" x14ac:dyDescent="0.25">
      <c r="A1616" s="18">
        <v>4237226</v>
      </c>
      <c r="B1616" s="19" t="s">
        <v>3547</v>
      </c>
      <c r="C1616" s="19">
        <v>269</v>
      </c>
      <c r="D1616" s="19">
        <v>60</v>
      </c>
      <c r="E1616" s="19"/>
      <c r="F1616" s="20" t="s">
        <v>3550</v>
      </c>
      <c r="G1616" s="20" t="s">
        <v>3609</v>
      </c>
      <c r="H1616" s="19">
        <v>67</v>
      </c>
      <c r="I1616" s="21">
        <v>1572</v>
      </c>
      <c r="J1616" s="19" t="s">
        <v>49</v>
      </c>
      <c r="K1616" s="19" t="s">
        <v>35</v>
      </c>
      <c r="L1616" s="22" t="s">
        <v>36</v>
      </c>
      <c r="M1616" s="19">
        <v>1</v>
      </c>
      <c r="N1616" s="19">
        <v>5</v>
      </c>
      <c r="O1616" s="19">
        <v>3</v>
      </c>
      <c r="P1616" s="19" t="s">
        <v>53</v>
      </c>
      <c r="Q1616" s="19">
        <v>6</v>
      </c>
      <c r="R1616" s="23" t="s">
        <v>38</v>
      </c>
      <c r="S1616" s="23">
        <v>910</v>
      </c>
      <c r="T1616" s="22">
        <v>0.75</v>
      </c>
      <c r="U1616" s="19">
        <v>6</v>
      </c>
      <c r="V1616" s="24">
        <v>545</v>
      </c>
      <c r="W1616" s="25">
        <v>0.54500000000000004</v>
      </c>
      <c r="X1616" s="26"/>
      <c r="Y1616" s="27"/>
      <c r="Z1616" s="28">
        <v>44926</v>
      </c>
      <c r="AA1616" t="e">
        <f>INDEX([1]Funding!A$6:E$675,MATCH('[1]due date'!A1616,[1]Funding!E$6:E$675,0),3)</f>
        <v>#N/A</v>
      </c>
      <c r="AB1616" s="29" t="e">
        <v>#N/A</v>
      </c>
    </row>
    <row r="1617" spans="1:28" x14ac:dyDescent="0.25">
      <c r="A1617" s="18">
        <v>4237269</v>
      </c>
      <c r="B1617" s="19" t="s">
        <v>3547</v>
      </c>
      <c r="C1617" s="19" t="s">
        <v>2364</v>
      </c>
      <c r="D1617" s="19">
        <v>280</v>
      </c>
      <c r="E1617" s="19"/>
      <c r="F1617" s="20" t="s">
        <v>3610</v>
      </c>
      <c r="G1617" s="20" t="s">
        <v>3611</v>
      </c>
      <c r="H1617" s="19">
        <v>52</v>
      </c>
      <c r="I1617" s="21">
        <v>1367</v>
      </c>
      <c r="J1617" s="19">
        <v>321</v>
      </c>
      <c r="K1617" s="19" t="s">
        <v>35</v>
      </c>
      <c r="L1617" s="22" t="s">
        <v>36</v>
      </c>
      <c r="M1617" s="19">
        <v>1</v>
      </c>
      <c r="N1617" s="19">
        <v>5</v>
      </c>
      <c r="O1617" s="19">
        <v>3</v>
      </c>
      <c r="P1617" s="19" t="s">
        <v>53</v>
      </c>
      <c r="Q1617" s="19">
        <v>5</v>
      </c>
      <c r="R1617" s="23" t="s">
        <v>42</v>
      </c>
      <c r="S1617" s="23">
        <v>44</v>
      </c>
      <c r="T1617" s="22">
        <v>0.05</v>
      </c>
      <c r="U1617" s="19">
        <v>6</v>
      </c>
      <c r="V1617" s="24">
        <v>44</v>
      </c>
      <c r="W1617" s="25">
        <v>4.3999999999999997E-2</v>
      </c>
      <c r="X1617" s="26"/>
      <c r="Y1617" s="27"/>
      <c r="Z1617" s="28">
        <v>44926</v>
      </c>
      <c r="AA1617" t="e">
        <f>INDEX([1]Funding!A$6:E$675,MATCH('[1]due date'!A1617,[1]Funding!E$6:E$675,0),3)</f>
        <v>#N/A</v>
      </c>
      <c r="AB1617" s="29" t="e">
        <v>#N/A</v>
      </c>
    </row>
    <row r="1618" spans="1:28" x14ac:dyDescent="0.25">
      <c r="A1618" s="18">
        <v>4237382</v>
      </c>
      <c r="B1618" s="19" t="s">
        <v>3547</v>
      </c>
      <c r="C1618" s="19" t="s">
        <v>3501</v>
      </c>
      <c r="D1618" s="19">
        <v>20</v>
      </c>
      <c r="E1618" s="19"/>
      <c r="F1618" s="20" t="s">
        <v>3209</v>
      </c>
      <c r="G1618" s="20" t="s">
        <v>3612</v>
      </c>
      <c r="H1618" s="19">
        <v>61</v>
      </c>
      <c r="I1618" s="19">
        <v>980</v>
      </c>
      <c r="J1618" s="19">
        <v>321</v>
      </c>
      <c r="K1618" s="19" t="s">
        <v>35</v>
      </c>
      <c r="L1618" s="22" t="s">
        <v>36</v>
      </c>
      <c r="M1618" s="19">
        <v>1</v>
      </c>
      <c r="N1618" s="19">
        <v>5</v>
      </c>
      <c r="O1618" s="19">
        <v>3</v>
      </c>
      <c r="P1618" s="19" t="s">
        <v>53</v>
      </c>
      <c r="Q1618" s="19">
        <v>5</v>
      </c>
      <c r="R1618" s="23" t="s">
        <v>38</v>
      </c>
      <c r="S1618" s="23">
        <v>693</v>
      </c>
      <c r="T1618" s="22">
        <v>0.6</v>
      </c>
      <c r="U1618" s="19">
        <v>6</v>
      </c>
      <c r="V1618" s="24">
        <v>240</v>
      </c>
      <c r="W1618" s="25">
        <v>0.24</v>
      </c>
      <c r="X1618" s="26"/>
      <c r="Y1618" s="27"/>
      <c r="Z1618" s="28">
        <v>44926</v>
      </c>
      <c r="AA1618" t="e">
        <f>INDEX([1]Funding!A$6:E$675,MATCH('[1]due date'!A1618,[1]Funding!E$6:E$675,0),3)</f>
        <v>#N/A</v>
      </c>
      <c r="AB1618" s="29" t="e">
        <v>#N/A</v>
      </c>
    </row>
    <row r="1619" spans="1:28" x14ac:dyDescent="0.25">
      <c r="A1619" s="18">
        <v>4237439</v>
      </c>
      <c r="B1619" s="19" t="s">
        <v>3547</v>
      </c>
      <c r="C1619" s="19">
        <v>605</v>
      </c>
      <c r="D1619" s="19">
        <v>2960</v>
      </c>
      <c r="E1619" s="19"/>
      <c r="F1619" s="20" t="s">
        <v>3613</v>
      </c>
      <c r="G1619" s="20" t="s">
        <v>3614</v>
      </c>
      <c r="H1619" s="19">
        <v>188</v>
      </c>
      <c r="I1619" s="21">
        <v>3800</v>
      </c>
      <c r="J1619" s="19">
        <v>321</v>
      </c>
      <c r="K1619" s="19" t="s">
        <v>35</v>
      </c>
      <c r="L1619" s="22" t="s">
        <v>36</v>
      </c>
      <c r="M1619" s="19">
        <v>1</v>
      </c>
      <c r="N1619" s="19">
        <v>5</v>
      </c>
      <c r="O1619" s="19">
        <v>3</v>
      </c>
      <c r="P1619" s="19" t="s">
        <v>53</v>
      </c>
      <c r="Q1619" s="19">
        <v>4</v>
      </c>
      <c r="R1619" s="23" t="s">
        <v>42</v>
      </c>
      <c r="S1619" s="23">
        <v>661</v>
      </c>
      <c r="T1619" s="22">
        <v>0.6</v>
      </c>
      <c r="U1619" s="19">
        <v>6</v>
      </c>
      <c r="V1619" s="24">
        <v>426</v>
      </c>
      <c r="W1619" s="25">
        <v>0.42599999999999999</v>
      </c>
      <c r="X1619" s="26"/>
      <c r="Y1619" s="27"/>
      <c r="Z1619" s="28">
        <v>44926</v>
      </c>
      <c r="AA1619" t="e">
        <f>INDEX([1]Funding!A$6:E$675,MATCH('[1]due date'!A1619,[1]Funding!E$6:E$675,0),3)</f>
        <v>#N/A</v>
      </c>
      <c r="AB1619" s="29" t="e">
        <v>#N/A</v>
      </c>
    </row>
    <row r="1620" spans="1:28" x14ac:dyDescent="0.25">
      <c r="A1620" s="18">
        <v>4237587</v>
      </c>
      <c r="B1620" s="19" t="s">
        <v>3547</v>
      </c>
      <c r="C1620" s="19">
        <v>367</v>
      </c>
      <c r="D1620" s="19">
        <v>520</v>
      </c>
      <c r="E1620" s="19"/>
      <c r="F1620" s="20" t="s">
        <v>3590</v>
      </c>
      <c r="G1620" s="20" t="s">
        <v>3615</v>
      </c>
      <c r="H1620" s="19">
        <v>27</v>
      </c>
      <c r="I1620" s="19">
        <v>441</v>
      </c>
      <c r="J1620" s="19">
        <v>321</v>
      </c>
      <c r="K1620" s="19" t="s">
        <v>35</v>
      </c>
      <c r="L1620" s="22" t="s">
        <v>36</v>
      </c>
      <c r="M1620" s="19">
        <v>1</v>
      </c>
      <c r="N1620" s="19">
        <v>5</v>
      </c>
      <c r="O1620" s="19">
        <v>3</v>
      </c>
      <c r="P1620" s="19" t="s">
        <v>53</v>
      </c>
      <c r="Q1620" s="19">
        <v>6</v>
      </c>
      <c r="R1620" s="23" t="s">
        <v>38</v>
      </c>
      <c r="S1620" s="23">
        <v>618</v>
      </c>
      <c r="T1620" s="22">
        <v>0.5</v>
      </c>
      <c r="U1620" s="19">
        <v>6</v>
      </c>
      <c r="V1620" s="24">
        <v>418</v>
      </c>
      <c r="W1620" s="25">
        <v>0.41799999999999998</v>
      </c>
      <c r="X1620" s="26"/>
      <c r="Y1620" s="27"/>
      <c r="Z1620" s="28">
        <v>44926</v>
      </c>
      <c r="AA1620" t="e">
        <f>INDEX([1]Funding!A$6:E$675,MATCH('[1]due date'!A1620,[1]Funding!E$6:E$675,0),3)</f>
        <v>#N/A</v>
      </c>
      <c r="AB1620" s="29" t="e">
        <v>#N/A</v>
      </c>
    </row>
    <row r="1621" spans="1:28" x14ac:dyDescent="0.25">
      <c r="A1621" s="18">
        <v>4237617</v>
      </c>
      <c r="B1621" s="19" t="s">
        <v>3547</v>
      </c>
      <c r="C1621" s="19">
        <v>385</v>
      </c>
      <c r="D1621" s="19">
        <v>1510</v>
      </c>
      <c r="E1621" s="19"/>
      <c r="F1621" s="20" t="s">
        <v>3616</v>
      </c>
      <c r="G1621" s="20" t="s">
        <v>3617</v>
      </c>
      <c r="H1621" s="19">
        <v>52</v>
      </c>
      <c r="I1621" s="19">
        <v>728</v>
      </c>
      <c r="J1621" s="19" t="s">
        <v>49</v>
      </c>
      <c r="K1621" s="19" t="s">
        <v>35</v>
      </c>
      <c r="L1621" s="22" t="s">
        <v>36</v>
      </c>
      <c r="M1621" s="19">
        <v>1</v>
      </c>
      <c r="N1621" s="19">
        <v>5</v>
      </c>
      <c r="O1621" s="19">
        <v>3</v>
      </c>
      <c r="P1621" s="19" t="s">
        <v>53</v>
      </c>
      <c r="Q1621" s="19">
        <v>2</v>
      </c>
      <c r="R1621" s="23" t="s">
        <v>42</v>
      </c>
      <c r="S1621" s="23">
        <v>158</v>
      </c>
      <c r="T1621" s="22">
        <v>0.15</v>
      </c>
      <c r="U1621" s="19">
        <v>6</v>
      </c>
      <c r="V1621" s="24">
        <v>95</v>
      </c>
      <c r="W1621" s="25">
        <v>9.5000000000000001E-2</v>
      </c>
      <c r="X1621" s="26"/>
      <c r="Y1621" s="27"/>
      <c r="Z1621" s="28">
        <v>44926</v>
      </c>
      <c r="AA1621" t="e">
        <f>INDEX([1]Funding!A$6:E$675,MATCH('[1]due date'!A1621,[1]Funding!E$6:E$675,0),3)</f>
        <v>#N/A</v>
      </c>
      <c r="AB1621" s="29" t="e">
        <v>#N/A</v>
      </c>
    </row>
    <row r="1622" spans="1:28" x14ac:dyDescent="0.25">
      <c r="A1622" s="18">
        <v>4237668</v>
      </c>
      <c r="B1622" s="19" t="s">
        <v>3547</v>
      </c>
      <c r="C1622" s="19">
        <v>384</v>
      </c>
      <c r="D1622" s="19">
        <v>1240</v>
      </c>
      <c r="E1622" s="19"/>
      <c r="F1622" s="20" t="s">
        <v>3618</v>
      </c>
      <c r="G1622" s="20" t="s">
        <v>3619</v>
      </c>
      <c r="H1622" s="19">
        <v>53</v>
      </c>
      <c r="I1622" s="21">
        <v>1281</v>
      </c>
      <c r="J1622" s="19">
        <v>321</v>
      </c>
      <c r="K1622" s="19" t="s">
        <v>35</v>
      </c>
      <c r="L1622" s="22" t="s">
        <v>36</v>
      </c>
      <c r="M1622" s="19">
        <v>1</v>
      </c>
      <c r="N1622" s="19">
        <v>5</v>
      </c>
      <c r="O1622" s="19">
        <v>3</v>
      </c>
      <c r="P1622" s="19" t="s">
        <v>37</v>
      </c>
      <c r="Q1622" s="19">
        <v>6</v>
      </c>
      <c r="R1622" s="23" t="s">
        <v>38</v>
      </c>
      <c r="S1622" s="23">
        <v>1220</v>
      </c>
      <c r="T1622" s="22">
        <v>1.1000000000000001</v>
      </c>
      <c r="U1622" s="19">
        <v>7</v>
      </c>
      <c r="V1622" s="24">
        <v>810</v>
      </c>
      <c r="W1622" s="25">
        <v>0.81</v>
      </c>
      <c r="X1622" s="26"/>
      <c r="Y1622" s="27"/>
      <c r="Z1622" s="28">
        <v>44926</v>
      </c>
      <c r="AA1622" t="str">
        <f>INDEX([1]Funding!A$6:E$675,MATCH('[1]due date'!A1622,[1]Funding!E$6:E$675,0),3)</f>
        <v>Richland Engineering</v>
      </c>
      <c r="AB1622" s="31" t="s">
        <v>165</v>
      </c>
    </row>
    <row r="1623" spans="1:28" x14ac:dyDescent="0.25">
      <c r="A1623" s="18">
        <v>4330625</v>
      </c>
      <c r="B1623" s="19" t="s">
        <v>3620</v>
      </c>
      <c r="C1623" s="19">
        <v>417</v>
      </c>
      <c r="D1623" s="19">
        <v>363</v>
      </c>
      <c r="E1623" s="19"/>
      <c r="F1623" s="20" t="s">
        <v>3621</v>
      </c>
      <c r="G1623" s="20" t="s">
        <v>3622</v>
      </c>
      <c r="H1623" s="19">
        <v>24</v>
      </c>
      <c r="I1623" s="19">
        <v>484</v>
      </c>
      <c r="J1623" s="19">
        <v>495</v>
      </c>
      <c r="K1623" s="19" t="s">
        <v>35</v>
      </c>
      <c r="L1623" s="22" t="s">
        <v>36</v>
      </c>
      <c r="M1623" s="19">
        <v>1</v>
      </c>
      <c r="N1623" s="19">
        <v>5</v>
      </c>
      <c r="O1623" s="19">
        <v>3</v>
      </c>
      <c r="P1623" s="19" t="s">
        <v>37</v>
      </c>
      <c r="Q1623" s="19">
        <v>5</v>
      </c>
      <c r="R1623" s="23" t="s">
        <v>38</v>
      </c>
      <c r="S1623" s="23">
        <v>1330</v>
      </c>
      <c r="T1623" s="22">
        <v>1.5</v>
      </c>
      <c r="U1623" s="19">
        <v>7</v>
      </c>
      <c r="V1623" s="24">
        <v>840</v>
      </c>
      <c r="W1623" s="25">
        <v>0.84</v>
      </c>
      <c r="X1623" s="26"/>
      <c r="Y1623" s="27"/>
      <c r="Z1623" s="28">
        <v>44926</v>
      </c>
      <c r="AA1623" t="e">
        <f>INDEX([1]Funding!A$6:E$675,MATCH('[1]due date'!A1623,[1]Funding!E$6:E$675,0),3)</f>
        <v>#N/A</v>
      </c>
      <c r="AB1623" s="29" t="e">
        <v>#N/A</v>
      </c>
    </row>
    <row r="1624" spans="1:28" x14ac:dyDescent="0.25">
      <c r="A1624" s="18">
        <v>4330730</v>
      </c>
      <c r="B1624" s="19" t="s">
        <v>3620</v>
      </c>
      <c r="C1624" s="19">
        <v>444</v>
      </c>
      <c r="D1624" s="19">
        <v>58</v>
      </c>
      <c r="E1624" s="19"/>
      <c r="F1624" s="20" t="s">
        <v>3623</v>
      </c>
      <c r="G1624" s="20" t="s">
        <v>3624</v>
      </c>
      <c r="H1624" s="19">
        <v>63</v>
      </c>
      <c r="I1624" s="21">
        <v>2013</v>
      </c>
      <c r="J1624" s="19">
        <v>231</v>
      </c>
      <c r="K1624" s="19" t="s">
        <v>35</v>
      </c>
      <c r="L1624" s="22" t="s">
        <v>36</v>
      </c>
      <c r="M1624" s="19">
        <v>1</v>
      </c>
      <c r="N1624" s="19">
        <v>5</v>
      </c>
      <c r="O1624" s="19">
        <v>3</v>
      </c>
      <c r="P1624" s="19" t="s">
        <v>37</v>
      </c>
      <c r="Q1624" s="19">
        <v>7</v>
      </c>
      <c r="R1624" s="23" t="s">
        <v>46</v>
      </c>
      <c r="S1624" s="23">
        <v>1620</v>
      </c>
      <c r="T1624" s="22">
        <v>1.5</v>
      </c>
      <c r="U1624" s="19">
        <v>6</v>
      </c>
      <c r="V1624" s="24">
        <v>970</v>
      </c>
      <c r="W1624" s="25">
        <v>0.97</v>
      </c>
      <c r="X1624" s="26"/>
      <c r="Y1624" s="27"/>
      <c r="Z1624" s="28">
        <v>44926</v>
      </c>
      <c r="AA1624" t="e">
        <f>INDEX([1]Funding!A$6:E$675,MATCH('[1]due date'!A1624,[1]Funding!E$6:E$675,0),3)</f>
        <v>#N/A</v>
      </c>
      <c r="AB1624" s="29" t="e">
        <v>#N/A</v>
      </c>
    </row>
    <row r="1625" spans="1:28" x14ac:dyDescent="0.25">
      <c r="A1625" s="18">
        <v>4331176</v>
      </c>
      <c r="B1625" s="19" t="s">
        <v>3620</v>
      </c>
      <c r="C1625" s="19">
        <v>451</v>
      </c>
      <c r="D1625" s="19">
        <v>31</v>
      </c>
      <c r="E1625" s="19"/>
      <c r="F1625" s="20" t="s">
        <v>3621</v>
      </c>
      <c r="G1625" s="20" t="s">
        <v>3625</v>
      </c>
      <c r="H1625" s="19">
        <v>30</v>
      </c>
      <c r="I1625" s="19">
        <v>780</v>
      </c>
      <c r="J1625" s="19">
        <v>231</v>
      </c>
      <c r="K1625" s="19" t="s">
        <v>35</v>
      </c>
      <c r="L1625" s="22" t="s">
        <v>36</v>
      </c>
      <c r="M1625" s="19">
        <v>1</v>
      </c>
      <c r="N1625" s="19">
        <v>5</v>
      </c>
      <c r="O1625" s="19">
        <v>3</v>
      </c>
      <c r="P1625" s="19" t="s">
        <v>53</v>
      </c>
      <c r="Q1625" s="19">
        <v>3</v>
      </c>
      <c r="R1625" s="23" t="s">
        <v>42</v>
      </c>
      <c r="S1625" s="23">
        <v>633</v>
      </c>
      <c r="T1625" s="22">
        <v>0.55000000000000004</v>
      </c>
      <c r="U1625" s="19">
        <v>6</v>
      </c>
      <c r="V1625" s="24">
        <v>379</v>
      </c>
      <c r="W1625" s="25">
        <v>0.379</v>
      </c>
      <c r="X1625" s="26"/>
      <c r="Y1625" s="27"/>
      <c r="Z1625" s="28">
        <v>44926</v>
      </c>
      <c r="AA1625" t="e">
        <f>INDEX([1]Funding!A$6:E$675,MATCH('[1]due date'!A1625,[1]Funding!E$6:E$675,0),3)</f>
        <v>#N/A</v>
      </c>
      <c r="AB1625" s="29" t="e">
        <v>#N/A</v>
      </c>
    </row>
    <row r="1626" spans="1:28" x14ac:dyDescent="0.25">
      <c r="A1626" s="18">
        <v>4331257</v>
      </c>
      <c r="B1626" s="19" t="s">
        <v>3620</v>
      </c>
      <c r="C1626" s="19" t="s">
        <v>3626</v>
      </c>
      <c r="D1626" s="19">
        <v>40</v>
      </c>
      <c r="E1626" s="19"/>
      <c r="F1626" s="20" t="s">
        <v>3627</v>
      </c>
      <c r="G1626" s="20" t="s">
        <v>3628</v>
      </c>
      <c r="H1626" s="19">
        <v>24</v>
      </c>
      <c r="I1626" s="19">
        <v>861</v>
      </c>
      <c r="J1626" s="19">
        <v>421</v>
      </c>
      <c r="K1626" s="19" t="s">
        <v>35</v>
      </c>
      <c r="L1626" s="22" t="s">
        <v>36</v>
      </c>
      <c r="M1626" s="19">
        <v>1</v>
      </c>
      <c r="N1626" s="19">
        <v>5</v>
      </c>
      <c r="O1626" s="19">
        <v>3</v>
      </c>
      <c r="P1626" s="19" t="s">
        <v>37</v>
      </c>
      <c r="Q1626" s="19">
        <v>7</v>
      </c>
      <c r="R1626" s="23" t="s">
        <v>46</v>
      </c>
      <c r="S1626" s="23">
        <v>1290</v>
      </c>
      <c r="T1626" s="22">
        <v>1.5</v>
      </c>
      <c r="U1626" s="19">
        <v>7</v>
      </c>
      <c r="V1626" s="24">
        <v>960</v>
      </c>
      <c r="W1626" s="25">
        <v>0.96</v>
      </c>
      <c r="X1626" s="26"/>
      <c r="Y1626" s="27"/>
      <c r="Z1626" s="28">
        <v>44926</v>
      </c>
      <c r="AA1626" t="e">
        <f>INDEX([1]Funding!A$6:E$675,MATCH('[1]due date'!A1626,[1]Funding!E$6:E$675,0),3)</f>
        <v>#N/A</v>
      </c>
      <c r="AB1626" s="29" t="e">
        <v>#N/A</v>
      </c>
    </row>
    <row r="1627" spans="1:28" x14ac:dyDescent="0.25">
      <c r="A1627" s="18">
        <v>4333098</v>
      </c>
      <c r="B1627" s="19" t="s">
        <v>3620</v>
      </c>
      <c r="C1627" s="19">
        <v>609</v>
      </c>
      <c r="D1627" s="19">
        <v>24</v>
      </c>
      <c r="E1627" s="19"/>
      <c r="F1627" s="20" t="s">
        <v>3629</v>
      </c>
      <c r="G1627" s="20" t="s">
        <v>3630</v>
      </c>
      <c r="H1627" s="19">
        <v>25</v>
      </c>
      <c r="I1627" s="19">
        <v>603</v>
      </c>
      <c r="J1627" s="19">
        <v>321</v>
      </c>
      <c r="K1627" s="19" t="s">
        <v>35</v>
      </c>
      <c r="L1627" s="22" t="s">
        <v>36</v>
      </c>
      <c r="M1627" s="19">
        <v>1</v>
      </c>
      <c r="N1627" s="19">
        <v>5</v>
      </c>
      <c r="O1627" s="19">
        <v>3</v>
      </c>
      <c r="P1627" s="19" t="s">
        <v>53</v>
      </c>
      <c r="Q1627" s="19">
        <v>4</v>
      </c>
      <c r="R1627" s="23" t="s">
        <v>42</v>
      </c>
      <c r="S1627" s="23">
        <v>776</v>
      </c>
      <c r="T1627" s="22">
        <v>0.65</v>
      </c>
      <c r="U1627" s="19">
        <v>7</v>
      </c>
      <c r="V1627" s="24">
        <v>505</v>
      </c>
      <c r="W1627" s="25">
        <v>0.505</v>
      </c>
      <c r="X1627" s="26"/>
      <c r="Y1627" s="27"/>
      <c r="Z1627" s="28">
        <v>44926</v>
      </c>
      <c r="AA1627" t="e">
        <f>INDEX([1]Funding!A$6:E$675,MATCH('[1]due date'!A1627,[1]Funding!E$6:E$675,0),3)</f>
        <v>#N/A</v>
      </c>
      <c r="AB1627" s="29" t="e">
        <v>#N/A</v>
      </c>
    </row>
    <row r="1628" spans="1:28" x14ac:dyDescent="0.25">
      <c r="A1628" s="18">
        <v>4333160</v>
      </c>
      <c r="B1628" s="19" t="s">
        <v>3620</v>
      </c>
      <c r="C1628" s="19">
        <v>609</v>
      </c>
      <c r="D1628" s="19">
        <v>200</v>
      </c>
      <c r="E1628" s="19"/>
      <c r="F1628" s="20" t="s">
        <v>3631</v>
      </c>
      <c r="G1628" s="20" t="s">
        <v>3632</v>
      </c>
      <c r="H1628" s="19">
        <v>76</v>
      </c>
      <c r="I1628" s="21">
        <v>2131</v>
      </c>
      <c r="J1628" s="19">
        <v>231</v>
      </c>
      <c r="K1628" s="19" t="s">
        <v>35</v>
      </c>
      <c r="L1628" s="22" t="s">
        <v>36</v>
      </c>
      <c r="M1628" s="19">
        <v>1</v>
      </c>
      <c r="N1628" s="19">
        <v>5</v>
      </c>
      <c r="O1628" s="19">
        <v>3</v>
      </c>
      <c r="P1628" s="19" t="s">
        <v>37</v>
      </c>
      <c r="Q1628" s="19">
        <v>8</v>
      </c>
      <c r="R1628" s="23" t="s">
        <v>46</v>
      </c>
      <c r="S1628" s="23">
        <v>1150</v>
      </c>
      <c r="T1628" s="22">
        <v>1.5</v>
      </c>
      <c r="U1628" s="19">
        <v>6</v>
      </c>
      <c r="V1628" s="24">
        <v>680</v>
      </c>
      <c r="W1628" s="25">
        <v>0.68</v>
      </c>
      <c r="X1628" s="26"/>
      <c r="Y1628" s="27"/>
      <c r="Z1628" s="28">
        <v>44926</v>
      </c>
      <c r="AA1628" t="e">
        <f>INDEX([1]Funding!A$6:E$675,MATCH('[1]due date'!A1628,[1]Funding!E$6:E$675,0),3)</f>
        <v>#N/A</v>
      </c>
      <c r="AB1628" s="29" t="e">
        <v>#N/A</v>
      </c>
    </row>
    <row r="1629" spans="1:28" x14ac:dyDescent="0.25">
      <c r="A1629" s="18">
        <v>4333438</v>
      </c>
      <c r="B1629" s="19" t="s">
        <v>3620</v>
      </c>
      <c r="C1629" s="19">
        <v>625</v>
      </c>
      <c r="D1629" s="19">
        <v>0</v>
      </c>
      <c r="E1629" s="19"/>
      <c r="F1629" s="20" t="s">
        <v>3633</v>
      </c>
      <c r="G1629" s="20" t="s">
        <v>3634</v>
      </c>
      <c r="H1629" s="19">
        <v>111</v>
      </c>
      <c r="I1629" s="21">
        <v>2442</v>
      </c>
      <c r="J1629" s="19" t="s">
        <v>49</v>
      </c>
      <c r="K1629" s="19" t="s">
        <v>35</v>
      </c>
      <c r="L1629" s="22" t="s">
        <v>36</v>
      </c>
      <c r="M1629" s="19">
        <v>1</v>
      </c>
      <c r="N1629" s="19">
        <v>5</v>
      </c>
      <c r="O1629" s="19">
        <v>3</v>
      </c>
      <c r="P1629" s="19" t="s">
        <v>53</v>
      </c>
      <c r="Q1629" s="19">
        <v>3</v>
      </c>
      <c r="R1629" s="23" t="s">
        <v>42</v>
      </c>
      <c r="S1629" s="23">
        <v>464</v>
      </c>
      <c r="T1629" s="22">
        <v>0.4</v>
      </c>
      <c r="U1629" s="19">
        <v>6</v>
      </c>
      <c r="V1629" s="24">
        <v>278</v>
      </c>
      <c r="W1629" s="25">
        <v>0.27800000000000002</v>
      </c>
      <c r="X1629" s="26"/>
      <c r="Y1629" s="27"/>
      <c r="Z1629" s="28">
        <v>44926</v>
      </c>
      <c r="AA1629" t="e">
        <f>INDEX([1]Funding!A$6:E$675,MATCH('[1]due date'!A1629,[1]Funding!E$6:E$675,0),3)</f>
        <v>#N/A</v>
      </c>
      <c r="AB1629" s="29" t="e">
        <v>#N/A</v>
      </c>
    </row>
    <row r="1630" spans="1:28" x14ac:dyDescent="0.25">
      <c r="A1630" s="18">
        <v>4333616</v>
      </c>
      <c r="B1630" s="19" t="s">
        <v>3620</v>
      </c>
      <c r="C1630" s="19" t="s">
        <v>3635</v>
      </c>
      <c r="D1630" s="19">
        <v>460</v>
      </c>
      <c r="E1630" s="19"/>
      <c r="F1630" s="20" t="s">
        <v>3636</v>
      </c>
      <c r="G1630" s="20" t="s">
        <v>3637</v>
      </c>
      <c r="H1630" s="19">
        <v>83</v>
      </c>
      <c r="I1630" s="21">
        <v>2490</v>
      </c>
      <c r="J1630" s="19">
        <v>231</v>
      </c>
      <c r="K1630" s="19" t="s">
        <v>35</v>
      </c>
      <c r="L1630" s="22" t="s">
        <v>36</v>
      </c>
      <c r="M1630" s="19">
        <v>1</v>
      </c>
      <c r="N1630" s="19">
        <v>5</v>
      </c>
      <c r="O1630" s="19">
        <v>3</v>
      </c>
      <c r="P1630" s="19" t="s">
        <v>37</v>
      </c>
      <c r="Q1630" s="19">
        <v>8</v>
      </c>
      <c r="R1630" s="23" t="s">
        <v>46</v>
      </c>
      <c r="S1630" s="23">
        <v>1020</v>
      </c>
      <c r="T1630" s="22">
        <v>1.5</v>
      </c>
      <c r="U1630" s="19">
        <v>6</v>
      </c>
      <c r="V1630" s="24">
        <v>610</v>
      </c>
      <c r="W1630" s="25">
        <v>0.61</v>
      </c>
      <c r="X1630" s="26"/>
      <c r="Y1630" s="27"/>
      <c r="Z1630" s="28">
        <v>44926</v>
      </c>
      <c r="AA1630" t="e">
        <f>INDEX([1]Funding!A$6:E$675,MATCH('[1]due date'!A1630,[1]Funding!E$6:E$675,0),3)</f>
        <v>#N/A</v>
      </c>
      <c r="AB1630" s="29" t="e">
        <v>#N/A</v>
      </c>
    </row>
    <row r="1631" spans="1:28" x14ac:dyDescent="0.25">
      <c r="A1631" s="18">
        <v>4333802</v>
      </c>
      <c r="B1631" s="19" t="s">
        <v>3620</v>
      </c>
      <c r="C1631" s="19" t="s">
        <v>3638</v>
      </c>
      <c r="D1631" s="19">
        <v>20</v>
      </c>
      <c r="E1631" s="19"/>
      <c r="F1631" s="20" t="s">
        <v>3639</v>
      </c>
      <c r="G1631" s="20" t="s">
        <v>3640</v>
      </c>
      <c r="H1631" s="19">
        <v>153</v>
      </c>
      <c r="I1631" s="21">
        <v>5199</v>
      </c>
      <c r="J1631" s="19">
        <v>231</v>
      </c>
      <c r="K1631" s="19" t="s">
        <v>35</v>
      </c>
      <c r="L1631" s="22" t="s">
        <v>36</v>
      </c>
      <c r="M1631" s="19">
        <v>5</v>
      </c>
      <c r="N1631" s="19">
        <v>5</v>
      </c>
      <c r="O1631" s="19">
        <v>3</v>
      </c>
      <c r="P1631" s="19" t="s">
        <v>37</v>
      </c>
      <c r="Q1631" s="19">
        <v>5</v>
      </c>
      <c r="R1631" s="23" t="s">
        <v>38</v>
      </c>
      <c r="S1631" s="23">
        <v>900</v>
      </c>
      <c r="T1631" s="22">
        <v>1</v>
      </c>
      <c r="U1631" s="19">
        <v>6</v>
      </c>
      <c r="V1631" s="24">
        <v>300</v>
      </c>
      <c r="W1631" s="25">
        <v>0.3</v>
      </c>
      <c r="X1631" s="26"/>
      <c r="Y1631" s="27"/>
      <c r="Z1631" s="28">
        <v>44926</v>
      </c>
      <c r="AA1631" t="e">
        <f>INDEX([1]Funding!A$6:E$675,MATCH('[1]due date'!A1631,[1]Funding!E$6:E$675,0),3)</f>
        <v>#N/A</v>
      </c>
      <c r="AB1631" s="29" t="e">
        <v>#N/A</v>
      </c>
    </row>
    <row r="1632" spans="1:28" x14ac:dyDescent="0.25">
      <c r="A1632" s="18">
        <v>4336836</v>
      </c>
      <c r="B1632" s="19" t="s">
        <v>3620</v>
      </c>
      <c r="C1632" s="19">
        <v>221</v>
      </c>
      <c r="D1632" s="19">
        <v>0</v>
      </c>
      <c r="E1632" s="19"/>
      <c r="F1632" s="20" t="s">
        <v>3641</v>
      </c>
      <c r="G1632" s="20" t="s">
        <v>3642</v>
      </c>
      <c r="H1632" s="19">
        <v>68</v>
      </c>
      <c r="I1632" s="21">
        <v>1677</v>
      </c>
      <c r="J1632" s="19" t="s">
        <v>49</v>
      </c>
      <c r="K1632" s="19" t="s">
        <v>35</v>
      </c>
      <c r="L1632" s="22" t="s">
        <v>36</v>
      </c>
      <c r="M1632" s="19">
        <v>1</v>
      </c>
      <c r="N1632" s="19">
        <v>5</v>
      </c>
      <c r="O1632" s="19">
        <v>3</v>
      </c>
      <c r="P1632" s="19" t="s">
        <v>37</v>
      </c>
      <c r="Q1632" s="19">
        <v>6</v>
      </c>
      <c r="R1632" s="23" t="s">
        <v>38</v>
      </c>
      <c r="S1632" s="23">
        <v>1200</v>
      </c>
      <c r="T1632" s="22">
        <v>1.3</v>
      </c>
      <c r="U1632" s="19">
        <v>7</v>
      </c>
      <c r="V1632" s="24">
        <v>700</v>
      </c>
      <c r="W1632" s="25">
        <v>0.7</v>
      </c>
      <c r="X1632" s="26"/>
      <c r="Y1632" s="27"/>
      <c r="Z1632" s="28">
        <v>44926</v>
      </c>
      <c r="AA1632" t="e">
        <f>INDEX([1]Funding!A$6:E$675,MATCH('[1]due date'!A1632,[1]Funding!E$6:E$675,0),3)</f>
        <v>#N/A</v>
      </c>
      <c r="AB1632" s="29" t="e">
        <v>#N/A</v>
      </c>
    </row>
    <row r="1633" spans="1:28" x14ac:dyDescent="0.25">
      <c r="A1633" s="18">
        <v>4336933</v>
      </c>
      <c r="B1633" s="19" t="s">
        <v>3620</v>
      </c>
      <c r="C1633" s="19">
        <v>200</v>
      </c>
      <c r="D1633" s="19">
        <v>303</v>
      </c>
      <c r="E1633" s="19"/>
      <c r="F1633" s="20" t="s">
        <v>2293</v>
      </c>
      <c r="G1633" s="20" t="s">
        <v>3643</v>
      </c>
      <c r="H1633" s="19">
        <v>40</v>
      </c>
      <c r="I1633" s="19">
        <v>861</v>
      </c>
      <c r="J1633" s="19">
        <v>321</v>
      </c>
      <c r="K1633" s="19" t="s">
        <v>35</v>
      </c>
      <c r="L1633" s="22" t="s">
        <v>36</v>
      </c>
      <c r="M1633" s="19">
        <v>1</v>
      </c>
      <c r="N1633" s="19">
        <v>5</v>
      </c>
      <c r="O1633" s="19">
        <v>3</v>
      </c>
      <c r="P1633" s="19" t="s">
        <v>53</v>
      </c>
      <c r="Q1633" s="19">
        <v>5</v>
      </c>
      <c r="R1633" s="23" t="s">
        <v>38</v>
      </c>
      <c r="S1633" s="23">
        <v>658</v>
      </c>
      <c r="T1633" s="22">
        <v>0.6</v>
      </c>
      <c r="U1633" s="19">
        <v>7</v>
      </c>
      <c r="V1633" s="24">
        <v>412</v>
      </c>
      <c r="W1633" s="25">
        <v>0.41199999999999998</v>
      </c>
      <c r="X1633" s="26"/>
      <c r="Y1633" s="27"/>
      <c r="Z1633" s="28">
        <v>44926</v>
      </c>
      <c r="AA1633" t="e">
        <f>INDEX([1]Funding!A$6:E$675,MATCH('[1]due date'!A1633,[1]Funding!E$6:E$675,0),3)</f>
        <v>#N/A</v>
      </c>
      <c r="AB1633" s="29" t="e">
        <v>#N/A</v>
      </c>
    </row>
    <row r="1634" spans="1:28" x14ac:dyDescent="0.25">
      <c r="A1634" s="18">
        <v>4337050</v>
      </c>
      <c r="B1634" s="19" t="s">
        <v>3620</v>
      </c>
      <c r="C1634" s="19">
        <v>216</v>
      </c>
      <c r="D1634" s="19">
        <v>0</v>
      </c>
      <c r="E1634" s="19"/>
      <c r="F1634" s="20" t="s">
        <v>3641</v>
      </c>
      <c r="G1634" s="20" t="s">
        <v>3644</v>
      </c>
      <c r="H1634" s="19">
        <v>70</v>
      </c>
      <c r="I1634" s="21">
        <v>1383</v>
      </c>
      <c r="J1634" s="19" t="s">
        <v>49</v>
      </c>
      <c r="K1634" s="19" t="s">
        <v>35</v>
      </c>
      <c r="L1634" s="22" t="s">
        <v>36</v>
      </c>
      <c r="M1634" s="19">
        <v>1</v>
      </c>
      <c r="N1634" s="19">
        <v>5</v>
      </c>
      <c r="O1634" s="19">
        <v>3</v>
      </c>
      <c r="P1634" s="19" t="s">
        <v>37</v>
      </c>
      <c r="Q1634" s="19">
        <v>7</v>
      </c>
      <c r="R1634" s="23" t="s">
        <v>46</v>
      </c>
      <c r="S1634" s="23">
        <v>1280</v>
      </c>
      <c r="T1634" s="22">
        <v>1.3</v>
      </c>
      <c r="U1634" s="19">
        <v>7</v>
      </c>
      <c r="V1634" s="24">
        <v>790</v>
      </c>
      <c r="W1634" s="25">
        <v>0.79</v>
      </c>
      <c r="X1634" s="26"/>
      <c r="Y1634" s="27"/>
      <c r="Z1634" s="28">
        <v>44926</v>
      </c>
      <c r="AA1634" t="e">
        <f>INDEX([1]Funding!A$6:E$675,MATCH('[1]due date'!A1634,[1]Funding!E$6:E$675,0),3)</f>
        <v>#N/A</v>
      </c>
      <c r="AB1634" s="29" t="e">
        <v>#N/A</v>
      </c>
    </row>
    <row r="1635" spans="1:28" x14ac:dyDescent="0.25">
      <c r="A1635" s="18">
        <v>4340337</v>
      </c>
      <c r="B1635" s="19" t="s">
        <v>3620</v>
      </c>
      <c r="C1635" s="19" t="s">
        <v>792</v>
      </c>
      <c r="D1635" s="19">
        <v>452</v>
      </c>
      <c r="E1635" s="19"/>
      <c r="F1635" s="20" t="s">
        <v>3645</v>
      </c>
      <c r="G1635" s="20" t="s">
        <v>3646</v>
      </c>
      <c r="H1635" s="19">
        <v>23</v>
      </c>
      <c r="I1635" s="19">
        <v>603</v>
      </c>
      <c r="J1635" s="19">
        <v>171</v>
      </c>
      <c r="K1635" s="19" t="s">
        <v>35</v>
      </c>
      <c r="L1635" s="22" t="s">
        <v>36</v>
      </c>
      <c r="M1635" s="19">
        <v>1</v>
      </c>
      <c r="N1635" s="19">
        <v>5</v>
      </c>
      <c r="O1635" s="19">
        <v>3</v>
      </c>
      <c r="P1635" s="19" t="s">
        <v>37</v>
      </c>
      <c r="Q1635" s="19">
        <v>7</v>
      </c>
      <c r="R1635" s="23" t="s">
        <v>46</v>
      </c>
      <c r="S1635" s="23">
        <v>1350</v>
      </c>
      <c r="T1635" s="22">
        <v>1.5</v>
      </c>
      <c r="U1635" s="19">
        <v>6</v>
      </c>
      <c r="V1635" s="24">
        <v>810</v>
      </c>
      <c r="W1635" s="25">
        <v>0.81</v>
      </c>
      <c r="X1635" s="26"/>
      <c r="Y1635" s="27"/>
      <c r="Z1635" s="28">
        <v>44926</v>
      </c>
      <c r="AA1635" t="e">
        <f>INDEX([1]Funding!A$6:E$675,MATCH('[1]due date'!A1635,[1]Funding!E$6:E$675,0),3)</f>
        <v>#N/A</v>
      </c>
      <c r="AB1635" s="29" t="e">
        <v>#N/A</v>
      </c>
    </row>
    <row r="1636" spans="1:28" x14ac:dyDescent="0.25">
      <c r="A1636" s="18">
        <v>4342488</v>
      </c>
      <c r="B1636" s="19" t="s">
        <v>3620</v>
      </c>
      <c r="C1636" s="19">
        <v>508</v>
      </c>
      <c r="D1636" s="19">
        <v>7</v>
      </c>
      <c r="E1636" s="19"/>
      <c r="F1636" s="20" t="s">
        <v>3647</v>
      </c>
      <c r="G1636" s="20" t="s">
        <v>3648</v>
      </c>
      <c r="H1636" s="19">
        <v>40</v>
      </c>
      <c r="I1636" s="21">
        <v>1841</v>
      </c>
      <c r="J1636" s="19">
        <v>231</v>
      </c>
      <c r="K1636" s="19" t="s">
        <v>35</v>
      </c>
      <c r="L1636" s="22" t="s">
        <v>36</v>
      </c>
      <c r="M1636" s="19">
        <v>5</v>
      </c>
      <c r="N1636" s="19">
        <v>5</v>
      </c>
      <c r="O1636" s="19">
        <v>3</v>
      </c>
      <c r="P1636" s="19" t="s">
        <v>37</v>
      </c>
      <c r="Q1636" s="19">
        <v>7</v>
      </c>
      <c r="R1636" s="23" t="s">
        <v>46</v>
      </c>
      <c r="S1636" s="23">
        <v>1000</v>
      </c>
      <c r="T1636" s="22">
        <v>1</v>
      </c>
      <c r="U1636" s="19">
        <v>6</v>
      </c>
      <c r="V1636" s="24">
        <v>600</v>
      </c>
      <c r="W1636" s="25">
        <v>0.6</v>
      </c>
      <c r="X1636" s="26"/>
      <c r="Y1636" s="27"/>
      <c r="Z1636" s="28">
        <v>44926</v>
      </c>
      <c r="AA1636" t="e">
        <f>INDEX([1]Funding!A$6:E$675,MATCH('[1]due date'!A1636,[1]Funding!E$6:E$675,0),3)</f>
        <v>#N/A</v>
      </c>
      <c r="AB1636" s="29" t="e">
        <v>#N/A</v>
      </c>
    </row>
    <row r="1637" spans="1:28" x14ac:dyDescent="0.25">
      <c r="A1637" s="18">
        <v>4342828</v>
      </c>
      <c r="B1637" s="19" t="s">
        <v>3620</v>
      </c>
      <c r="C1637" s="19">
        <v>537</v>
      </c>
      <c r="D1637" s="19">
        <v>110</v>
      </c>
      <c r="E1637" s="19"/>
      <c r="F1637" s="20" t="s">
        <v>3649</v>
      </c>
      <c r="G1637" s="20" t="s">
        <v>3650</v>
      </c>
      <c r="H1637" s="19">
        <v>58</v>
      </c>
      <c r="I1637" s="21">
        <v>3567</v>
      </c>
      <c r="J1637" s="19">
        <v>112</v>
      </c>
      <c r="K1637" s="19" t="s">
        <v>35</v>
      </c>
      <c r="L1637" s="22" t="s">
        <v>36</v>
      </c>
      <c r="M1637" s="19">
        <v>1</v>
      </c>
      <c r="N1637" s="19">
        <v>5</v>
      </c>
      <c r="O1637" s="19">
        <v>3</v>
      </c>
      <c r="P1637" s="19" t="s">
        <v>37</v>
      </c>
      <c r="Q1637" s="19">
        <v>5</v>
      </c>
      <c r="R1637" s="23" t="s">
        <v>38</v>
      </c>
      <c r="S1637" s="23">
        <v>1150</v>
      </c>
      <c r="T1637" s="22">
        <v>1.5</v>
      </c>
      <c r="U1637" s="19">
        <v>6</v>
      </c>
      <c r="V1637" s="24">
        <v>700</v>
      </c>
      <c r="W1637" s="25">
        <v>0.7</v>
      </c>
      <c r="X1637" s="26"/>
      <c r="Y1637" s="27"/>
      <c r="Z1637" s="28">
        <v>44926</v>
      </c>
      <c r="AA1637" t="e">
        <f>INDEX([1]Funding!A$6:E$675,MATCH('[1]due date'!A1637,[1]Funding!E$6:E$675,0),3)</f>
        <v>#N/A</v>
      </c>
      <c r="AB1637" s="29" t="e">
        <v>#N/A</v>
      </c>
    </row>
    <row r="1638" spans="1:28" x14ac:dyDescent="0.25">
      <c r="A1638" s="18">
        <v>4342879</v>
      </c>
      <c r="B1638" s="19" t="s">
        <v>3620</v>
      </c>
      <c r="C1638" s="19">
        <v>537</v>
      </c>
      <c r="D1638" s="19">
        <v>120</v>
      </c>
      <c r="E1638" s="19"/>
      <c r="F1638" s="20" t="s">
        <v>51</v>
      </c>
      <c r="G1638" s="20" t="s">
        <v>3651</v>
      </c>
      <c r="H1638" s="19">
        <v>27</v>
      </c>
      <c r="I1638" s="21">
        <v>1647</v>
      </c>
      <c r="J1638" s="19">
        <v>112</v>
      </c>
      <c r="K1638" s="19" t="s">
        <v>35</v>
      </c>
      <c r="L1638" s="22" t="s">
        <v>36</v>
      </c>
      <c r="M1638" s="19">
        <v>1</v>
      </c>
      <c r="N1638" s="19">
        <v>5</v>
      </c>
      <c r="O1638" s="19">
        <v>3</v>
      </c>
      <c r="P1638" s="19" t="s">
        <v>37</v>
      </c>
      <c r="Q1638" s="19">
        <v>5</v>
      </c>
      <c r="R1638" s="23" t="s">
        <v>38</v>
      </c>
      <c r="S1638" s="23">
        <v>900</v>
      </c>
      <c r="T1638" s="22">
        <v>1.3</v>
      </c>
      <c r="U1638" s="19">
        <v>6</v>
      </c>
      <c r="V1638" s="24">
        <v>700</v>
      </c>
      <c r="W1638" s="25">
        <v>0.7</v>
      </c>
      <c r="X1638" s="26"/>
      <c r="Y1638" s="27"/>
      <c r="Z1638" s="28">
        <v>44926</v>
      </c>
      <c r="AA1638" t="e">
        <f>INDEX([1]Funding!A$6:E$675,MATCH('[1]due date'!A1638,[1]Funding!E$6:E$675,0),3)</f>
        <v>#N/A</v>
      </c>
      <c r="AB1638" s="29" t="e">
        <v>#N/A</v>
      </c>
    </row>
    <row r="1639" spans="1:28" x14ac:dyDescent="0.25">
      <c r="A1639" s="18">
        <v>4345681</v>
      </c>
      <c r="B1639" s="19" t="s">
        <v>3620</v>
      </c>
      <c r="C1639" s="19">
        <v>2239</v>
      </c>
      <c r="D1639" s="19">
        <v>20</v>
      </c>
      <c r="E1639" s="19"/>
      <c r="F1639" s="20" t="s">
        <v>437</v>
      </c>
      <c r="G1639" s="20" t="s">
        <v>3652</v>
      </c>
      <c r="H1639" s="19">
        <v>395</v>
      </c>
      <c r="I1639" s="21">
        <v>15005</v>
      </c>
      <c r="J1639" s="19">
        <v>322</v>
      </c>
      <c r="K1639" s="19" t="s">
        <v>35</v>
      </c>
      <c r="L1639" s="22" t="s">
        <v>36</v>
      </c>
      <c r="M1639" s="19">
        <v>1</v>
      </c>
      <c r="N1639" s="19">
        <v>5</v>
      </c>
      <c r="O1639" s="19">
        <v>3</v>
      </c>
      <c r="P1639" s="19" t="s">
        <v>37</v>
      </c>
      <c r="Q1639" s="19">
        <v>7</v>
      </c>
      <c r="R1639" s="23" t="s">
        <v>46</v>
      </c>
      <c r="S1639" s="23">
        <v>1440</v>
      </c>
      <c r="T1639" s="22">
        <v>1.5</v>
      </c>
      <c r="U1639" s="19">
        <v>6</v>
      </c>
      <c r="V1639" s="24">
        <v>860</v>
      </c>
      <c r="W1639" s="25">
        <v>0.86</v>
      </c>
      <c r="X1639" s="26"/>
      <c r="Y1639" s="27"/>
      <c r="Z1639" s="28">
        <v>44926</v>
      </c>
      <c r="AA1639" t="e">
        <f>INDEX([1]Funding!A$6:E$675,MATCH('[1]due date'!A1639,[1]Funding!E$6:E$675,0),3)</f>
        <v>#N/A</v>
      </c>
      <c r="AB1639" s="29" t="e">
        <v>#N/A</v>
      </c>
    </row>
    <row r="1640" spans="1:28" x14ac:dyDescent="0.25">
      <c r="A1640" s="18">
        <v>4345819</v>
      </c>
      <c r="B1640" s="19" t="s">
        <v>3620</v>
      </c>
      <c r="C1640" s="19" t="s">
        <v>3653</v>
      </c>
      <c r="D1640" s="19">
        <v>455</v>
      </c>
      <c r="E1640" s="19"/>
      <c r="F1640" s="20" t="s">
        <v>3621</v>
      </c>
      <c r="G1640" s="20" t="s">
        <v>3654</v>
      </c>
      <c r="H1640" s="19">
        <v>70</v>
      </c>
      <c r="I1640" s="21">
        <v>2454</v>
      </c>
      <c r="J1640" s="19">
        <v>231</v>
      </c>
      <c r="K1640" s="19" t="s">
        <v>35</v>
      </c>
      <c r="L1640" s="22" t="s">
        <v>36</v>
      </c>
      <c r="M1640" s="19">
        <v>1</v>
      </c>
      <c r="N1640" s="19">
        <v>5</v>
      </c>
      <c r="O1640" s="19">
        <v>3</v>
      </c>
      <c r="P1640" s="19" t="s">
        <v>37</v>
      </c>
      <c r="Q1640" s="19">
        <v>7</v>
      </c>
      <c r="R1640" s="23" t="s">
        <v>46</v>
      </c>
      <c r="S1640" s="23">
        <v>1300</v>
      </c>
      <c r="T1640" s="22">
        <v>1.5</v>
      </c>
      <c r="U1640" s="19">
        <v>6</v>
      </c>
      <c r="V1640" s="24">
        <v>160</v>
      </c>
      <c r="W1640" s="25">
        <v>0.16</v>
      </c>
      <c r="X1640" s="26"/>
      <c r="Y1640" s="27"/>
      <c r="Z1640" s="28">
        <v>44926</v>
      </c>
      <c r="AA1640" t="e">
        <f>INDEX([1]Funding!A$6:E$675,MATCH('[1]due date'!A1640,[1]Funding!E$6:E$675,0),3)</f>
        <v>#N/A</v>
      </c>
      <c r="AB1640" s="29" t="e">
        <v>#N/A</v>
      </c>
    </row>
    <row r="1641" spans="1:28" x14ac:dyDescent="0.25">
      <c r="A1641" s="18">
        <v>4345908</v>
      </c>
      <c r="B1641" s="19" t="s">
        <v>3620</v>
      </c>
      <c r="C1641" s="19">
        <v>313</v>
      </c>
      <c r="D1641" s="19">
        <v>60</v>
      </c>
      <c r="E1641" s="19"/>
      <c r="F1641" s="20" t="s">
        <v>3655</v>
      </c>
      <c r="G1641" s="20" t="s">
        <v>3656</v>
      </c>
      <c r="H1641" s="19">
        <v>27</v>
      </c>
      <c r="I1641" s="19">
        <v>700</v>
      </c>
      <c r="J1641" s="19">
        <v>495</v>
      </c>
      <c r="K1641" s="19" t="s">
        <v>35</v>
      </c>
      <c r="L1641" s="22" t="s">
        <v>36</v>
      </c>
      <c r="M1641" s="19">
        <v>1</v>
      </c>
      <c r="N1641" s="19">
        <v>5</v>
      </c>
      <c r="O1641" s="19">
        <v>3</v>
      </c>
      <c r="P1641" s="19" t="s">
        <v>37</v>
      </c>
      <c r="Q1641" s="19">
        <v>4</v>
      </c>
      <c r="R1641" s="23" t="s">
        <v>42</v>
      </c>
      <c r="S1641" s="23">
        <v>950</v>
      </c>
      <c r="T1641" s="22">
        <v>1.1499999999999999</v>
      </c>
      <c r="U1641" s="19">
        <v>7</v>
      </c>
      <c r="V1641" s="24">
        <v>600</v>
      </c>
      <c r="W1641" s="25">
        <v>0.6</v>
      </c>
      <c r="X1641" s="26"/>
      <c r="Y1641" s="27"/>
      <c r="Z1641" s="28">
        <v>44926</v>
      </c>
      <c r="AA1641" t="e">
        <f>INDEX([1]Funding!A$6:E$675,MATCH('[1]due date'!A1641,[1]Funding!E$6:E$675,0),3)</f>
        <v>#N/A</v>
      </c>
      <c r="AB1641" s="29" t="e">
        <v>#N/A</v>
      </c>
    </row>
    <row r="1642" spans="1:28" x14ac:dyDescent="0.25">
      <c r="A1642" s="18">
        <v>4348923</v>
      </c>
      <c r="B1642" s="19" t="s">
        <v>3620</v>
      </c>
      <c r="C1642" s="19" t="s">
        <v>1451</v>
      </c>
      <c r="D1642" s="19">
        <v>40</v>
      </c>
      <c r="E1642" s="19"/>
      <c r="F1642" s="20" t="s">
        <v>3657</v>
      </c>
      <c r="G1642" s="20" t="s">
        <v>3658</v>
      </c>
      <c r="H1642" s="19">
        <v>29</v>
      </c>
      <c r="I1642" s="19">
        <v>667</v>
      </c>
      <c r="J1642" s="19">
        <v>321</v>
      </c>
      <c r="K1642" s="19" t="s">
        <v>35</v>
      </c>
      <c r="L1642" s="22" t="s">
        <v>36</v>
      </c>
      <c r="M1642" s="19">
        <v>1</v>
      </c>
      <c r="N1642" s="19">
        <v>5</v>
      </c>
      <c r="O1642" s="19">
        <v>3</v>
      </c>
      <c r="P1642" s="19" t="s">
        <v>53</v>
      </c>
      <c r="Q1642" s="19">
        <v>6</v>
      </c>
      <c r="R1642" s="23" t="s">
        <v>38</v>
      </c>
      <c r="S1642" s="23">
        <v>790</v>
      </c>
      <c r="T1642" s="22">
        <v>0.65</v>
      </c>
      <c r="U1642" s="19">
        <v>7</v>
      </c>
      <c r="V1642" s="24">
        <v>520</v>
      </c>
      <c r="W1642" s="25">
        <v>0.52</v>
      </c>
      <c r="X1642" s="26"/>
      <c r="Y1642" s="27"/>
      <c r="Z1642" s="28">
        <v>44926</v>
      </c>
      <c r="AA1642" t="e">
        <f>INDEX([1]Funding!A$6:E$675,MATCH('[1]due date'!A1642,[1]Funding!E$6:E$675,0),3)</f>
        <v>#N/A</v>
      </c>
      <c r="AB1642" s="29" t="e">
        <v>#N/A</v>
      </c>
    </row>
    <row r="1643" spans="1:28" x14ac:dyDescent="0.25">
      <c r="A1643" s="18">
        <v>4351576</v>
      </c>
      <c r="B1643" s="19" t="s">
        <v>3620</v>
      </c>
      <c r="C1643" s="19" t="s">
        <v>3659</v>
      </c>
      <c r="D1643" s="19">
        <v>59</v>
      </c>
      <c r="E1643" s="19"/>
      <c r="F1643" s="20" t="s">
        <v>51</v>
      </c>
      <c r="G1643" s="20" t="s">
        <v>3660</v>
      </c>
      <c r="H1643" s="19">
        <v>35</v>
      </c>
      <c r="I1643" s="21">
        <v>2170</v>
      </c>
      <c r="J1643" s="19">
        <v>111</v>
      </c>
      <c r="K1643" s="19" t="s">
        <v>35</v>
      </c>
      <c r="L1643" s="22" t="s">
        <v>36</v>
      </c>
      <c r="M1643" s="19">
        <v>1</v>
      </c>
      <c r="N1643" s="19">
        <v>5</v>
      </c>
      <c r="O1643" s="19">
        <v>3</v>
      </c>
      <c r="P1643" s="19" t="s">
        <v>53</v>
      </c>
      <c r="Q1643" s="19">
        <v>4</v>
      </c>
      <c r="R1643" s="23" t="s">
        <v>42</v>
      </c>
      <c r="S1643" s="23">
        <v>638</v>
      </c>
      <c r="T1643" s="22">
        <v>0.55000000000000004</v>
      </c>
      <c r="U1643" s="19">
        <v>6</v>
      </c>
      <c r="V1643" s="24">
        <v>383</v>
      </c>
      <c r="W1643" s="25">
        <v>0.38300000000000001</v>
      </c>
      <c r="X1643" s="26"/>
      <c r="Y1643" s="27"/>
      <c r="Z1643" s="28">
        <v>44926</v>
      </c>
      <c r="AA1643" t="e">
        <f>INDEX([1]Funding!A$6:E$675,MATCH('[1]due date'!A1643,[1]Funding!E$6:E$675,0),3)</f>
        <v>#N/A</v>
      </c>
      <c r="AB1643" s="29" t="e">
        <v>#N/A</v>
      </c>
    </row>
    <row r="1644" spans="1:28" x14ac:dyDescent="0.25">
      <c r="A1644" s="18">
        <v>4351843</v>
      </c>
      <c r="B1644" s="19" t="s">
        <v>3620</v>
      </c>
      <c r="C1644" s="19">
        <v>710</v>
      </c>
      <c r="D1644" s="19">
        <v>0</v>
      </c>
      <c r="E1644" s="19"/>
      <c r="F1644" s="20" t="s">
        <v>1579</v>
      </c>
      <c r="G1644" s="20" t="s">
        <v>3661</v>
      </c>
      <c r="H1644" s="19">
        <v>152</v>
      </c>
      <c r="I1644" s="21">
        <v>3648</v>
      </c>
      <c r="J1644" s="19" t="s">
        <v>49</v>
      </c>
      <c r="K1644" s="19" t="s">
        <v>35</v>
      </c>
      <c r="L1644" s="22" t="s">
        <v>36</v>
      </c>
      <c r="M1644" s="19">
        <v>1</v>
      </c>
      <c r="N1644" s="19">
        <v>5</v>
      </c>
      <c r="O1644" s="19">
        <v>3</v>
      </c>
      <c r="P1644" s="19" t="s">
        <v>37</v>
      </c>
      <c r="Q1644" s="19">
        <v>6</v>
      </c>
      <c r="R1644" s="23" t="s">
        <v>38</v>
      </c>
      <c r="S1644" s="23">
        <v>1210</v>
      </c>
      <c r="T1644" s="22">
        <v>1.2</v>
      </c>
      <c r="U1644" s="19">
        <v>7</v>
      </c>
      <c r="V1644" s="24">
        <v>840</v>
      </c>
      <c r="W1644" s="25">
        <v>0.84</v>
      </c>
      <c r="X1644" s="26"/>
      <c r="Y1644" s="27"/>
      <c r="Z1644" s="28">
        <v>44926</v>
      </c>
      <c r="AA1644" t="e">
        <f>INDEX([1]Funding!A$6:E$675,MATCH('[1]due date'!A1644,[1]Funding!E$6:E$675,0),3)</f>
        <v>#N/A</v>
      </c>
      <c r="AB1644" s="29" t="e">
        <v>#N/A</v>
      </c>
    </row>
    <row r="1645" spans="1:28" x14ac:dyDescent="0.25">
      <c r="A1645" s="18">
        <v>4352009</v>
      </c>
      <c r="B1645" s="19" t="s">
        <v>3620</v>
      </c>
      <c r="C1645" s="19">
        <v>727</v>
      </c>
      <c r="D1645" s="19">
        <v>10</v>
      </c>
      <c r="E1645" s="19"/>
      <c r="F1645" s="20" t="s">
        <v>3662</v>
      </c>
      <c r="G1645" s="20" t="s">
        <v>3663</v>
      </c>
      <c r="H1645" s="19">
        <v>23</v>
      </c>
      <c r="I1645" s="19">
        <v>646</v>
      </c>
      <c r="J1645" s="19">
        <v>195</v>
      </c>
      <c r="K1645" s="19" t="s">
        <v>35</v>
      </c>
      <c r="L1645" s="22" t="s">
        <v>36</v>
      </c>
      <c r="M1645" s="19">
        <v>1</v>
      </c>
      <c r="N1645" s="19">
        <v>5</v>
      </c>
      <c r="O1645" s="19">
        <v>3</v>
      </c>
      <c r="P1645" s="19" t="s">
        <v>37</v>
      </c>
      <c r="Q1645" s="19">
        <v>7</v>
      </c>
      <c r="R1645" s="23" t="s">
        <v>46</v>
      </c>
      <c r="S1645" s="23">
        <v>1270</v>
      </c>
      <c r="T1645" s="22">
        <v>1.35</v>
      </c>
      <c r="U1645" s="19">
        <v>6</v>
      </c>
      <c r="V1645" s="24">
        <v>760</v>
      </c>
      <c r="W1645" s="25">
        <v>0.76</v>
      </c>
      <c r="X1645" s="26"/>
      <c r="Y1645" s="27"/>
      <c r="Z1645" s="28">
        <v>44926</v>
      </c>
      <c r="AA1645" t="e">
        <f>INDEX([1]Funding!A$6:E$675,MATCH('[1]due date'!A1645,[1]Funding!E$6:E$675,0),3)</f>
        <v>#N/A</v>
      </c>
      <c r="AB1645" s="29" t="e">
        <v>#N/A</v>
      </c>
    </row>
    <row r="1646" spans="1:28" x14ac:dyDescent="0.25">
      <c r="A1646" s="18">
        <v>4352440</v>
      </c>
      <c r="B1646" s="19" t="s">
        <v>3620</v>
      </c>
      <c r="C1646" s="19">
        <v>712</v>
      </c>
      <c r="D1646" s="19">
        <v>0</v>
      </c>
      <c r="E1646" s="19"/>
      <c r="F1646" s="20" t="s">
        <v>1579</v>
      </c>
      <c r="G1646" s="20" t="s">
        <v>3664</v>
      </c>
      <c r="H1646" s="19">
        <v>169</v>
      </c>
      <c r="I1646" s="21">
        <v>3617</v>
      </c>
      <c r="J1646" s="19" t="s">
        <v>49</v>
      </c>
      <c r="K1646" s="19" t="s">
        <v>35</v>
      </c>
      <c r="L1646" s="22" t="s">
        <v>36</v>
      </c>
      <c r="M1646" s="19">
        <v>1</v>
      </c>
      <c r="N1646" s="19">
        <v>5</v>
      </c>
      <c r="O1646" s="19">
        <v>3</v>
      </c>
      <c r="P1646" s="19" t="s">
        <v>53</v>
      </c>
      <c r="Q1646" s="19">
        <v>3</v>
      </c>
      <c r="R1646" s="23" t="s">
        <v>42</v>
      </c>
      <c r="S1646" s="23">
        <v>332</v>
      </c>
      <c r="T1646" s="22">
        <v>0.3</v>
      </c>
      <c r="U1646" s="19">
        <v>6</v>
      </c>
      <c r="V1646" s="24">
        <v>199</v>
      </c>
      <c r="W1646" s="25">
        <v>0.19900000000000001</v>
      </c>
      <c r="X1646" s="26"/>
      <c r="Y1646" s="27"/>
      <c r="Z1646" s="28">
        <v>44926</v>
      </c>
      <c r="AA1646" t="e">
        <f>INDEX([1]Funding!A$6:E$675,MATCH('[1]due date'!A1646,[1]Funding!E$6:E$675,0),3)</f>
        <v>#N/A</v>
      </c>
      <c r="AB1646" s="29" t="e">
        <v>#N/A</v>
      </c>
    </row>
    <row r="1647" spans="1:28" x14ac:dyDescent="0.25">
      <c r="A1647" s="18">
        <v>4430026</v>
      </c>
      <c r="B1647" s="19" t="s">
        <v>3665</v>
      </c>
      <c r="C1647" s="19" t="s">
        <v>658</v>
      </c>
      <c r="D1647" s="19">
        <v>2150</v>
      </c>
      <c r="E1647" s="19"/>
      <c r="F1647" s="20" t="s">
        <v>3666</v>
      </c>
      <c r="G1647" s="20" t="s">
        <v>3667</v>
      </c>
      <c r="H1647" s="19">
        <v>25</v>
      </c>
      <c r="I1647" s="19">
        <v>947</v>
      </c>
      <c r="J1647" s="19">
        <v>111</v>
      </c>
      <c r="K1647" s="19" t="s">
        <v>35</v>
      </c>
      <c r="L1647" s="22" t="s">
        <v>36</v>
      </c>
      <c r="M1647" s="19">
        <v>1</v>
      </c>
      <c r="N1647" s="19">
        <v>5</v>
      </c>
      <c r="O1647" s="19">
        <v>3</v>
      </c>
      <c r="P1647" s="19" t="s">
        <v>53</v>
      </c>
      <c r="Q1647" s="19">
        <v>5</v>
      </c>
      <c r="R1647" s="23" t="s">
        <v>38</v>
      </c>
      <c r="S1647" s="23">
        <v>872</v>
      </c>
      <c r="T1647" s="22">
        <v>0.75</v>
      </c>
      <c r="U1647" s="19">
        <v>6</v>
      </c>
      <c r="V1647" s="24">
        <v>523</v>
      </c>
      <c r="W1647" s="25">
        <v>0.52300000000000002</v>
      </c>
      <c r="X1647" s="26"/>
      <c r="Y1647" s="27"/>
      <c r="Z1647" s="28">
        <v>44926</v>
      </c>
      <c r="AA1647" t="e">
        <f>INDEX([1]Funding!A$6:E$675,MATCH('[1]due date'!A1647,[1]Funding!E$6:E$675,0),3)</f>
        <v>#N/A</v>
      </c>
      <c r="AB1647" s="29" t="e">
        <v>#N/A</v>
      </c>
    </row>
    <row r="1648" spans="1:28" x14ac:dyDescent="0.25">
      <c r="A1648" s="18">
        <v>4430611</v>
      </c>
      <c r="B1648" s="19" t="s">
        <v>3665</v>
      </c>
      <c r="C1648" s="19" t="s">
        <v>560</v>
      </c>
      <c r="D1648" s="19">
        <v>6470</v>
      </c>
      <c r="E1648" s="19"/>
      <c r="F1648" s="20" t="s">
        <v>3668</v>
      </c>
      <c r="G1648" s="20" t="s">
        <v>3669</v>
      </c>
      <c r="H1648" s="19">
        <v>30</v>
      </c>
      <c r="I1648" s="19">
        <v>721</v>
      </c>
      <c r="J1648" s="19">
        <v>111</v>
      </c>
      <c r="K1648" s="19" t="s">
        <v>35</v>
      </c>
      <c r="L1648" s="22" t="s">
        <v>36</v>
      </c>
      <c r="M1648" s="19">
        <v>1</v>
      </c>
      <c r="N1648" s="19">
        <v>5</v>
      </c>
      <c r="O1648" s="19">
        <v>3</v>
      </c>
      <c r="P1648" s="19" t="s">
        <v>53</v>
      </c>
      <c r="Q1648" s="19">
        <v>5</v>
      </c>
      <c r="R1648" s="23" t="s">
        <v>38</v>
      </c>
      <c r="S1648" s="23">
        <v>432</v>
      </c>
      <c r="T1648" s="22">
        <v>0.7</v>
      </c>
      <c r="U1648" s="19">
        <v>6</v>
      </c>
      <c r="V1648" s="24">
        <v>259</v>
      </c>
      <c r="W1648" s="25">
        <v>0.25900000000000001</v>
      </c>
      <c r="X1648" s="26"/>
      <c r="Y1648" s="27"/>
      <c r="Z1648" s="28">
        <v>44926</v>
      </c>
      <c r="AA1648" t="e">
        <f>INDEX([1]Funding!A$6:E$675,MATCH('[1]due date'!A1648,[1]Funding!E$6:E$675,0),3)</f>
        <v>#N/A</v>
      </c>
      <c r="AB1648" s="29" t="e">
        <v>#N/A</v>
      </c>
    </row>
    <row r="1649" spans="1:28" x14ac:dyDescent="0.25">
      <c r="A1649" s="18">
        <v>4431464</v>
      </c>
      <c r="B1649" s="19" t="s">
        <v>3665</v>
      </c>
      <c r="C1649" s="19" t="s">
        <v>700</v>
      </c>
      <c r="D1649" s="19">
        <v>12800</v>
      </c>
      <c r="E1649" s="19"/>
      <c r="F1649" s="20" t="s">
        <v>3670</v>
      </c>
      <c r="G1649" s="20" t="s">
        <v>3671</v>
      </c>
      <c r="H1649" s="19">
        <v>42</v>
      </c>
      <c r="I1649" s="19">
        <v>829</v>
      </c>
      <c r="J1649" s="19">
        <v>322</v>
      </c>
      <c r="K1649" s="19" t="s">
        <v>35</v>
      </c>
      <c r="L1649" s="22" t="s">
        <v>36</v>
      </c>
      <c r="M1649" s="19">
        <v>1</v>
      </c>
      <c r="N1649" s="19">
        <v>5</v>
      </c>
      <c r="O1649" s="19">
        <v>3</v>
      </c>
      <c r="P1649" s="19" t="s">
        <v>37</v>
      </c>
      <c r="Q1649" s="19">
        <v>4</v>
      </c>
      <c r="R1649" s="23" t="s">
        <v>42</v>
      </c>
      <c r="S1649" s="23">
        <v>1110</v>
      </c>
      <c r="T1649" s="22">
        <v>1.1499999999999999</v>
      </c>
      <c r="U1649" s="19">
        <v>6</v>
      </c>
      <c r="V1649" s="24">
        <v>660</v>
      </c>
      <c r="W1649" s="25">
        <v>0.66</v>
      </c>
      <c r="X1649" s="26"/>
      <c r="Y1649" s="27"/>
      <c r="Z1649" s="28">
        <v>44926</v>
      </c>
      <c r="AA1649" t="str">
        <f>INDEX([1]Funding!A$6:E$675,MATCH('[1]due date'!A1649,[1]Funding!E$6:E$675,0),3)</f>
        <v>Pennoni</v>
      </c>
      <c r="AB1649" s="35" t="s">
        <v>1126</v>
      </c>
    </row>
    <row r="1650" spans="1:28" x14ac:dyDescent="0.25">
      <c r="A1650" s="18">
        <v>4431642</v>
      </c>
      <c r="B1650" s="19" t="s">
        <v>3665</v>
      </c>
      <c r="C1650" s="19" t="s">
        <v>1081</v>
      </c>
      <c r="D1650" s="19">
        <v>270</v>
      </c>
      <c r="E1650" s="19">
        <v>0</v>
      </c>
      <c r="F1650" s="20" t="s">
        <v>3672</v>
      </c>
      <c r="G1650" s="20" t="s">
        <v>3673</v>
      </c>
      <c r="H1650" s="19">
        <v>50</v>
      </c>
      <c r="I1650" s="21">
        <v>1098</v>
      </c>
      <c r="J1650" s="19">
        <v>321</v>
      </c>
      <c r="K1650" s="19" t="s">
        <v>35</v>
      </c>
      <c r="L1650" s="22" t="s">
        <v>36</v>
      </c>
      <c r="M1650" s="19">
        <v>1</v>
      </c>
      <c r="N1650" s="19">
        <v>5</v>
      </c>
      <c r="O1650" s="19">
        <v>3</v>
      </c>
      <c r="P1650" s="19" t="s">
        <v>37</v>
      </c>
      <c r="Q1650" s="19">
        <v>5</v>
      </c>
      <c r="R1650" s="23" t="s">
        <v>38</v>
      </c>
      <c r="S1650" s="23">
        <v>1130</v>
      </c>
      <c r="T1650" s="22">
        <v>1.3</v>
      </c>
      <c r="U1650" s="19">
        <v>7</v>
      </c>
      <c r="V1650" s="24">
        <v>740</v>
      </c>
      <c r="W1650" s="25">
        <v>0.74</v>
      </c>
      <c r="X1650" s="26"/>
      <c r="Y1650" s="27"/>
      <c r="Z1650" s="28">
        <v>44926</v>
      </c>
      <c r="AA1650" t="e">
        <f>INDEX([1]Funding!A$6:E$675,MATCH('[1]due date'!A1650,[1]Funding!E$6:E$675,0),3)</f>
        <v>#N/A</v>
      </c>
      <c r="AB1650" s="29" t="e">
        <v>#N/A</v>
      </c>
    </row>
    <row r="1651" spans="1:28" x14ac:dyDescent="0.25">
      <c r="A1651" s="18">
        <v>4431669</v>
      </c>
      <c r="B1651" s="19" t="s">
        <v>3665</v>
      </c>
      <c r="C1651" s="19" t="s">
        <v>1081</v>
      </c>
      <c r="D1651" s="19">
        <v>3150</v>
      </c>
      <c r="E1651" s="19"/>
      <c r="F1651" s="20" t="s">
        <v>3674</v>
      </c>
      <c r="G1651" s="20" t="s">
        <v>3675</v>
      </c>
      <c r="H1651" s="19">
        <v>29</v>
      </c>
      <c r="I1651" s="19">
        <v>506</v>
      </c>
      <c r="J1651" s="19">
        <v>321</v>
      </c>
      <c r="K1651" s="19" t="s">
        <v>35</v>
      </c>
      <c r="L1651" s="22" t="s">
        <v>36</v>
      </c>
      <c r="M1651" s="19">
        <v>1</v>
      </c>
      <c r="N1651" s="19">
        <v>5</v>
      </c>
      <c r="O1651" s="19">
        <v>3</v>
      </c>
      <c r="P1651" s="19" t="s">
        <v>53</v>
      </c>
      <c r="Q1651" s="19">
        <v>5</v>
      </c>
      <c r="R1651" s="23" t="s">
        <v>38</v>
      </c>
      <c r="S1651" s="23">
        <v>645</v>
      </c>
      <c r="T1651" s="22">
        <v>0.55000000000000004</v>
      </c>
      <c r="U1651" s="19">
        <v>6</v>
      </c>
      <c r="V1651" s="24">
        <v>386</v>
      </c>
      <c r="W1651" s="25">
        <v>0.38600000000000001</v>
      </c>
      <c r="X1651" s="26"/>
      <c r="Y1651" s="27"/>
      <c r="Z1651" s="28">
        <v>44926</v>
      </c>
      <c r="AA1651" t="e">
        <f>INDEX([1]Funding!A$6:E$675,MATCH('[1]due date'!A1651,[1]Funding!E$6:E$675,0),3)</f>
        <v>#N/A</v>
      </c>
      <c r="AB1651" s="29" t="e">
        <v>#N/A</v>
      </c>
    </row>
    <row r="1652" spans="1:28" x14ac:dyDescent="0.25">
      <c r="A1652" s="18">
        <v>4432134</v>
      </c>
      <c r="B1652" s="19" t="s">
        <v>3665</v>
      </c>
      <c r="C1652" s="19" t="s">
        <v>3676</v>
      </c>
      <c r="D1652" s="19">
        <v>50</v>
      </c>
      <c r="E1652" s="19"/>
      <c r="F1652" s="20" t="s">
        <v>3677</v>
      </c>
      <c r="G1652" s="20" t="s">
        <v>3678</v>
      </c>
      <c r="H1652" s="19">
        <v>32</v>
      </c>
      <c r="I1652" s="21">
        <v>1181</v>
      </c>
      <c r="J1652" s="19">
        <v>171</v>
      </c>
      <c r="K1652" s="19" t="s">
        <v>35</v>
      </c>
      <c r="L1652" s="22" t="s">
        <v>36</v>
      </c>
      <c r="M1652" s="19">
        <v>1</v>
      </c>
      <c r="N1652" s="19">
        <v>5</v>
      </c>
      <c r="O1652" s="19">
        <v>3</v>
      </c>
      <c r="P1652" s="19" t="s">
        <v>37</v>
      </c>
      <c r="Q1652" s="19">
        <v>4</v>
      </c>
      <c r="R1652" s="23" t="s">
        <v>42</v>
      </c>
      <c r="S1652" s="23">
        <v>737</v>
      </c>
      <c r="T1652" s="22">
        <v>1</v>
      </c>
      <c r="U1652" s="19">
        <v>6</v>
      </c>
      <c r="V1652" s="24">
        <v>442</v>
      </c>
      <c r="W1652" s="25">
        <v>0.442</v>
      </c>
      <c r="X1652" s="26"/>
      <c r="Y1652" s="27"/>
      <c r="Z1652" s="28">
        <v>44926</v>
      </c>
      <c r="AA1652" t="str">
        <f>INDEX([1]Funding!A$6:E$675,MATCH('[1]due date'!A1652,[1]Funding!E$6:E$675,0),3)</f>
        <v>Korda/Nemeth</v>
      </c>
      <c r="AB1652" s="35" t="s">
        <v>3679</v>
      </c>
    </row>
    <row r="1653" spans="1:28" x14ac:dyDescent="0.25">
      <c r="A1653" s="18">
        <v>4432436</v>
      </c>
      <c r="B1653" s="19" t="s">
        <v>3665</v>
      </c>
      <c r="C1653" s="19" t="s">
        <v>3680</v>
      </c>
      <c r="D1653" s="19">
        <v>910</v>
      </c>
      <c r="E1653" s="19"/>
      <c r="F1653" s="20" t="s">
        <v>3681</v>
      </c>
      <c r="G1653" s="20" t="s">
        <v>3682</v>
      </c>
      <c r="H1653" s="19">
        <v>93</v>
      </c>
      <c r="I1653" s="21">
        <v>1679</v>
      </c>
      <c r="J1653" s="19" t="s">
        <v>49</v>
      </c>
      <c r="K1653" s="19" t="s">
        <v>35</v>
      </c>
      <c r="L1653" s="22" t="s">
        <v>36</v>
      </c>
      <c r="M1653" s="19">
        <v>1</v>
      </c>
      <c r="N1653" s="19">
        <v>5</v>
      </c>
      <c r="O1653" s="19">
        <v>3</v>
      </c>
      <c r="P1653" s="19" t="s">
        <v>37</v>
      </c>
      <c r="Q1653" s="19">
        <v>4</v>
      </c>
      <c r="R1653" s="23" t="s">
        <v>42</v>
      </c>
      <c r="S1653" s="23">
        <v>830</v>
      </c>
      <c r="T1653" s="22">
        <v>1</v>
      </c>
      <c r="U1653" s="19">
        <v>7</v>
      </c>
      <c r="V1653" s="24">
        <v>510</v>
      </c>
      <c r="W1653" s="25">
        <v>0.51</v>
      </c>
      <c r="X1653" s="26"/>
      <c r="Y1653" s="27"/>
      <c r="Z1653" s="28">
        <v>44926</v>
      </c>
      <c r="AA1653" t="e">
        <f>INDEX([1]Funding!A$6:E$675,MATCH('[1]due date'!A1653,[1]Funding!E$6:E$675,0),3)</f>
        <v>#N/A</v>
      </c>
      <c r="AB1653" s="29" t="e">
        <v>#N/A</v>
      </c>
    </row>
    <row r="1654" spans="1:28" x14ac:dyDescent="0.25">
      <c r="A1654" s="18">
        <v>4433246</v>
      </c>
      <c r="B1654" s="19" t="s">
        <v>3665</v>
      </c>
      <c r="C1654" s="19" t="s">
        <v>245</v>
      </c>
      <c r="D1654" s="19">
        <v>6350</v>
      </c>
      <c r="E1654" s="19"/>
      <c r="F1654" s="20" t="s">
        <v>3683</v>
      </c>
      <c r="G1654" s="20" t="s">
        <v>3684</v>
      </c>
      <c r="H1654" s="19">
        <v>38</v>
      </c>
      <c r="I1654" s="19">
        <v>689</v>
      </c>
      <c r="J1654" s="19">
        <v>321</v>
      </c>
      <c r="K1654" s="19" t="s">
        <v>35</v>
      </c>
      <c r="L1654" s="22" t="s">
        <v>36</v>
      </c>
      <c r="M1654" s="19">
        <v>1</v>
      </c>
      <c r="N1654" s="19">
        <v>5</v>
      </c>
      <c r="O1654" s="19">
        <v>3</v>
      </c>
      <c r="P1654" s="19" t="s">
        <v>37</v>
      </c>
      <c r="Q1654" s="19">
        <v>5</v>
      </c>
      <c r="R1654" s="23" t="s">
        <v>38</v>
      </c>
      <c r="S1654" s="23">
        <v>1430</v>
      </c>
      <c r="T1654" s="22">
        <v>1.5</v>
      </c>
      <c r="U1654" s="19">
        <v>7</v>
      </c>
      <c r="V1654" s="24">
        <v>980</v>
      </c>
      <c r="W1654" s="25">
        <v>0.98</v>
      </c>
      <c r="X1654" s="26"/>
      <c r="Y1654" s="27"/>
      <c r="Z1654" s="28">
        <v>44926</v>
      </c>
      <c r="AA1654" t="e">
        <f>INDEX([1]Funding!A$6:E$675,MATCH('[1]due date'!A1654,[1]Funding!E$6:E$675,0),3)</f>
        <v>#N/A</v>
      </c>
      <c r="AB1654" s="29" t="e">
        <v>#N/A</v>
      </c>
    </row>
    <row r="1655" spans="1:28" x14ac:dyDescent="0.25">
      <c r="A1655" s="18">
        <v>4434803</v>
      </c>
      <c r="B1655" s="19" t="s">
        <v>3665</v>
      </c>
      <c r="C1655" s="19" t="s">
        <v>1083</v>
      </c>
      <c r="D1655" s="19">
        <v>5470</v>
      </c>
      <c r="E1655" s="19"/>
      <c r="F1655" s="20" t="s">
        <v>2405</v>
      </c>
      <c r="G1655" s="20" t="s">
        <v>3685</v>
      </c>
      <c r="H1655" s="19">
        <v>105</v>
      </c>
      <c r="I1655" s="21">
        <v>2207</v>
      </c>
      <c r="J1655" s="19" t="s">
        <v>49</v>
      </c>
      <c r="K1655" s="19" t="s">
        <v>35</v>
      </c>
      <c r="L1655" s="22" t="s">
        <v>36</v>
      </c>
      <c r="M1655" s="19">
        <v>1</v>
      </c>
      <c r="N1655" s="19">
        <v>5</v>
      </c>
      <c r="O1655" s="19">
        <v>3</v>
      </c>
      <c r="P1655" s="19" t="s">
        <v>53</v>
      </c>
      <c r="Q1655" s="19">
        <v>5</v>
      </c>
      <c r="R1655" s="23" t="s">
        <v>38</v>
      </c>
      <c r="S1655" s="23">
        <v>690</v>
      </c>
      <c r="T1655" s="22">
        <v>0.65</v>
      </c>
      <c r="U1655" s="19">
        <v>6</v>
      </c>
      <c r="V1655" s="24">
        <v>410</v>
      </c>
      <c r="W1655" s="25">
        <v>0.41</v>
      </c>
      <c r="X1655" s="26"/>
      <c r="Y1655" s="27"/>
      <c r="Z1655" s="28">
        <v>44926</v>
      </c>
      <c r="AA1655" t="e">
        <f>INDEX([1]Funding!A$6:E$675,MATCH('[1]due date'!A1655,[1]Funding!E$6:E$675,0),3)</f>
        <v>#N/A</v>
      </c>
      <c r="AB1655" s="29" t="e">
        <v>#N/A</v>
      </c>
    </row>
    <row r="1656" spans="1:28" x14ac:dyDescent="0.25">
      <c r="A1656" s="18">
        <v>4434889</v>
      </c>
      <c r="B1656" s="19" t="s">
        <v>3665</v>
      </c>
      <c r="C1656" s="19" t="s">
        <v>983</v>
      </c>
      <c r="D1656" s="19">
        <v>120</v>
      </c>
      <c r="E1656" s="19"/>
      <c r="F1656" s="20" t="s">
        <v>3666</v>
      </c>
      <c r="G1656" s="20" t="s">
        <v>3686</v>
      </c>
      <c r="H1656" s="19">
        <v>47</v>
      </c>
      <c r="I1656" s="21">
        <v>1130</v>
      </c>
      <c r="J1656" s="19">
        <v>321</v>
      </c>
      <c r="K1656" s="19" t="s">
        <v>35</v>
      </c>
      <c r="L1656" s="22" t="s">
        <v>36</v>
      </c>
      <c r="M1656" s="19">
        <v>1</v>
      </c>
      <c r="N1656" s="19">
        <v>5</v>
      </c>
      <c r="O1656" s="19">
        <v>3</v>
      </c>
      <c r="P1656" s="19" t="s">
        <v>37</v>
      </c>
      <c r="Q1656" s="19">
        <v>5</v>
      </c>
      <c r="R1656" s="23" t="s">
        <v>38</v>
      </c>
      <c r="S1656" s="23">
        <v>890</v>
      </c>
      <c r="T1656" s="22">
        <v>1</v>
      </c>
      <c r="U1656" s="19">
        <v>7</v>
      </c>
      <c r="V1656" s="24">
        <v>550</v>
      </c>
      <c r="W1656" s="25">
        <v>0.55000000000000004</v>
      </c>
      <c r="X1656" s="26"/>
      <c r="Y1656" s="27"/>
      <c r="Z1656" s="28">
        <v>44926</v>
      </c>
      <c r="AA1656" t="e">
        <f>INDEX([1]Funding!A$6:E$675,MATCH('[1]due date'!A1656,[1]Funding!E$6:E$675,0),3)</f>
        <v>#N/A</v>
      </c>
      <c r="AB1656" s="29" t="e">
        <v>#N/A</v>
      </c>
    </row>
    <row r="1657" spans="1:28" x14ac:dyDescent="0.25">
      <c r="A1657" s="18">
        <v>4435656</v>
      </c>
      <c r="B1657" s="19" t="s">
        <v>3665</v>
      </c>
      <c r="C1657" s="19" t="s">
        <v>1063</v>
      </c>
      <c r="D1657" s="19">
        <v>2080</v>
      </c>
      <c r="E1657" s="19"/>
      <c r="F1657" s="20" t="s">
        <v>3687</v>
      </c>
      <c r="G1657" s="20" t="s">
        <v>3688</v>
      </c>
      <c r="H1657" s="19">
        <v>32</v>
      </c>
      <c r="I1657" s="19">
        <v>753</v>
      </c>
      <c r="J1657" s="19">
        <v>321</v>
      </c>
      <c r="K1657" s="19" t="s">
        <v>35</v>
      </c>
      <c r="L1657" s="22" t="s">
        <v>36</v>
      </c>
      <c r="M1657" s="19">
        <v>1</v>
      </c>
      <c r="N1657" s="19">
        <v>5</v>
      </c>
      <c r="O1657" s="19">
        <v>3</v>
      </c>
      <c r="P1657" s="19" t="s">
        <v>37</v>
      </c>
      <c r="Q1657" s="19">
        <v>5</v>
      </c>
      <c r="R1657" s="23" t="s">
        <v>38</v>
      </c>
      <c r="S1657" s="23">
        <v>1060</v>
      </c>
      <c r="T1657" s="22">
        <v>1.1000000000000001</v>
      </c>
      <c r="U1657" s="19">
        <v>7</v>
      </c>
      <c r="V1657" s="24">
        <v>710</v>
      </c>
      <c r="W1657" s="25">
        <v>0.71</v>
      </c>
      <c r="X1657" s="26"/>
      <c r="Y1657" s="27"/>
      <c r="Z1657" s="28">
        <v>44926</v>
      </c>
      <c r="AA1657" t="e">
        <f>INDEX([1]Funding!A$6:E$675,MATCH('[1]due date'!A1657,[1]Funding!E$6:E$675,0),3)</f>
        <v>#N/A</v>
      </c>
      <c r="AB1657" s="29" t="e">
        <v>#N/A</v>
      </c>
    </row>
    <row r="1658" spans="1:28" x14ac:dyDescent="0.25">
      <c r="A1658" s="18">
        <v>4437527</v>
      </c>
      <c r="B1658" s="19" t="s">
        <v>3665</v>
      </c>
      <c r="C1658" s="19" t="s">
        <v>655</v>
      </c>
      <c r="D1658" s="19">
        <v>1620</v>
      </c>
      <c r="E1658" s="19"/>
      <c r="F1658" s="20" t="s">
        <v>3689</v>
      </c>
      <c r="G1658" s="20" t="s">
        <v>3690</v>
      </c>
      <c r="H1658" s="19">
        <v>50</v>
      </c>
      <c r="I1658" s="21">
        <v>1098</v>
      </c>
      <c r="J1658" s="19">
        <v>321</v>
      </c>
      <c r="K1658" s="19" t="s">
        <v>35</v>
      </c>
      <c r="L1658" s="22" t="s">
        <v>36</v>
      </c>
      <c r="M1658" s="19">
        <v>1</v>
      </c>
      <c r="N1658" s="19">
        <v>5</v>
      </c>
      <c r="O1658" s="19">
        <v>3</v>
      </c>
      <c r="P1658" s="19" t="s">
        <v>37</v>
      </c>
      <c r="Q1658" s="19">
        <v>6</v>
      </c>
      <c r="R1658" s="23" t="s">
        <v>38</v>
      </c>
      <c r="S1658" s="23">
        <v>1210</v>
      </c>
      <c r="T1658" s="22">
        <v>1.4</v>
      </c>
      <c r="U1658" s="19">
        <v>7</v>
      </c>
      <c r="V1658" s="24">
        <v>780</v>
      </c>
      <c r="W1658" s="25">
        <v>0.78</v>
      </c>
      <c r="X1658" s="26"/>
      <c r="Y1658" s="27"/>
      <c r="Z1658" s="28">
        <v>44926</v>
      </c>
      <c r="AA1658" t="e">
        <f>INDEX([1]Funding!A$6:E$675,MATCH('[1]due date'!A1658,[1]Funding!E$6:E$675,0),3)</f>
        <v>#N/A</v>
      </c>
      <c r="AB1658" s="29" t="e">
        <v>#N/A</v>
      </c>
    </row>
    <row r="1659" spans="1:28" x14ac:dyDescent="0.25">
      <c r="A1659" s="18">
        <v>4437683</v>
      </c>
      <c r="B1659" s="19" t="s">
        <v>3665</v>
      </c>
      <c r="C1659" s="19" t="s">
        <v>655</v>
      </c>
      <c r="D1659" s="19">
        <v>2900</v>
      </c>
      <c r="E1659" s="19"/>
      <c r="F1659" s="20" t="s">
        <v>3689</v>
      </c>
      <c r="G1659" s="20" t="s">
        <v>3691</v>
      </c>
      <c r="H1659" s="19">
        <v>32</v>
      </c>
      <c r="I1659" s="19">
        <v>764</v>
      </c>
      <c r="J1659" s="19">
        <v>321</v>
      </c>
      <c r="K1659" s="19" t="s">
        <v>35</v>
      </c>
      <c r="L1659" s="22" t="s">
        <v>36</v>
      </c>
      <c r="M1659" s="19">
        <v>1</v>
      </c>
      <c r="N1659" s="19">
        <v>5</v>
      </c>
      <c r="O1659" s="19">
        <v>3</v>
      </c>
      <c r="P1659" s="19" t="s">
        <v>37</v>
      </c>
      <c r="Q1659" s="19">
        <v>6</v>
      </c>
      <c r="R1659" s="23" t="s">
        <v>38</v>
      </c>
      <c r="S1659" s="23">
        <v>910</v>
      </c>
      <c r="T1659" s="22">
        <v>1</v>
      </c>
      <c r="U1659" s="19">
        <v>7</v>
      </c>
      <c r="V1659" s="24">
        <v>620</v>
      </c>
      <c r="W1659" s="25">
        <v>0.62</v>
      </c>
      <c r="X1659" s="26"/>
      <c r="Y1659" s="27"/>
      <c r="Z1659" s="28">
        <v>44926</v>
      </c>
      <c r="AA1659" t="e">
        <f>INDEX([1]Funding!A$6:E$675,MATCH('[1]due date'!A1659,[1]Funding!E$6:E$675,0),3)</f>
        <v>#N/A</v>
      </c>
      <c r="AB1659" s="29" t="e">
        <v>#N/A</v>
      </c>
    </row>
    <row r="1660" spans="1:28" x14ac:dyDescent="0.25">
      <c r="A1660" s="18">
        <v>4438248</v>
      </c>
      <c r="B1660" s="19" t="s">
        <v>3665</v>
      </c>
      <c r="C1660" s="19" t="s">
        <v>1523</v>
      </c>
      <c r="D1660" s="19">
        <v>0</v>
      </c>
      <c r="E1660" s="19"/>
      <c r="F1660" s="20" t="s">
        <v>3692</v>
      </c>
      <c r="G1660" s="20" t="s">
        <v>3693</v>
      </c>
      <c r="H1660" s="19">
        <v>23</v>
      </c>
      <c r="I1660" s="19">
        <v>366</v>
      </c>
      <c r="J1660" s="19">
        <v>321</v>
      </c>
      <c r="K1660" s="19" t="s">
        <v>35</v>
      </c>
      <c r="L1660" s="22" t="s">
        <v>36</v>
      </c>
      <c r="M1660" s="19">
        <v>1</v>
      </c>
      <c r="N1660" s="19">
        <v>5</v>
      </c>
      <c r="O1660" s="19">
        <v>3</v>
      </c>
      <c r="P1660" s="19" t="s">
        <v>37</v>
      </c>
      <c r="Q1660" s="19">
        <v>5</v>
      </c>
      <c r="R1660" s="23" t="s">
        <v>42</v>
      </c>
      <c r="S1660" s="23">
        <v>1070</v>
      </c>
      <c r="T1660" s="22">
        <v>1.1000000000000001</v>
      </c>
      <c r="U1660" s="19">
        <v>7</v>
      </c>
      <c r="V1660" s="24">
        <v>730</v>
      </c>
      <c r="W1660" s="25">
        <v>0.73</v>
      </c>
      <c r="X1660" s="26"/>
      <c r="Y1660" s="27"/>
      <c r="Z1660" s="28">
        <v>44926</v>
      </c>
      <c r="AA1660" t="e">
        <f>INDEX([1]Funding!A$6:E$675,MATCH('[1]due date'!A1660,[1]Funding!E$6:E$675,0),3)</f>
        <v>#N/A</v>
      </c>
      <c r="AB1660" s="29" t="e">
        <v>#N/A</v>
      </c>
    </row>
    <row r="1661" spans="1:28" x14ac:dyDescent="0.25">
      <c r="A1661" s="18">
        <v>4439481</v>
      </c>
      <c r="B1661" s="19" t="s">
        <v>3665</v>
      </c>
      <c r="C1661" s="19" t="s">
        <v>711</v>
      </c>
      <c r="D1661" s="19">
        <v>5730</v>
      </c>
      <c r="E1661" s="19"/>
      <c r="F1661" s="20" t="s">
        <v>3668</v>
      </c>
      <c r="G1661" s="20" t="s">
        <v>3694</v>
      </c>
      <c r="H1661" s="19">
        <v>59</v>
      </c>
      <c r="I1661" s="21">
        <v>1163</v>
      </c>
      <c r="J1661" s="19" t="s">
        <v>49</v>
      </c>
      <c r="K1661" s="19" t="s">
        <v>35</v>
      </c>
      <c r="L1661" s="22" t="s">
        <v>36</v>
      </c>
      <c r="M1661" s="19">
        <v>1</v>
      </c>
      <c r="N1661" s="19">
        <v>5</v>
      </c>
      <c r="O1661" s="19">
        <v>3</v>
      </c>
      <c r="P1661" s="19" t="s">
        <v>37</v>
      </c>
      <c r="Q1661" s="19">
        <v>5</v>
      </c>
      <c r="R1661" s="23" t="s">
        <v>38</v>
      </c>
      <c r="S1661" s="23">
        <v>1450</v>
      </c>
      <c r="T1661" s="22">
        <v>1.35</v>
      </c>
      <c r="U1661" s="19">
        <v>7</v>
      </c>
      <c r="V1661" s="24">
        <v>900</v>
      </c>
      <c r="W1661" s="25">
        <v>0.9</v>
      </c>
      <c r="X1661" s="26"/>
      <c r="Y1661" s="27"/>
      <c r="Z1661" s="28">
        <v>44926</v>
      </c>
      <c r="AA1661" t="e">
        <f>INDEX([1]Funding!A$6:E$675,MATCH('[1]due date'!A1661,[1]Funding!E$6:E$675,0),3)</f>
        <v>#N/A</v>
      </c>
      <c r="AB1661" s="29" t="e">
        <v>#N/A</v>
      </c>
    </row>
    <row r="1662" spans="1:28" x14ac:dyDescent="0.25">
      <c r="A1662" s="18">
        <v>4439724</v>
      </c>
      <c r="B1662" s="19" t="s">
        <v>3665</v>
      </c>
      <c r="C1662" s="19" t="s">
        <v>2040</v>
      </c>
      <c r="D1662" s="19">
        <v>2530</v>
      </c>
      <c r="E1662" s="19"/>
      <c r="F1662" s="20" t="s">
        <v>3695</v>
      </c>
      <c r="G1662" s="20" t="s">
        <v>3696</v>
      </c>
      <c r="H1662" s="19">
        <v>29</v>
      </c>
      <c r="I1662" s="19">
        <v>786</v>
      </c>
      <c r="J1662" s="19">
        <v>111</v>
      </c>
      <c r="K1662" s="19" t="s">
        <v>35</v>
      </c>
      <c r="L1662" s="22" t="s">
        <v>36</v>
      </c>
      <c r="M1662" s="19">
        <v>1</v>
      </c>
      <c r="N1662" s="19">
        <v>5</v>
      </c>
      <c r="O1662" s="19">
        <v>3</v>
      </c>
      <c r="P1662" s="19" t="s">
        <v>53</v>
      </c>
      <c r="Q1662" s="19">
        <v>6</v>
      </c>
      <c r="R1662" s="23" t="s">
        <v>38</v>
      </c>
      <c r="S1662" s="23">
        <v>900</v>
      </c>
      <c r="T1662" s="22">
        <v>0.75</v>
      </c>
      <c r="U1662" s="19">
        <v>6</v>
      </c>
      <c r="V1662" s="24">
        <v>540</v>
      </c>
      <c r="W1662" s="25">
        <v>0.54</v>
      </c>
      <c r="X1662" s="26"/>
      <c r="Y1662" s="27"/>
      <c r="Z1662" s="28">
        <v>44926</v>
      </c>
      <c r="AA1662" t="e">
        <f>INDEX([1]Funding!A$6:E$675,MATCH('[1]due date'!A1662,[1]Funding!E$6:E$675,0),3)</f>
        <v>#N/A</v>
      </c>
      <c r="AB1662" s="29" t="e">
        <v>#N/A</v>
      </c>
    </row>
    <row r="1663" spans="1:28" x14ac:dyDescent="0.25">
      <c r="A1663" s="18">
        <v>4439783</v>
      </c>
      <c r="B1663" s="19" t="s">
        <v>3665</v>
      </c>
      <c r="C1663" s="19" t="s">
        <v>2040</v>
      </c>
      <c r="D1663" s="19">
        <v>3450</v>
      </c>
      <c r="E1663" s="19"/>
      <c r="F1663" s="20" t="s">
        <v>3695</v>
      </c>
      <c r="G1663" s="20" t="s">
        <v>3697</v>
      </c>
      <c r="H1663" s="19">
        <v>31</v>
      </c>
      <c r="I1663" s="19">
        <v>850</v>
      </c>
      <c r="J1663" s="19">
        <v>111</v>
      </c>
      <c r="K1663" s="19" t="s">
        <v>35</v>
      </c>
      <c r="L1663" s="22" t="s">
        <v>36</v>
      </c>
      <c r="M1663" s="19">
        <v>1</v>
      </c>
      <c r="N1663" s="19">
        <v>5</v>
      </c>
      <c r="O1663" s="19">
        <v>3</v>
      </c>
      <c r="P1663" s="19" t="s">
        <v>37</v>
      </c>
      <c r="Q1663" s="19">
        <v>6</v>
      </c>
      <c r="R1663" s="23" t="s">
        <v>38</v>
      </c>
      <c r="S1663" s="23">
        <v>1070</v>
      </c>
      <c r="T1663" s="22">
        <v>1.1000000000000001</v>
      </c>
      <c r="U1663" s="19">
        <v>6</v>
      </c>
      <c r="V1663" s="24">
        <v>640</v>
      </c>
      <c r="W1663" s="25">
        <v>0.64</v>
      </c>
      <c r="X1663" s="26"/>
      <c r="Y1663" s="27"/>
      <c r="Z1663" s="28">
        <v>44926</v>
      </c>
      <c r="AA1663" t="e">
        <f>INDEX([1]Funding!A$6:E$675,MATCH('[1]due date'!A1663,[1]Funding!E$6:E$675,0),3)</f>
        <v>#N/A</v>
      </c>
      <c r="AB1663" s="29" t="e">
        <v>#N/A</v>
      </c>
    </row>
    <row r="1664" spans="1:28" x14ac:dyDescent="0.25">
      <c r="A1664" s="18">
        <v>4440056</v>
      </c>
      <c r="B1664" s="19" t="s">
        <v>3665</v>
      </c>
      <c r="C1664" s="19" t="s">
        <v>1743</v>
      </c>
      <c r="D1664" s="19">
        <v>3430</v>
      </c>
      <c r="E1664" s="19"/>
      <c r="F1664" s="20" t="s">
        <v>3698</v>
      </c>
      <c r="G1664" s="20" t="s">
        <v>3699</v>
      </c>
      <c r="H1664" s="19">
        <v>26</v>
      </c>
      <c r="I1664" s="19">
        <v>700</v>
      </c>
      <c r="J1664" s="19">
        <v>111</v>
      </c>
      <c r="K1664" s="19" t="s">
        <v>35</v>
      </c>
      <c r="L1664" s="22" t="s">
        <v>36</v>
      </c>
      <c r="M1664" s="19">
        <v>1</v>
      </c>
      <c r="N1664" s="19">
        <v>5</v>
      </c>
      <c r="O1664" s="19">
        <v>3</v>
      </c>
      <c r="P1664" s="19" t="s">
        <v>53</v>
      </c>
      <c r="Q1664" s="19">
        <v>4</v>
      </c>
      <c r="R1664" s="23" t="s">
        <v>42</v>
      </c>
      <c r="S1664" s="23">
        <v>897</v>
      </c>
      <c r="T1664" s="22">
        <v>0.75</v>
      </c>
      <c r="U1664" s="19">
        <v>6</v>
      </c>
      <c r="V1664" s="24">
        <v>538</v>
      </c>
      <c r="W1664" s="25">
        <v>0.53800000000000003</v>
      </c>
      <c r="X1664" s="26"/>
      <c r="Y1664" s="27"/>
      <c r="Z1664" s="28">
        <v>44926</v>
      </c>
      <c r="AA1664" t="e">
        <f>INDEX([1]Funding!A$6:E$675,MATCH('[1]due date'!A1664,[1]Funding!E$6:E$675,0),3)</f>
        <v>#N/A</v>
      </c>
      <c r="AB1664" s="29" t="e">
        <v>#N/A</v>
      </c>
    </row>
    <row r="1665" spans="1:28" x14ac:dyDescent="0.25">
      <c r="A1665" s="18">
        <v>4440250</v>
      </c>
      <c r="B1665" s="19" t="s">
        <v>3665</v>
      </c>
      <c r="C1665" s="19" t="s">
        <v>579</v>
      </c>
      <c r="D1665" s="19">
        <v>1680</v>
      </c>
      <c r="E1665" s="19"/>
      <c r="F1665" s="20" t="s">
        <v>3700</v>
      </c>
      <c r="G1665" s="20" t="s">
        <v>3701</v>
      </c>
      <c r="H1665" s="19">
        <v>23</v>
      </c>
      <c r="I1665" s="19">
        <v>414</v>
      </c>
      <c r="J1665" s="19">
        <v>111</v>
      </c>
      <c r="K1665" s="19" t="s">
        <v>35</v>
      </c>
      <c r="L1665" s="22" t="s">
        <v>36</v>
      </c>
      <c r="M1665" s="19">
        <v>1</v>
      </c>
      <c r="N1665" s="19">
        <v>5</v>
      </c>
      <c r="O1665" s="19">
        <v>3</v>
      </c>
      <c r="P1665" s="19" t="s">
        <v>53</v>
      </c>
      <c r="Q1665" s="19">
        <v>5</v>
      </c>
      <c r="R1665" s="23" t="s">
        <v>38</v>
      </c>
      <c r="S1665" s="23">
        <v>255</v>
      </c>
      <c r="T1665" s="22">
        <v>0.3</v>
      </c>
      <c r="U1665" s="19">
        <v>6</v>
      </c>
      <c r="V1665" s="24">
        <v>153</v>
      </c>
      <c r="W1665" s="25">
        <v>0.153</v>
      </c>
      <c r="X1665" s="26"/>
      <c r="Y1665" s="27"/>
      <c r="Z1665" s="28">
        <v>44926</v>
      </c>
      <c r="AA1665" t="e">
        <f>INDEX([1]Funding!A$6:E$675,MATCH('[1]due date'!A1665,[1]Funding!E$6:E$675,0),3)</f>
        <v>#N/A</v>
      </c>
      <c r="AB1665" s="29" t="e">
        <v>#N/A</v>
      </c>
    </row>
    <row r="1666" spans="1:28" x14ac:dyDescent="0.25">
      <c r="A1666" s="18">
        <v>4440684</v>
      </c>
      <c r="B1666" s="19" t="s">
        <v>3665</v>
      </c>
      <c r="C1666" s="19" t="s">
        <v>1691</v>
      </c>
      <c r="D1666" s="19">
        <v>2870</v>
      </c>
      <c r="E1666" s="19"/>
      <c r="F1666" s="20" t="s">
        <v>3672</v>
      </c>
      <c r="G1666" s="20" t="s">
        <v>3702</v>
      </c>
      <c r="H1666" s="19">
        <v>23</v>
      </c>
      <c r="I1666" s="19">
        <v>635</v>
      </c>
      <c r="J1666" s="19">
        <v>111</v>
      </c>
      <c r="K1666" s="19" t="s">
        <v>35</v>
      </c>
      <c r="L1666" s="22" t="s">
        <v>36</v>
      </c>
      <c r="M1666" s="19">
        <v>1</v>
      </c>
      <c r="N1666" s="19">
        <v>5</v>
      </c>
      <c r="O1666" s="19">
        <v>3</v>
      </c>
      <c r="P1666" s="19" t="s">
        <v>53</v>
      </c>
      <c r="Q1666" s="19">
        <v>6</v>
      </c>
      <c r="R1666" s="23" t="s">
        <v>38</v>
      </c>
      <c r="S1666" s="23">
        <v>805</v>
      </c>
      <c r="T1666" s="22">
        <v>0.75</v>
      </c>
      <c r="U1666" s="19">
        <v>6</v>
      </c>
      <c r="V1666" s="24">
        <v>483</v>
      </c>
      <c r="W1666" s="25">
        <v>0.48299999999999998</v>
      </c>
      <c r="X1666" s="26"/>
      <c r="Y1666" s="27"/>
      <c r="Z1666" s="28">
        <v>44926</v>
      </c>
      <c r="AA1666" t="e">
        <f>INDEX([1]Funding!A$6:E$675,MATCH('[1]due date'!A1666,[1]Funding!E$6:E$675,0),3)</f>
        <v>#N/A</v>
      </c>
      <c r="AB1666" s="29" t="e">
        <v>#N/A</v>
      </c>
    </row>
    <row r="1667" spans="1:28" x14ac:dyDescent="0.25">
      <c r="A1667" s="18">
        <v>4441192</v>
      </c>
      <c r="B1667" s="19" t="s">
        <v>3665</v>
      </c>
      <c r="C1667" s="19" t="s">
        <v>2074</v>
      </c>
      <c r="D1667" s="19">
        <v>30</v>
      </c>
      <c r="E1667" s="19"/>
      <c r="F1667" s="20" t="s">
        <v>2405</v>
      </c>
      <c r="G1667" s="20" t="s">
        <v>3703</v>
      </c>
      <c r="H1667" s="19">
        <v>169</v>
      </c>
      <c r="I1667" s="21">
        <v>4058</v>
      </c>
      <c r="J1667" s="19">
        <v>321</v>
      </c>
      <c r="K1667" s="19" t="s">
        <v>35</v>
      </c>
      <c r="L1667" s="22" t="s">
        <v>36</v>
      </c>
      <c r="M1667" s="19">
        <v>1</v>
      </c>
      <c r="N1667" s="19">
        <v>5</v>
      </c>
      <c r="O1667" s="19">
        <v>3</v>
      </c>
      <c r="P1667" s="19" t="s">
        <v>37</v>
      </c>
      <c r="Q1667" s="19">
        <v>6</v>
      </c>
      <c r="R1667" s="23" t="s">
        <v>38</v>
      </c>
      <c r="S1667" s="23">
        <v>1530</v>
      </c>
      <c r="T1667" s="22">
        <v>1.5</v>
      </c>
      <c r="U1667" s="19">
        <v>6</v>
      </c>
      <c r="V1667" s="24">
        <v>920</v>
      </c>
      <c r="W1667" s="25">
        <v>0.92</v>
      </c>
      <c r="X1667" s="26"/>
      <c r="Y1667" s="27"/>
      <c r="Z1667" s="28">
        <v>44926</v>
      </c>
      <c r="AA1667" t="e">
        <f>INDEX([1]Funding!A$6:E$675,MATCH('[1]due date'!A1667,[1]Funding!E$6:E$675,0),3)</f>
        <v>#N/A</v>
      </c>
      <c r="AB1667" s="29" t="e">
        <v>#N/A</v>
      </c>
    </row>
    <row r="1668" spans="1:28" x14ac:dyDescent="0.25">
      <c r="A1668" s="18">
        <v>4441516</v>
      </c>
      <c r="B1668" s="19" t="s">
        <v>3665</v>
      </c>
      <c r="C1668" s="19" t="s">
        <v>3704</v>
      </c>
      <c r="D1668" s="19">
        <v>700</v>
      </c>
      <c r="E1668" s="19"/>
      <c r="F1668" s="20" t="s">
        <v>3705</v>
      </c>
      <c r="G1668" s="20" t="s">
        <v>3706</v>
      </c>
      <c r="H1668" s="19">
        <v>37</v>
      </c>
      <c r="I1668" s="19">
        <v>861</v>
      </c>
      <c r="J1668" s="19">
        <v>321</v>
      </c>
      <c r="K1668" s="19" t="s">
        <v>35</v>
      </c>
      <c r="L1668" s="22" t="s">
        <v>36</v>
      </c>
      <c r="M1668" s="19">
        <v>1</v>
      </c>
      <c r="N1668" s="19">
        <v>5</v>
      </c>
      <c r="O1668" s="19">
        <v>3</v>
      </c>
      <c r="P1668" s="19" t="s">
        <v>53</v>
      </c>
      <c r="Q1668" s="19">
        <v>5</v>
      </c>
      <c r="R1668" s="23" t="s">
        <v>38</v>
      </c>
      <c r="S1668" s="23">
        <v>1074</v>
      </c>
      <c r="T1668" s="22">
        <v>0.9</v>
      </c>
      <c r="U1668" s="19">
        <v>7</v>
      </c>
      <c r="V1668" s="24">
        <v>644</v>
      </c>
      <c r="W1668" s="25">
        <v>0.64400000000000002</v>
      </c>
      <c r="X1668" s="26"/>
      <c r="Y1668" s="27"/>
      <c r="Z1668" s="28">
        <v>44926</v>
      </c>
      <c r="AA1668" t="e">
        <f>INDEX([1]Funding!A$6:E$675,MATCH('[1]due date'!A1668,[1]Funding!E$6:E$675,0),3)</f>
        <v>#N/A</v>
      </c>
      <c r="AB1668" s="29" t="e">
        <v>#N/A</v>
      </c>
    </row>
    <row r="1669" spans="1:28" x14ac:dyDescent="0.25">
      <c r="A1669" s="18">
        <v>4442083</v>
      </c>
      <c r="B1669" s="19" t="s">
        <v>3665</v>
      </c>
      <c r="C1669" s="19" t="s">
        <v>669</v>
      </c>
      <c r="D1669" s="19">
        <v>50</v>
      </c>
      <c r="E1669" s="19"/>
      <c r="F1669" s="20" t="s">
        <v>3707</v>
      </c>
      <c r="G1669" s="20" t="s">
        <v>3708</v>
      </c>
      <c r="H1669" s="19">
        <v>27</v>
      </c>
      <c r="I1669" s="19">
        <v>678</v>
      </c>
      <c r="J1669" s="19">
        <v>121</v>
      </c>
      <c r="K1669" s="19" t="s">
        <v>35</v>
      </c>
      <c r="L1669" s="22" t="s">
        <v>36</v>
      </c>
      <c r="M1669" s="19">
        <v>1</v>
      </c>
      <c r="N1669" s="19">
        <v>5</v>
      </c>
      <c r="O1669" s="19">
        <v>3</v>
      </c>
      <c r="P1669" s="19" t="s">
        <v>37</v>
      </c>
      <c r="Q1669" s="19">
        <v>5</v>
      </c>
      <c r="R1669" s="23" t="s">
        <v>38</v>
      </c>
      <c r="S1669" s="23">
        <v>1310</v>
      </c>
      <c r="T1669" s="22">
        <v>1.4</v>
      </c>
      <c r="U1669" s="19">
        <v>6</v>
      </c>
      <c r="V1669" s="24">
        <v>790</v>
      </c>
      <c r="W1669" s="25">
        <v>0.79</v>
      </c>
      <c r="X1669" s="26"/>
      <c r="Y1669" s="27"/>
      <c r="Z1669" s="28">
        <v>44926</v>
      </c>
      <c r="AA1669" t="e">
        <f>INDEX([1]Funding!A$6:E$675,MATCH('[1]due date'!A1669,[1]Funding!E$6:E$675,0),3)</f>
        <v>#N/A</v>
      </c>
      <c r="AB1669" s="29" t="e">
        <v>#N/A</v>
      </c>
    </row>
    <row r="1670" spans="1:28" x14ac:dyDescent="0.25">
      <c r="A1670" s="18">
        <v>4442717</v>
      </c>
      <c r="B1670" s="19" t="s">
        <v>3665</v>
      </c>
      <c r="C1670" s="19" t="s">
        <v>1823</v>
      </c>
      <c r="D1670" s="19">
        <v>1380</v>
      </c>
      <c r="E1670" s="19"/>
      <c r="F1670" s="20" t="s">
        <v>3709</v>
      </c>
      <c r="G1670" s="20" t="s">
        <v>3710</v>
      </c>
      <c r="H1670" s="19">
        <v>27</v>
      </c>
      <c r="I1670" s="19">
        <v>506</v>
      </c>
      <c r="J1670" s="19">
        <v>111</v>
      </c>
      <c r="K1670" s="19" t="s">
        <v>35</v>
      </c>
      <c r="L1670" s="22" t="s">
        <v>36</v>
      </c>
      <c r="M1670" s="19">
        <v>1</v>
      </c>
      <c r="N1670" s="19">
        <v>5</v>
      </c>
      <c r="O1670" s="19">
        <v>3</v>
      </c>
      <c r="P1670" s="19" t="s">
        <v>53</v>
      </c>
      <c r="Q1670" s="19">
        <v>5</v>
      </c>
      <c r="R1670" s="23" t="s">
        <v>38</v>
      </c>
      <c r="S1670" s="23">
        <v>282</v>
      </c>
      <c r="T1670" s="22">
        <v>0.25</v>
      </c>
      <c r="U1670" s="19">
        <v>6</v>
      </c>
      <c r="V1670" s="24">
        <v>169</v>
      </c>
      <c r="W1670" s="25">
        <v>0.16900000000000001</v>
      </c>
      <c r="X1670" s="26"/>
      <c r="Y1670" s="27"/>
      <c r="Z1670" s="28">
        <v>44926</v>
      </c>
      <c r="AA1670" t="e">
        <f>INDEX([1]Funding!A$6:E$675,MATCH('[1]due date'!A1670,[1]Funding!E$6:E$675,0),3)</f>
        <v>#N/A</v>
      </c>
      <c r="AB1670" s="29" t="e">
        <v>#N/A</v>
      </c>
    </row>
    <row r="1671" spans="1:28" x14ac:dyDescent="0.25">
      <c r="A1671" s="18">
        <v>4444787</v>
      </c>
      <c r="B1671" s="19" t="s">
        <v>3665</v>
      </c>
      <c r="C1671" s="19" t="s">
        <v>2191</v>
      </c>
      <c r="D1671" s="19">
        <v>400</v>
      </c>
      <c r="E1671" s="19"/>
      <c r="F1671" s="20" t="s">
        <v>3481</v>
      </c>
      <c r="G1671" s="20" t="s">
        <v>3711</v>
      </c>
      <c r="H1671" s="19">
        <v>38</v>
      </c>
      <c r="I1671" s="19">
        <v>700</v>
      </c>
      <c r="J1671" s="19">
        <v>111</v>
      </c>
      <c r="K1671" s="19" t="s">
        <v>35</v>
      </c>
      <c r="L1671" s="22" t="s">
        <v>36</v>
      </c>
      <c r="M1671" s="19">
        <v>1</v>
      </c>
      <c r="N1671" s="19">
        <v>5</v>
      </c>
      <c r="O1671" s="19">
        <v>3</v>
      </c>
      <c r="P1671" s="19" t="s">
        <v>53</v>
      </c>
      <c r="Q1671" s="19">
        <v>4</v>
      </c>
      <c r="R1671" s="23" t="s">
        <v>42</v>
      </c>
      <c r="S1671" s="23">
        <v>498</v>
      </c>
      <c r="T1671" s="22">
        <v>0.4</v>
      </c>
      <c r="U1671" s="19">
        <v>6</v>
      </c>
      <c r="V1671" s="24">
        <v>299</v>
      </c>
      <c r="W1671" s="25">
        <v>0.29899999999999999</v>
      </c>
      <c r="X1671" s="26"/>
      <c r="Y1671" s="27"/>
      <c r="Z1671" s="28">
        <v>44926</v>
      </c>
      <c r="AA1671" t="e">
        <f>INDEX([1]Funding!A$6:E$675,MATCH('[1]due date'!A1671,[1]Funding!E$6:E$675,0),3)</f>
        <v>#N/A</v>
      </c>
      <c r="AB1671" s="29" t="e">
        <v>#N/A</v>
      </c>
    </row>
    <row r="1672" spans="1:28" x14ac:dyDescent="0.25">
      <c r="A1672" s="18">
        <v>4445082</v>
      </c>
      <c r="B1672" s="19" t="s">
        <v>3665</v>
      </c>
      <c r="C1672" s="19" t="s">
        <v>3712</v>
      </c>
      <c r="D1672" s="19">
        <v>2400</v>
      </c>
      <c r="E1672" s="19"/>
      <c r="F1672" s="20" t="s">
        <v>2405</v>
      </c>
      <c r="G1672" s="20" t="s">
        <v>3713</v>
      </c>
      <c r="H1672" s="19">
        <v>95</v>
      </c>
      <c r="I1672" s="21">
        <v>1808</v>
      </c>
      <c r="J1672" s="19" t="s">
        <v>49</v>
      </c>
      <c r="K1672" s="19" t="s">
        <v>35</v>
      </c>
      <c r="L1672" s="22" t="s">
        <v>36</v>
      </c>
      <c r="M1672" s="19">
        <v>1</v>
      </c>
      <c r="N1672" s="19">
        <v>5</v>
      </c>
      <c r="O1672" s="19">
        <v>3</v>
      </c>
      <c r="P1672" s="19" t="s">
        <v>53</v>
      </c>
      <c r="Q1672" s="19">
        <v>4</v>
      </c>
      <c r="R1672" s="23" t="s">
        <v>42</v>
      </c>
      <c r="S1672" s="23">
        <v>946</v>
      </c>
      <c r="T1672" s="22">
        <v>0.8</v>
      </c>
      <c r="U1672" s="19">
        <v>6</v>
      </c>
      <c r="V1672" s="24">
        <v>500</v>
      </c>
      <c r="W1672" s="25">
        <v>0.5</v>
      </c>
      <c r="X1672" s="26"/>
      <c r="Y1672" s="27"/>
      <c r="Z1672" s="28">
        <v>44926</v>
      </c>
      <c r="AA1672" t="e">
        <f>INDEX([1]Funding!A$6:E$675,MATCH('[1]due date'!A1672,[1]Funding!E$6:E$675,0),3)</f>
        <v>#N/A</v>
      </c>
      <c r="AB1672" s="29" t="e">
        <v>#N/A</v>
      </c>
    </row>
    <row r="1673" spans="1:28" x14ac:dyDescent="0.25">
      <c r="A1673" s="18">
        <v>4445414</v>
      </c>
      <c r="B1673" s="19" t="s">
        <v>3665</v>
      </c>
      <c r="C1673" s="19" t="s">
        <v>690</v>
      </c>
      <c r="D1673" s="19">
        <v>2380</v>
      </c>
      <c r="E1673" s="19"/>
      <c r="F1673" s="20" t="s">
        <v>3714</v>
      </c>
      <c r="G1673" s="20" t="s">
        <v>3715</v>
      </c>
      <c r="H1673" s="19">
        <v>53</v>
      </c>
      <c r="I1673" s="19">
        <v>969</v>
      </c>
      <c r="J1673" s="19">
        <v>321</v>
      </c>
      <c r="K1673" s="19" t="s">
        <v>35</v>
      </c>
      <c r="L1673" s="22" t="s">
        <v>36</v>
      </c>
      <c r="M1673" s="19">
        <v>1</v>
      </c>
      <c r="N1673" s="19">
        <v>5</v>
      </c>
      <c r="O1673" s="19">
        <v>3</v>
      </c>
      <c r="P1673" s="19" t="s">
        <v>53</v>
      </c>
      <c r="Q1673" s="19">
        <v>5</v>
      </c>
      <c r="R1673" s="23" t="s">
        <v>38</v>
      </c>
      <c r="S1673" s="23">
        <v>292</v>
      </c>
      <c r="T1673" s="22">
        <v>0.25</v>
      </c>
      <c r="U1673" s="19">
        <v>6</v>
      </c>
      <c r="V1673" s="24">
        <v>155</v>
      </c>
      <c r="W1673" s="25">
        <v>0.155</v>
      </c>
      <c r="X1673" s="26"/>
      <c r="Y1673" s="27"/>
      <c r="Z1673" s="28">
        <v>44926</v>
      </c>
      <c r="AA1673" t="e">
        <f>INDEX([1]Funding!A$6:E$675,MATCH('[1]due date'!A1673,[1]Funding!E$6:E$675,0),3)</f>
        <v>#N/A</v>
      </c>
      <c r="AB1673" s="29" t="e">
        <v>#N/A</v>
      </c>
    </row>
    <row r="1674" spans="1:28" x14ac:dyDescent="0.25">
      <c r="A1674" s="18">
        <v>4445643</v>
      </c>
      <c r="B1674" s="19" t="s">
        <v>3665</v>
      </c>
      <c r="C1674" s="19" t="s">
        <v>137</v>
      </c>
      <c r="D1674" s="19">
        <v>230</v>
      </c>
      <c r="E1674" s="19"/>
      <c r="F1674" s="20" t="s">
        <v>3716</v>
      </c>
      <c r="G1674" s="20" t="s">
        <v>3717</v>
      </c>
      <c r="H1674" s="19">
        <v>24</v>
      </c>
      <c r="I1674" s="19">
        <v>398</v>
      </c>
      <c r="J1674" s="19">
        <v>321</v>
      </c>
      <c r="K1674" s="19" t="s">
        <v>35</v>
      </c>
      <c r="L1674" s="22" t="s">
        <v>36</v>
      </c>
      <c r="M1674" s="19">
        <v>1</v>
      </c>
      <c r="N1674" s="19">
        <v>5</v>
      </c>
      <c r="O1674" s="19">
        <v>3</v>
      </c>
      <c r="P1674" s="19" t="s">
        <v>53</v>
      </c>
      <c r="Q1674" s="19">
        <v>3</v>
      </c>
      <c r="R1674" s="23" t="s">
        <v>42</v>
      </c>
      <c r="S1674" s="23">
        <v>495</v>
      </c>
      <c r="T1674" s="22">
        <v>0.45</v>
      </c>
      <c r="U1674" s="19">
        <v>6</v>
      </c>
      <c r="V1674" s="24">
        <v>326</v>
      </c>
      <c r="W1674" s="25">
        <v>0.32600000000000001</v>
      </c>
      <c r="X1674" s="26"/>
      <c r="Y1674" s="27"/>
      <c r="Z1674" s="28">
        <v>44926</v>
      </c>
      <c r="AA1674" t="e">
        <f>INDEX([1]Funding!A$6:E$675,MATCH('[1]due date'!A1674,[1]Funding!E$6:E$675,0),3)</f>
        <v>#N/A</v>
      </c>
      <c r="AB1674" s="29" t="e">
        <v>#N/A</v>
      </c>
    </row>
    <row r="1675" spans="1:28" x14ac:dyDescent="0.25">
      <c r="A1675" s="18">
        <v>4448057</v>
      </c>
      <c r="B1675" s="19" t="s">
        <v>3665</v>
      </c>
      <c r="C1675" s="19" t="s">
        <v>3718</v>
      </c>
      <c r="D1675" s="19">
        <v>150</v>
      </c>
      <c r="E1675" s="19"/>
      <c r="F1675" s="20" t="s">
        <v>3719</v>
      </c>
      <c r="G1675" s="20" t="s">
        <v>3720</v>
      </c>
      <c r="H1675" s="19">
        <v>38</v>
      </c>
      <c r="I1675" s="19">
        <v>689</v>
      </c>
      <c r="J1675" s="19">
        <v>321</v>
      </c>
      <c r="K1675" s="19" t="s">
        <v>35</v>
      </c>
      <c r="L1675" s="22" t="s">
        <v>36</v>
      </c>
      <c r="M1675" s="19">
        <v>1</v>
      </c>
      <c r="N1675" s="19">
        <v>5</v>
      </c>
      <c r="O1675" s="19">
        <v>3</v>
      </c>
      <c r="P1675" s="19" t="s">
        <v>37</v>
      </c>
      <c r="Q1675" s="19">
        <v>6</v>
      </c>
      <c r="R1675" s="23" t="s">
        <v>38</v>
      </c>
      <c r="S1675" s="23">
        <v>1030</v>
      </c>
      <c r="T1675" s="22">
        <v>1.1499999999999999</v>
      </c>
      <c r="U1675" s="19">
        <v>7</v>
      </c>
      <c r="V1675" s="24">
        <v>700</v>
      </c>
      <c r="W1675" s="25">
        <v>0.7</v>
      </c>
      <c r="X1675" s="26"/>
      <c r="Y1675" s="27"/>
      <c r="Z1675" s="28">
        <v>44926</v>
      </c>
      <c r="AA1675" t="e">
        <f>INDEX([1]Funding!A$6:E$675,MATCH('[1]due date'!A1675,[1]Funding!E$6:E$675,0),3)</f>
        <v>#N/A</v>
      </c>
      <c r="AB1675" s="29" t="e">
        <v>#N/A</v>
      </c>
    </row>
    <row r="1676" spans="1:28" x14ac:dyDescent="0.25">
      <c r="A1676" s="18">
        <v>4448774</v>
      </c>
      <c r="B1676" s="19" t="s">
        <v>3665</v>
      </c>
      <c r="C1676" s="19" t="s">
        <v>3721</v>
      </c>
      <c r="D1676" s="19">
        <v>3000</v>
      </c>
      <c r="E1676" s="19"/>
      <c r="F1676" s="20" t="s">
        <v>3666</v>
      </c>
      <c r="G1676" s="20" t="s">
        <v>3722</v>
      </c>
      <c r="H1676" s="19">
        <v>24</v>
      </c>
      <c r="I1676" s="19">
        <v>667</v>
      </c>
      <c r="J1676" s="19">
        <v>111</v>
      </c>
      <c r="K1676" s="19" t="s">
        <v>35</v>
      </c>
      <c r="L1676" s="22" t="s">
        <v>36</v>
      </c>
      <c r="M1676" s="19">
        <v>1</v>
      </c>
      <c r="N1676" s="19">
        <v>5</v>
      </c>
      <c r="O1676" s="19">
        <v>3</v>
      </c>
      <c r="P1676" s="19" t="s">
        <v>37</v>
      </c>
      <c r="Q1676" s="19">
        <v>6</v>
      </c>
      <c r="R1676" s="23" t="s">
        <v>38</v>
      </c>
      <c r="S1676" s="23">
        <v>960</v>
      </c>
      <c r="T1676" s="22">
        <v>1</v>
      </c>
      <c r="U1676" s="19">
        <v>6</v>
      </c>
      <c r="V1676" s="24">
        <v>570</v>
      </c>
      <c r="W1676" s="25">
        <v>0.56999999999999995</v>
      </c>
      <c r="X1676" s="26"/>
      <c r="Y1676" s="27"/>
      <c r="Z1676" s="28">
        <v>44926</v>
      </c>
      <c r="AA1676" t="e">
        <f>INDEX([1]Funding!A$6:E$675,MATCH('[1]due date'!A1676,[1]Funding!E$6:E$675,0),3)</f>
        <v>#N/A</v>
      </c>
      <c r="AB1676" s="29" t="e">
        <v>#N/A</v>
      </c>
    </row>
    <row r="1677" spans="1:28" x14ac:dyDescent="0.25">
      <c r="A1677" s="18">
        <v>4449207</v>
      </c>
      <c r="B1677" s="19" t="s">
        <v>3665</v>
      </c>
      <c r="C1677" s="19" t="s">
        <v>653</v>
      </c>
      <c r="D1677" s="19">
        <v>220</v>
      </c>
      <c r="E1677" s="19"/>
      <c r="F1677" s="20" t="s">
        <v>3723</v>
      </c>
      <c r="G1677" s="20" t="s">
        <v>3724</v>
      </c>
      <c r="H1677" s="19">
        <v>31</v>
      </c>
      <c r="I1677" s="19">
        <v>409</v>
      </c>
      <c r="J1677" s="19">
        <v>321</v>
      </c>
      <c r="K1677" s="19" t="s">
        <v>35</v>
      </c>
      <c r="L1677" s="22" t="s">
        <v>36</v>
      </c>
      <c r="M1677" s="19">
        <v>1</v>
      </c>
      <c r="N1677" s="19">
        <v>5</v>
      </c>
      <c r="O1677" s="19">
        <v>3</v>
      </c>
      <c r="P1677" s="19" t="s">
        <v>37</v>
      </c>
      <c r="Q1677" s="19">
        <v>4</v>
      </c>
      <c r="R1677" s="23" t="s">
        <v>42</v>
      </c>
      <c r="S1677" s="23">
        <v>1580</v>
      </c>
      <c r="T1677" s="22">
        <v>1.5</v>
      </c>
      <c r="U1677" s="19">
        <v>6</v>
      </c>
      <c r="V1677" s="24">
        <v>950</v>
      </c>
      <c r="W1677" s="25">
        <v>0.95</v>
      </c>
      <c r="X1677" s="26"/>
      <c r="Y1677" s="27"/>
      <c r="Z1677" s="28">
        <v>44926</v>
      </c>
      <c r="AA1677" t="e">
        <f>INDEX([1]Funding!A$6:E$675,MATCH('[1]due date'!A1677,[1]Funding!E$6:E$675,0),3)</f>
        <v>#N/A</v>
      </c>
      <c r="AB1677" s="29" t="e">
        <v>#N/A</v>
      </c>
    </row>
    <row r="1678" spans="1:28" x14ac:dyDescent="0.25">
      <c r="A1678" s="18">
        <v>4449231</v>
      </c>
      <c r="B1678" s="19" t="s">
        <v>3665</v>
      </c>
      <c r="C1678" s="19" t="s">
        <v>653</v>
      </c>
      <c r="D1678" s="19">
        <v>1200</v>
      </c>
      <c r="E1678" s="19"/>
      <c r="F1678" s="20" t="s">
        <v>3725</v>
      </c>
      <c r="G1678" s="20" t="s">
        <v>3726</v>
      </c>
      <c r="H1678" s="19">
        <v>40</v>
      </c>
      <c r="I1678" s="19">
        <v>635</v>
      </c>
      <c r="J1678" s="19">
        <v>112</v>
      </c>
      <c r="K1678" s="19" t="s">
        <v>35</v>
      </c>
      <c r="L1678" s="22" t="s">
        <v>36</v>
      </c>
      <c r="M1678" s="19">
        <v>1</v>
      </c>
      <c r="N1678" s="19">
        <v>5</v>
      </c>
      <c r="O1678" s="19">
        <v>3</v>
      </c>
      <c r="P1678" s="19" t="s">
        <v>37</v>
      </c>
      <c r="Q1678" s="19">
        <v>4</v>
      </c>
      <c r="R1678" s="23" t="s">
        <v>42</v>
      </c>
      <c r="S1678" s="23">
        <v>900</v>
      </c>
      <c r="T1678" s="22">
        <v>1</v>
      </c>
      <c r="U1678" s="19">
        <v>6</v>
      </c>
      <c r="V1678" s="24">
        <v>540</v>
      </c>
      <c r="W1678" s="25">
        <v>0.54</v>
      </c>
      <c r="X1678" s="26"/>
      <c r="Y1678" s="27"/>
      <c r="Z1678" s="28">
        <v>44926</v>
      </c>
      <c r="AA1678" t="str">
        <f>INDEX([1]Funding!A$6:E$675,MATCH('[1]due date'!A1678,[1]Funding!E$6:E$675,0),3)</f>
        <v>Pennoni</v>
      </c>
      <c r="AB1678" s="35" t="s">
        <v>1126</v>
      </c>
    </row>
    <row r="1679" spans="1:28" x14ac:dyDescent="0.25">
      <c r="A1679" s="18">
        <v>4449703</v>
      </c>
      <c r="B1679" s="19" t="s">
        <v>3665</v>
      </c>
      <c r="C1679" s="19" t="s">
        <v>1779</v>
      </c>
      <c r="D1679" s="19">
        <v>1040</v>
      </c>
      <c r="E1679" s="19"/>
      <c r="F1679" s="20" t="s">
        <v>3727</v>
      </c>
      <c r="G1679" s="20" t="s">
        <v>3728</v>
      </c>
      <c r="H1679" s="19">
        <v>76</v>
      </c>
      <c r="I1679" s="21">
        <v>1335</v>
      </c>
      <c r="J1679" s="19">
        <v>322</v>
      </c>
      <c r="K1679" s="19" t="s">
        <v>35</v>
      </c>
      <c r="L1679" s="22" t="s">
        <v>36</v>
      </c>
      <c r="M1679" s="19">
        <v>1</v>
      </c>
      <c r="N1679" s="19">
        <v>5</v>
      </c>
      <c r="O1679" s="19">
        <v>3</v>
      </c>
      <c r="P1679" s="19" t="s">
        <v>37</v>
      </c>
      <c r="Q1679" s="19">
        <v>5</v>
      </c>
      <c r="R1679" s="23" t="s">
        <v>42</v>
      </c>
      <c r="S1679" s="23">
        <v>1100</v>
      </c>
      <c r="T1679" s="22">
        <v>1.3</v>
      </c>
      <c r="U1679" s="19">
        <v>7</v>
      </c>
      <c r="V1679" s="24">
        <v>730</v>
      </c>
      <c r="W1679" s="25">
        <v>0.73</v>
      </c>
      <c r="X1679" s="26"/>
      <c r="Y1679" s="27"/>
      <c r="Z1679" s="28">
        <v>44926</v>
      </c>
      <c r="AA1679" t="e">
        <f>INDEX([1]Funding!A$6:E$675,MATCH('[1]due date'!A1679,[1]Funding!E$6:E$675,0),3)</f>
        <v>#N/A</v>
      </c>
      <c r="AB1679" s="29" t="e">
        <v>#N/A</v>
      </c>
    </row>
    <row r="1680" spans="1:28" x14ac:dyDescent="0.25">
      <c r="A1680" s="18">
        <v>4451309</v>
      </c>
      <c r="B1680" s="19" t="s">
        <v>3665</v>
      </c>
      <c r="C1680" s="19" t="s">
        <v>3729</v>
      </c>
      <c r="D1680" s="19">
        <v>1540</v>
      </c>
      <c r="E1680" s="19"/>
      <c r="F1680" s="20" t="s">
        <v>2405</v>
      </c>
      <c r="G1680" s="20" t="s">
        <v>3730</v>
      </c>
      <c r="H1680" s="19">
        <v>74</v>
      </c>
      <c r="I1680" s="21">
        <v>1033</v>
      </c>
      <c r="J1680" s="19">
        <v>321</v>
      </c>
      <c r="K1680" s="19" t="s">
        <v>35</v>
      </c>
      <c r="L1680" s="22" t="s">
        <v>36</v>
      </c>
      <c r="M1680" s="19">
        <v>1</v>
      </c>
      <c r="N1680" s="19">
        <v>5</v>
      </c>
      <c r="O1680" s="19">
        <v>3</v>
      </c>
      <c r="P1680" s="19" t="s">
        <v>37</v>
      </c>
      <c r="Q1680" s="19">
        <v>4</v>
      </c>
      <c r="R1680" s="23" t="s">
        <v>42</v>
      </c>
      <c r="S1680" s="23">
        <v>1290</v>
      </c>
      <c r="T1680" s="22">
        <v>1.5</v>
      </c>
      <c r="U1680" s="19">
        <v>7</v>
      </c>
      <c r="V1680" s="24">
        <v>870</v>
      </c>
      <c r="W1680" s="25">
        <v>0.87</v>
      </c>
      <c r="X1680" s="26"/>
      <c r="Y1680" s="27"/>
      <c r="Z1680" s="28">
        <v>44926</v>
      </c>
      <c r="AA1680" t="e">
        <f>INDEX([1]Funding!A$6:E$675,MATCH('[1]due date'!A1680,[1]Funding!E$6:E$675,0),3)</f>
        <v>#N/A</v>
      </c>
      <c r="AB1680" s="29" t="e">
        <v>#N/A</v>
      </c>
    </row>
    <row r="1681" spans="1:28" x14ac:dyDescent="0.25">
      <c r="A1681" s="18">
        <v>4451929</v>
      </c>
      <c r="B1681" s="19" t="s">
        <v>3665</v>
      </c>
      <c r="C1681" s="19" t="s">
        <v>1014</v>
      </c>
      <c r="D1681" s="19">
        <v>120</v>
      </c>
      <c r="E1681" s="19"/>
      <c r="F1681" s="20" t="s">
        <v>3731</v>
      </c>
      <c r="G1681" s="20" t="s">
        <v>3732</v>
      </c>
      <c r="H1681" s="19">
        <v>25</v>
      </c>
      <c r="I1681" s="19">
        <v>592</v>
      </c>
      <c r="J1681" s="19">
        <v>111</v>
      </c>
      <c r="K1681" s="19" t="s">
        <v>35</v>
      </c>
      <c r="L1681" s="22" t="s">
        <v>36</v>
      </c>
      <c r="M1681" s="19">
        <v>1</v>
      </c>
      <c r="N1681" s="19">
        <v>5</v>
      </c>
      <c r="O1681" s="19">
        <v>3</v>
      </c>
      <c r="P1681" s="19" t="s">
        <v>53</v>
      </c>
      <c r="Q1681" s="19">
        <v>5</v>
      </c>
      <c r="R1681" s="23" t="s">
        <v>38</v>
      </c>
      <c r="S1681" s="23">
        <v>621</v>
      </c>
      <c r="T1681" s="22">
        <v>0.5</v>
      </c>
      <c r="U1681" s="19">
        <v>6</v>
      </c>
      <c r="V1681" s="24">
        <v>372</v>
      </c>
      <c r="W1681" s="25">
        <v>0.372</v>
      </c>
      <c r="X1681" s="26"/>
      <c r="Y1681" s="27"/>
      <c r="Z1681" s="28">
        <v>44926</v>
      </c>
      <c r="AA1681" t="e">
        <f>INDEX([1]Funding!A$6:E$675,MATCH('[1]due date'!A1681,[1]Funding!E$6:E$675,0),3)</f>
        <v>#N/A</v>
      </c>
      <c r="AB1681" s="29" t="e">
        <v>#N/A</v>
      </c>
    </row>
    <row r="1682" spans="1:28" x14ac:dyDescent="0.25">
      <c r="A1682" s="18">
        <v>4451953</v>
      </c>
      <c r="B1682" s="19" t="s">
        <v>3665</v>
      </c>
      <c r="C1682" s="19" t="s">
        <v>1014</v>
      </c>
      <c r="D1682" s="19">
        <v>610</v>
      </c>
      <c r="E1682" s="19"/>
      <c r="F1682" s="20" t="s">
        <v>3731</v>
      </c>
      <c r="G1682" s="20" t="s">
        <v>3733</v>
      </c>
      <c r="H1682" s="19">
        <v>28</v>
      </c>
      <c r="I1682" s="19">
        <v>657</v>
      </c>
      <c r="J1682" s="19">
        <v>111</v>
      </c>
      <c r="K1682" s="19" t="s">
        <v>35</v>
      </c>
      <c r="L1682" s="22" t="s">
        <v>36</v>
      </c>
      <c r="M1682" s="19">
        <v>1</v>
      </c>
      <c r="N1682" s="19">
        <v>5</v>
      </c>
      <c r="O1682" s="19">
        <v>3</v>
      </c>
      <c r="P1682" s="19" t="s">
        <v>37</v>
      </c>
      <c r="Q1682" s="19">
        <v>5</v>
      </c>
      <c r="R1682" s="23" t="s">
        <v>38</v>
      </c>
      <c r="S1682" s="23">
        <v>1320</v>
      </c>
      <c r="T1682" s="22">
        <v>1.35</v>
      </c>
      <c r="U1682" s="19">
        <v>6</v>
      </c>
      <c r="V1682" s="24">
        <v>790</v>
      </c>
      <c r="W1682" s="25">
        <v>0.79</v>
      </c>
      <c r="X1682" s="26"/>
      <c r="Y1682" s="27"/>
      <c r="Z1682" s="28">
        <v>44926</v>
      </c>
      <c r="AA1682" t="e">
        <f>INDEX([1]Funding!A$6:E$675,MATCH('[1]due date'!A1682,[1]Funding!E$6:E$675,0),3)</f>
        <v>#N/A</v>
      </c>
      <c r="AB1682" s="29" t="e">
        <v>#N/A</v>
      </c>
    </row>
    <row r="1683" spans="1:28" x14ac:dyDescent="0.25">
      <c r="A1683" s="18">
        <v>4452097</v>
      </c>
      <c r="B1683" s="19" t="s">
        <v>3665</v>
      </c>
      <c r="C1683" s="19" t="s">
        <v>1014</v>
      </c>
      <c r="D1683" s="19">
        <v>1260</v>
      </c>
      <c r="E1683" s="19"/>
      <c r="F1683" s="20" t="s">
        <v>3687</v>
      </c>
      <c r="G1683" s="20" t="s">
        <v>3734</v>
      </c>
      <c r="H1683" s="19">
        <v>22</v>
      </c>
      <c r="I1683" s="19">
        <v>527</v>
      </c>
      <c r="J1683" s="19">
        <v>111</v>
      </c>
      <c r="K1683" s="19" t="s">
        <v>35</v>
      </c>
      <c r="L1683" s="22" t="s">
        <v>36</v>
      </c>
      <c r="M1683" s="19">
        <v>1</v>
      </c>
      <c r="N1683" s="19">
        <v>5</v>
      </c>
      <c r="O1683" s="19">
        <v>3</v>
      </c>
      <c r="P1683" s="19" t="s">
        <v>53</v>
      </c>
      <c r="Q1683" s="19">
        <v>5</v>
      </c>
      <c r="R1683" s="23" t="s">
        <v>38</v>
      </c>
      <c r="S1683" s="23">
        <v>889</v>
      </c>
      <c r="T1683" s="22">
        <v>0.8</v>
      </c>
      <c r="U1683" s="19">
        <v>6</v>
      </c>
      <c r="V1683" s="24">
        <v>533</v>
      </c>
      <c r="W1683" s="25">
        <v>0.53300000000000003</v>
      </c>
      <c r="X1683" s="26"/>
      <c r="Y1683" s="27"/>
      <c r="Z1683" s="28">
        <v>44926</v>
      </c>
      <c r="AA1683" t="e">
        <f>INDEX([1]Funding!A$6:E$675,MATCH('[1]due date'!A1683,[1]Funding!E$6:E$675,0),3)</f>
        <v>#N/A</v>
      </c>
      <c r="AB1683" s="29" t="e">
        <v>#N/A</v>
      </c>
    </row>
    <row r="1684" spans="1:28" x14ac:dyDescent="0.25">
      <c r="A1684" s="18">
        <v>4452658</v>
      </c>
      <c r="B1684" s="19" t="s">
        <v>3665</v>
      </c>
      <c r="C1684" s="19" t="s">
        <v>2500</v>
      </c>
      <c r="D1684" s="19">
        <v>750</v>
      </c>
      <c r="E1684" s="19"/>
      <c r="F1684" s="20" t="s">
        <v>3687</v>
      </c>
      <c r="G1684" s="20" t="s">
        <v>3735</v>
      </c>
      <c r="H1684" s="19">
        <v>41</v>
      </c>
      <c r="I1684" s="19">
        <v>646</v>
      </c>
      <c r="J1684" s="19">
        <v>321</v>
      </c>
      <c r="K1684" s="19" t="s">
        <v>35</v>
      </c>
      <c r="L1684" s="22" t="s">
        <v>36</v>
      </c>
      <c r="M1684" s="19">
        <v>1</v>
      </c>
      <c r="N1684" s="19">
        <v>5</v>
      </c>
      <c r="O1684" s="19">
        <v>3</v>
      </c>
      <c r="P1684" s="19" t="s">
        <v>53</v>
      </c>
      <c r="Q1684" s="19">
        <v>6</v>
      </c>
      <c r="R1684" s="23" t="s">
        <v>38</v>
      </c>
      <c r="S1684" s="23">
        <v>795</v>
      </c>
      <c r="T1684" s="22">
        <v>0.7</v>
      </c>
      <c r="U1684" s="19">
        <v>6</v>
      </c>
      <c r="V1684" s="24">
        <v>506</v>
      </c>
      <c r="W1684" s="25">
        <v>0.50600000000000001</v>
      </c>
      <c r="X1684" s="26"/>
      <c r="Y1684" s="27"/>
      <c r="Z1684" s="28">
        <v>44926</v>
      </c>
      <c r="AA1684" t="e">
        <f>INDEX([1]Funding!A$6:E$675,MATCH('[1]due date'!A1684,[1]Funding!E$6:E$675,0),3)</f>
        <v>#N/A</v>
      </c>
      <c r="AB1684" s="29" t="e">
        <v>#N/A</v>
      </c>
    </row>
    <row r="1685" spans="1:28" x14ac:dyDescent="0.25">
      <c r="A1685" s="18">
        <v>4452712</v>
      </c>
      <c r="B1685" s="19" t="s">
        <v>3665</v>
      </c>
      <c r="C1685" s="19" t="s">
        <v>2500</v>
      </c>
      <c r="D1685" s="19">
        <v>1100</v>
      </c>
      <c r="E1685" s="19"/>
      <c r="F1685" s="20" t="s">
        <v>3687</v>
      </c>
      <c r="G1685" s="20" t="s">
        <v>3736</v>
      </c>
      <c r="H1685" s="19">
        <v>50</v>
      </c>
      <c r="I1685" s="19">
        <v>904</v>
      </c>
      <c r="J1685" s="19">
        <v>321</v>
      </c>
      <c r="K1685" s="19" t="s">
        <v>35</v>
      </c>
      <c r="L1685" s="22" t="s">
        <v>36</v>
      </c>
      <c r="M1685" s="19">
        <v>1</v>
      </c>
      <c r="N1685" s="19">
        <v>5</v>
      </c>
      <c r="O1685" s="19">
        <v>3</v>
      </c>
      <c r="P1685" s="19" t="s">
        <v>53</v>
      </c>
      <c r="Q1685" s="19">
        <v>6</v>
      </c>
      <c r="R1685" s="23" t="s">
        <v>38</v>
      </c>
      <c r="S1685" s="23">
        <v>510</v>
      </c>
      <c r="T1685" s="22">
        <v>0.45</v>
      </c>
      <c r="U1685" s="19">
        <v>6</v>
      </c>
      <c r="V1685" s="24">
        <v>305</v>
      </c>
      <c r="W1685" s="25">
        <v>0.30499999999999999</v>
      </c>
      <c r="X1685" s="26"/>
      <c r="Y1685" s="27"/>
      <c r="Z1685" s="28">
        <v>44926</v>
      </c>
      <c r="AA1685" t="e">
        <f>INDEX([1]Funding!A$6:E$675,MATCH('[1]due date'!A1685,[1]Funding!E$6:E$675,0),3)</f>
        <v>#N/A</v>
      </c>
      <c r="AB1685" s="29" t="e">
        <v>#N/A</v>
      </c>
    </row>
    <row r="1686" spans="1:28" x14ac:dyDescent="0.25">
      <c r="A1686" s="18">
        <v>4453336</v>
      </c>
      <c r="B1686" s="19" t="s">
        <v>3665</v>
      </c>
      <c r="C1686" s="19" t="s">
        <v>947</v>
      </c>
      <c r="D1686" s="19">
        <v>10</v>
      </c>
      <c r="E1686" s="19"/>
      <c r="F1686" s="20" t="s">
        <v>3668</v>
      </c>
      <c r="G1686" s="20" t="s">
        <v>3737</v>
      </c>
      <c r="H1686" s="19">
        <v>35</v>
      </c>
      <c r="I1686" s="19">
        <v>700</v>
      </c>
      <c r="J1686" s="19">
        <v>321</v>
      </c>
      <c r="K1686" s="19" t="s">
        <v>35</v>
      </c>
      <c r="L1686" s="22" t="s">
        <v>36</v>
      </c>
      <c r="M1686" s="19">
        <v>1</v>
      </c>
      <c r="N1686" s="19">
        <v>5</v>
      </c>
      <c r="O1686" s="19">
        <v>3</v>
      </c>
      <c r="P1686" s="19" t="s">
        <v>37</v>
      </c>
      <c r="Q1686" s="19">
        <v>6</v>
      </c>
      <c r="R1686" s="23" t="s">
        <v>38</v>
      </c>
      <c r="S1686" s="23">
        <v>1420</v>
      </c>
      <c r="T1686" s="22">
        <v>1.5</v>
      </c>
      <c r="U1686" s="19">
        <v>7</v>
      </c>
      <c r="V1686" s="24">
        <v>980</v>
      </c>
      <c r="W1686" s="25">
        <v>0.98</v>
      </c>
      <c r="X1686" s="26"/>
      <c r="Y1686" s="27"/>
      <c r="Z1686" s="28">
        <v>44926</v>
      </c>
      <c r="AA1686" t="e">
        <f>INDEX([1]Funding!A$6:E$675,MATCH('[1]due date'!A1686,[1]Funding!E$6:E$675,0),3)</f>
        <v>#N/A</v>
      </c>
      <c r="AB1686" s="29" t="e">
        <v>#N/A</v>
      </c>
    </row>
    <row r="1687" spans="1:28" x14ac:dyDescent="0.25">
      <c r="A1687" s="18">
        <v>4455762</v>
      </c>
      <c r="B1687" s="19" t="s">
        <v>3665</v>
      </c>
      <c r="C1687" s="19" t="s">
        <v>1164</v>
      </c>
      <c r="D1687" s="19">
        <v>40</v>
      </c>
      <c r="E1687" s="19"/>
      <c r="F1687" s="20" t="s">
        <v>3738</v>
      </c>
      <c r="G1687" s="20" t="s">
        <v>3739</v>
      </c>
      <c r="H1687" s="19">
        <v>34</v>
      </c>
      <c r="I1687" s="19">
        <v>527</v>
      </c>
      <c r="J1687" s="19">
        <v>321</v>
      </c>
      <c r="K1687" s="19" t="s">
        <v>35</v>
      </c>
      <c r="L1687" s="22" t="s">
        <v>36</v>
      </c>
      <c r="M1687" s="19">
        <v>1</v>
      </c>
      <c r="N1687" s="19">
        <v>5</v>
      </c>
      <c r="O1687" s="19">
        <v>3</v>
      </c>
      <c r="P1687" s="19" t="s">
        <v>53</v>
      </c>
      <c r="Q1687" s="19">
        <v>4</v>
      </c>
      <c r="R1687" s="23" t="s">
        <v>42</v>
      </c>
      <c r="S1687" s="23">
        <v>213</v>
      </c>
      <c r="T1687" s="22">
        <v>0.2</v>
      </c>
      <c r="U1687" s="19">
        <v>6</v>
      </c>
      <c r="V1687" s="24">
        <v>119</v>
      </c>
      <c r="W1687" s="25">
        <v>0.11899999999999999</v>
      </c>
      <c r="X1687" s="26"/>
      <c r="Y1687" s="27"/>
      <c r="Z1687" s="28">
        <v>44926</v>
      </c>
      <c r="AA1687" t="e">
        <f>INDEX([1]Funding!A$6:E$675,MATCH('[1]due date'!A1687,[1]Funding!E$6:E$675,0),3)</f>
        <v>#N/A</v>
      </c>
      <c r="AB1687" s="29" t="e">
        <v>#N/A</v>
      </c>
    </row>
    <row r="1688" spans="1:28" x14ac:dyDescent="0.25">
      <c r="A1688" s="18">
        <v>4456025</v>
      </c>
      <c r="B1688" s="19" t="s">
        <v>3665</v>
      </c>
      <c r="C1688" s="19" t="s">
        <v>3740</v>
      </c>
      <c r="D1688" s="19">
        <v>10</v>
      </c>
      <c r="E1688" s="19"/>
      <c r="F1688" s="20" t="s">
        <v>3689</v>
      </c>
      <c r="G1688" s="20" t="s">
        <v>3741</v>
      </c>
      <c r="H1688" s="19">
        <v>27</v>
      </c>
      <c r="I1688" s="19">
        <v>431</v>
      </c>
      <c r="J1688" s="19">
        <v>321</v>
      </c>
      <c r="K1688" s="19" t="s">
        <v>35</v>
      </c>
      <c r="L1688" s="22" t="s">
        <v>36</v>
      </c>
      <c r="M1688" s="19">
        <v>1</v>
      </c>
      <c r="N1688" s="19">
        <v>5</v>
      </c>
      <c r="O1688" s="19">
        <v>3</v>
      </c>
      <c r="P1688" s="19" t="s">
        <v>37</v>
      </c>
      <c r="Q1688" s="19">
        <v>5</v>
      </c>
      <c r="R1688" s="23" t="s">
        <v>38</v>
      </c>
      <c r="S1688" s="23">
        <v>1030</v>
      </c>
      <c r="T1688" s="22">
        <v>1.05</v>
      </c>
      <c r="U1688" s="19">
        <v>7</v>
      </c>
      <c r="V1688" s="24">
        <v>720</v>
      </c>
      <c r="W1688" s="25">
        <v>0.72</v>
      </c>
      <c r="X1688" s="26"/>
      <c r="Y1688" s="27"/>
      <c r="Z1688" s="28">
        <v>44926</v>
      </c>
      <c r="AA1688" t="e">
        <f>INDEX([1]Funding!A$6:E$675,MATCH('[1]due date'!A1688,[1]Funding!E$6:E$675,0),3)</f>
        <v>#N/A</v>
      </c>
      <c r="AB1688" s="29" t="e">
        <v>#N/A</v>
      </c>
    </row>
    <row r="1689" spans="1:28" x14ac:dyDescent="0.25">
      <c r="A1689" s="18">
        <v>4457897</v>
      </c>
      <c r="B1689" s="19" t="s">
        <v>3665</v>
      </c>
      <c r="C1689" s="19" t="s">
        <v>3742</v>
      </c>
      <c r="D1689" s="19">
        <v>130</v>
      </c>
      <c r="E1689" s="19"/>
      <c r="F1689" s="20" t="s">
        <v>3681</v>
      </c>
      <c r="G1689" s="20" t="s">
        <v>3743</v>
      </c>
      <c r="H1689" s="19">
        <v>72</v>
      </c>
      <c r="I1689" s="21">
        <v>1152</v>
      </c>
      <c r="J1689" s="19" t="s">
        <v>49</v>
      </c>
      <c r="K1689" s="19" t="s">
        <v>35</v>
      </c>
      <c r="L1689" s="22" t="s">
        <v>36</v>
      </c>
      <c r="M1689" s="19">
        <v>1</v>
      </c>
      <c r="N1689" s="19">
        <v>5</v>
      </c>
      <c r="O1689" s="19">
        <v>3</v>
      </c>
      <c r="P1689" s="19" t="s">
        <v>37</v>
      </c>
      <c r="Q1689" s="19">
        <v>6</v>
      </c>
      <c r="R1689" s="23" t="s">
        <v>38</v>
      </c>
      <c r="S1689" s="23">
        <v>890</v>
      </c>
      <c r="T1689" s="22">
        <v>1.1000000000000001</v>
      </c>
      <c r="U1689" s="19">
        <v>7</v>
      </c>
      <c r="V1689" s="24">
        <v>560</v>
      </c>
      <c r="W1689" s="25">
        <v>0.56000000000000005</v>
      </c>
      <c r="X1689" s="26"/>
      <c r="Y1689" s="27"/>
      <c r="Z1689" s="28">
        <v>44926</v>
      </c>
      <c r="AA1689" t="str">
        <f>INDEX([1]Funding!A$6:E$675,MATCH('[1]due date'!A1689,[1]Funding!E$6:E$675,0),3)</f>
        <v>Korda/Nemeth</v>
      </c>
      <c r="AB1689" s="35" t="s">
        <v>3679</v>
      </c>
    </row>
    <row r="1690" spans="1:28" x14ac:dyDescent="0.25">
      <c r="A1690" s="18">
        <v>4458060</v>
      </c>
      <c r="B1690" s="19" t="s">
        <v>3665</v>
      </c>
      <c r="C1690" s="19" t="s">
        <v>3744</v>
      </c>
      <c r="D1690" s="19">
        <v>120</v>
      </c>
      <c r="E1690" s="19"/>
      <c r="F1690" s="20" t="s">
        <v>3745</v>
      </c>
      <c r="G1690" s="20" t="s">
        <v>3746</v>
      </c>
      <c r="H1690" s="19">
        <v>22</v>
      </c>
      <c r="I1690" s="19">
        <v>366</v>
      </c>
      <c r="J1690" s="19">
        <v>321</v>
      </c>
      <c r="K1690" s="19" t="s">
        <v>35</v>
      </c>
      <c r="L1690" s="22" t="s">
        <v>36</v>
      </c>
      <c r="M1690" s="19">
        <v>1</v>
      </c>
      <c r="N1690" s="19">
        <v>5</v>
      </c>
      <c r="O1690" s="19">
        <v>3</v>
      </c>
      <c r="P1690" s="19" t="s">
        <v>37</v>
      </c>
      <c r="Q1690" s="19">
        <v>5</v>
      </c>
      <c r="R1690" s="23" t="s">
        <v>38</v>
      </c>
      <c r="S1690" s="23">
        <v>1150</v>
      </c>
      <c r="T1690" s="22">
        <v>1.2</v>
      </c>
      <c r="U1690" s="19">
        <v>7</v>
      </c>
      <c r="V1690" s="24">
        <v>800</v>
      </c>
      <c r="W1690" s="25">
        <v>0.8</v>
      </c>
      <c r="X1690" s="26"/>
      <c r="Y1690" s="27"/>
      <c r="Z1690" s="28">
        <v>44926</v>
      </c>
      <c r="AA1690" t="e">
        <f>INDEX([1]Funding!A$6:E$675,MATCH('[1]due date'!A1690,[1]Funding!E$6:E$675,0),3)</f>
        <v>#N/A</v>
      </c>
      <c r="AB1690" s="29" t="e">
        <v>#N/A</v>
      </c>
    </row>
    <row r="1691" spans="1:28" x14ac:dyDescent="0.25">
      <c r="A1691" s="18">
        <v>4458176</v>
      </c>
      <c r="B1691" s="19" t="s">
        <v>3665</v>
      </c>
      <c r="C1691" s="19" t="s">
        <v>2389</v>
      </c>
      <c r="D1691" s="19">
        <v>680</v>
      </c>
      <c r="E1691" s="19"/>
      <c r="F1691" s="20" t="s">
        <v>3747</v>
      </c>
      <c r="G1691" s="20" t="s">
        <v>3748</v>
      </c>
      <c r="H1691" s="19">
        <v>30</v>
      </c>
      <c r="I1691" s="19">
        <v>420</v>
      </c>
      <c r="J1691" s="19">
        <v>321</v>
      </c>
      <c r="K1691" s="19" t="s">
        <v>35</v>
      </c>
      <c r="L1691" s="22" t="s">
        <v>36</v>
      </c>
      <c r="M1691" s="19">
        <v>1</v>
      </c>
      <c r="N1691" s="19">
        <v>5</v>
      </c>
      <c r="O1691" s="19">
        <v>3</v>
      </c>
      <c r="P1691" s="19" t="s">
        <v>37</v>
      </c>
      <c r="Q1691" s="19">
        <v>5</v>
      </c>
      <c r="R1691" s="23" t="s">
        <v>38</v>
      </c>
      <c r="S1691" s="23">
        <v>1140</v>
      </c>
      <c r="T1691" s="22">
        <v>1.2</v>
      </c>
      <c r="U1691" s="19">
        <v>7</v>
      </c>
      <c r="V1691" s="24">
        <v>780</v>
      </c>
      <c r="W1691" s="25">
        <v>0.78</v>
      </c>
      <c r="X1691" s="26"/>
      <c r="Y1691" s="27"/>
      <c r="Z1691" s="28">
        <v>44926</v>
      </c>
      <c r="AA1691" t="e">
        <f>INDEX([1]Funding!A$6:E$675,MATCH('[1]due date'!A1691,[1]Funding!E$6:E$675,0),3)</f>
        <v>#N/A</v>
      </c>
      <c r="AB1691" s="29" t="e">
        <v>#N/A</v>
      </c>
    </row>
    <row r="1692" spans="1:28" x14ac:dyDescent="0.25">
      <c r="A1692" s="18">
        <v>4458567</v>
      </c>
      <c r="B1692" s="19" t="s">
        <v>3665</v>
      </c>
      <c r="C1692" s="19" t="s">
        <v>2037</v>
      </c>
      <c r="D1692" s="19">
        <v>100</v>
      </c>
      <c r="E1692" s="19"/>
      <c r="F1692" s="20" t="s">
        <v>3738</v>
      </c>
      <c r="G1692" s="20" t="s">
        <v>3749</v>
      </c>
      <c r="H1692" s="19">
        <v>25</v>
      </c>
      <c r="I1692" s="19">
        <v>377</v>
      </c>
      <c r="J1692" s="19">
        <v>421</v>
      </c>
      <c r="K1692" s="19" t="s">
        <v>35</v>
      </c>
      <c r="L1692" s="22" t="s">
        <v>36</v>
      </c>
      <c r="M1692" s="19">
        <v>1</v>
      </c>
      <c r="N1692" s="19">
        <v>5</v>
      </c>
      <c r="O1692" s="19">
        <v>3</v>
      </c>
      <c r="P1692" s="19" t="s">
        <v>53</v>
      </c>
      <c r="Q1692" s="19">
        <v>5</v>
      </c>
      <c r="R1692" s="23" t="s">
        <v>42</v>
      </c>
      <c r="S1692" s="23">
        <v>579</v>
      </c>
      <c r="T1692" s="22">
        <v>0.5</v>
      </c>
      <c r="U1692" s="19">
        <v>7</v>
      </c>
      <c r="V1692" s="24">
        <v>406</v>
      </c>
      <c r="W1692" s="25">
        <v>0.40600000000000003</v>
      </c>
      <c r="X1692" s="26"/>
      <c r="Y1692" s="27"/>
      <c r="Z1692" s="28">
        <v>44926</v>
      </c>
      <c r="AA1692" t="e">
        <f>INDEX([1]Funding!A$6:E$675,MATCH('[1]due date'!A1692,[1]Funding!E$6:E$675,0),3)</f>
        <v>#N/A</v>
      </c>
      <c r="AB1692" s="29" t="e">
        <v>#N/A</v>
      </c>
    </row>
    <row r="1693" spans="1:28" x14ac:dyDescent="0.25">
      <c r="A1693" s="18">
        <v>4459660</v>
      </c>
      <c r="B1693" s="19" t="s">
        <v>3665</v>
      </c>
      <c r="C1693" s="19" t="s">
        <v>3750</v>
      </c>
      <c r="D1693" s="19">
        <v>10</v>
      </c>
      <c r="E1693" s="19"/>
      <c r="F1693" s="20" t="s">
        <v>2722</v>
      </c>
      <c r="G1693" s="20" t="s">
        <v>3751</v>
      </c>
      <c r="H1693" s="19">
        <v>27</v>
      </c>
      <c r="I1693" s="19">
        <v>388</v>
      </c>
      <c r="J1693" s="19">
        <v>321</v>
      </c>
      <c r="K1693" s="19" t="s">
        <v>35</v>
      </c>
      <c r="L1693" s="22" t="s">
        <v>36</v>
      </c>
      <c r="M1693" s="19">
        <v>1</v>
      </c>
      <c r="N1693" s="19">
        <v>5</v>
      </c>
      <c r="O1693" s="19">
        <v>3</v>
      </c>
      <c r="P1693" s="19" t="s">
        <v>37</v>
      </c>
      <c r="Q1693" s="19">
        <v>5</v>
      </c>
      <c r="R1693" s="23" t="s">
        <v>42</v>
      </c>
      <c r="S1693" s="23">
        <v>990</v>
      </c>
      <c r="T1693" s="22">
        <v>1</v>
      </c>
      <c r="U1693" s="19">
        <v>7</v>
      </c>
      <c r="V1693" s="24">
        <v>670</v>
      </c>
      <c r="W1693" s="25">
        <v>0.67</v>
      </c>
      <c r="X1693" s="26"/>
      <c r="Y1693" s="27"/>
      <c r="Z1693" s="28">
        <v>44926</v>
      </c>
      <c r="AA1693" t="e">
        <f>INDEX([1]Funding!A$6:E$675,MATCH('[1]due date'!A1693,[1]Funding!E$6:E$675,0),3)</f>
        <v>#N/A</v>
      </c>
      <c r="AB1693" s="29" t="e">
        <v>#N/A</v>
      </c>
    </row>
    <row r="1694" spans="1:28" x14ac:dyDescent="0.25">
      <c r="A1694" s="18">
        <v>4459733</v>
      </c>
      <c r="B1694" s="19" t="s">
        <v>3665</v>
      </c>
      <c r="C1694" s="19" t="s">
        <v>3752</v>
      </c>
      <c r="D1694" s="19">
        <v>100</v>
      </c>
      <c r="E1694" s="19"/>
      <c r="F1694" s="20" t="s">
        <v>3753</v>
      </c>
      <c r="G1694" s="20" t="s">
        <v>3754</v>
      </c>
      <c r="H1694" s="19">
        <v>30</v>
      </c>
      <c r="I1694" s="19">
        <v>484</v>
      </c>
      <c r="J1694" s="19">
        <v>321</v>
      </c>
      <c r="K1694" s="19" t="s">
        <v>35</v>
      </c>
      <c r="L1694" s="22" t="s">
        <v>36</v>
      </c>
      <c r="M1694" s="19">
        <v>1</v>
      </c>
      <c r="N1694" s="19">
        <v>5</v>
      </c>
      <c r="O1694" s="19">
        <v>3</v>
      </c>
      <c r="P1694" s="19" t="s">
        <v>37</v>
      </c>
      <c r="Q1694" s="19">
        <v>6</v>
      </c>
      <c r="R1694" s="23" t="s">
        <v>38</v>
      </c>
      <c r="S1694" s="23">
        <v>1310</v>
      </c>
      <c r="T1694" s="22">
        <v>1.35</v>
      </c>
      <c r="U1694" s="19">
        <v>7</v>
      </c>
      <c r="V1694" s="24">
        <v>900</v>
      </c>
      <c r="W1694" s="25">
        <v>0.9</v>
      </c>
      <c r="X1694" s="26"/>
      <c r="Y1694" s="27"/>
      <c r="Z1694" s="28">
        <v>44926</v>
      </c>
      <c r="AA1694" t="e">
        <f>INDEX([1]Funding!A$6:E$675,MATCH('[1]due date'!A1694,[1]Funding!E$6:E$675,0),3)</f>
        <v>#N/A</v>
      </c>
      <c r="AB1694" s="29" t="e">
        <v>#N/A</v>
      </c>
    </row>
    <row r="1695" spans="1:28" x14ac:dyDescent="0.25">
      <c r="A1695" s="18">
        <v>4530005</v>
      </c>
      <c r="B1695" s="19" t="s">
        <v>3755</v>
      </c>
      <c r="C1695" s="19" t="s">
        <v>3756</v>
      </c>
      <c r="D1695" s="19">
        <v>75</v>
      </c>
      <c r="E1695" s="19"/>
      <c r="F1695" s="20" t="s">
        <v>3757</v>
      </c>
      <c r="G1695" s="20" t="s">
        <v>3758</v>
      </c>
      <c r="H1695" s="19">
        <v>55</v>
      </c>
      <c r="I1695" s="21">
        <v>1320</v>
      </c>
      <c r="J1695" s="19">
        <v>231</v>
      </c>
      <c r="K1695" s="19" t="s">
        <v>35</v>
      </c>
      <c r="L1695" s="22" t="s">
        <v>36</v>
      </c>
      <c r="M1695" s="19">
        <v>1</v>
      </c>
      <c r="N1695" s="19">
        <v>5</v>
      </c>
      <c r="O1695" s="19">
        <v>3</v>
      </c>
      <c r="P1695" s="19" t="s">
        <v>37</v>
      </c>
      <c r="Q1695" s="19">
        <v>9</v>
      </c>
      <c r="R1695" s="23" t="s">
        <v>46</v>
      </c>
      <c r="S1695" s="23">
        <v>1230</v>
      </c>
      <c r="T1695" s="22">
        <v>1.35</v>
      </c>
      <c r="U1695" s="19">
        <v>6</v>
      </c>
      <c r="V1695" s="24">
        <v>950</v>
      </c>
      <c r="W1695" s="25">
        <v>0.95</v>
      </c>
      <c r="X1695" s="26"/>
      <c r="Y1695" s="27"/>
      <c r="Z1695" s="28">
        <v>44926</v>
      </c>
      <c r="AA1695" t="e">
        <f>INDEX([1]Funding!A$6:E$675,MATCH('[1]due date'!A1695,[1]Funding!E$6:E$675,0),3)</f>
        <v>#N/A</v>
      </c>
      <c r="AB1695" s="29" t="e">
        <v>#N/A</v>
      </c>
    </row>
    <row r="1696" spans="1:28" x14ac:dyDescent="0.25">
      <c r="A1696" s="18">
        <v>4530284</v>
      </c>
      <c r="B1696" s="19" t="s">
        <v>3755</v>
      </c>
      <c r="C1696" s="19" t="s">
        <v>3759</v>
      </c>
      <c r="D1696" s="19">
        <v>1400</v>
      </c>
      <c r="E1696" s="19" t="s">
        <v>3760</v>
      </c>
      <c r="F1696" s="20" t="s">
        <v>3761</v>
      </c>
      <c r="G1696" s="20" t="s">
        <v>3762</v>
      </c>
      <c r="H1696" s="19">
        <v>94</v>
      </c>
      <c r="I1696" s="21">
        <v>1880</v>
      </c>
      <c r="J1696" s="19" t="s">
        <v>49</v>
      </c>
      <c r="K1696" s="19" t="s">
        <v>35</v>
      </c>
      <c r="L1696" s="22" t="s">
        <v>36</v>
      </c>
      <c r="M1696" s="19">
        <v>1</v>
      </c>
      <c r="N1696" s="19">
        <v>5</v>
      </c>
      <c r="O1696" s="19">
        <v>3</v>
      </c>
      <c r="P1696" s="19" t="s">
        <v>37</v>
      </c>
      <c r="Q1696" s="19">
        <v>6</v>
      </c>
      <c r="R1696" s="23" t="s">
        <v>38</v>
      </c>
      <c r="S1696" s="23">
        <v>950</v>
      </c>
      <c r="T1696" s="22">
        <v>1.05</v>
      </c>
      <c r="U1696" s="19">
        <v>6</v>
      </c>
      <c r="V1696" s="24">
        <v>570</v>
      </c>
      <c r="W1696" s="25">
        <v>0.56999999999999995</v>
      </c>
      <c r="X1696" s="26"/>
      <c r="Y1696" s="27"/>
      <c r="Z1696" s="28">
        <v>44926</v>
      </c>
      <c r="AA1696" t="str">
        <f>INDEX([1]Funding!A$6:E$675,MATCH('[1]due date'!A1696,[1]Funding!E$6:E$675,0),3)</f>
        <v>E.L. Robinson</v>
      </c>
      <c r="AB1696" s="35" t="s">
        <v>3763</v>
      </c>
    </row>
    <row r="1697" spans="1:28" x14ac:dyDescent="0.25">
      <c r="A1697" s="18">
        <v>4530365</v>
      </c>
      <c r="B1697" s="19" t="s">
        <v>3755</v>
      </c>
      <c r="C1697" s="19" t="s">
        <v>2993</v>
      </c>
      <c r="D1697" s="19">
        <v>100</v>
      </c>
      <c r="E1697" s="19"/>
      <c r="F1697" s="20" t="s">
        <v>3764</v>
      </c>
      <c r="G1697" s="20" t="s">
        <v>3765</v>
      </c>
      <c r="H1697" s="19">
        <v>76</v>
      </c>
      <c r="I1697" s="21">
        <v>1520</v>
      </c>
      <c r="J1697" s="19" t="s">
        <v>49</v>
      </c>
      <c r="K1697" s="19" t="s">
        <v>35</v>
      </c>
      <c r="L1697" s="22" t="s">
        <v>36</v>
      </c>
      <c r="M1697" s="19">
        <v>1</v>
      </c>
      <c r="N1697" s="19">
        <v>5</v>
      </c>
      <c r="O1697" s="19">
        <v>3</v>
      </c>
      <c r="P1697" s="19" t="s">
        <v>53</v>
      </c>
      <c r="Q1697" s="19">
        <v>4</v>
      </c>
      <c r="R1697" s="23" t="s">
        <v>42</v>
      </c>
      <c r="S1697" s="23">
        <v>1610</v>
      </c>
      <c r="T1697" s="22">
        <v>0.5</v>
      </c>
      <c r="U1697" s="19">
        <v>6</v>
      </c>
      <c r="V1697" s="24">
        <v>960</v>
      </c>
      <c r="W1697" s="25">
        <v>0.96</v>
      </c>
      <c r="X1697" s="26"/>
      <c r="Y1697" s="27"/>
      <c r="Z1697" s="28">
        <v>44926</v>
      </c>
      <c r="AA1697" t="e">
        <f>INDEX([1]Funding!A$6:E$675,MATCH('[1]due date'!A1697,[1]Funding!E$6:E$675,0),3)</f>
        <v>#N/A</v>
      </c>
      <c r="AB1697" s="29" t="e">
        <v>#N/A</v>
      </c>
    </row>
    <row r="1698" spans="1:28" x14ac:dyDescent="0.25">
      <c r="A1698" s="18">
        <v>4530462</v>
      </c>
      <c r="B1698" s="19" t="s">
        <v>3755</v>
      </c>
      <c r="C1698" s="19" t="s">
        <v>3766</v>
      </c>
      <c r="D1698" s="19">
        <v>1400</v>
      </c>
      <c r="E1698" s="19" t="s">
        <v>3760</v>
      </c>
      <c r="F1698" s="20" t="s">
        <v>3764</v>
      </c>
      <c r="G1698" s="20" t="s">
        <v>3767</v>
      </c>
      <c r="H1698" s="19">
        <v>136</v>
      </c>
      <c r="I1698" s="21">
        <v>4080</v>
      </c>
      <c r="J1698" s="19">
        <v>322</v>
      </c>
      <c r="K1698" s="19" t="s">
        <v>35</v>
      </c>
      <c r="L1698" s="22" t="s">
        <v>36</v>
      </c>
      <c r="M1698" s="19">
        <v>1</v>
      </c>
      <c r="N1698" s="19">
        <v>5</v>
      </c>
      <c r="O1698" s="19">
        <v>3</v>
      </c>
      <c r="P1698" s="19" t="s">
        <v>37</v>
      </c>
      <c r="Q1698" s="19">
        <v>5</v>
      </c>
      <c r="R1698" s="23" t="s">
        <v>38</v>
      </c>
      <c r="S1698" s="23">
        <v>1410</v>
      </c>
      <c r="T1698" s="22">
        <v>1.5</v>
      </c>
      <c r="U1698" s="19">
        <v>6</v>
      </c>
      <c r="V1698" s="24">
        <v>850</v>
      </c>
      <c r="W1698" s="25">
        <v>0.85</v>
      </c>
      <c r="X1698" s="26"/>
      <c r="Y1698" s="27"/>
      <c r="Z1698" s="28">
        <v>44926</v>
      </c>
      <c r="AA1698" t="e">
        <f>INDEX([1]Funding!A$6:E$675,MATCH('[1]due date'!A1698,[1]Funding!E$6:E$675,0),3)</f>
        <v>#N/A</v>
      </c>
      <c r="AB1698" s="29" t="e">
        <v>#N/A</v>
      </c>
    </row>
    <row r="1699" spans="1:28" x14ac:dyDescent="0.25">
      <c r="A1699" s="18">
        <v>4530500</v>
      </c>
      <c r="B1699" s="19" t="s">
        <v>3755</v>
      </c>
      <c r="C1699" s="19" t="s">
        <v>3492</v>
      </c>
      <c r="D1699" s="19">
        <v>200</v>
      </c>
      <c r="E1699" s="19"/>
      <c r="F1699" s="20" t="s">
        <v>3768</v>
      </c>
      <c r="G1699" s="20" t="s">
        <v>3769</v>
      </c>
      <c r="H1699" s="19">
        <v>55</v>
      </c>
      <c r="I1699" s="19">
        <v>990</v>
      </c>
      <c r="J1699" s="19">
        <v>321</v>
      </c>
      <c r="K1699" s="19" t="s">
        <v>35</v>
      </c>
      <c r="L1699" s="22" t="s">
        <v>36</v>
      </c>
      <c r="M1699" s="19">
        <v>1</v>
      </c>
      <c r="N1699" s="19">
        <v>5</v>
      </c>
      <c r="O1699" s="19">
        <v>3</v>
      </c>
      <c r="P1699" s="19" t="s">
        <v>53</v>
      </c>
      <c r="Q1699" s="19">
        <v>4</v>
      </c>
      <c r="R1699" s="23" t="s">
        <v>42</v>
      </c>
      <c r="S1699" s="23">
        <v>1140</v>
      </c>
      <c r="T1699" s="22">
        <v>0.6</v>
      </c>
      <c r="U1699" s="19">
        <v>6</v>
      </c>
      <c r="V1699" s="24">
        <v>830</v>
      </c>
      <c r="W1699" s="25">
        <v>0.83</v>
      </c>
      <c r="X1699" s="26"/>
      <c r="Y1699" s="27"/>
      <c r="Z1699" s="28">
        <v>44926</v>
      </c>
      <c r="AA1699" t="e">
        <f>INDEX([1]Funding!A$6:E$675,MATCH('[1]due date'!A1699,[1]Funding!E$6:E$675,0),3)</f>
        <v>#N/A</v>
      </c>
      <c r="AB1699" s="29" t="e">
        <v>#N/A</v>
      </c>
    </row>
    <row r="1700" spans="1:28" x14ac:dyDescent="0.25">
      <c r="A1700" s="18">
        <v>4530640</v>
      </c>
      <c r="B1700" s="19" t="s">
        <v>3755</v>
      </c>
      <c r="C1700" s="19" t="s">
        <v>3770</v>
      </c>
      <c r="D1700" s="19">
        <v>350</v>
      </c>
      <c r="E1700" s="19" t="s">
        <v>3771</v>
      </c>
      <c r="F1700" s="20" t="s">
        <v>1239</v>
      </c>
      <c r="G1700" s="20" t="s">
        <v>3772</v>
      </c>
      <c r="H1700" s="19">
        <v>52</v>
      </c>
      <c r="I1700" s="21">
        <v>1044</v>
      </c>
      <c r="J1700" s="19">
        <v>321</v>
      </c>
      <c r="K1700" s="19" t="s">
        <v>35</v>
      </c>
      <c r="L1700" s="22" t="s">
        <v>36</v>
      </c>
      <c r="M1700" s="19">
        <v>1</v>
      </c>
      <c r="N1700" s="19">
        <v>5</v>
      </c>
      <c r="O1700" s="19">
        <v>3</v>
      </c>
      <c r="P1700" s="19" t="s">
        <v>37</v>
      </c>
      <c r="Q1700" s="19">
        <v>7</v>
      </c>
      <c r="R1700" s="23" t="s">
        <v>38</v>
      </c>
      <c r="S1700" s="23">
        <v>1170</v>
      </c>
      <c r="T1700" s="22">
        <v>1.4</v>
      </c>
      <c r="U1700" s="19">
        <v>6</v>
      </c>
      <c r="V1700" s="24">
        <v>690</v>
      </c>
      <c r="W1700" s="25">
        <v>0.69</v>
      </c>
      <c r="X1700" s="26"/>
      <c r="Y1700" s="27"/>
      <c r="Z1700" s="28">
        <v>44926</v>
      </c>
      <c r="AA1700" t="e">
        <f>INDEX([1]Funding!A$6:E$675,MATCH('[1]due date'!A1700,[1]Funding!E$6:E$675,0),3)</f>
        <v>#N/A</v>
      </c>
      <c r="AB1700" s="29" t="e">
        <v>#N/A</v>
      </c>
    </row>
    <row r="1701" spans="1:28" x14ac:dyDescent="0.25">
      <c r="A1701" s="18">
        <v>4530802</v>
      </c>
      <c r="B1701" s="19" t="s">
        <v>3755</v>
      </c>
      <c r="C1701" s="19" t="s">
        <v>3773</v>
      </c>
      <c r="D1701" s="19">
        <v>1850</v>
      </c>
      <c r="E1701" s="19" t="s">
        <v>3774</v>
      </c>
      <c r="F1701" s="20" t="s">
        <v>3775</v>
      </c>
      <c r="G1701" s="20" t="s">
        <v>3776</v>
      </c>
      <c r="H1701" s="19">
        <v>87</v>
      </c>
      <c r="I1701" s="21">
        <v>1740</v>
      </c>
      <c r="J1701" s="19" t="s">
        <v>49</v>
      </c>
      <c r="K1701" s="19" t="s">
        <v>35</v>
      </c>
      <c r="L1701" s="22" t="s">
        <v>36</v>
      </c>
      <c r="M1701" s="19">
        <v>1</v>
      </c>
      <c r="N1701" s="19">
        <v>5</v>
      </c>
      <c r="O1701" s="19">
        <v>3</v>
      </c>
      <c r="P1701" s="19" t="s">
        <v>37</v>
      </c>
      <c r="Q1701" s="19">
        <v>6</v>
      </c>
      <c r="R1701" s="23" t="s">
        <v>46</v>
      </c>
      <c r="S1701" s="23">
        <v>1210</v>
      </c>
      <c r="T1701" s="22">
        <v>1.45</v>
      </c>
      <c r="U1701" s="19">
        <v>6</v>
      </c>
      <c r="V1701" s="24">
        <v>790</v>
      </c>
      <c r="W1701" s="25">
        <v>0.79</v>
      </c>
      <c r="X1701" s="26"/>
      <c r="Y1701" s="27"/>
      <c r="Z1701" s="28">
        <v>44926</v>
      </c>
      <c r="AA1701" t="e">
        <f>INDEX([1]Funding!A$6:E$675,MATCH('[1]due date'!A1701,[1]Funding!E$6:E$675,0),3)</f>
        <v>#N/A</v>
      </c>
      <c r="AB1701" s="29" t="e">
        <v>#N/A</v>
      </c>
    </row>
    <row r="1702" spans="1:28" x14ac:dyDescent="0.25">
      <c r="A1702" s="18">
        <v>4530837</v>
      </c>
      <c r="B1702" s="19" t="s">
        <v>3755</v>
      </c>
      <c r="C1702" s="19" t="s">
        <v>3773</v>
      </c>
      <c r="D1702" s="19">
        <v>3150</v>
      </c>
      <c r="E1702" s="19" t="s">
        <v>3777</v>
      </c>
      <c r="F1702" s="20" t="s">
        <v>3778</v>
      </c>
      <c r="G1702" s="20" t="s">
        <v>3779</v>
      </c>
      <c r="H1702" s="19">
        <v>63</v>
      </c>
      <c r="I1702" s="21">
        <v>1507</v>
      </c>
      <c r="J1702" s="19">
        <v>321</v>
      </c>
      <c r="K1702" s="19" t="s">
        <v>35</v>
      </c>
      <c r="L1702" s="22" t="s">
        <v>36</v>
      </c>
      <c r="M1702" s="19">
        <v>1</v>
      </c>
      <c r="N1702" s="19">
        <v>5</v>
      </c>
      <c r="O1702" s="19">
        <v>3</v>
      </c>
      <c r="P1702" s="19" t="s">
        <v>37</v>
      </c>
      <c r="Q1702" s="19">
        <v>5</v>
      </c>
      <c r="R1702" s="23" t="s">
        <v>38</v>
      </c>
      <c r="S1702" s="23">
        <v>1020</v>
      </c>
      <c r="T1702" s="22">
        <v>1.25</v>
      </c>
      <c r="U1702" s="19">
        <v>7</v>
      </c>
      <c r="V1702" s="24">
        <v>520</v>
      </c>
      <c r="W1702" s="25">
        <v>0.52</v>
      </c>
      <c r="X1702" s="26"/>
      <c r="Y1702" s="27"/>
      <c r="Z1702" s="28">
        <v>44926</v>
      </c>
      <c r="AA1702" t="e">
        <f>INDEX([1]Funding!A$6:E$675,MATCH('[1]due date'!A1702,[1]Funding!E$6:E$675,0),3)</f>
        <v>#N/A</v>
      </c>
      <c r="AB1702" s="29" t="e">
        <v>#N/A</v>
      </c>
    </row>
    <row r="1703" spans="1:28" x14ac:dyDescent="0.25">
      <c r="A1703" s="18">
        <v>4530918</v>
      </c>
      <c r="B1703" s="19" t="s">
        <v>3755</v>
      </c>
      <c r="C1703" s="19" t="s">
        <v>1164</v>
      </c>
      <c r="D1703" s="19">
        <v>1000</v>
      </c>
      <c r="E1703" s="19" t="s">
        <v>3780</v>
      </c>
      <c r="F1703" s="20" t="s">
        <v>3775</v>
      </c>
      <c r="G1703" s="20" t="s">
        <v>3781</v>
      </c>
      <c r="H1703" s="19">
        <v>72</v>
      </c>
      <c r="I1703" s="19">
        <v>861</v>
      </c>
      <c r="J1703" s="19">
        <v>321</v>
      </c>
      <c r="K1703" s="19" t="s">
        <v>35</v>
      </c>
      <c r="L1703" s="22" t="s">
        <v>36</v>
      </c>
      <c r="M1703" s="19">
        <v>1</v>
      </c>
      <c r="N1703" s="19">
        <v>5</v>
      </c>
      <c r="O1703" s="19">
        <v>3</v>
      </c>
      <c r="P1703" s="19" t="s">
        <v>53</v>
      </c>
      <c r="Q1703" s="19">
        <v>5</v>
      </c>
      <c r="R1703" s="23" t="s">
        <v>42</v>
      </c>
      <c r="S1703" s="23">
        <v>750</v>
      </c>
      <c r="T1703" s="22">
        <v>0.25</v>
      </c>
      <c r="U1703" s="19">
        <v>6</v>
      </c>
      <c r="V1703" s="24">
        <v>750</v>
      </c>
      <c r="W1703" s="25">
        <v>0.75</v>
      </c>
      <c r="X1703" s="26"/>
      <c r="Y1703" s="27"/>
      <c r="Z1703" s="28">
        <v>44926</v>
      </c>
      <c r="AA1703" t="e">
        <f>INDEX([1]Funding!A$6:E$675,MATCH('[1]due date'!A1703,[1]Funding!E$6:E$675,0),3)</f>
        <v>#N/A</v>
      </c>
      <c r="AB1703" s="29" t="e">
        <v>#N/A</v>
      </c>
    </row>
    <row r="1704" spans="1:28" x14ac:dyDescent="0.25">
      <c r="A1704" s="18">
        <v>4530977</v>
      </c>
      <c r="B1704" s="19" t="s">
        <v>3755</v>
      </c>
      <c r="C1704" s="19" t="s">
        <v>3782</v>
      </c>
      <c r="D1704" s="19">
        <v>4500</v>
      </c>
      <c r="E1704" s="19" t="s">
        <v>3777</v>
      </c>
      <c r="F1704" s="20" t="s">
        <v>3783</v>
      </c>
      <c r="G1704" s="20" t="s">
        <v>3784</v>
      </c>
      <c r="H1704" s="19">
        <v>104</v>
      </c>
      <c r="I1704" s="21">
        <v>1664</v>
      </c>
      <c r="J1704" s="19" t="s">
        <v>49</v>
      </c>
      <c r="K1704" s="19" t="s">
        <v>35</v>
      </c>
      <c r="L1704" s="22" t="s">
        <v>36</v>
      </c>
      <c r="M1704" s="19">
        <v>1</v>
      </c>
      <c r="N1704" s="19">
        <v>5</v>
      </c>
      <c r="O1704" s="19">
        <v>3</v>
      </c>
      <c r="P1704" s="19" t="s">
        <v>53</v>
      </c>
      <c r="Q1704" s="19">
        <v>4</v>
      </c>
      <c r="R1704" s="23" t="s">
        <v>42</v>
      </c>
      <c r="S1704" s="23">
        <v>1300</v>
      </c>
      <c r="T1704" s="22">
        <v>0.5</v>
      </c>
      <c r="U1704" s="19">
        <v>6</v>
      </c>
      <c r="V1704" s="24">
        <v>800</v>
      </c>
      <c r="W1704" s="25">
        <v>0.8</v>
      </c>
      <c r="X1704" s="26"/>
      <c r="Y1704" s="27"/>
      <c r="Z1704" s="28">
        <v>44926</v>
      </c>
      <c r="AA1704" t="e">
        <f>INDEX([1]Funding!A$6:E$675,MATCH('[1]due date'!A1704,[1]Funding!E$6:E$675,0),3)</f>
        <v>#N/A</v>
      </c>
      <c r="AB1704" s="29" t="e">
        <v>#N/A</v>
      </c>
    </row>
    <row r="1705" spans="1:28" x14ac:dyDescent="0.25">
      <c r="A1705" s="18">
        <v>4531086</v>
      </c>
      <c r="B1705" s="19" t="s">
        <v>3755</v>
      </c>
      <c r="C1705" s="19" t="s">
        <v>190</v>
      </c>
      <c r="D1705" s="19">
        <v>4100</v>
      </c>
      <c r="E1705" s="19" t="s">
        <v>3785</v>
      </c>
      <c r="F1705" s="20" t="s">
        <v>3786</v>
      </c>
      <c r="G1705" s="20" t="s">
        <v>3787</v>
      </c>
      <c r="H1705" s="19">
        <v>61</v>
      </c>
      <c r="I1705" s="21">
        <v>1215</v>
      </c>
      <c r="J1705" s="19" t="s">
        <v>49</v>
      </c>
      <c r="K1705" s="19" t="s">
        <v>35</v>
      </c>
      <c r="L1705" s="22" t="s">
        <v>36</v>
      </c>
      <c r="M1705" s="19">
        <v>1</v>
      </c>
      <c r="N1705" s="19">
        <v>5</v>
      </c>
      <c r="O1705" s="19">
        <v>3</v>
      </c>
      <c r="P1705" s="19" t="s">
        <v>37</v>
      </c>
      <c r="Q1705" s="19">
        <v>7</v>
      </c>
      <c r="R1705" s="23" t="s">
        <v>38</v>
      </c>
      <c r="S1705" s="23">
        <v>770</v>
      </c>
      <c r="T1705" s="22">
        <v>1</v>
      </c>
      <c r="U1705" s="19">
        <v>6</v>
      </c>
      <c r="V1705" s="24">
        <v>450</v>
      </c>
      <c r="W1705" s="25">
        <v>0.45</v>
      </c>
      <c r="X1705" s="26"/>
      <c r="Y1705" s="27"/>
      <c r="Z1705" s="28">
        <v>44926</v>
      </c>
      <c r="AA1705" t="str">
        <f>INDEX([1]Funding!A$6:E$675,MATCH('[1]due date'!A1705,[1]Funding!E$6:E$675,0),3)</f>
        <v>DLZ</v>
      </c>
      <c r="AB1705" s="35" t="s">
        <v>1115</v>
      </c>
    </row>
    <row r="1706" spans="1:28" x14ac:dyDescent="0.25">
      <c r="A1706" s="18">
        <v>4531094</v>
      </c>
      <c r="B1706" s="19" t="s">
        <v>3755</v>
      </c>
      <c r="C1706" s="19" t="s">
        <v>3788</v>
      </c>
      <c r="D1706" s="19">
        <v>3300</v>
      </c>
      <c r="E1706" s="19" t="s">
        <v>3789</v>
      </c>
      <c r="F1706" s="20" t="s">
        <v>3790</v>
      </c>
      <c r="G1706" s="20" t="s">
        <v>3791</v>
      </c>
      <c r="H1706" s="19">
        <v>68</v>
      </c>
      <c r="I1706" s="21">
        <v>1356</v>
      </c>
      <c r="J1706" s="19">
        <v>321</v>
      </c>
      <c r="K1706" s="19" t="s">
        <v>35</v>
      </c>
      <c r="L1706" s="22" t="s">
        <v>36</v>
      </c>
      <c r="M1706" s="19">
        <v>1</v>
      </c>
      <c r="N1706" s="19">
        <v>5</v>
      </c>
      <c r="O1706" s="19">
        <v>3</v>
      </c>
      <c r="P1706" s="19" t="s">
        <v>37</v>
      </c>
      <c r="Q1706" s="19">
        <v>6</v>
      </c>
      <c r="R1706" s="23" t="s">
        <v>38</v>
      </c>
      <c r="S1706" s="23">
        <v>1130</v>
      </c>
      <c r="T1706" s="22">
        <v>1.4</v>
      </c>
      <c r="U1706" s="19">
        <v>6</v>
      </c>
      <c r="V1706" s="24">
        <v>620</v>
      </c>
      <c r="W1706" s="25">
        <v>0.62</v>
      </c>
      <c r="X1706" s="26"/>
      <c r="Y1706" s="27"/>
      <c r="Z1706" s="28">
        <v>44926</v>
      </c>
      <c r="AA1706" t="e">
        <f>INDEX([1]Funding!A$6:E$675,MATCH('[1]due date'!A1706,[1]Funding!E$6:E$675,0),3)</f>
        <v>#N/A</v>
      </c>
      <c r="AB1706" s="29" t="e">
        <v>#N/A</v>
      </c>
    </row>
    <row r="1707" spans="1:28" x14ac:dyDescent="0.25">
      <c r="A1707" s="18">
        <v>4531108</v>
      </c>
      <c r="B1707" s="19" t="s">
        <v>3755</v>
      </c>
      <c r="C1707" s="19" t="s">
        <v>3788</v>
      </c>
      <c r="D1707" s="19">
        <v>4050</v>
      </c>
      <c r="E1707" s="19" t="s">
        <v>3785</v>
      </c>
      <c r="F1707" s="20" t="s">
        <v>3792</v>
      </c>
      <c r="G1707" s="20" t="s">
        <v>3793</v>
      </c>
      <c r="H1707" s="19">
        <v>53</v>
      </c>
      <c r="I1707" s="21">
        <v>1087</v>
      </c>
      <c r="J1707" s="19" t="s">
        <v>49</v>
      </c>
      <c r="K1707" s="19" t="s">
        <v>35</v>
      </c>
      <c r="L1707" s="22" t="s">
        <v>36</v>
      </c>
      <c r="M1707" s="19">
        <v>1</v>
      </c>
      <c r="N1707" s="19">
        <v>5</v>
      </c>
      <c r="O1707" s="19">
        <v>3</v>
      </c>
      <c r="P1707" s="19" t="s">
        <v>37</v>
      </c>
      <c r="Q1707" s="19">
        <v>6</v>
      </c>
      <c r="R1707" s="23" t="s">
        <v>46</v>
      </c>
      <c r="S1707" s="23">
        <v>1280</v>
      </c>
      <c r="T1707" s="22">
        <v>1.5</v>
      </c>
      <c r="U1707" s="19">
        <v>6</v>
      </c>
      <c r="V1707" s="24">
        <v>840</v>
      </c>
      <c r="W1707" s="25">
        <v>0.84</v>
      </c>
      <c r="X1707" s="26"/>
      <c r="Y1707" s="27"/>
      <c r="Z1707" s="28">
        <v>44926</v>
      </c>
      <c r="AA1707" t="e">
        <f>INDEX([1]Funding!A$6:E$675,MATCH('[1]due date'!A1707,[1]Funding!E$6:E$675,0),3)</f>
        <v>#N/A</v>
      </c>
      <c r="AB1707" s="29" t="e">
        <v>#N/A</v>
      </c>
    </row>
    <row r="1708" spans="1:28" x14ac:dyDescent="0.25">
      <c r="A1708" s="18">
        <v>4531221</v>
      </c>
      <c r="B1708" s="19" t="s">
        <v>3755</v>
      </c>
      <c r="C1708" s="19" t="s">
        <v>3788</v>
      </c>
      <c r="D1708" s="19">
        <v>2150</v>
      </c>
      <c r="E1708" s="19" t="s">
        <v>3794</v>
      </c>
      <c r="F1708" s="20" t="s">
        <v>3795</v>
      </c>
      <c r="G1708" s="20" t="s">
        <v>3796</v>
      </c>
      <c r="H1708" s="19">
        <v>108</v>
      </c>
      <c r="I1708" s="21">
        <v>2592</v>
      </c>
      <c r="J1708" s="19" t="s">
        <v>49</v>
      </c>
      <c r="K1708" s="19" t="s">
        <v>35</v>
      </c>
      <c r="L1708" s="22" t="s">
        <v>36</v>
      </c>
      <c r="M1708" s="19">
        <v>1</v>
      </c>
      <c r="N1708" s="19">
        <v>5</v>
      </c>
      <c r="O1708" s="19">
        <v>3</v>
      </c>
      <c r="P1708" s="19" t="s">
        <v>37</v>
      </c>
      <c r="Q1708" s="19">
        <v>4</v>
      </c>
      <c r="R1708" s="23" t="s">
        <v>42</v>
      </c>
      <c r="S1708" s="23">
        <v>1010</v>
      </c>
      <c r="T1708" s="22">
        <v>1.05</v>
      </c>
      <c r="U1708" s="19">
        <v>6</v>
      </c>
      <c r="V1708" s="24">
        <v>610</v>
      </c>
      <c r="W1708" s="25">
        <v>0.61</v>
      </c>
      <c r="X1708" s="26"/>
      <c r="Y1708" s="27"/>
      <c r="Z1708" s="28">
        <v>44926</v>
      </c>
      <c r="AA1708" t="str">
        <f>INDEX([1]Funding!A$6:E$675,MATCH('[1]due date'!A1708,[1]Funding!E$6:E$675,0),3)</f>
        <v>DLZ</v>
      </c>
      <c r="AB1708" s="35" t="s">
        <v>1115</v>
      </c>
    </row>
    <row r="1709" spans="1:28" x14ac:dyDescent="0.25">
      <c r="A1709" s="18">
        <v>4531566</v>
      </c>
      <c r="B1709" s="19" t="s">
        <v>3755</v>
      </c>
      <c r="C1709" s="19" t="s">
        <v>1192</v>
      </c>
      <c r="D1709" s="19">
        <v>3350</v>
      </c>
      <c r="E1709" s="19" t="s">
        <v>3797</v>
      </c>
      <c r="F1709" s="20" t="s">
        <v>3798</v>
      </c>
      <c r="G1709" s="20" t="s">
        <v>3799</v>
      </c>
      <c r="H1709" s="19">
        <v>250</v>
      </c>
      <c r="I1709" s="21">
        <v>6006</v>
      </c>
      <c r="J1709" s="19">
        <v>321</v>
      </c>
      <c r="K1709" s="19" t="s">
        <v>35</v>
      </c>
      <c r="L1709" s="22" t="s">
        <v>36</v>
      </c>
      <c r="M1709" s="19">
        <v>1</v>
      </c>
      <c r="N1709" s="19">
        <v>5</v>
      </c>
      <c r="O1709" s="19">
        <v>3</v>
      </c>
      <c r="P1709" s="19" t="s">
        <v>37</v>
      </c>
      <c r="Q1709" s="19">
        <v>5</v>
      </c>
      <c r="R1709" s="23" t="s">
        <v>42</v>
      </c>
      <c r="S1709" s="23">
        <v>1327</v>
      </c>
      <c r="T1709" s="22">
        <v>1.2</v>
      </c>
      <c r="U1709" s="19">
        <v>6</v>
      </c>
      <c r="V1709" s="24">
        <v>795</v>
      </c>
      <c r="W1709" s="25">
        <v>0.79500000000000004</v>
      </c>
      <c r="X1709" s="26"/>
      <c r="Y1709" s="27"/>
      <c r="Z1709" s="28">
        <v>44926</v>
      </c>
      <c r="AA1709" t="e">
        <f>INDEX([1]Funding!A$6:E$675,MATCH('[1]due date'!A1709,[1]Funding!E$6:E$675,0),3)</f>
        <v>#N/A</v>
      </c>
      <c r="AB1709" s="29" t="e">
        <v>#N/A</v>
      </c>
    </row>
    <row r="1710" spans="1:28" x14ac:dyDescent="0.25">
      <c r="A1710" s="18">
        <v>4531787</v>
      </c>
      <c r="B1710" s="19" t="s">
        <v>3755</v>
      </c>
      <c r="C1710" s="19" t="s">
        <v>1177</v>
      </c>
      <c r="D1710" s="19">
        <v>1300</v>
      </c>
      <c r="E1710" s="19" t="s">
        <v>3800</v>
      </c>
      <c r="F1710" s="20" t="s">
        <v>3801</v>
      </c>
      <c r="G1710" s="20" t="s">
        <v>3802</v>
      </c>
      <c r="H1710" s="19">
        <v>52</v>
      </c>
      <c r="I1710" s="21">
        <v>1248</v>
      </c>
      <c r="J1710" s="19">
        <v>321</v>
      </c>
      <c r="K1710" s="19" t="s">
        <v>35</v>
      </c>
      <c r="L1710" s="22" t="s">
        <v>36</v>
      </c>
      <c r="M1710" s="19">
        <v>1</v>
      </c>
      <c r="N1710" s="19">
        <v>5</v>
      </c>
      <c r="O1710" s="19">
        <v>3</v>
      </c>
      <c r="P1710" s="19" t="s">
        <v>37</v>
      </c>
      <c r="Q1710" s="19">
        <v>4</v>
      </c>
      <c r="R1710" s="23" t="s">
        <v>42</v>
      </c>
      <c r="S1710" s="23">
        <v>1140</v>
      </c>
      <c r="T1710" s="22">
        <v>1.35</v>
      </c>
      <c r="U1710" s="19">
        <v>6</v>
      </c>
      <c r="V1710" s="24">
        <v>830</v>
      </c>
      <c r="W1710" s="25">
        <v>0.83</v>
      </c>
      <c r="X1710" s="26"/>
      <c r="Y1710" s="27"/>
      <c r="Z1710" s="28">
        <v>44926</v>
      </c>
      <c r="AA1710" t="e">
        <f>INDEX([1]Funding!A$6:E$675,MATCH('[1]due date'!A1710,[1]Funding!E$6:E$675,0),3)</f>
        <v>#N/A</v>
      </c>
      <c r="AB1710" s="29" t="e">
        <v>#N/A</v>
      </c>
    </row>
    <row r="1711" spans="1:28" x14ac:dyDescent="0.25">
      <c r="A1711" s="18">
        <v>4532104</v>
      </c>
      <c r="B1711" s="19" t="s">
        <v>3755</v>
      </c>
      <c r="C1711" s="19" t="s">
        <v>3803</v>
      </c>
      <c r="D1711" s="19">
        <v>3500</v>
      </c>
      <c r="E1711" s="19" t="s">
        <v>3804</v>
      </c>
      <c r="F1711" s="20" t="s">
        <v>3805</v>
      </c>
      <c r="G1711" s="20" t="s">
        <v>3806</v>
      </c>
      <c r="H1711" s="19">
        <v>32</v>
      </c>
      <c r="I1711" s="19">
        <v>768</v>
      </c>
      <c r="J1711" s="19">
        <v>321</v>
      </c>
      <c r="K1711" s="19" t="s">
        <v>35</v>
      </c>
      <c r="L1711" s="22" t="s">
        <v>36</v>
      </c>
      <c r="M1711" s="19">
        <v>1</v>
      </c>
      <c r="N1711" s="19">
        <v>5</v>
      </c>
      <c r="O1711" s="19">
        <v>3</v>
      </c>
      <c r="P1711" s="19" t="s">
        <v>37</v>
      </c>
      <c r="Q1711" s="19">
        <v>6</v>
      </c>
      <c r="R1711" s="23" t="s">
        <v>38</v>
      </c>
      <c r="S1711" s="23">
        <v>1340</v>
      </c>
      <c r="T1711" s="22">
        <v>1.4</v>
      </c>
      <c r="U1711" s="19">
        <v>6</v>
      </c>
      <c r="V1711" s="24">
        <v>840</v>
      </c>
      <c r="W1711" s="25">
        <v>0.84</v>
      </c>
      <c r="X1711" s="26"/>
      <c r="Y1711" s="27"/>
      <c r="Z1711" s="28">
        <v>44926</v>
      </c>
      <c r="AA1711" t="e">
        <f>INDEX([1]Funding!A$6:E$675,MATCH('[1]due date'!A1711,[1]Funding!E$6:E$675,0),3)</f>
        <v>#N/A</v>
      </c>
      <c r="AB1711" s="29" t="e">
        <v>#N/A</v>
      </c>
    </row>
    <row r="1712" spans="1:28" x14ac:dyDescent="0.25">
      <c r="A1712" s="18">
        <v>4532163</v>
      </c>
      <c r="B1712" s="19" t="s">
        <v>3755</v>
      </c>
      <c r="C1712" s="19" t="s">
        <v>3807</v>
      </c>
      <c r="D1712" s="19">
        <v>950</v>
      </c>
      <c r="E1712" s="19"/>
      <c r="F1712" s="20" t="s">
        <v>3808</v>
      </c>
      <c r="G1712" s="20" t="s">
        <v>3809</v>
      </c>
      <c r="H1712" s="19">
        <v>39</v>
      </c>
      <c r="I1712" s="19">
        <v>700</v>
      </c>
      <c r="J1712" s="19">
        <v>321</v>
      </c>
      <c r="K1712" s="19" t="s">
        <v>35</v>
      </c>
      <c r="L1712" s="22" t="s">
        <v>36</v>
      </c>
      <c r="M1712" s="19">
        <v>1</v>
      </c>
      <c r="N1712" s="19">
        <v>5</v>
      </c>
      <c r="O1712" s="19">
        <v>3</v>
      </c>
      <c r="P1712" s="19" t="s">
        <v>53</v>
      </c>
      <c r="Q1712" s="19">
        <v>3</v>
      </c>
      <c r="R1712" s="23" t="s">
        <v>42</v>
      </c>
      <c r="S1712" s="23">
        <v>5000</v>
      </c>
      <c r="T1712" s="22">
        <v>0.13</v>
      </c>
      <c r="U1712" s="19">
        <v>0</v>
      </c>
      <c r="V1712" s="24">
        <v>5000</v>
      </c>
      <c r="W1712" s="25">
        <v>5</v>
      </c>
      <c r="X1712" s="26"/>
      <c r="Y1712" s="27"/>
      <c r="Z1712" s="28">
        <v>44926</v>
      </c>
      <c r="AA1712" t="e">
        <f>INDEX([1]Funding!A$6:E$675,MATCH('[1]due date'!A1712,[1]Funding!E$6:E$675,0),3)</f>
        <v>#N/A</v>
      </c>
      <c r="AB1712" s="29" t="e">
        <v>#N/A</v>
      </c>
    </row>
    <row r="1713" spans="1:28" x14ac:dyDescent="0.25">
      <c r="A1713" s="18">
        <v>4532287</v>
      </c>
      <c r="B1713" s="19" t="s">
        <v>3755</v>
      </c>
      <c r="C1713" s="19" t="s">
        <v>2108</v>
      </c>
      <c r="D1713" s="19">
        <v>3450</v>
      </c>
      <c r="E1713" s="19" t="s">
        <v>3810</v>
      </c>
      <c r="F1713" s="20" t="s">
        <v>3811</v>
      </c>
      <c r="G1713" s="20" t="s">
        <v>3812</v>
      </c>
      <c r="H1713" s="19">
        <v>26</v>
      </c>
      <c r="I1713" s="19">
        <v>379</v>
      </c>
      <c r="J1713" s="19">
        <v>321</v>
      </c>
      <c r="K1713" s="19" t="s">
        <v>35</v>
      </c>
      <c r="L1713" s="22" t="s">
        <v>36</v>
      </c>
      <c r="M1713" s="19">
        <v>1</v>
      </c>
      <c r="N1713" s="19">
        <v>5</v>
      </c>
      <c r="O1713" s="19">
        <v>3</v>
      </c>
      <c r="P1713" s="19" t="s">
        <v>37</v>
      </c>
      <c r="Q1713" s="19">
        <v>7</v>
      </c>
      <c r="R1713" s="23" t="s">
        <v>46</v>
      </c>
      <c r="S1713" s="23">
        <v>1282</v>
      </c>
      <c r="T1713" s="22">
        <v>1.25</v>
      </c>
      <c r="U1713" s="19">
        <v>6</v>
      </c>
      <c r="V1713" s="24">
        <v>757</v>
      </c>
      <c r="W1713" s="25">
        <v>0.75700000000000001</v>
      </c>
      <c r="X1713" s="26"/>
      <c r="Y1713" s="27"/>
      <c r="Z1713" s="28">
        <v>44926</v>
      </c>
      <c r="AA1713" t="e">
        <f>INDEX([1]Funding!A$6:E$675,MATCH('[1]due date'!A1713,[1]Funding!E$6:E$675,0),3)</f>
        <v>#N/A</v>
      </c>
      <c r="AB1713" s="29" t="e">
        <v>#N/A</v>
      </c>
    </row>
    <row r="1714" spans="1:28" x14ac:dyDescent="0.25">
      <c r="A1714" s="18">
        <v>4532376</v>
      </c>
      <c r="B1714" s="19" t="s">
        <v>3755</v>
      </c>
      <c r="C1714" s="19" t="s">
        <v>3813</v>
      </c>
      <c r="D1714" s="19">
        <v>500</v>
      </c>
      <c r="E1714" s="19" t="s">
        <v>3814</v>
      </c>
      <c r="F1714" s="20" t="s">
        <v>3815</v>
      </c>
      <c r="G1714" s="20" t="s">
        <v>3816</v>
      </c>
      <c r="H1714" s="19">
        <v>54.9</v>
      </c>
      <c r="I1714" s="21">
        <v>3746</v>
      </c>
      <c r="J1714" s="19">
        <v>112</v>
      </c>
      <c r="K1714" s="19" t="s">
        <v>35</v>
      </c>
      <c r="L1714" s="22" t="s">
        <v>36</v>
      </c>
      <c r="M1714" s="19">
        <v>1</v>
      </c>
      <c r="N1714" s="19">
        <v>5</v>
      </c>
      <c r="O1714" s="19">
        <v>3</v>
      </c>
      <c r="P1714" s="19" t="s">
        <v>37</v>
      </c>
      <c r="Q1714" s="19">
        <v>6</v>
      </c>
      <c r="R1714" s="23" t="s">
        <v>38</v>
      </c>
      <c r="S1714" s="23">
        <v>1530</v>
      </c>
      <c r="T1714" s="22">
        <v>1.5</v>
      </c>
      <c r="U1714" s="19">
        <v>6</v>
      </c>
      <c r="V1714" s="24">
        <v>920</v>
      </c>
      <c r="W1714" s="25">
        <v>0.92</v>
      </c>
      <c r="X1714" s="26"/>
      <c r="Y1714" s="27"/>
      <c r="Z1714" s="28">
        <v>44926</v>
      </c>
      <c r="AA1714" t="e">
        <f>INDEX([1]Funding!A$6:E$675,MATCH('[1]due date'!A1714,[1]Funding!E$6:E$675,0),3)</f>
        <v>#N/A</v>
      </c>
      <c r="AB1714" s="29" t="e">
        <v>#N/A</v>
      </c>
    </row>
    <row r="1715" spans="1:28" x14ac:dyDescent="0.25">
      <c r="A1715" s="18">
        <v>4532619</v>
      </c>
      <c r="B1715" s="19" t="s">
        <v>3755</v>
      </c>
      <c r="C1715" s="19" t="s">
        <v>3817</v>
      </c>
      <c r="D1715" s="19">
        <v>600</v>
      </c>
      <c r="E1715" s="19" t="s">
        <v>3818</v>
      </c>
      <c r="F1715" s="20" t="s">
        <v>3553</v>
      </c>
      <c r="G1715" s="20" t="s">
        <v>3819</v>
      </c>
      <c r="H1715" s="19">
        <v>83</v>
      </c>
      <c r="I1715" s="21">
        <v>1992</v>
      </c>
      <c r="J1715" s="19">
        <v>321</v>
      </c>
      <c r="K1715" s="19" t="s">
        <v>35</v>
      </c>
      <c r="L1715" s="22" t="s">
        <v>36</v>
      </c>
      <c r="M1715" s="19">
        <v>1</v>
      </c>
      <c r="N1715" s="19">
        <v>5</v>
      </c>
      <c r="O1715" s="19">
        <v>3</v>
      </c>
      <c r="P1715" s="19" t="s">
        <v>53</v>
      </c>
      <c r="Q1715" s="19">
        <v>4</v>
      </c>
      <c r="R1715" s="23" t="s">
        <v>42</v>
      </c>
      <c r="S1715" s="23">
        <v>8000</v>
      </c>
      <c r="T1715" s="22">
        <v>0.2</v>
      </c>
      <c r="U1715" s="19">
        <v>0</v>
      </c>
      <c r="V1715" s="24">
        <v>8000</v>
      </c>
      <c r="W1715" s="25">
        <v>8</v>
      </c>
      <c r="X1715" s="26"/>
      <c r="Y1715" s="27"/>
      <c r="Z1715" s="28">
        <v>44926</v>
      </c>
      <c r="AA1715" t="e">
        <f>INDEX([1]Funding!A$6:E$675,MATCH('[1]due date'!A1715,[1]Funding!E$6:E$675,0),3)</f>
        <v>#N/A</v>
      </c>
      <c r="AB1715" s="29" t="e">
        <v>#N/A</v>
      </c>
    </row>
    <row r="1716" spans="1:28" x14ac:dyDescent="0.25">
      <c r="A1716" s="18">
        <v>4532724</v>
      </c>
      <c r="B1716" s="19" t="s">
        <v>3755</v>
      </c>
      <c r="C1716" s="19" t="s">
        <v>3820</v>
      </c>
      <c r="D1716" s="19">
        <v>200</v>
      </c>
      <c r="E1716" s="19" t="s">
        <v>3818</v>
      </c>
      <c r="F1716" s="20" t="s">
        <v>3821</v>
      </c>
      <c r="G1716" s="20" t="s">
        <v>3822</v>
      </c>
      <c r="H1716" s="19">
        <v>128</v>
      </c>
      <c r="I1716" s="21">
        <v>2560</v>
      </c>
      <c r="J1716" s="19" t="s">
        <v>49</v>
      </c>
      <c r="K1716" s="19" t="s">
        <v>35</v>
      </c>
      <c r="L1716" s="22" t="s">
        <v>36</v>
      </c>
      <c r="M1716" s="19">
        <v>1</v>
      </c>
      <c r="N1716" s="19">
        <v>5</v>
      </c>
      <c r="O1716" s="19">
        <v>3</v>
      </c>
      <c r="P1716" s="19" t="s">
        <v>37</v>
      </c>
      <c r="Q1716" s="19">
        <v>6</v>
      </c>
      <c r="R1716" s="23" t="s">
        <v>38</v>
      </c>
      <c r="S1716" s="23">
        <v>1170</v>
      </c>
      <c r="T1716" s="22">
        <v>1.4</v>
      </c>
      <c r="U1716" s="19">
        <v>6</v>
      </c>
      <c r="V1716" s="24">
        <v>820</v>
      </c>
      <c r="W1716" s="25">
        <v>0.82</v>
      </c>
      <c r="X1716" s="26"/>
      <c r="Y1716" s="27"/>
      <c r="Z1716" s="28">
        <v>44926</v>
      </c>
      <c r="AA1716" t="e">
        <f>INDEX([1]Funding!A$6:E$675,MATCH('[1]due date'!A1716,[1]Funding!E$6:E$675,0),3)</f>
        <v>#N/A</v>
      </c>
      <c r="AB1716" s="29" t="e">
        <v>#N/A</v>
      </c>
    </row>
    <row r="1717" spans="1:28" x14ac:dyDescent="0.25">
      <c r="A1717" s="18">
        <v>4532767</v>
      </c>
      <c r="B1717" s="19" t="s">
        <v>3755</v>
      </c>
      <c r="C1717" s="19" t="s">
        <v>1083</v>
      </c>
      <c r="D1717" s="19">
        <v>400</v>
      </c>
      <c r="E1717" s="19" t="s">
        <v>3823</v>
      </c>
      <c r="F1717" s="20" t="s">
        <v>3824</v>
      </c>
      <c r="G1717" s="20" t="s">
        <v>3825</v>
      </c>
      <c r="H1717" s="19">
        <v>102</v>
      </c>
      <c r="I1717" s="21">
        <v>1997</v>
      </c>
      <c r="J1717" s="19" t="s">
        <v>49</v>
      </c>
      <c r="K1717" s="19" t="s">
        <v>35</v>
      </c>
      <c r="L1717" s="22" t="s">
        <v>36</v>
      </c>
      <c r="M1717" s="19">
        <v>1</v>
      </c>
      <c r="N1717" s="19">
        <v>5</v>
      </c>
      <c r="O1717" s="19">
        <v>3</v>
      </c>
      <c r="P1717" s="19" t="s">
        <v>37</v>
      </c>
      <c r="Q1717" s="19">
        <v>6</v>
      </c>
      <c r="R1717" s="23" t="s">
        <v>38</v>
      </c>
      <c r="S1717" s="23">
        <v>1160</v>
      </c>
      <c r="T1717" s="22">
        <v>1.35</v>
      </c>
      <c r="U1717" s="19">
        <v>6</v>
      </c>
      <c r="V1717" s="24">
        <v>660</v>
      </c>
      <c r="W1717" s="25">
        <v>0.66</v>
      </c>
      <c r="X1717" s="26"/>
      <c r="Y1717" s="27"/>
      <c r="Z1717" s="28">
        <v>44926</v>
      </c>
      <c r="AA1717" t="e">
        <f>INDEX([1]Funding!A$6:E$675,MATCH('[1]due date'!A1717,[1]Funding!E$6:E$675,0),3)</f>
        <v>#N/A</v>
      </c>
      <c r="AB1717" s="29" t="e">
        <v>#N/A</v>
      </c>
    </row>
    <row r="1718" spans="1:28" x14ac:dyDescent="0.25">
      <c r="A1718" s="18">
        <v>4532856</v>
      </c>
      <c r="B1718" s="19" t="s">
        <v>3755</v>
      </c>
      <c r="C1718" s="19" t="s">
        <v>848</v>
      </c>
      <c r="D1718" s="19">
        <v>50</v>
      </c>
      <c r="E1718" s="19"/>
      <c r="F1718" s="20" t="s">
        <v>3826</v>
      </c>
      <c r="G1718" s="20" t="s">
        <v>3827</v>
      </c>
      <c r="H1718" s="19">
        <v>142</v>
      </c>
      <c r="I1718" s="21">
        <v>2840</v>
      </c>
      <c r="J1718" s="19" t="s">
        <v>49</v>
      </c>
      <c r="K1718" s="19" t="s">
        <v>35</v>
      </c>
      <c r="L1718" s="22" t="s">
        <v>36</v>
      </c>
      <c r="M1718" s="19">
        <v>1</v>
      </c>
      <c r="N1718" s="19">
        <v>5</v>
      </c>
      <c r="O1718" s="19">
        <v>3</v>
      </c>
      <c r="P1718" s="19" t="s">
        <v>37</v>
      </c>
      <c r="Q1718" s="19">
        <v>4</v>
      </c>
      <c r="R1718" s="23" t="s">
        <v>42</v>
      </c>
      <c r="S1718" s="23">
        <v>1010</v>
      </c>
      <c r="T1718" s="22">
        <v>1.05</v>
      </c>
      <c r="U1718" s="19">
        <v>6</v>
      </c>
      <c r="V1718" s="24">
        <v>500</v>
      </c>
      <c r="W1718" s="25">
        <v>0.5</v>
      </c>
      <c r="X1718" s="26"/>
      <c r="Y1718" s="27"/>
      <c r="Z1718" s="28">
        <v>44926</v>
      </c>
      <c r="AA1718" t="str">
        <f>INDEX([1]Funding!A$6:E$675,MATCH('[1]due date'!A1718,[1]Funding!E$6:E$675,0),3)</f>
        <v>DLZ</v>
      </c>
      <c r="AB1718" s="35" t="s">
        <v>1115</v>
      </c>
    </row>
    <row r="1719" spans="1:28" x14ac:dyDescent="0.25">
      <c r="A1719" s="18">
        <v>4532880</v>
      </c>
      <c r="B1719" s="19" t="s">
        <v>3755</v>
      </c>
      <c r="C1719" s="19" t="s">
        <v>3828</v>
      </c>
      <c r="D1719" s="19">
        <v>4900</v>
      </c>
      <c r="E1719" s="19" t="s">
        <v>3829</v>
      </c>
      <c r="F1719" s="20" t="s">
        <v>3830</v>
      </c>
      <c r="G1719" s="20" t="s">
        <v>3831</v>
      </c>
      <c r="H1719" s="19">
        <v>49</v>
      </c>
      <c r="I1719" s="21">
        <v>1173</v>
      </c>
      <c r="J1719" s="19">
        <v>321</v>
      </c>
      <c r="K1719" s="19" t="s">
        <v>35</v>
      </c>
      <c r="L1719" s="22" t="s">
        <v>36</v>
      </c>
      <c r="M1719" s="19">
        <v>1</v>
      </c>
      <c r="N1719" s="19">
        <v>5</v>
      </c>
      <c r="O1719" s="19">
        <v>3</v>
      </c>
      <c r="P1719" s="19" t="s">
        <v>37</v>
      </c>
      <c r="Q1719" s="19">
        <v>7</v>
      </c>
      <c r="R1719" s="23" t="s">
        <v>46</v>
      </c>
      <c r="S1719" s="23">
        <v>1030</v>
      </c>
      <c r="T1719" s="22">
        <v>1.2</v>
      </c>
      <c r="U1719" s="19">
        <v>6</v>
      </c>
      <c r="V1719" s="24">
        <v>500</v>
      </c>
      <c r="W1719" s="25">
        <v>0.5</v>
      </c>
      <c r="X1719" s="26"/>
      <c r="Y1719" s="27"/>
      <c r="Z1719" s="28">
        <v>44926</v>
      </c>
      <c r="AA1719" t="e">
        <f>INDEX([1]Funding!A$6:E$675,MATCH('[1]due date'!A1719,[1]Funding!E$6:E$675,0),3)</f>
        <v>#N/A</v>
      </c>
      <c r="AB1719" s="29" t="e">
        <v>#N/A</v>
      </c>
    </row>
    <row r="1720" spans="1:28" x14ac:dyDescent="0.25">
      <c r="A1720" s="18">
        <v>4533151</v>
      </c>
      <c r="B1720" s="19" t="s">
        <v>3755</v>
      </c>
      <c r="C1720" s="19" t="s">
        <v>805</v>
      </c>
      <c r="D1720" s="19">
        <v>900</v>
      </c>
      <c r="E1720" s="19">
        <v>1</v>
      </c>
      <c r="F1720" s="20" t="s">
        <v>2392</v>
      </c>
      <c r="G1720" s="20" t="s">
        <v>3832</v>
      </c>
      <c r="H1720" s="19">
        <v>55</v>
      </c>
      <c r="I1720" s="21">
        <v>1361</v>
      </c>
      <c r="J1720" s="19">
        <v>321</v>
      </c>
      <c r="K1720" s="19" t="s">
        <v>35</v>
      </c>
      <c r="L1720" s="22" t="s">
        <v>36</v>
      </c>
      <c r="M1720" s="19">
        <v>1</v>
      </c>
      <c r="N1720" s="19">
        <v>5</v>
      </c>
      <c r="O1720" s="19">
        <v>3</v>
      </c>
      <c r="P1720" s="19" t="s">
        <v>37</v>
      </c>
      <c r="Q1720" s="19">
        <v>7</v>
      </c>
      <c r="R1720" s="23" t="s">
        <v>46</v>
      </c>
      <c r="S1720" s="23">
        <v>1370</v>
      </c>
      <c r="T1720" s="22">
        <v>1.5</v>
      </c>
      <c r="U1720" s="19">
        <v>6</v>
      </c>
      <c r="V1720" s="24">
        <v>790</v>
      </c>
      <c r="W1720" s="25">
        <v>0.79</v>
      </c>
      <c r="X1720" s="26"/>
      <c r="Y1720" s="27"/>
      <c r="Z1720" s="28">
        <v>44926</v>
      </c>
      <c r="AA1720" t="e">
        <f>INDEX([1]Funding!A$6:E$675,MATCH('[1]due date'!A1720,[1]Funding!E$6:E$675,0),3)</f>
        <v>#N/A</v>
      </c>
      <c r="AB1720" s="29" t="e">
        <v>#N/A</v>
      </c>
    </row>
    <row r="1721" spans="1:28" x14ac:dyDescent="0.25">
      <c r="A1721" s="18">
        <v>4533364</v>
      </c>
      <c r="B1721" s="19" t="s">
        <v>3755</v>
      </c>
      <c r="C1721" s="19" t="s">
        <v>3231</v>
      </c>
      <c r="D1721" s="19">
        <v>500</v>
      </c>
      <c r="E1721" s="19"/>
      <c r="F1721" s="20" t="s">
        <v>3553</v>
      </c>
      <c r="G1721" s="20" t="s">
        <v>3833</v>
      </c>
      <c r="H1721" s="19">
        <v>60</v>
      </c>
      <c r="I1721" s="21">
        <v>1200</v>
      </c>
      <c r="J1721" s="19">
        <v>321</v>
      </c>
      <c r="K1721" s="19" t="s">
        <v>35</v>
      </c>
      <c r="L1721" s="22" t="s">
        <v>36</v>
      </c>
      <c r="M1721" s="19">
        <v>1</v>
      </c>
      <c r="N1721" s="19">
        <v>5</v>
      </c>
      <c r="O1721" s="19">
        <v>3</v>
      </c>
      <c r="P1721" s="19" t="s">
        <v>53</v>
      </c>
      <c r="Q1721" s="19">
        <v>3</v>
      </c>
      <c r="R1721" s="23" t="s">
        <v>42</v>
      </c>
      <c r="S1721" s="23">
        <v>500</v>
      </c>
      <c r="T1721" s="22">
        <v>0.5</v>
      </c>
      <c r="U1721" s="19">
        <v>6</v>
      </c>
      <c r="V1721" s="24">
        <v>300</v>
      </c>
      <c r="W1721" s="25">
        <v>0.3</v>
      </c>
      <c r="X1721" s="26"/>
      <c r="Y1721" s="27"/>
      <c r="Z1721" s="28">
        <v>44926</v>
      </c>
      <c r="AA1721" t="e">
        <f>INDEX([1]Funding!A$6:E$675,MATCH('[1]due date'!A1721,[1]Funding!E$6:E$675,0),3)</f>
        <v>#N/A</v>
      </c>
      <c r="AB1721" s="29" t="e">
        <v>#N/A</v>
      </c>
    </row>
    <row r="1722" spans="1:28" x14ac:dyDescent="0.25">
      <c r="A1722" s="18">
        <v>4533682</v>
      </c>
      <c r="B1722" s="19" t="s">
        <v>3755</v>
      </c>
      <c r="C1722" s="19" t="s">
        <v>3834</v>
      </c>
      <c r="D1722" s="19">
        <v>1150</v>
      </c>
      <c r="E1722" s="19" t="s">
        <v>3835</v>
      </c>
      <c r="F1722" s="20" t="s">
        <v>3836</v>
      </c>
      <c r="G1722" s="20" t="s">
        <v>3837</v>
      </c>
      <c r="H1722" s="19">
        <v>44</v>
      </c>
      <c r="I1722" s="21">
        <v>1055</v>
      </c>
      <c r="J1722" s="19">
        <v>321</v>
      </c>
      <c r="K1722" s="19" t="s">
        <v>35</v>
      </c>
      <c r="L1722" s="22" t="s">
        <v>36</v>
      </c>
      <c r="M1722" s="19">
        <v>1</v>
      </c>
      <c r="N1722" s="19">
        <v>5</v>
      </c>
      <c r="O1722" s="19">
        <v>3</v>
      </c>
      <c r="P1722" s="19" t="s">
        <v>37</v>
      </c>
      <c r="Q1722" s="19">
        <v>4</v>
      </c>
      <c r="R1722" s="23" t="s">
        <v>42</v>
      </c>
      <c r="S1722" s="23">
        <v>1020</v>
      </c>
      <c r="T1722" s="22">
        <v>1.1499999999999999</v>
      </c>
      <c r="U1722" s="19">
        <v>6</v>
      </c>
      <c r="V1722" s="24">
        <v>580</v>
      </c>
      <c r="W1722" s="25">
        <v>0.57999999999999996</v>
      </c>
      <c r="X1722" s="26"/>
      <c r="Y1722" s="27"/>
      <c r="Z1722" s="28">
        <v>44926</v>
      </c>
      <c r="AA1722" t="e">
        <f>INDEX([1]Funding!A$6:E$675,MATCH('[1]due date'!A1722,[1]Funding!E$6:E$675,0),3)</f>
        <v>#N/A</v>
      </c>
      <c r="AB1722" s="29" t="e">
        <v>#N/A</v>
      </c>
    </row>
    <row r="1723" spans="1:28" x14ac:dyDescent="0.25">
      <c r="A1723" s="18">
        <v>4533704</v>
      </c>
      <c r="B1723" s="19" t="s">
        <v>3755</v>
      </c>
      <c r="C1723" s="19" t="s">
        <v>1537</v>
      </c>
      <c r="D1723" s="19">
        <v>1500</v>
      </c>
      <c r="E1723" s="19" t="s">
        <v>3835</v>
      </c>
      <c r="F1723" s="20" t="s">
        <v>3838</v>
      </c>
      <c r="G1723" s="20" t="s">
        <v>3839</v>
      </c>
      <c r="H1723" s="19">
        <v>34</v>
      </c>
      <c r="I1723" s="19">
        <v>805</v>
      </c>
      <c r="J1723" s="19">
        <v>321</v>
      </c>
      <c r="K1723" s="19" t="s">
        <v>35</v>
      </c>
      <c r="L1723" s="22" t="s">
        <v>36</v>
      </c>
      <c r="M1723" s="19">
        <v>1</v>
      </c>
      <c r="N1723" s="19">
        <v>5</v>
      </c>
      <c r="O1723" s="19">
        <v>3</v>
      </c>
      <c r="P1723" s="19" t="s">
        <v>37</v>
      </c>
      <c r="Q1723" s="19">
        <v>6</v>
      </c>
      <c r="R1723" s="23" t="s">
        <v>38</v>
      </c>
      <c r="S1723" s="23">
        <v>1260</v>
      </c>
      <c r="T1723" s="22">
        <v>1.35</v>
      </c>
      <c r="U1723" s="19">
        <v>6</v>
      </c>
      <c r="V1723" s="24">
        <v>780</v>
      </c>
      <c r="W1723" s="25">
        <v>0.78</v>
      </c>
      <c r="X1723" s="26"/>
      <c r="Y1723" s="27"/>
      <c r="Z1723" s="28">
        <v>44926</v>
      </c>
      <c r="AA1723" t="e">
        <f>INDEX([1]Funding!A$6:E$675,MATCH('[1]due date'!A1723,[1]Funding!E$6:E$675,0),3)</f>
        <v>#N/A</v>
      </c>
      <c r="AB1723" s="29" t="e">
        <v>#N/A</v>
      </c>
    </row>
    <row r="1724" spans="1:28" x14ac:dyDescent="0.25">
      <c r="A1724" s="18">
        <v>4533712</v>
      </c>
      <c r="B1724" s="19" t="s">
        <v>3755</v>
      </c>
      <c r="C1724" s="19" t="s">
        <v>1537</v>
      </c>
      <c r="D1724" s="19">
        <v>2000</v>
      </c>
      <c r="E1724" s="19" t="s">
        <v>3840</v>
      </c>
      <c r="F1724" s="20" t="s">
        <v>3838</v>
      </c>
      <c r="G1724" s="20" t="s">
        <v>3841</v>
      </c>
      <c r="H1724" s="19">
        <v>52</v>
      </c>
      <c r="I1724" s="21">
        <v>1248</v>
      </c>
      <c r="J1724" s="19">
        <v>321</v>
      </c>
      <c r="K1724" s="19" t="s">
        <v>35</v>
      </c>
      <c r="L1724" s="22" t="s">
        <v>36</v>
      </c>
      <c r="M1724" s="19">
        <v>1</v>
      </c>
      <c r="N1724" s="19">
        <v>5</v>
      </c>
      <c r="O1724" s="19">
        <v>3</v>
      </c>
      <c r="P1724" s="19" t="s">
        <v>37</v>
      </c>
      <c r="Q1724" s="19">
        <v>6</v>
      </c>
      <c r="R1724" s="23" t="s">
        <v>46</v>
      </c>
      <c r="S1724" s="23">
        <v>970</v>
      </c>
      <c r="T1724" s="22">
        <v>1.1499999999999999</v>
      </c>
      <c r="U1724" s="19">
        <v>6</v>
      </c>
      <c r="V1724" s="24">
        <v>490</v>
      </c>
      <c r="W1724" s="25">
        <v>0.49</v>
      </c>
      <c r="X1724" s="26"/>
      <c r="Y1724" s="27"/>
      <c r="Z1724" s="28">
        <v>44926</v>
      </c>
      <c r="AA1724" t="e">
        <f>INDEX([1]Funding!A$6:E$675,MATCH('[1]due date'!A1724,[1]Funding!E$6:E$675,0),3)</f>
        <v>#N/A</v>
      </c>
      <c r="AB1724" s="29" t="e">
        <v>#N/A</v>
      </c>
    </row>
    <row r="1725" spans="1:28" x14ac:dyDescent="0.25">
      <c r="A1725" s="18">
        <v>4533763</v>
      </c>
      <c r="B1725" s="19" t="s">
        <v>3755</v>
      </c>
      <c r="C1725" s="19" t="s">
        <v>1974</v>
      </c>
      <c r="D1725" s="19">
        <v>250</v>
      </c>
      <c r="E1725" s="19"/>
      <c r="F1725" s="20" t="s">
        <v>3842</v>
      </c>
      <c r="G1725" s="20" t="s">
        <v>3843</v>
      </c>
      <c r="H1725" s="19">
        <v>62</v>
      </c>
      <c r="I1725" s="21">
        <v>1485</v>
      </c>
      <c r="J1725" s="19">
        <v>321</v>
      </c>
      <c r="K1725" s="19" t="s">
        <v>35</v>
      </c>
      <c r="L1725" s="22" t="s">
        <v>36</v>
      </c>
      <c r="M1725" s="19">
        <v>1</v>
      </c>
      <c r="N1725" s="19">
        <v>5</v>
      </c>
      <c r="O1725" s="19">
        <v>3</v>
      </c>
      <c r="P1725" s="19" t="s">
        <v>53</v>
      </c>
      <c r="Q1725" s="19">
        <v>5</v>
      </c>
      <c r="R1725" s="23" t="s">
        <v>38</v>
      </c>
      <c r="S1725" s="23">
        <v>870</v>
      </c>
      <c r="T1725" s="22">
        <v>0.9</v>
      </c>
      <c r="U1725" s="19">
        <v>6</v>
      </c>
      <c r="V1725" s="24">
        <v>420</v>
      </c>
      <c r="W1725" s="25">
        <v>0.42</v>
      </c>
      <c r="X1725" s="26"/>
      <c r="Y1725" s="27"/>
      <c r="Z1725" s="28">
        <v>44926</v>
      </c>
      <c r="AA1725" t="e">
        <f>INDEX([1]Funding!A$6:E$675,MATCH('[1]due date'!A1725,[1]Funding!E$6:E$675,0),3)</f>
        <v>#N/A</v>
      </c>
      <c r="AB1725" s="29" t="e">
        <v>#N/A</v>
      </c>
    </row>
    <row r="1726" spans="1:28" x14ac:dyDescent="0.25">
      <c r="A1726" s="18">
        <v>4533798</v>
      </c>
      <c r="B1726" s="19" t="s">
        <v>3755</v>
      </c>
      <c r="C1726" s="19" t="s">
        <v>1686</v>
      </c>
      <c r="D1726" s="19">
        <v>1400</v>
      </c>
      <c r="E1726" s="19" t="s">
        <v>3835</v>
      </c>
      <c r="F1726" s="20" t="s">
        <v>3838</v>
      </c>
      <c r="G1726" s="20" t="s">
        <v>3844</v>
      </c>
      <c r="H1726" s="19">
        <v>52</v>
      </c>
      <c r="I1726" s="21">
        <v>1044</v>
      </c>
      <c r="J1726" s="19" t="s">
        <v>49</v>
      </c>
      <c r="K1726" s="19" t="s">
        <v>35</v>
      </c>
      <c r="L1726" s="22" t="s">
        <v>36</v>
      </c>
      <c r="M1726" s="19">
        <v>1</v>
      </c>
      <c r="N1726" s="19">
        <v>5</v>
      </c>
      <c r="O1726" s="19">
        <v>3</v>
      </c>
      <c r="P1726" s="19" t="s">
        <v>37</v>
      </c>
      <c r="Q1726" s="19">
        <v>6</v>
      </c>
      <c r="R1726" s="23" t="s">
        <v>46</v>
      </c>
      <c r="S1726" s="23">
        <v>1630</v>
      </c>
      <c r="T1726" s="22">
        <v>1.5</v>
      </c>
      <c r="U1726" s="19">
        <v>6</v>
      </c>
      <c r="V1726" s="24">
        <v>980</v>
      </c>
      <c r="W1726" s="25">
        <v>0.98</v>
      </c>
      <c r="X1726" s="26"/>
      <c r="Y1726" s="27"/>
      <c r="Z1726" s="28">
        <v>44926</v>
      </c>
      <c r="AA1726" t="e">
        <f>INDEX([1]Funding!A$6:E$675,MATCH('[1]due date'!A1726,[1]Funding!E$6:E$675,0),3)</f>
        <v>#N/A</v>
      </c>
      <c r="AB1726" s="29" t="e">
        <v>#N/A</v>
      </c>
    </row>
    <row r="1727" spans="1:28" x14ac:dyDescent="0.25">
      <c r="A1727" s="18">
        <v>4533860</v>
      </c>
      <c r="B1727" s="19" t="s">
        <v>3755</v>
      </c>
      <c r="C1727" s="19" t="s">
        <v>1764</v>
      </c>
      <c r="D1727" s="19">
        <v>1000</v>
      </c>
      <c r="E1727" s="19" t="s">
        <v>3835</v>
      </c>
      <c r="F1727" s="20" t="s">
        <v>3845</v>
      </c>
      <c r="G1727" s="20" t="s">
        <v>3846</v>
      </c>
      <c r="H1727" s="19">
        <v>60</v>
      </c>
      <c r="I1727" s="21">
        <v>1195</v>
      </c>
      <c r="J1727" s="19" t="s">
        <v>49</v>
      </c>
      <c r="K1727" s="19" t="s">
        <v>35</v>
      </c>
      <c r="L1727" s="22" t="s">
        <v>36</v>
      </c>
      <c r="M1727" s="19">
        <v>1</v>
      </c>
      <c r="N1727" s="19">
        <v>5</v>
      </c>
      <c r="O1727" s="19">
        <v>3</v>
      </c>
      <c r="P1727" s="19" t="s">
        <v>37</v>
      </c>
      <c r="Q1727" s="19">
        <v>6</v>
      </c>
      <c r="R1727" s="23" t="s">
        <v>38</v>
      </c>
      <c r="S1727" s="23">
        <v>1270</v>
      </c>
      <c r="T1727" s="22">
        <v>1.5</v>
      </c>
      <c r="U1727" s="19">
        <v>6</v>
      </c>
      <c r="V1727" s="24">
        <v>760</v>
      </c>
      <c r="W1727" s="25">
        <v>0.76</v>
      </c>
      <c r="X1727" s="26"/>
      <c r="Y1727" s="27"/>
      <c r="Z1727" s="28">
        <v>44926</v>
      </c>
      <c r="AA1727" t="e">
        <f>INDEX([1]Funding!A$6:E$675,MATCH('[1]due date'!A1727,[1]Funding!E$6:E$675,0),3)</f>
        <v>#N/A</v>
      </c>
      <c r="AB1727" s="29" t="e">
        <v>#N/A</v>
      </c>
    </row>
    <row r="1728" spans="1:28" x14ac:dyDescent="0.25">
      <c r="A1728" s="18">
        <v>4533941</v>
      </c>
      <c r="B1728" s="19" t="s">
        <v>3755</v>
      </c>
      <c r="C1728" s="19" t="s">
        <v>599</v>
      </c>
      <c r="D1728" s="19">
        <v>350</v>
      </c>
      <c r="E1728" s="19" t="s">
        <v>3847</v>
      </c>
      <c r="F1728" s="20" t="s">
        <v>3848</v>
      </c>
      <c r="G1728" s="20" t="s">
        <v>3849</v>
      </c>
      <c r="H1728" s="19">
        <v>24</v>
      </c>
      <c r="I1728" s="19">
        <v>484</v>
      </c>
      <c r="J1728" s="19">
        <v>395</v>
      </c>
      <c r="K1728" s="19" t="s">
        <v>35</v>
      </c>
      <c r="L1728" s="22" t="s">
        <v>36</v>
      </c>
      <c r="M1728" s="19">
        <v>1</v>
      </c>
      <c r="N1728" s="19">
        <v>5</v>
      </c>
      <c r="O1728" s="19">
        <v>3</v>
      </c>
      <c r="P1728" s="19" t="s">
        <v>53</v>
      </c>
      <c r="Q1728" s="19">
        <v>5</v>
      </c>
      <c r="R1728" s="23" t="s">
        <v>38</v>
      </c>
      <c r="S1728" s="23">
        <v>770</v>
      </c>
      <c r="T1728" s="22">
        <v>0.85</v>
      </c>
      <c r="U1728" s="19">
        <v>8</v>
      </c>
      <c r="V1728" s="24">
        <v>600</v>
      </c>
      <c r="W1728" s="25">
        <v>0.6</v>
      </c>
      <c r="X1728" s="26"/>
      <c r="Y1728" s="27"/>
      <c r="Z1728" s="28">
        <v>44926</v>
      </c>
      <c r="AA1728" t="e">
        <f>INDEX([1]Funding!A$6:E$675,MATCH('[1]due date'!A1728,[1]Funding!E$6:E$675,0),3)</f>
        <v>#N/A</v>
      </c>
      <c r="AB1728" s="29" t="e">
        <v>#N/A</v>
      </c>
    </row>
    <row r="1729" spans="1:28" x14ac:dyDescent="0.25">
      <c r="A1729" s="18">
        <v>4533968</v>
      </c>
      <c r="B1729" s="19" t="s">
        <v>3755</v>
      </c>
      <c r="C1729" s="19" t="s">
        <v>599</v>
      </c>
      <c r="D1729" s="19">
        <v>1600</v>
      </c>
      <c r="E1729" s="19" t="s">
        <v>3850</v>
      </c>
      <c r="F1729" s="20" t="s">
        <v>3851</v>
      </c>
      <c r="G1729" s="20" t="s">
        <v>3852</v>
      </c>
      <c r="H1729" s="19">
        <v>25</v>
      </c>
      <c r="I1729" s="19">
        <v>592</v>
      </c>
      <c r="J1729" s="19">
        <v>321</v>
      </c>
      <c r="K1729" s="19" t="s">
        <v>35</v>
      </c>
      <c r="L1729" s="22" t="s">
        <v>36</v>
      </c>
      <c r="M1729" s="19">
        <v>1</v>
      </c>
      <c r="N1729" s="19">
        <v>5</v>
      </c>
      <c r="O1729" s="19">
        <v>3</v>
      </c>
      <c r="P1729" s="19" t="s">
        <v>37</v>
      </c>
      <c r="Q1729" s="19">
        <v>7</v>
      </c>
      <c r="R1729" s="23" t="s">
        <v>38</v>
      </c>
      <c r="S1729" s="23">
        <v>1350</v>
      </c>
      <c r="T1729" s="22">
        <v>1.35</v>
      </c>
      <c r="U1729" s="19">
        <v>7</v>
      </c>
      <c r="V1729" s="24">
        <v>880</v>
      </c>
      <c r="W1729" s="25">
        <v>0.88</v>
      </c>
      <c r="X1729" s="26"/>
      <c r="Y1729" s="27"/>
      <c r="Z1729" s="28">
        <v>44926</v>
      </c>
      <c r="AA1729" t="e">
        <f>INDEX([1]Funding!A$6:E$675,MATCH('[1]due date'!A1729,[1]Funding!E$6:E$675,0),3)</f>
        <v>#N/A</v>
      </c>
      <c r="AB1729" s="29" t="e">
        <v>#N/A</v>
      </c>
    </row>
    <row r="1730" spans="1:28" x14ac:dyDescent="0.25">
      <c r="A1730" s="18">
        <v>4534263</v>
      </c>
      <c r="B1730" s="19" t="s">
        <v>3755</v>
      </c>
      <c r="C1730" s="19" t="s">
        <v>3853</v>
      </c>
      <c r="D1730" s="19">
        <v>2350</v>
      </c>
      <c r="E1730" s="19"/>
      <c r="F1730" s="20" t="s">
        <v>3854</v>
      </c>
      <c r="G1730" s="20" t="s">
        <v>3855</v>
      </c>
      <c r="H1730" s="19">
        <v>60</v>
      </c>
      <c r="I1730" s="21">
        <v>1320</v>
      </c>
      <c r="J1730" s="19">
        <v>321</v>
      </c>
      <c r="K1730" s="19" t="s">
        <v>35</v>
      </c>
      <c r="L1730" s="22" t="s">
        <v>36</v>
      </c>
      <c r="M1730" s="19">
        <v>1</v>
      </c>
      <c r="N1730" s="19">
        <v>5</v>
      </c>
      <c r="O1730" s="19">
        <v>3</v>
      </c>
      <c r="P1730" s="19" t="s">
        <v>37</v>
      </c>
      <c r="Q1730" s="19">
        <v>7</v>
      </c>
      <c r="R1730" s="23" t="s">
        <v>46</v>
      </c>
      <c r="S1730" s="23">
        <v>1560</v>
      </c>
      <c r="T1730" s="22">
        <v>1.5</v>
      </c>
      <c r="U1730" s="19">
        <v>6</v>
      </c>
      <c r="V1730" s="24">
        <v>930</v>
      </c>
      <c r="W1730" s="25">
        <v>0.93</v>
      </c>
      <c r="X1730" s="26"/>
      <c r="Y1730" s="27"/>
      <c r="Z1730" s="28">
        <v>44926</v>
      </c>
      <c r="AA1730" t="e">
        <f>INDEX([1]Funding!A$6:E$675,MATCH('[1]due date'!A1730,[1]Funding!E$6:E$675,0),3)</f>
        <v>#N/A</v>
      </c>
      <c r="AB1730" s="29" t="e">
        <v>#N/A</v>
      </c>
    </row>
    <row r="1731" spans="1:28" x14ac:dyDescent="0.25">
      <c r="A1731" s="18">
        <v>4534530</v>
      </c>
      <c r="B1731" s="19" t="s">
        <v>3755</v>
      </c>
      <c r="C1731" s="19" t="s">
        <v>267</v>
      </c>
      <c r="D1731" s="19">
        <v>1950</v>
      </c>
      <c r="E1731" s="19" t="s">
        <v>3856</v>
      </c>
      <c r="F1731" s="20" t="s">
        <v>3857</v>
      </c>
      <c r="G1731" s="20" t="s">
        <v>3858</v>
      </c>
      <c r="H1731" s="19">
        <v>44</v>
      </c>
      <c r="I1731" s="19">
        <v>880</v>
      </c>
      <c r="J1731" s="19">
        <v>321</v>
      </c>
      <c r="K1731" s="19" t="s">
        <v>35</v>
      </c>
      <c r="L1731" s="22" t="s">
        <v>36</v>
      </c>
      <c r="M1731" s="19">
        <v>1</v>
      </c>
      <c r="N1731" s="19">
        <v>5</v>
      </c>
      <c r="O1731" s="19">
        <v>3</v>
      </c>
      <c r="P1731" s="19" t="s">
        <v>37</v>
      </c>
      <c r="Q1731" s="19">
        <v>6</v>
      </c>
      <c r="R1731" s="23" t="s">
        <v>38</v>
      </c>
      <c r="S1731" s="23">
        <v>1140</v>
      </c>
      <c r="T1731" s="22">
        <v>1.4</v>
      </c>
      <c r="U1731" s="19">
        <v>6</v>
      </c>
      <c r="V1731" s="24">
        <v>830</v>
      </c>
      <c r="W1731" s="25">
        <v>0.83</v>
      </c>
      <c r="X1731" s="26"/>
      <c r="Y1731" s="27"/>
      <c r="Z1731" s="28">
        <v>44926</v>
      </c>
      <c r="AA1731" t="e">
        <f>INDEX([1]Funding!A$6:E$675,MATCH('[1]due date'!A1731,[1]Funding!E$6:E$675,0),3)</f>
        <v>#N/A</v>
      </c>
      <c r="AB1731" s="29" t="e">
        <v>#N/A</v>
      </c>
    </row>
    <row r="1732" spans="1:28" x14ac:dyDescent="0.25">
      <c r="A1732" s="18">
        <v>4534735</v>
      </c>
      <c r="B1732" s="19" t="s">
        <v>3755</v>
      </c>
      <c r="C1732" s="19" t="s">
        <v>763</v>
      </c>
      <c r="D1732" s="19">
        <v>3900</v>
      </c>
      <c r="E1732" s="19" t="s">
        <v>3859</v>
      </c>
      <c r="F1732" s="20" t="s">
        <v>3860</v>
      </c>
      <c r="G1732" s="20" t="s">
        <v>3861</v>
      </c>
      <c r="H1732" s="19">
        <v>94</v>
      </c>
      <c r="I1732" s="21">
        <v>1884</v>
      </c>
      <c r="J1732" s="19" t="s">
        <v>49</v>
      </c>
      <c r="K1732" s="19" t="s">
        <v>35</v>
      </c>
      <c r="L1732" s="22" t="s">
        <v>36</v>
      </c>
      <c r="M1732" s="19">
        <v>1</v>
      </c>
      <c r="N1732" s="19">
        <v>5</v>
      </c>
      <c r="O1732" s="19">
        <v>3</v>
      </c>
      <c r="P1732" s="19" t="s">
        <v>53</v>
      </c>
      <c r="Q1732" s="19">
        <v>5</v>
      </c>
      <c r="R1732" s="23" t="s">
        <v>42</v>
      </c>
      <c r="S1732" s="23">
        <v>5000</v>
      </c>
      <c r="T1732" s="22">
        <v>0.13</v>
      </c>
      <c r="U1732" s="19">
        <v>0</v>
      </c>
      <c r="V1732" s="24">
        <v>5000</v>
      </c>
      <c r="W1732" s="25">
        <v>5</v>
      </c>
      <c r="X1732" s="26"/>
      <c r="Y1732" s="27"/>
      <c r="Z1732" s="28">
        <v>44926</v>
      </c>
      <c r="AA1732" t="e">
        <f>INDEX([1]Funding!A$6:E$675,MATCH('[1]due date'!A1732,[1]Funding!E$6:E$675,0),3)</f>
        <v>#N/A</v>
      </c>
      <c r="AB1732" s="29" t="e">
        <v>#N/A</v>
      </c>
    </row>
    <row r="1733" spans="1:28" x14ac:dyDescent="0.25">
      <c r="A1733" s="18">
        <v>4534840</v>
      </c>
      <c r="B1733" s="19" t="s">
        <v>3755</v>
      </c>
      <c r="C1733" s="19" t="s">
        <v>3862</v>
      </c>
      <c r="D1733" s="19">
        <v>450</v>
      </c>
      <c r="E1733" s="19" t="s">
        <v>3863</v>
      </c>
      <c r="F1733" s="20" t="s">
        <v>3864</v>
      </c>
      <c r="G1733" s="20" t="s">
        <v>3865</v>
      </c>
      <c r="H1733" s="19">
        <v>55</v>
      </c>
      <c r="I1733" s="19">
        <v>825</v>
      </c>
      <c r="J1733" s="19">
        <v>321</v>
      </c>
      <c r="K1733" s="19" t="s">
        <v>35</v>
      </c>
      <c r="L1733" s="22" t="s">
        <v>36</v>
      </c>
      <c r="M1733" s="19">
        <v>1</v>
      </c>
      <c r="N1733" s="19">
        <v>5</v>
      </c>
      <c r="O1733" s="19">
        <v>3</v>
      </c>
      <c r="P1733" s="19" t="s">
        <v>53</v>
      </c>
      <c r="Q1733" s="19">
        <v>4</v>
      </c>
      <c r="R1733" s="23" t="s">
        <v>42</v>
      </c>
      <c r="S1733" s="23">
        <v>569</v>
      </c>
      <c r="T1733" s="22">
        <v>0.65</v>
      </c>
      <c r="U1733" s="19">
        <v>6</v>
      </c>
      <c r="V1733" s="24">
        <v>342</v>
      </c>
      <c r="W1733" s="25">
        <v>0.34200000000000003</v>
      </c>
      <c r="X1733" s="26"/>
      <c r="Y1733" s="27"/>
      <c r="Z1733" s="28">
        <v>44926</v>
      </c>
      <c r="AA1733" t="e">
        <f>INDEX([1]Funding!A$6:E$675,MATCH('[1]due date'!A1733,[1]Funding!E$6:E$675,0),3)</f>
        <v>#N/A</v>
      </c>
      <c r="AB1733" s="29" t="e">
        <v>#N/A</v>
      </c>
    </row>
    <row r="1734" spans="1:28" x14ac:dyDescent="0.25">
      <c r="A1734" s="18">
        <v>4535049</v>
      </c>
      <c r="B1734" s="19" t="s">
        <v>3755</v>
      </c>
      <c r="C1734" s="19" t="s">
        <v>903</v>
      </c>
      <c r="D1734" s="19">
        <v>800</v>
      </c>
      <c r="E1734" s="19" t="s">
        <v>3866</v>
      </c>
      <c r="F1734" s="20" t="s">
        <v>3867</v>
      </c>
      <c r="G1734" s="20" t="s">
        <v>3868</v>
      </c>
      <c r="H1734" s="19">
        <v>53</v>
      </c>
      <c r="I1734" s="21">
        <v>1272</v>
      </c>
      <c r="J1734" s="19">
        <v>321</v>
      </c>
      <c r="K1734" s="19" t="s">
        <v>35</v>
      </c>
      <c r="L1734" s="22" t="s">
        <v>36</v>
      </c>
      <c r="M1734" s="19">
        <v>1</v>
      </c>
      <c r="N1734" s="19">
        <v>5</v>
      </c>
      <c r="O1734" s="19">
        <v>3</v>
      </c>
      <c r="P1734" s="19" t="s">
        <v>37</v>
      </c>
      <c r="Q1734" s="19">
        <v>4</v>
      </c>
      <c r="R1734" s="23" t="s">
        <v>42</v>
      </c>
      <c r="S1734" s="23">
        <v>1320</v>
      </c>
      <c r="T1734" s="22">
        <v>1.5</v>
      </c>
      <c r="U1734" s="19">
        <v>6</v>
      </c>
      <c r="V1734" s="24">
        <v>800</v>
      </c>
      <c r="W1734" s="25">
        <v>0.8</v>
      </c>
      <c r="X1734" s="26"/>
      <c r="Y1734" s="27"/>
      <c r="Z1734" s="28">
        <v>44926</v>
      </c>
      <c r="AA1734" t="e">
        <f>INDEX([1]Funding!A$6:E$675,MATCH('[1]due date'!A1734,[1]Funding!E$6:E$675,0),3)</f>
        <v>#N/A</v>
      </c>
      <c r="AB1734" s="29" t="e">
        <v>#N/A</v>
      </c>
    </row>
    <row r="1735" spans="1:28" x14ac:dyDescent="0.25">
      <c r="A1735" s="18">
        <v>4535073</v>
      </c>
      <c r="B1735" s="19" t="s">
        <v>3755</v>
      </c>
      <c r="C1735" s="19" t="s">
        <v>3869</v>
      </c>
      <c r="D1735" s="19">
        <v>1900</v>
      </c>
      <c r="E1735" s="19"/>
      <c r="F1735" s="20" t="s">
        <v>3870</v>
      </c>
      <c r="G1735" s="20" t="s">
        <v>3871</v>
      </c>
      <c r="H1735" s="19">
        <v>24</v>
      </c>
      <c r="I1735" s="19">
        <v>581</v>
      </c>
      <c r="J1735" s="19">
        <v>321</v>
      </c>
      <c r="K1735" s="19" t="s">
        <v>35</v>
      </c>
      <c r="L1735" s="22" t="s">
        <v>36</v>
      </c>
      <c r="M1735" s="19">
        <v>1</v>
      </c>
      <c r="N1735" s="19">
        <v>5</v>
      </c>
      <c r="O1735" s="19">
        <v>3</v>
      </c>
      <c r="P1735" s="19" t="s">
        <v>37</v>
      </c>
      <c r="Q1735" s="19">
        <v>8</v>
      </c>
      <c r="R1735" s="23" t="s">
        <v>46</v>
      </c>
      <c r="S1735" s="23">
        <v>1330</v>
      </c>
      <c r="T1735" s="22">
        <v>1.3</v>
      </c>
      <c r="U1735" s="19">
        <v>7</v>
      </c>
      <c r="V1735" s="24">
        <v>950</v>
      </c>
      <c r="W1735" s="25">
        <v>0.95</v>
      </c>
      <c r="X1735" s="26"/>
      <c r="Y1735" s="27"/>
      <c r="Z1735" s="28">
        <v>44926</v>
      </c>
      <c r="AA1735" t="e">
        <f>INDEX([1]Funding!A$6:E$675,MATCH('[1]due date'!A1735,[1]Funding!E$6:E$675,0),3)</f>
        <v>#N/A</v>
      </c>
      <c r="AB1735" s="29" t="e">
        <v>#N/A</v>
      </c>
    </row>
    <row r="1736" spans="1:28" x14ac:dyDescent="0.25">
      <c r="A1736" s="18">
        <v>4535200</v>
      </c>
      <c r="B1736" s="19" t="s">
        <v>3755</v>
      </c>
      <c r="C1736" s="19" t="s">
        <v>3318</v>
      </c>
      <c r="D1736" s="19">
        <v>200</v>
      </c>
      <c r="E1736" s="19" t="s">
        <v>3872</v>
      </c>
      <c r="F1736" s="20" t="s">
        <v>3854</v>
      </c>
      <c r="G1736" s="20" t="s">
        <v>3873</v>
      </c>
      <c r="H1736" s="19">
        <v>62</v>
      </c>
      <c r="I1736" s="21">
        <v>1240</v>
      </c>
      <c r="J1736" s="19">
        <v>321</v>
      </c>
      <c r="K1736" s="19" t="s">
        <v>35</v>
      </c>
      <c r="L1736" s="22" t="s">
        <v>36</v>
      </c>
      <c r="M1736" s="19">
        <v>1</v>
      </c>
      <c r="N1736" s="19">
        <v>5</v>
      </c>
      <c r="O1736" s="19">
        <v>3</v>
      </c>
      <c r="P1736" s="19" t="s">
        <v>37</v>
      </c>
      <c r="Q1736" s="19">
        <v>4</v>
      </c>
      <c r="R1736" s="23" t="s">
        <v>42</v>
      </c>
      <c r="S1736" s="23">
        <v>1140</v>
      </c>
      <c r="T1736" s="22">
        <v>1.35</v>
      </c>
      <c r="U1736" s="19">
        <v>6</v>
      </c>
      <c r="V1736" s="24">
        <v>830</v>
      </c>
      <c r="W1736" s="25">
        <v>0.83</v>
      </c>
      <c r="X1736" s="26"/>
      <c r="Y1736" s="27"/>
      <c r="Z1736" s="28">
        <v>44926</v>
      </c>
      <c r="AA1736" t="e">
        <f>INDEX([1]Funding!A$6:E$675,MATCH('[1]due date'!A1736,[1]Funding!E$6:E$675,0),3)</f>
        <v>#N/A</v>
      </c>
      <c r="AB1736" s="29" t="e">
        <v>#N/A</v>
      </c>
    </row>
    <row r="1737" spans="1:28" x14ac:dyDescent="0.25">
      <c r="A1737" s="18">
        <v>4535219</v>
      </c>
      <c r="B1737" s="19" t="s">
        <v>3755</v>
      </c>
      <c r="C1737" s="19" t="s">
        <v>903</v>
      </c>
      <c r="D1737" s="19">
        <v>400</v>
      </c>
      <c r="E1737" s="19"/>
      <c r="F1737" s="20" t="s">
        <v>3874</v>
      </c>
      <c r="G1737" s="20" t="s">
        <v>3875</v>
      </c>
      <c r="H1737" s="19">
        <v>62</v>
      </c>
      <c r="I1737" s="21">
        <v>1488</v>
      </c>
      <c r="J1737" s="19" t="s">
        <v>49</v>
      </c>
      <c r="K1737" s="19" t="s">
        <v>35</v>
      </c>
      <c r="L1737" s="22" t="s">
        <v>36</v>
      </c>
      <c r="M1737" s="19">
        <v>1</v>
      </c>
      <c r="N1737" s="19">
        <v>5</v>
      </c>
      <c r="O1737" s="19">
        <v>3</v>
      </c>
      <c r="P1737" s="19" t="s">
        <v>37</v>
      </c>
      <c r="Q1737" s="19">
        <v>4</v>
      </c>
      <c r="R1737" s="23" t="s">
        <v>42</v>
      </c>
      <c r="S1737" s="23">
        <v>1300</v>
      </c>
      <c r="T1737" s="22">
        <v>1.25</v>
      </c>
      <c r="U1737" s="19">
        <v>6</v>
      </c>
      <c r="V1737" s="24">
        <v>890</v>
      </c>
      <c r="W1737" s="25">
        <v>0.89</v>
      </c>
      <c r="X1737" s="26"/>
      <c r="Y1737" s="27"/>
      <c r="Z1737" s="28">
        <v>44926</v>
      </c>
      <c r="AA1737" t="str">
        <f>INDEX([1]Funding!A$6:E$675,MATCH('[1]due date'!A1737,[1]Funding!E$6:E$675,0),3)</f>
        <v>E.L. Robinson</v>
      </c>
      <c r="AB1737" s="35" t="s">
        <v>3763</v>
      </c>
    </row>
    <row r="1738" spans="1:28" x14ac:dyDescent="0.25">
      <c r="A1738" s="18">
        <v>4535340</v>
      </c>
      <c r="B1738" s="19" t="s">
        <v>3755</v>
      </c>
      <c r="C1738" s="19" t="s">
        <v>767</v>
      </c>
      <c r="D1738" s="19">
        <v>100</v>
      </c>
      <c r="E1738" s="19" t="s">
        <v>3872</v>
      </c>
      <c r="F1738" s="20" t="s">
        <v>3876</v>
      </c>
      <c r="G1738" s="20" t="s">
        <v>3877</v>
      </c>
      <c r="H1738" s="19">
        <v>42</v>
      </c>
      <c r="I1738" s="19">
        <v>753</v>
      </c>
      <c r="J1738" s="19">
        <v>321</v>
      </c>
      <c r="K1738" s="19" t="s">
        <v>35</v>
      </c>
      <c r="L1738" s="22" t="s">
        <v>36</v>
      </c>
      <c r="M1738" s="19">
        <v>1</v>
      </c>
      <c r="N1738" s="19">
        <v>5</v>
      </c>
      <c r="O1738" s="19">
        <v>3</v>
      </c>
      <c r="P1738" s="19" t="s">
        <v>37</v>
      </c>
      <c r="Q1738" s="19">
        <v>4</v>
      </c>
      <c r="R1738" s="23" t="s">
        <v>42</v>
      </c>
      <c r="S1738" s="23">
        <v>1260</v>
      </c>
      <c r="T1738" s="22">
        <v>1.4</v>
      </c>
      <c r="U1738" s="19">
        <v>6</v>
      </c>
      <c r="V1738" s="24">
        <v>820</v>
      </c>
      <c r="W1738" s="25">
        <v>0.82</v>
      </c>
      <c r="X1738" s="26"/>
      <c r="Y1738" s="27"/>
      <c r="Z1738" s="28">
        <v>44926</v>
      </c>
      <c r="AA1738" t="e">
        <f>INDEX([1]Funding!A$6:E$675,MATCH('[1]due date'!A1738,[1]Funding!E$6:E$675,0),3)</f>
        <v>#N/A</v>
      </c>
      <c r="AB1738" s="29" t="e">
        <v>#N/A</v>
      </c>
    </row>
    <row r="1739" spans="1:28" x14ac:dyDescent="0.25">
      <c r="A1739" s="18">
        <v>4535359</v>
      </c>
      <c r="B1739" s="19" t="s">
        <v>3755</v>
      </c>
      <c r="C1739" s="19" t="s">
        <v>310</v>
      </c>
      <c r="D1739" s="19">
        <v>2150</v>
      </c>
      <c r="E1739" s="19" t="s">
        <v>3878</v>
      </c>
      <c r="F1739" s="20" t="s">
        <v>3879</v>
      </c>
      <c r="G1739" s="20" t="s">
        <v>3880</v>
      </c>
      <c r="H1739" s="19">
        <v>50</v>
      </c>
      <c r="I1739" s="21">
        <v>1200</v>
      </c>
      <c r="J1739" s="19">
        <v>321</v>
      </c>
      <c r="K1739" s="19" t="s">
        <v>35</v>
      </c>
      <c r="L1739" s="22" t="s">
        <v>36</v>
      </c>
      <c r="M1739" s="19">
        <v>1</v>
      </c>
      <c r="N1739" s="19">
        <v>5</v>
      </c>
      <c r="O1739" s="19">
        <v>3</v>
      </c>
      <c r="P1739" s="19" t="s">
        <v>37</v>
      </c>
      <c r="Q1739" s="19">
        <v>6</v>
      </c>
      <c r="R1739" s="23" t="s">
        <v>46</v>
      </c>
      <c r="S1739" s="23">
        <v>1230</v>
      </c>
      <c r="T1739" s="22">
        <v>1.45</v>
      </c>
      <c r="U1739" s="19">
        <v>7</v>
      </c>
      <c r="V1739" s="24">
        <v>710</v>
      </c>
      <c r="W1739" s="25">
        <v>0.71</v>
      </c>
      <c r="X1739" s="26"/>
      <c r="Y1739" s="27"/>
      <c r="Z1739" s="28">
        <v>44926</v>
      </c>
      <c r="AA1739" t="e">
        <f>INDEX([1]Funding!A$6:E$675,MATCH('[1]due date'!A1739,[1]Funding!E$6:E$675,0),3)</f>
        <v>#N/A</v>
      </c>
      <c r="AB1739" s="29" t="e">
        <v>#N/A</v>
      </c>
    </row>
    <row r="1740" spans="1:28" x14ac:dyDescent="0.25">
      <c r="A1740" s="18">
        <v>4535812</v>
      </c>
      <c r="B1740" s="19" t="s">
        <v>3755</v>
      </c>
      <c r="C1740" s="19" t="s">
        <v>1626</v>
      </c>
      <c r="D1740" s="19">
        <v>1050</v>
      </c>
      <c r="E1740" s="19" t="s">
        <v>3771</v>
      </c>
      <c r="F1740" s="20" t="s">
        <v>3881</v>
      </c>
      <c r="G1740" s="20" t="s">
        <v>3882</v>
      </c>
      <c r="H1740" s="19">
        <v>35</v>
      </c>
      <c r="I1740" s="19">
        <v>840</v>
      </c>
      <c r="J1740" s="19">
        <v>321</v>
      </c>
      <c r="K1740" s="19" t="s">
        <v>35</v>
      </c>
      <c r="L1740" s="22" t="s">
        <v>36</v>
      </c>
      <c r="M1740" s="19">
        <v>1</v>
      </c>
      <c r="N1740" s="19">
        <v>5</v>
      </c>
      <c r="O1740" s="19">
        <v>3</v>
      </c>
      <c r="P1740" s="19" t="s">
        <v>37</v>
      </c>
      <c r="Q1740" s="19">
        <v>7</v>
      </c>
      <c r="R1740" s="23" t="s">
        <v>38</v>
      </c>
      <c r="S1740" s="23">
        <v>970</v>
      </c>
      <c r="T1740" s="22">
        <v>1.05</v>
      </c>
      <c r="U1740" s="19">
        <v>6</v>
      </c>
      <c r="V1740" s="24">
        <v>560</v>
      </c>
      <c r="W1740" s="25">
        <v>0.56000000000000005</v>
      </c>
      <c r="X1740" s="26"/>
      <c r="Y1740" s="27"/>
      <c r="Z1740" s="28">
        <v>44926</v>
      </c>
      <c r="AA1740" t="e">
        <f>INDEX([1]Funding!A$6:E$675,MATCH('[1]due date'!A1740,[1]Funding!E$6:E$675,0),3)</f>
        <v>#N/A</v>
      </c>
      <c r="AB1740" s="29" t="e">
        <v>#N/A</v>
      </c>
    </row>
    <row r="1741" spans="1:28" x14ac:dyDescent="0.25">
      <c r="A1741" s="18">
        <v>4535928</v>
      </c>
      <c r="B1741" s="19" t="s">
        <v>3755</v>
      </c>
      <c r="C1741" s="19" t="s">
        <v>3828</v>
      </c>
      <c r="D1741" s="19">
        <v>5500</v>
      </c>
      <c r="E1741" s="19" t="s">
        <v>3883</v>
      </c>
      <c r="F1741" s="20" t="s">
        <v>2646</v>
      </c>
      <c r="G1741" s="20" t="s">
        <v>3884</v>
      </c>
      <c r="H1741" s="19">
        <v>39</v>
      </c>
      <c r="I1741" s="19">
        <v>936</v>
      </c>
      <c r="J1741" s="19">
        <v>321</v>
      </c>
      <c r="K1741" s="19" t="s">
        <v>35</v>
      </c>
      <c r="L1741" s="22" t="s">
        <v>36</v>
      </c>
      <c r="M1741" s="19">
        <v>1</v>
      </c>
      <c r="N1741" s="19">
        <v>5</v>
      </c>
      <c r="O1741" s="19">
        <v>3</v>
      </c>
      <c r="P1741" s="19" t="s">
        <v>37</v>
      </c>
      <c r="Q1741" s="19">
        <v>7</v>
      </c>
      <c r="R1741" s="23" t="s">
        <v>46</v>
      </c>
      <c r="S1741" s="23">
        <v>1440</v>
      </c>
      <c r="T1741" s="22">
        <v>1.5</v>
      </c>
      <c r="U1741" s="19">
        <v>6</v>
      </c>
      <c r="V1741" s="24">
        <v>900</v>
      </c>
      <c r="W1741" s="25">
        <v>0.9</v>
      </c>
      <c r="X1741" s="26"/>
      <c r="Y1741" s="27"/>
      <c r="Z1741" s="28">
        <v>44926</v>
      </c>
      <c r="AA1741" t="e">
        <f>INDEX([1]Funding!A$6:E$675,MATCH('[1]due date'!A1741,[1]Funding!E$6:E$675,0),3)</f>
        <v>#N/A</v>
      </c>
      <c r="AB1741" s="29" t="e">
        <v>#N/A</v>
      </c>
    </row>
    <row r="1742" spans="1:28" x14ac:dyDescent="0.25">
      <c r="A1742" s="18">
        <v>4536150</v>
      </c>
      <c r="B1742" s="19" t="s">
        <v>3755</v>
      </c>
      <c r="C1742" s="19" t="s">
        <v>3885</v>
      </c>
      <c r="D1742" s="19">
        <v>50</v>
      </c>
      <c r="E1742" s="19" t="s">
        <v>3886</v>
      </c>
      <c r="F1742" s="20" t="s">
        <v>3854</v>
      </c>
      <c r="G1742" s="20" t="s">
        <v>3887</v>
      </c>
      <c r="H1742" s="19">
        <v>186</v>
      </c>
      <c r="I1742" s="21">
        <v>5208</v>
      </c>
      <c r="J1742" s="19">
        <v>231</v>
      </c>
      <c r="K1742" s="19" t="s">
        <v>35</v>
      </c>
      <c r="L1742" s="22" t="s">
        <v>36</v>
      </c>
      <c r="M1742" s="19">
        <v>1</v>
      </c>
      <c r="N1742" s="19">
        <v>5</v>
      </c>
      <c r="O1742" s="19">
        <v>3</v>
      </c>
      <c r="P1742" s="19" t="s">
        <v>53</v>
      </c>
      <c r="Q1742" s="19">
        <v>4</v>
      </c>
      <c r="R1742" s="23" t="s">
        <v>42</v>
      </c>
      <c r="S1742" s="23">
        <v>500</v>
      </c>
      <c r="T1742" s="22">
        <v>0.75</v>
      </c>
      <c r="U1742" s="19">
        <v>6</v>
      </c>
      <c r="V1742" s="24">
        <v>380</v>
      </c>
      <c r="W1742" s="25">
        <v>0.38</v>
      </c>
      <c r="X1742" s="26"/>
      <c r="Y1742" s="27"/>
      <c r="Z1742" s="28">
        <v>44926</v>
      </c>
      <c r="AA1742" t="e">
        <f>INDEX([1]Funding!A$6:E$675,MATCH('[1]due date'!A1742,[1]Funding!E$6:E$675,0),3)</f>
        <v>#N/A</v>
      </c>
      <c r="AB1742" s="29" t="e">
        <v>#N/A</v>
      </c>
    </row>
    <row r="1743" spans="1:28" x14ac:dyDescent="0.25">
      <c r="A1743" s="18">
        <v>4536177</v>
      </c>
      <c r="B1743" s="19" t="s">
        <v>3755</v>
      </c>
      <c r="C1743" s="19" t="s">
        <v>3888</v>
      </c>
      <c r="D1743" s="19">
        <v>2100</v>
      </c>
      <c r="E1743" s="19"/>
      <c r="F1743" s="20" t="s">
        <v>1239</v>
      </c>
      <c r="G1743" s="20" t="s">
        <v>3889</v>
      </c>
      <c r="H1743" s="19">
        <v>70</v>
      </c>
      <c r="I1743" s="21">
        <v>1399</v>
      </c>
      <c r="J1743" s="19">
        <v>231</v>
      </c>
      <c r="K1743" s="19" t="s">
        <v>35</v>
      </c>
      <c r="L1743" s="22" t="s">
        <v>36</v>
      </c>
      <c r="M1743" s="19">
        <v>1</v>
      </c>
      <c r="N1743" s="19">
        <v>5</v>
      </c>
      <c r="O1743" s="19">
        <v>3</v>
      </c>
      <c r="P1743" s="19" t="s">
        <v>37</v>
      </c>
      <c r="Q1743" s="19">
        <v>7</v>
      </c>
      <c r="R1743" s="23" t="s">
        <v>46</v>
      </c>
      <c r="S1743" s="23">
        <v>1400</v>
      </c>
      <c r="T1743" s="22">
        <v>1.5</v>
      </c>
      <c r="U1743" s="19">
        <v>6</v>
      </c>
      <c r="V1743" s="24">
        <v>840</v>
      </c>
      <c r="W1743" s="25">
        <v>0.84</v>
      </c>
      <c r="X1743" s="26"/>
      <c r="Y1743" s="27"/>
      <c r="Z1743" s="28">
        <v>44926</v>
      </c>
      <c r="AA1743" t="e">
        <f>INDEX([1]Funding!A$6:E$675,MATCH('[1]due date'!A1743,[1]Funding!E$6:E$675,0),3)</f>
        <v>#N/A</v>
      </c>
      <c r="AB1743" s="29" t="e">
        <v>#N/A</v>
      </c>
    </row>
    <row r="1744" spans="1:28" x14ac:dyDescent="0.25">
      <c r="A1744" s="18">
        <v>4536223</v>
      </c>
      <c r="B1744" s="19" t="s">
        <v>3755</v>
      </c>
      <c r="C1744" s="19" t="s">
        <v>1626</v>
      </c>
      <c r="D1744" s="19">
        <v>1800</v>
      </c>
      <c r="E1744" s="19" t="s">
        <v>3890</v>
      </c>
      <c r="F1744" s="20" t="s">
        <v>3881</v>
      </c>
      <c r="G1744" s="20" t="s">
        <v>3891</v>
      </c>
      <c r="H1744" s="19">
        <v>45</v>
      </c>
      <c r="I1744" s="21">
        <v>1076</v>
      </c>
      <c r="J1744" s="19">
        <v>321</v>
      </c>
      <c r="K1744" s="19" t="s">
        <v>35</v>
      </c>
      <c r="L1744" s="22" t="s">
        <v>36</v>
      </c>
      <c r="M1744" s="19">
        <v>1</v>
      </c>
      <c r="N1744" s="19">
        <v>5</v>
      </c>
      <c r="O1744" s="19">
        <v>3</v>
      </c>
      <c r="P1744" s="19" t="s">
        <v>37</v>
      </c>
      <c r="Q1744" s="19">
        <v>6</v>
      </c>
      <c r="R1744" s="23" t="s">
        <v>38</v>
      </c>
      <c r="S1744" s="23">
        <v>1260</v>
      </c>
      <c r="T1744" s="22">
        <v>1.45</v>
      </c>
      <c r="U1744" s="19">
        <v>6</v>
      </c>
      <c r="V1744" s="24">
        <v>520</v>
      </c>
      <c r="W1744" s="25">
        <v>0.52</v>
      </c>
      <c r="X1744" s="26"/>
      <c r="Y1744" s="27"/>
      <c r="Z1744" s="28">
        <v>44926</v>
      </c>
      <c r="AA1744" t="e">
        <f>INDEX([1]Funding!A$6:E$675,MATCH('[1]due date'!A1744,[1]Funding!E$6:E$675,0),3)</f>
        <v>#N/A</v>
      </c>
      <c r="AB1744" s="29" t="e">
        <v>#N/A</v>
      </c>
    </row>
    <row r="1745" spans="1:28" x14ac:dyDescent="0.25">
      <c r="A1745" s="18">
        <v>4536266</v>
      </c>
      <c r="B1745" s="19" t="s">
        <v>3755</v>
      </c>
      <c r="C1745" s="19" t="s">
        <v>305</v>
      </c>
      <c r="D1745" s="19">
        <v>600</v>
      </c>
      <c r="E1745" s="19" t="s">
        <v>3840</v>
      </c>
      <c r="F1745" s="20" t="s">
        <v>3892</v>
      </c>
      <c r="G1745" s="20" t="s">
        <v>3893</v>
      </c>
      <c r="H1745" s="19">
        <v>100</v>
      </c>
      <c r="I1745" s="21">
        <v>2800</v>
      </c>
      <c r="J1745" s="19">
        <v>112</v>
      </c>
      <c r="K1745" s="19" t="s">
        <v>35</v>
      </c>
      <c r="L1745" s="22" t="s">
        <v>36</v>
      </c>
      <c r="M1745" s="19">
        <v>1</v>
      </c>
      <c r="N1745" s="19">
        <v>5</v>
      </c>
      <c r="O1745" s="19">
        <v>3</v>
      </c>
      <c r="P1745" s="19" t="s">
        <v>3894</v>
      </c>
      <c r="Q1745" s="19">
        <v>7</v>
      </c>
      <c r="R1745" s="23" t="s">
        <v>46</v>
      </c>
      <c r="S1745" s="23">
        <v>1069</v>
      </c>
      <c r="T1745" s="22">
        <v>0.95</v>
      </c>
      <c r="U1745" s="19">
        <v>6</v>
      </c>
      <c r="V1745" s="24">
        <v>640</v>
      </c>
      <c r="W1745" s="25">
        <v>0.64</v>
      </c>
      <c r="X1745" s="26"/>
      <c r="Y1745" s="27"/>
      <c r="Z1745" s="28">
        <v>44926</v>
      </c>
      <c r="AA1745" t="e">
        <f>INDEX([1]Funding!A$6:E$675,MATCH('[1]due date'!A1745,[1]Funding!E$6:E$675,0),3)</f>
        <v>#N/A</v>
      </c>
      <c r="AB1745" s="29" t="e">
        <v>#N/A</v>
      </c>
    </row>
    <row r="1746" spans="1:28" x14ac:dyDescent="0.25">
      <c r="A1746" s="18">
        <v>4536320</v>
      </c>
      <c r="B1746" s="19" t="s">
        <v>3755</v>
      </c>
      <c r="C1746" s="19" t="s">
        <v>3766</v>
      </c>
      <c r="D1746" s="19">
        <v>2450</v>
      </c>
      <c r="E1746" s="19" t="s">
        <v>3895</v>
      </c>
      <c r="F1746" s="20" t="s">
        <v>3896</v>
      </c>
      <c r="G1746" s="20" t="s">
        <v>3897</v>
      </c>
      <c r="H1746" s="19">
        <v>304</v>
      </c>
      <c r="I1746" s="21">
        <v>7680</v>
      </c>
      <c r="J1746" s="19">
        <v>321</v>
      </c>
      <c r="K1746" s="19" t="s">
        <v>35</v>
      </c>
      <c r="L1746" s="22" t="s">
        <v>36</v>
      </c>
      <c r="M1746" s="19">
        <v>1</v>
      </c>
      <c r="N1746" s="19">
        <v>5</v>
      </c>
      <c r="O1746" s="19">
        <v>3</v>
      </c>
      <c r="P1746" s="19" t="s">
        <v>37</v>
      </c>
      <c r="Q1746" s="19">
        <v>5</v>
      </c>
      <c r="R1746" s="23" t="s">
        <v>38</v>
      </c>
      <c r="S1746" s="23">
        <v>1586</v>
      </c>
      <c r="T1746" s="22">
        <v>1.45</v>
      </c>
      <c r="U1746" s="19">
        <v>6</v>
      </c>
      <c r="V1746" s="24">
        <v>950</v>
      </c>
      <c r="W1746" s="25">
        <v>0.95</v>
      </c>
      <c r="X1746" s="26"/>
      <c r="Y1746" s="27"/>
      <c r="Z1746" s="28">
        <v>44926</v>
      </c>
      <c r="AA1746" t="e">
        <f>INDEX([1]Funding!A$6:E$675,MATCH('[1]due date'!A1746,[1]Funding!E$6:E$675,0),3)</f>
        <v>#N/A</v>
      </c>
      <c r="AB1746" s="29" t="e">
        <v>#N/A</v>
      </c>
    </row>
    <row r="1747" spans="1:28" x14ac:dyDescent="0.25">
      <c r="A1747" s="18">
        <v>4536444</v>
      </c>
      <c r="B1747" s="19" t="s">
        <v>3755</v>
      </c>
      <c r="C1747" s="19" t="s">
        <v>1862</v>
      </c>
      <c r="D1747" s="19">
        <v>1800</v>
      </c>
      <c r="E1747" s="19" t="s">
        <v>3856</v>
      </c>
      <c r="F1747" s="20" t="s">
        <v>3898</v>
      </c>
      <c r="G1747" s="20" t="s">
        <v>3899</v>
      </c>
      <c r="H1747" s="19">
        <v>44</v>
      </c>
      <c r="I1747" s="19">
        <v>880</v>
      </c>
      <c r="J1747" s="19">
        <v>321</v>
      </c>
      <c r="K1747" s="19" t="s">
        <v>35</v>
      </c>
      <c r="L1747" s="22" t="s">
        <v>36</v>
      </c>
      <c r="M1747" s="19">
        <v>1</v>
      </c>
      <c r="N1747" s="19">
        <v>5</v>
      </c>
      <c r="O1747" s="19">
        <v>3</v>
      </c>
      <c r="P1747" s="19" t="s">
        <v>37</v>
      </c>
      <c r="Q1747" s="19">
        <v>4</v>
      </c>
      <c r="R1747" s="23" t="s">
        <v>42</v>
      </c>
      <c r="S1747" s="23">
        <v>1140</v>
      </c>
      <c r="T1747" s="22">
        <v>1.05</v>
      </c>
      <c r="U1747" s="19">
        <v>6</v>
      </c>
      <c r="V1747" s="24">
        <v>830</v>
      </c>
      <c r="W1747" s="25">
        <v>0.83</v>
      </c>
      <c r="X1747" s="26"/>
      <c r="Y1747" s="27"/>
      <c r="Z1747" s="28">
        <v>44926</v>
      </c>
      <c r="AA1747" t="e">
        <f>INDEX([1]Funding!A$6:E$675,MATCH('[1]due date'!A1747,[1]Funding!E$6:E$675,0),3)</f>
        <v>#N/A</v>
      </c>
      <c r="AB1747" s="29" t="e">
        <v>#N/A</v>
      </c>
    </row>
    <row r="1748" spans="1:28" x14ac:dyDescent="0.25">
      <c r="A1748" s="18">
        <v>4536460</v>
      </c>
      <c r="B1748" s="19" t="s">
        <v>3755</v>
      </c>
      <c r="C1748" s="19" t="s">
        <v>216</v>
      </c>
      <c r="D1748" s="19">
        <v>2150</v>
      </c>
      <c r="E1748" s="19" t="s">
        <v>3900</v>
      </c>
      <c r="F1748" s="20" t="s">
        <v>3874</v>
      </c>
      <c r="G1748" s="20" t="s">
        <v>3901</v>
      </c>
      <c r="H1748" s="19">
        <v>26</v>
      </c>
      <c r="I1748" s="19">
        <v>520</v>
      </c>
      <c r="J1748" s="19">
        <v>321</v>
      </c>
      <c r="K1748" s="19" t="s">
        <v>35</v>
      </c>
      <c r="L1748" s="22" t="s">
        <v>36</v>
      </c>
      <c r="M1748" s="19">
        <v>1</v>
      </c>
      <c r="N1748" s="19">
        <v>5</v>
      </c>
      <c r="O1748" s="19">
        <v>3</v>
      </c>
      <c r="P1748" s="19" t="s">
        <v>37</v>
      </c>
      <c r="Q1748" s="19">
        <v>6</v>
      </c>
      <c r="R1748" s="23" t="s">
        <v>38</v>
      </c>
      <c r="S1748" s="23">
        <v>1140</v>
      </c>
      <c r="T1748" s="22">
        <v>1.35</v>
      </c>
      <c r="U1748" s="19">
        <v>6</v>
      </c>
      <c r="V1748" s="24">
        <v>830</v>
      </c>
      <c r="W1748" s="25">
        <v>0.83</v>
      </c>
      <c r="X1748" s="26"/>
      <c r="Y1748" s="27"/>
      <c r="Z1748" s="28">
        <v>44926</v>
      </c>
      <c r="AA1748" t="e">
        <f>INDEX([1]Funding!A$6:E$675,MATCH('[1]due date'!A1748,[1]Funding!E$6:E$675,0),3)</f>
        <v>#N/A</v>
      </c>
      <c r="AB1748" s="29" t="e">
        <v>#N/A</v>
      </c>
    </row>
    <row r="1749" spans="1:28" x14ac:dyDescent="0.25">
      <c r="A1749" s="18">
        <v>4536584</v>
      </c>
      <c r="B1749" s="19" t="s">
        <v>3755</v>
      </c>
      <c r="C1749" s="19" t="s">
        <v>661</v>
      </c>
      <c r="D1749" s="19">
        <v>250</v>
      </c>
      <c r="E1749" s="19"/>
      <c r="F1749" s="20" t="s">
        <v>3902</v>
      </c>
      <c r="G1749" s="20" t="s">
        <v>3903</v>
      </c>
      <c r="H1749" s="19">
        <v>61</v>
      </c>
      <c r="I1749" s="21">
        <v>1206</v>
      </c>
      <c r="J1749" s="19">
        <v>321</v>
      </c>
      <c r="K1749" s="19" t="s">
        <v>35</v>
      </c>
      <c r="L1749" s="22" t="s">
        <v>36</v>
      </c>
      <c r="M1749" s="19">
        <v>1</v>
      </c>
      <c r="N1749" s="19">
        <v>5</v>
      </c>
      <c r="O1749" s="19">
        <v>3</v>
      </c>
      <c r="P1749" s="19" t="s">
        <v>53</v>
      </c>
      <c r="Q1749" s="19">
        <v>3</v>
      </c>
      <c r="R1749" s="23" t="s">
        <v>42</v>
      </c>
      <c r="S1749" s="23">
        <v>1030</v>
      </c>
      <c r="T1749" s="22">
        <v>0.5</v>
      </c>
      <c r="U1749" s="19">
        <v>6</v>
      </c>
      <c r="V1749" s="24">
        <v>550</v>
      </c>
      <c r="W1749" s="25">
        <v>0.55000000000000004</v>
      </c>
      <c r="X1749" s="26"/>
      <c r="Y1749" s="27"/>
      <c r="Z1749" s="28">
        <v>44926</v>
      </c>
      <c r="AA1749" t="e">
        <f>INDEX([1]Funding!A$6:E$675,MATCH('[1]due date'!A1749,[1]Funding!E$6:E$675,0),3)</f>
        <v>#N/A</v>
      </c>
      <c r="AB1749" s="29" t="e">
        <v>#N/A</v>
      </c>
    </row>
    <row r="1750" spans="1:28" x14ac:dyDescent="0.25">
      <c r="A1750" s="18">
        <v>4536592</v>
      </c>
      <c r="B1750" s="19" t="s">
        <v>3755</v>
      </c>
      <c r="C1750" s="19" t="s">
        <v>1734</v>
      </c>
      <c r="D1750" s="19">
        <v>2500</v>
      </c>
      <c r="E1750" s="19"/>
      <c r="F1750" s="20" t="s">
        <v>2646</v>
      </c>
      <c r="G1750" s="20" t="s">
        <v>3904</v>
      </c>
      <c r="H1750" s="19">
        <v>82</v>
      </c>
      <c r="I1750" s="21">
        <v>1640</v>
      </c>
      <c r="J1750" s="19" t="s">
        <v>49</v>
      </c>
      <c r="K1750" s="19" t="s">
        <v>35</v>
      </c>
      <c r="L1750" s="22" t="s">
        <v>36</v>
      </c>
      <c r="M1750" s="19">
        <v>1</v>
      </c>
      <c r="N1750" s="19">
        <v>5</v>
      </c>
      <c r="O1750" s="19">
        <v>3</v>
      </c>
      <c r="P1750" s="19" t="s">
        <v>53</v>
      </c>
      <c r="Q1750" s="19">
        <v>4</v>
      </c>
      <c r="R1750" s="23" t="s">
        <v>42</v>
      </c>
      <c r="S1750" s="23">
        <v>1540</v>
      </c>
      <c r="T1750" s="22">
        <v>0.8</v>
      </c>
      <c r="U1750" s="19">
        <v>6</v>
      </c>
      <c r="V1750" s="24">
        <v>920</v>
      </c>
      <c r="W1750" s="25">
        <v>0.92</v>
      </c>
      <c r="X1750" s="26"/>
      <c r="Y1750" s="27"/>
      <c r="Z1750" s="28">
        <v>44926</v>
      </c>
      <c r="AA1750" t="e">
        <f>INDEX([1]Funding!A$6:E$675,MATCH('[1]due date'!A1750,[1]Funding!E$6:E$675,0),3)</f>
        <v>#N/A</v>
      </c>
      <c r="AB1750" s="29" t="e">
        <v>#N/A</v>
      </c>
    </row>
    <row r="1751" spans="1:28" x14ac:dyDescent="0.25">
      <c r="A1751" s="18">
        <v>4536711</v>
      </c>
      <c r="B1751" s="19" t="s">
        <v>3755</v>
      </c>
      <c r="C1751" s="19" t="s">
        <v>724</v>
      </c>
      <c r="D1751" s="19">
        <v>5550</v>
      </c>
      <c r="E1751" s="19"/>
      <c r="F1751" s="20" t="s">
        <v>1239</v>
      </c>
      <c r="G1751" s="20" t="s">
        <v>3905</v>
      </c>
      <c r="H1751" s="19">
        <v>48</v>
      </c>
      <c r="I1751" s="19">
        <v>958</v>
      </c>
      <c r="J1751" s="19">
        <v>321</v>
      </c>
      <c r="K1751" s="19" t="s">
        <v>35</v>
      </c>
      <c r="L1751" s="22" t="s">
        <v>36</v>
      </c>
      <c r="M1751" s="19">
        <v>1</v>
      </c>
      <c r="N1751" s="19">
        <v>5</v>
      </c>
      <c r="O1751" s="19">
        <v>3</v>
      </c>
      <c r="P1751" s="19" t="s">
        <v>37</v>
      </c>
      <c r="Q1751" s="19">
        <v>5</v>
      </c>
      <c r="R1751" s="23" t="s">
        <v>38</v>
      </c>
      <c r="S1751" s="23">
        <v>920</v>
      </c>
      <c r="T1751" s="22">
        <v>1.05</v>
      </c>
      <c r="U1751" s="19">
        <v>6</v>
      </c>
      <c r="V1751" s="24">
        <v>500</v>
      </c>
      <c r="W1751" s="25">
        <v>0.5</v>
      </c>
      <c r="X1751" s="26"/>
      <c r="Y1751" s="27"/>
      <c r="Z1751" s="28">
        <v>44926</v>
      </c>
      <c r="AA1751" t="e">
        <f>INDEX([1]Funding!A$6:E$675,MATCH('[1]due date'!A1751,[1]Funding!E$6:E$675,0),3)</f>
        <v>#N/A</v>
      </c>
      <c r="AB1751" s="29" t="e">
        <v>#N/A</v>
      </c>
    </row>
    <row r="1752" spans="1:28" x14ac:dyDescent="0.25">
      <c r="A1752" s="18">
        <v>4536819</v>
      </c>
      <c r="B1752" s="19" t="s">
        <v>3755</v>
      </c>
      <c r="C1752" s="19" t="s">
        <v>1840</v>
      </c>
      <c r="D1752" s="19">
        <v>150</v>
      </c>
      <c r="E1752" s="19"/>
      <c r="F1752" s="20" t="s">
        <v>3906</v>
      </c>
      <c r="G1752" s="20" t="s">
        <v>3907</v>
      </c>
      <c r="H1752" s="19">
        <v>92</v>
      </c>
      <c r="I1752" s="21">
        <v>1840</v>
      </c>
      <c r="J1752" s="19" t="s">
        <v>49</v>
      </c>
      <c r="K1752" s="19" t="s">
        <v>35</v>
      </c>
      <c r="L1752" s="22" t="s">
        <v>36</v>
      </c>
      <c r="M1752" s="19">
        <v>1</v>
      </c>
      <c r="N1752" s="19">
        <v>5</v>
      </c>
      <c r="O1752" s="19">
        <v>3</v>
      </c>
      <c r="P1752" s="19" t="s">
        <v>37</v>
      </c>
      <c r="Q1752" s="19">
        <v>6</v>
      </c>
      <c r="R1752" s="23" t="s">
        <v>38</v>
      </c>
      <c r="S1752" s="23">
        <v>1210</v>
      </c>
      <c r="T1752" s="22">
        <v>1.2</v>
      </c>
      <c r="U1752" s="19">
        <v>6</v>
      </c>
      <c r="V1752" s="24">
        <v>830</v>
      </c>
      <c r="W1752" s="25">
        <v>0.83</v>
      </c>
      <c r="X1752" s="26"/>
      <c r="Y1752" s="27"/>
      <c r="Z1752" s="28">
        <v>44926</v>
      </c>
      <c r="AA1752" t="str">
        <f>INDEX([1]Funding!A$6:E$675,MATCH('[1]due date'!A1752,[1]Funding!E$6:E$675,0),3)</f>
        <v>E.L. Robinson</v>
      </c>
      <c r="AB1752" s="35" t="s">
        <v>3763</v>
      </c>
    </row>
    <row r="1753" spans="1:28" x14ac:dyDescent="0.25">
      <c r="A1753" s="18">
        <v>4536835</v>
      </c>
      <c r="B1753" s="19" t="s">
        <v>3755</v>
      </c>
      <c r="C1753" s="19" t="s">
        <v>3773</v>
      </c>
      <c r="D1753" s="19">
        <v>1200</v>
      </c>
      <c r="E1753" s="19"/>
      <c r="F1753" s="20" t="s">
        <v>3778</v>
      </c>
      <c r="G1753" s="20" t="s">
        <v>3908</v>
      </c>
      <c r="H1753" s="19">
        <v>110</v>
      </c>
      <c r="I1753" s="21">
        <v>1324</v>
      </c>
      <c r="J1753" s="19">
        <v>231</v>
      </c>
      <c r="K1753" s="19" t="s">
        <v>35</v>
      </c>
      <c r="L1753" s="22" t="s">
        <v>36</v>
      </c>
      <c r="M1753" s="19">
        <v>1</v>
      </c>
      <c r="N1753" s="19">
        <v>5</v>
      </c>
      <c r="O1753" s="19">
        <v>3</v>
      </c>
      <c r="P1753" s="19" t="s">
        <v>37</v>
      </c>
      <c r="Q1753" s="19">
        <v>6</v>
      </c>
      <c r="R1753" s="23" t="s">
        <v>38</v>
      </c>
      <c r="S1753" s="23">
        <v>1450</v>
      </c>
      <c r="T1753" s="22">
        <v>1.5</v>
      </c>
      <c r="U1753" s="19">
        <v>6</v>
      </c>
      <c r="V1753" s="24">
        <v>870</v>
      </c>
      <c r="W1753" s="25">
        <v>0.87</v>
      </c>
      <c r="X1753" s="26"/>
      <c r="Y1753" s="27"/>
      <c r="Z1753" s="28">
        <v>44926</v>
      </c>
      <c r="AA1753" t="e">
        <f>INDEX([1]Funding!A$6:E$675,MATCH('[1]due date'!A1753,[1]Funding!E$6:E$675,0),3)</f>
        <v>#N/A</v>
      </c>
      <c r="AB1753" s="29" t="e">
        <v>#N/A</v>
      </c>
    </row>
    <row r="1754" spans="1:28" x14ac:dyDescent="0.25">
      <c r="A1754" s="18">
        <v>4536940</v>
      </c>
      <c r="B1754" s="19" t="s">
        <v>3755</v>
      </c>
      <c r="C1754" s="19" t="s">
        <v>3909</v>
      </c>
      <c r="D1754" s="19">
        <v>150</v>
      </c>
      <c r="E1754" s="19"/>
      <c r="F1754" s="20" t="s">
        <v>3910</v>
      </c>
      <c r="G1754" s="20" t="s">
        <v>3911</v>
      </c>
      <c r="H1754" s="19">
        <v>618</v>
      </c>
      <c r="I1754" s="21">
        <v>19052</v>
      </c>
      <c r="J1754" s="19">
        <v>322</v>
      </c>
      <c r="K1754" s="19" t="s">
        <v>35</v>
      </c>
      <c r="L1754" s="22" t="s">
        <v>36</v>
      </c>
      <c r="M1754" s="19">
        <v>1</v>
      </c>
      <c r="N1754" s="19">
        <v>5</v>
      </c>
      <c r="O1754" s="19">
        <v>3</v>
      </c>
      <c r="P1754" s="19" t="s">
        <v>37</v>
      </c>
      <c r="Q1754" s="19">
        <v>6</v>
      </c>
      <c r="R1754" s="23" t="s">
        <v>38</v>
      </c>
      <c r="S1754" s="23">
        <v>1420</v>
      </c>
      <c r="T1754" s="22">
        <v>1.5</v>
      </c>
      <c r="U1754" s="19">
        <v>6</v>
      </c>
      <c r="V1754" s="24">
        <v>850</v>
      </c>
      <c r="W1754" s="25">
        <v>0.85</v>
      </c>
      <c r="X1754" s="26"/>
      <c r="Y1754" s="27"/>
      <c r="Z1754" s="28">
        <v>44926</v>
      </c>
      <c r="AA1754" t="e">
        <f>INDEX([1]Funding!A$6:E$675,MATCH('[1]due date'!A1754,[1]Funding!E$6:E$675,0),3)</f>
        <v>#N/A</v>
      </c>
      <c r="AB1754" s="29" t="e">
        <v>#N/A</v>
      </c>
    </row>
    <row r="1755" spans="1:28" x14ac:dyDescent="0.25">
      <c r="A1755" s="18">
        <v>4537092</v>
      </c>
      <c r="B1755" s="19" t="s">
        <v>3755</v>
      </c>
      <c r="C1755" s="19" t="s">
        <v>3417</v>
      </c>
      <c r="D1755" s="19">
        <v>3500</v>
      </c>
      <c r="E1755" s="19"/>
      <c r="F1755" s="20" t="s">
        <v>3912</v>
      </c>
      <c r="G1755" s="20" t="s">
        <v>3913</v>
      </c>
      <c r="H1755" s="19">
        <v>25.9</v>
      </c>
      <c r="I1755" s="19">
        <v>622</v>
      </c>
      <c r="J1755" s="19">
        <v>195</v>
      </c>
      <c r="K1755" s="19" t="s">
        <v>35</v>
      </c>
      <c r="L1755" s="22" t="s">
        <v>36</v>
      </c>
      <c r="M1755" s="19">
        <v>1</v>
      </c>
      <c r="N1755" s="19">
        <v>5</v>
      </c>
      <c r="O1755" s="19">
        <v>3</v>
      </c>
      <c r="P1755" s="19" t="s">
        <v>37</v>
      </c>
      <c r="Q1755" s="19">
        <v>6</v>
      </c>
      <c r="R1755" s="23" t="s">
        <v>38</v>
      </c>
      <c r="S1755" s="23">
        <v>1630</v>
      </c>
      <c r="T1755" s="22">
        <v>1.5</v>
      </c>
      <c r="U1755" s="19">
        <v>6</v>
      </c>
      <c r="V1755" s="24">
        <v>980</v>
      </c>
      <c r="W1755" s="25">
        <v>0.98</v>
      </c>
      <c r="X1755" s="26"/>
      <c r="Y1755" s="27"/>
      <c r="Z1755" s="28">
        <v>44926</v>
      </c>
      <c r="AA1755" t="e">
        <f>INDEX([1]Funding!A$6:E$675,MATCH('[1]due date'!A1755,[1]Funding!E$6:E$675,0),3)</f>
        <v>#N/A</v>
      </c>
      <c r="AB1755" s="29" t="e">
        <v>#N/A</v>
      </c>
    </row>
    <row r="1756" spans="1:28" x14ac:dyDescent="0.25">
      <c r="A1756" s="18">
        <v>4537114</v>
      </c>
      <c r="B1756" s="19" t="s">
        <v>3755</v>
      </c>
      <c r="C1756" s="19" t="s">
        <v>878</v>
      </c>
      <c r="D1756" s="19">
        <v>550</v>
      </c>
      <c r="E1756" s="19"/>
      <c r="F1756" s="20" t="s">
        <v>3914</v>
      </c>
      <c r="G1756" s="20" t="s">
        <v>3915</v>
      </c>
      <c r="H1756" s="19">
        <v>32</v>
      </c>
      <c r="I1756" s="19">
        <v>635</v>
      </c>
      <c r="J1756" s="19">
        <v>321</v>
      </c>
      <c r="K1756" s="19" t="s">
        <v>35</v>
      </c>
      <c r="L1756" s="22" t="s">
        <v>36</v>
      </c>
      <c r="M1756" s="19">
        <v>1</v>
      </c>
      <c r="N1756" s="19">
        <v>5</v>
      </c>
      <c r="O1756" s="19">
        <v>3</v>
      </c>
      <c r="P1756" s="19" t="s">
        <v>37</v>
      </c>
      <c r="Q1756" s="19">
        <v>4</v>
      </c>
      <c r="R1756" s="23" t="s">
        <v>38</v>
      </c>
      <c r="S1756" s="23">
        <v>1550</v>
      </c>
      <c r="T1756" s="22">
        <v>1.5</v>
      </c>
      <c r="U1756" s="19">
        <v>6</v>
      </c>
      <c r="V1756" s="24">
        <v>930</v>
      </c>
      <c r="W1756" s="25">
        <v>0.93</v>
      </c>
      <c r="X1756" s="26"/>
      <c r="Y1756" s="27"/>
      <c r="Z1756" s="28">
        <v>44926</v>
      </c>
      <c r="AA1756" t="e">
        <f>INDEX([1]Funding!A$6:E$675,MATCH('[1]due date'!A1756,[1]Funding!E$6:E$675,0),3)</f>
        <v>#N/A</v>
      </c>
      <c r="AB1756" s="29" t="e">
        <v>#N/A</v>
      </c>
    </row>
    <row r="1757" spans="1:28" x14ac:dyDescent="0.25">
      <c r="A1757" s="18">
        <v>4537130</v>
      </c>
      <c r="B1757" s="19" t="s">
        <v>3755</v>
      </c>
      <c r="C1757" s="19" t="s">
        <v>1672</v>
      </c>
      <c r="D1757" s="19">
        <v>1450</v>
      </c>
      <c r="E1757" s="19"/>
      <c r="F1757" s="20" t="s">
        <v>3786</v>
      </c>
      <c r="G1757" s="20" t="s">
        <v>3916</v>
      </c>
      <c r="H1757" s="19">
        <v>80</v>
      </c>
      <c r="I1757" s="21">
        <v>1604</v>
      </c>
      <c r="J1757" s="19" t="s">
        <v>49</v>
      </c>
      <c r="K1757" s="19" t="s">
        <v>35</v>
      </c>
      <c r="L1757" s="22" t="s">
        <v>36</v>
      </c>
      <c r="M1757" s="19">
        <v>1</v>
      </c>
      <c r="N1757" s="19">
        <v>5</v>
      </c>
      <c r="O1757" s="19">
        <v>3</v>
      </c>
      <c r="P1757" s="19" t="s">
        <v>37</v>
      </c>
      <c r="Q1757" s="19">
        <v>7</v>
      </c>
      <c r="R1757" s="23" t="s">
        <v>38</v>
      </c>
      <c r="S1757" s="23">
        <v>1000</v>
      </c>
      <c r="T1757" s="22">
        <v>1.3</v>
      </c>
      <c r="U1757" s="19">
        <v>6</v>
      </c>
      <c r="V1757" s="24">
        <v>600</v>
      </c>
      <c r="W1757" s="25">
        <v>0.6</v>
      </c>
      <c r="X1757" s="26"/>
      <c r="Y1757" s="27"/>
      <c r="Z1757" s="28">
        <v>44926</v>
      </c>
      <c r="AA1757" t="str">
        <f>INDEX([1]Funding!A$6:E$675,MATCH('[1]due date'!A1757,[1]Funding!E$6:E$675,0),3)</f>
        <v>DLZ</v>
      </c>
      <c r="AB1757" s="35" t="s">
        <v>1115</v>
      </c>
    </row>
    <row r="1758" spans="1:28" x14ac:dyDescent="0.25">
      <c r="A1758" s="18">
        <v>4537181</v>
      </c>
      <c r="B1758" s="19" t="s">
        <v>3755</v>
      </c>
      <c r="C1758" s="19" t="s">
        <v>1231</v>
      </c>
      <c r="D1758" s="19">
        <v>600</v>
      </c>
      <c r="E1758" s="19"/>
      <c r="F1758" s="20" t="s">
        <v>3917</v>
      </c>
      <c r="G1758" s="20" t="s">
        <v>3918</v>
      </c>
      <c r="H1758" s="19">
        <v>48</v>
      </c>
      <c r="I1758" s="21">
        <v>1152</v>
      </c>
      <c r="J1758" s="19">
        <v>321</v>
      </c>
      <c r="K1758" s="19" t="s">
        <v>35</v>
      </c>
      <c r="L1758" s="22" t="s">
        <v>36</v>
      </c>
      <c r="M1758" s="19">
        <v>1</v>
      </c>
      <c r="N1758" s="19">
        <v>5</v>
      </c>
      <c r="O1758" s="19">
        <v>3</v>
      </c>
      <c r="P1758" s="19" t="s">
        <v>37</v>
      </c>
      <c r="Q1758" s="19">
        <v>5</v>
      </c>
      <c r="R1758" s="23" t="s">
        <v>38</v>
      </c>
      <c r="S1758" s="23">
        <v>1200</v>
      </c>
      <c r="T1758" s="22">
        <v>1.4</v>
      </c>
      <c r="U1758" s="19">
        <v>7</v>
      </c>
      <c r="V1758" s="24">
        <v>700</v>
      </c>
      <c r="W1758" s="25">
        <v>0.7</v>
      </c>
      <c r="X1758" s="26"/>
      <c r="Y1758" s="27"/>
      <c r="Z1758" s="28">
        <v>44926</v>
      </c>
      <c r="AA1758" t="e">
        <f>INDEX([1]Funding!A$6:E$675,MATCH('[1]due date'!A1758,[1]Funding!E$6:E$675,0),3)</f>
        <v>#N/A</v>
      </c>
      <c r="AB1758" s="29" t="e">
        <v>#N/A</v>
      </c>
    </row>
    <row r="1759" spans="1:28" x14ac:dyDescent="0.25">
      <c r="A1759" s="18">
        <v>4537246</v>
      </c>
      <c r="B1759" s="19" t="s">
        <v>3755</v>
      </c>
      <c r="C1759" s="19" t="s">
        <v>3766</v>
      </c>
      <c r="D1759" s="19">
        <v>5850</v>
      </c>
      <c r="E1759" s="19"/>
      <c r="F1759" s="20" t="s">
        <v>3881</v>
      </c>
      <c r="G1759" s="20" t="s">
        <v>3919</v>
      </c>
      <c r="H1759" s="19">
        <v>24</v>
      </c>
      <c r="I1759" s="19">
        <v>581</v>
      </c>
      <c r="J1759" s="19">
        <v>321</v>
      </c>
      <c r="K1759" s="19" t="s">
        <v>35</v>
      </c>
      <c r="L1759" s="22" t="s">
        <v>36</v>
      </c>
      <c r="M1759" s="19">
        <v>1</v>
      </c>
      <c r="N1759" s="19">
        <v>5</v>
      </c>
      <c r="O1759" s="19">
        <v>3</v>
      </c>
      <c r="P1759" s="19" t="s">
        <v>37</v>
      </c>
      <c r="Q1759" s="19">
        <v>7</v>
      </c>
      <c r="R1759" s="23" t="s">
        <v>46</v>
      </c>
      <c r="S1759" s="23">
        <v>1250</v>
      </c>
      <c r="T1759" s="22">
        <v>1.25</v>
      </c>
      <c r="U1759" s="19">
        <v>6</v>
      </c>
      <c r="V1759" s="24">
        <v>790</v>
      </c>
      <c r="W1759" s="25">
        <v>0.79</v>
      </c>
      <c r="X1759" s="26"/>
      <c r="Y1759" s="27"/>
      <c r="Z1759" s="28">
        <v>44926</v>
      </c>
      <c r="AA1759" t="e">
        <f>INDEX([1]Funding!A$6:E$675,MATCH('[1]due date'!A1759,[1]Funding!E$6:E$675,0),3)</f>
        <v>#N/A</v>
      </c>
      <c r="AB1759" s="29" t="e">
        <v>#N/A</v>
      </c>
    </row>
    <row r="1760" spans="1:28" x14ac:dyDescent="0.25">
      <c r="A1760" s="18">
        <v>4537262</v>
      </c>
      <c r="B1760" s="19" t="s">
        <v>3755</v>
      </c>
      <c r="C1760" s="19" t="s">
        <v>3920</v>
      </c>
      <c r="D1760" s="19">
        <v>0</v>
      </c>
      <c r="E1760" s="19"/>
      <c r="F1760" s="20" t="s">
        <v>3801</v>
      </c>
      <c r="G1760" s="20" t="s">
        <v>3921</v>
      </c>
      <c r="H1760" s="19">
        <v>60</v>
      </c>
      <c r="I1760" s="21">
        <v>1442</v>
      </c>
      <c r="J1760" s="19">
        <v>321</v>
      </c>
      <c r="K1760" s="19" t="s">
        <v>35</v>
      </c>
      <c r="L1760" s="22" t="s">
        <v>36</v>
      </c>
      <c r="M1760" s="19">
        <v>1</v>
      </c>
      <c r="N1760" s="19">
        <v>5</v>
      </c>
      <c r="O1760" s="19">
        <v>3</v>
      </c>
      <c r="P1760" s="19" t="s">
        <v>37</v>
      </c>
      <c r="Q1760" s="19">
        <v>7</v>
      </c>
      <c r="R1760" s="23" t="s">
        <v>38</v>
      </c>
      <c r="S1760" s="23">
        <v>1390</v>
      </c>
      <c r="T1760" s="22">
        <v>1.5</v>
      </c>
      <c r="U1760" s="19">
        <v>6</v>
      </c>
      <c r="V1760" s="24">
        <v>780</v>
      </c>
      <c r="W1760" s="25">
        <v>0.78</v>
      </c>
      <c r="X1760" s="26"/>
      <c r="Y1760" s="27"/>
      <c r="Z1760" s="28">
        <v>44926</v>
      </c>
      <c r="AA1760" t="e">
        <f>INDEX([1]Funding!A$6:E$675,MATCH('[1]due date'!A1760,[1]Funding!E$6:E$675,0),3)</f>
        <v>#N/A</v>
      </c>
      <c r="AB1760" s="29" t="e">
        <v>#N/A</v>
      </c>
    </row>
    <row r="1761" spans="1:28" x14ac:dyDescent="0.25">
      <c r="A1761" s="18">
        <v>4537327</v>
      </c>
      <c r="B1761" s="19" t="s">
        <v>3755</v>
      </c>
      <c r="C1761" s="19" t="s">
        <v>1081</v>
      </c>
      <c r="D1761" s="19">
        <v>1150</v>
      </c>
      <c r="E1761" s="19"/>
      <c r="F1761" s="20" t="s">
        <v>3922</v>
      </c>
      <c r="G1761" s="20" t="s">
        <v>3923</v>
      </c>
      <c r="H1761" s="19">
        <v>51</v>
      </c>
      <c r="I1761" s="21">
        <v>1227</v>
      </c>
      <c r="J1761" s="19">
        <v>321</v>
      </c>
      <c r="K1761" s="19" t="s">
        <v>35</v>
      </c>
      <c r="L1761" s="22" t="s">
        <v>36</v>
      </c>
      <c r="M1761" s="19">
        <v>1</v>
      </c>
      <c r="N1761" s="19">
        <v>5</v>
      </c>
      <c r="O1761" s="19">
        <v>3</v>
      </c>
      <c r="P1761" s="19" t="s">
        <v>37</v>
      </c>
      <c r="Q1761" s="19">
        <v>7</v>
      </c>
      <c r="R1761" s="23" t="s">
        <v>38</v>
      </c>
      <c r="S1761" s="23">
        <v>1250</v>
      </c>
      <c r="T1761" s="22">
        <v>1.3</v>
      </c>
      <c r="U1761" s="19">
        <v>6</v>
      </c>
      <c r="V1761" s="24">
        <v>830</v>
      </c>
      <c r="W1761" s="25">
        <v>0.83</v>
      </c>
      <c r="X1761" s="26"/>
      <c r="Y1761" s="27"/>
      <c r="Z1761" s="28">
        <v>44926</v>
      </c>
      <c r="AA1761" t="e">
        <f>INDEX([1]Funding!A$6:E$675,MATCH('[1]due date'!A1761,[1]Funding!E$6:E$675,0),3)</f>
        <v>#N/A</v>
      </c>
      <c r="AB1761" s="29" t="e">
        <v>#N/A</v>
      </c>
    </row>
    <row r="1762" spans="1:28" x14ac:dyDescent="0.25">
      <c r="A1762" s="18">
        <v>4537475</v>
      </c>
      <c r="B1762" s="19" t="s">
        <v>3755</v>
      </c>
      <c r="C1762" s="19" t="s">
        <v>3788</v>
      </c>
      <c r="D1762" s="19">
        <v>1900</v>
      </c>
      <c r="E1762" s="19"/>
      <c r="F1762" s="20" t="s">
        <v>3786</v>
      </c>
      <c r="G1762" s="20" t="s">
        <v>3924</v>
      </c>
      <c r="H1762" s="19">
        <v>60</v>
      </c>
      <c r="I1762" s="21">
        <v>1442</v>
      </c>
      <c r="J1762" s="19">
        <v>321</v>
      </c>
      <c r="K1762" s="19" t="s">
        <v>35</v>
      </c>
      <c r="L1762" s="22" t="s">
        <v>36</v>
      </c>
      <c r="M1762" s="19">
        <v>1</v>
      </c>
      <c r="N1762" s="19">
        <v>5</v>
      </c>
      <c r="O1762" s="19">
        <v>3</v>
      </c>
      <c r="P1762" s="19" t="s">
        <v>53</v>
      </c>
      <c r="Q1762" s="19">
        <v>4</v>
      </c>
      <c r="R1762" s="23" t="s">
        <v>42</v>
      </c>
      <c r="S1762" s="23">
        <v>1120</v>
      </c>
      <c r="T1762" s="22">
        <v>0.7</v>
      </c>
      <c r="U1762" s="19">
        <v>6</v>
      </c>
      <c r="V1762" s="24">
        <v>610</v>
      </c>
      <c r="W1762" s="25">
        <v>0.61</v>
      </c>
      <c r="X1762" s="26"/>
      <c r="Y1762" s="27"/>
      <c r="Z1762" s="28">
        <v>44926</v>
      </c>
      <c r="AA1762" t="e">
        <f>INDEX([1]Funding!A$6:E$675,MATCH('[1]due date'!A1762,[1]Funding!E$6:E$675,0),3)</f>
        <v>#N/A</v>
      </c>
      <c r="AB1762" s="29" t="e">
        <v>#N/A</v>
      </c>
    </row>
    <row r="1763" spans="1:28" x14ac:dyDescent="0.25">
      <c r="A1763" s="18">
        <v>4537483</v>
      </c>
      <c r="B1763" s="19" t="s">
        <v>3755</v>
      </c>
      <c r="C1763" s="19" t="s">
        <v>3788</v>
      </c>
      <c r="D1763" s="19">
        <v>2650</v>
      </c>
      <c r="E1763" s="19"/>
      <c r="F1763" s="20" t="s">
        <v>3786</v>
      </c>
      <c r="G1763" s="20" t="s">
        <v>3925</v>
      </c>
      <c r="H1763" s="19">
        <v>48</v>
      </c>
      <c r="I1763" s="21">
        <v>1152</v>
      </c>
      <c r="J1763" s="19">
        <v>321</v>
      </c>
      <c r="K1763" s="19" t="s">
        <v>35</v>
      </c>
      <c r="L1763" s="22" t="s">
        <v>36</v>
      </c>
      <c r="M1763" s="19">
        <v>1</v>
      </c>
      <c r="N1763" s="19">
        <v>5</v>
      </c>
      <c r="O1763" s="19">
        <v>3</v>
      </c>
      <c r="P1763" s="19" t="s">
        <v>37</v>
      </c>
      <c r="Q1763" s="19">
        <v>6</v>
      </c>
      <c r="R1763" s="23" t="s">
        <v>38</v>
      </c>
      <c r="S1763" s="23">
        <v>1250</v>
      </c>
      <c r="T1763" s="22">
        <v>1.45</v>
      </c>
      <c r="U1763" s="19">
        <v>6</v>
      </c>
      <c r="V1763" s="24">
        <v>730</v>
      </c>
      <c r="W1763" s="25">
        <v>0.73</v>
      </c>
      <c r="X1763" s="26"/>
      <c r="Y1763" s="27"/>
      <c r="Z1763" s="28">
        <v>44926</v>
      </c>
      <c r="AA1763" t="e">
        <f>INDEX([1]Funding!A$6:E$675,MATCH('[1]due date'!A1763,[1]Funding!E$6:E$675,0),3)</f>
        <v>#N/A</v>
      </c>
      <c r="AB1763" s="29" t="e">
        <v>#N/A</v>
      </c>
    </row>
    <row r="1764" spans="1:28" x14ac:dyDescent="0.25">
      <c r="A1764" s="18">
        <v>4537580</v>
      </c>
      <c r="B1764" s="19" t="s">
        <v>3755</v>
      </c>
      <c r="C1764" s="19" t="s">
        <v>2874</v>
      </c>
      <c r="D1764" s="19">
        <v>30</v>
      </c>
      <c r="E1764" s="19"/>
      <c r="F1764" s="20" t="s">
        <v>3851</v>
      </c>
      <c r="G1764" s="20" t="s">
        <v>3926</v>
      </c>
      <c r="H1764" s="19">
        <v>61</v>
      </c>
      <c r="I1764" s="21">
        <v>1464</v>
      </c>
      <c r="J1764" s="19">
        <v>321</v>
      </c>
      <c r="K1764" s="19" t="s">
        <v>35</v>
      </c>
      <c r="L1764" s="22" t="s">
        <v>36</v>
      </c>
      <c r="M1764" s="19">
        <v>1</v>
      </c>
      <c r="N1764" s="19">
        <v>5</v>
      </c>
      <c r="O1764" s="19">
        <v>3</v>
      </c>
      <c r="P1764" s="19" t="s">
        <v>37</v>
      </c>
      <c r="Q1764" s="19">
        <v>7</v>
      </c>
      <c r="R1764" s="23" t="s">
        <v>38</v>
      </c>
      <c r="S1764" s="23">
        <v>1150</v>
      </c>
      <c r="T1764" s="22">
        <v>1.4</v>
      </c>
      <c r="U1764" s="19">
        <v>6</v>
      </c>
      <c r="V1764" s="24">
        <v>580</v>
      </c>
      <c r="W1764" s="25">
        <v>0.57999999999999996</v>
      </c>
      <c r="X1764" s="26"/>
      <c r="Y1764" s="27"/>
      <c r="Z1764" s="28">
        <v>44926</v>
      </c>
      <c r="AA1764" t="e">
        <f>INDEX([1]Funding!A$6:E$675,MATCH('[1]due date'!A1764,[1]Funding!E$6:E$675,0),3)</f>
        <v>#N/A</v>
      </c>
      <c r="AB1764" s="29" t="e">
        <v>#N/A</v>
      </c>
    </row>
    <row r="1765" spans="1:28" x14ac:dyDescent="0.25">
      <c r="A1765" s="18">
        <v>4537696</v>
      </c>
      <c r="B1765" s="19" t="s">
        <v>3755</v>
      </c>
      <c r="C1765" s="19" t="s">
        <v>1121</v>
      </c>
      <c r="D1765" s="19">
        <v>3000</v>
      </c>
      <c r="E1765" s="19"/>
      <c r="F1765" s="20" t="s">
        <v>3927</v>
      </c>
      <c r="G1765" s="20" t="s">
        <v>3928</v>
      </c>
      <c r="H1765" s="19">
        <v>30</v>
      </c>
      <c r="I1765" s="19">
        <v>721</v>
      </c>
      <c r="J1765" s="19">
        <v>321</v>
      </c>
      <c r="K1765" s="19" t="s">
        <v>35</v>
      </c>
      <c r="L1765" s="22" t="s">
        <v>36</v>
      </c>
      <c r="M1765" s="19">
        <v>1</v>
      </c>
      <c r="N1765" s="19">
        <v>5</v>
      </c>
      <c r="O1765" s="19">
        <v>3</v>
      </c>
      <c r="P1765" s="19" t="s">
        <v>37</v>
      </c>
      <c r="Q1765" s="19">
        <v>6</v>
      </c>
      <c r="R1765" s="23" t="s">
        <v>38</v>
      </c>
      <c r="S1765" s="23">
        <v>1000</v>
      </c>
      <c r="T1765" s="22">
        <v>1.25</v>
      </c>
      <c r="U1765" s="19">
        <v>6</v>
      </c>
      <c r="V1765" s="24">
        <v>940</v>
      </c>
      <c r="W1765" s="25">
        <v>0.94</v>
      </c>
      <c r="X1765" s="26"/>
      <c r="Y1765" s="27"/>
      <c r="Z1765" s="28">
        <v>44926</v>
      </c>
      <c r="AA1765" t="e">
        <f>INDEX([1]Funding!A$6:E$675,MATCH('[1]due date'!A1765,[1]Funding!E$6:E$675,0),3)</f>
        <v>#N/A</v>
      </c>
      <c r="AB1765" s="29" t="e">
        <v>#N/A</v>
      </c>
    </row>
    <row r="1766" spans="1:28" x14ac:dyDescent="0.25">
      <c r="A1766" s="18">
        <v>4537726</v>
      </c>
      <c r="B1766" s="19" t="s">
        <v>3755</v>
      </c>
      <c r="C1766" s="19" t="s">
        <v>3929</v>
      </c>
      <c r="D1766" s="19">
        <v>200</v>
      </c>
      <c r="E1766" s="19"/>
      <c r="F1766" s="20" t="s">
        <v>3801</v>
      </c>
      <c r="G1766" s="20" t="s">
        <v>3930</v>
      </c>
      <c r="H1766" s="19">
        <v>50</v>
      </c>
      <c r="I1766" s="21">
        <v>1200</v>
      </c>
      <c r="J1766" s="19">
        <v>321</v>
      </c>
      <c r="K1766" s="19" t="s">
        <v>35</v>
      </c>
      <c r="L1766" s="22" t="s">
        <v>36</v>
      </c>
      <c r="M1766" s="19">
        <v>1</v>
      </c>
      <c r="N1766" s="19">
        <v>5</v>
      </c>
      <c r="O1766" s="19">
        <v>3</v>
      </c>
      <c r="P1766" s="19" t="s">
        <v>37</v>
      </c>
      <c r="Q1766" s="19">
        <v>7</v>
      </c>
      <c r="R1766" s="23" t="s">
        <v>46</v>
      </c>
      <c r="S1766" s="23">
        <v>1310</v>
      </c>
      <c r="T1766" s="22">
        <v>1.5</v>
      </c>
      <c r="U1766" s="19">
        <v>6</v>
      </c>
      <c r="V1766" s="24">
        <v>880</v>
      </c>
      <c r="W1766" s="25">
        <v>0.88</v>
      </c>
      <c r="X1766" s="26"/>
      <c r="Y1766" s="27"/>
      <c r="Z1766" s="28">
        <v>44926</v>
      </c>
      <c r="AA1766" t="e">
        <f>INDEX([1]Funding!A$6:E$675,MATCH('[1]due date'!A1766,[1]Funding!E$6:E$675,0),3)</f>
        <v>#N/A</v>
      </c>
      <c r="AB1766" s="29" t="e">
        <v>#N/A</v>
      </c>
    </row>
    <row r="1767" spans="1:28" x14ac:dyDescent="0.25">
      <c r="A1767" s="18">
        <v>4537734</v>
      </c>
      <c r="B1767" s="19" t="s">
        <v>3755</v>
      </c>
      <c r="C1767" s="19" t="s">
        <v>3931</v>
      </c>
      <c r="D1767" s="19">
        <v>1700</v>
      </c>
      <c r="E1767" s="19"/>
      <c r="F1767" s="20" t="s">
        <v>3851</v>
      </c>
      <c r="G1767" s="20" t="s">
        <v>3932</v>
      </c>
      <c r="H1767" s="19">
        <v>40</v>
      </c>
      <c r="I1767" s="21">
        <v>1076</v>
      </c>
      <c r="J1767" s="19">
        <v>321</v>
      </c>
      <c r="K1767" s="19" t="s">
        <v>35</v>
      </c>
      <c r="L1767" s="22" t="s">
        <v>36</v>
      </c>
      <c r="M1767" s="19">
        <v>1</v>
      </c>
      <c r="N1767" s="19">
        <v>5</v>
      </c>
      <c r="O1767" s="19">
        <v>3</v>
      </c>
      <c r="P1767" s="19" t="s">
        <v>37</v>
      </c>
      <c r="Q1767" s="19">
        <v>7</v>
      </c>
      <c r="R1767" s="23" t="s">
        <v>46</v>
      </c>
      <c r="S1767" s="23">
        <v>1310</v>
      </c>
      <c r="T1767" s="22">
        <v>1.45</v>
      </c>
      <c r="U1767" s="19">
        <v>6</v>
      </c>
      <c r="V1767" s="24">
        <v>810</v>
      </c>
      <c r="W1767" s="25">
        <v>0.81</v>
      </c>
      <c r="X1767" s="26"/>
      <c r="Y1767" s="27"/>
      <c r="Z1767" s="28">
        <v>44926</v>
      </c>
      <c r="AA1767" t="e">
        <f>INDEX([1]Funding!A$6:E$675,MATCH('[1]due date'!A1767,[1]Funding!E$6:E$675,0),3)</f>
        <v>#N/A</v>
      </c>
      <c r="AB1767" s="29" t="e">
        <v>#N/A</v>
      </c>
    </row>
    <row r="1768" spans="1:28" x14ac:dyDescent="0.25">
      <c r="A1768" s="18">
        <v>4537750</v>
      </c>
      <c r="B1768" s="19" t="s">
        <v>3755</v>
      </c>
      <c r="C1768" s="19" t="s">
        <v>3933</v>
      </c>
      <c r="D1768" s="19">
        <v>500</v>
      </c>
      <c r="E1768" s="19">
        <v>1</v>
      </c>
      <c r="F1768" s="20" t="s">
        <v>1239</v>
      </c>
      <c r="G1768" s="20" t="s">
        <v>3934</v>
      </c>
      <c r="H1768" s="19">
        <v>71</v>
      </c>
      <c r="I1768" s="21">
        <v>1776</v>
      </c>
      <c r="J1768" s="19" t="s">
        <v>49</v>
      </c>
      <c r="K1768" s="19" t="s">
        <v>35</v>
      </c>
      <c r="L1768" s="22" t="s">
        <v>36</v>
      </c>
      <c r="M1768" s="19">
        <v>1</v>
      </c>
      <c r="N1768" s="19">
        <v>5</v>
      </c>
      <c r="O1768" s="19">
        <v>3</v>
      </c>
      <c r="P1768" s="19" t="s">
        <v>37</v>
      </c>
      <c r="Q1768" s="19">
        <v>6</v>
      </c>
      <c r="R1768" s="23" t="s">
        <v>46</v>
      </c>
      <c r="S1768" s="23">
        <v>1500</v>
      </c>
      <c r="T1768" s="22">
        <v>1.45</v>
      </c>
      <c r="U1768" s="19">
        <v>6</v>
      </c>
      <c r="V1768" s="24">
        <v>900</v>
      </c>
      <c r="W1768" s="25">
        <v>0.9</v>
      </c>
      <c r="X1768" s="26"/>
      <c r="Y1768" s="27"/>
      <c r="Z1768" s="28">
        <v>44926</v>
      </c>
      <c r="AA1768" t="e">
        <f>INDEX([1]Funding!A$6:E$675,MATCH('[1]due date'!A1768,[1]Funding!E$6:E$675,0),3)</f>
        <v>#N/A</v>
      </c>
      <c r="AB1768" s="29" t="e">
        <v>#N/A</v>
      </c>
    </row>
    <row r="1769" spans="1:28" x14ac:dyDescent="0.25">
      <c r="A1769" s="18">
        <v>4537785</v>
      </c>
      <c r="B1769" s="19" t="s">
        <v>3755</v>
      </c>
      <c r="C1769" s="19" t="s">
        <v>310</v>
      </c>
      <c r="D1769" s="19">
        <v>3800</v>
      </c>
      <c r="E1769" s="19"/>
      <c r="F1769" s="20" t="s">
        <v>3935</v>
      </c>
      <c r="G1769" s="20" t="s">
        <v>3936</v>
      </c>
      <c r="H1769" s="19">
        <v>92</v>
      </c>
      <c r="I1769" s="21">
        <v>2208</v>
      </c>
      <c r="J1769" s="19" t="s">
        <v>49</v>
      </c>
      <c r="K1769" s="19" t="s">
        <v>35</v>
      </c>
      <c r="L1769" s="22" t="s">
        <v>36</v>
      </c>
      <c r="M1769" s="19">
        <v>1</v>
      </c>
      <c r="N1769" s="19">
        <v>5</v>
      </c>
      <c r="O1769" s="19">
        <v>3</v>
      </c>
      <c r="P1769" s="19" t="s">
        <v>37</v>
      </c>
      <c r="Q1769" s="19">
        <v>7</v>
      </c>
      <c r="R1769" s="23" t="s">
        <v>38</v>
      </c>
      <c r="S1769" s="23">
        <v>1240</v>
      </c>
      <c r="T1769" s="22">
        <v>1.45</v>
      </c>
      <c r="U1769" s="19">
        <v>6</v>
      </c>
      <c r="V1769" s="24">
        <v>740</v>
      </c>
      <c r="W1769" s="25">
        <v>0.74</v>
      </c>
      <c r="X1769" s="26"/>
      <c r="Y1769" s="27"/>
      <c r="Z1769" s="28">
        <v>44926</v>
      </c>
      <c r="AA1769" t="e">
        <f>INDEX([1]Funding!A$6:E$675,MATCH('[1]due date'!A1769,[1]Funding!E$6:E$675,0),3)</f>
        <v>#N/A</v>
      </c>
      <c r="AB1769" s="29" t="e">
        <v>#N/A</v>
      </c>
    </row>
    <row r="1770" spans="1:28" x14ac:dyDescent="0.25">
      <c r="A1770" s="18">
        <v>4537793</v>
      </c>
      <c r="B1770" s="19" t="s">
        <v>3755</v>
      </c>
      <c r="C1770" s="19" t="s">
        <v>3937</v>
      </c>
      <c r="D1770" s="19">
        <v>5200</v>
      </c>
      <c r="E1770" s="19"/>
      <c r="F1770" s="20" t="s">
        <v>3938</v>
      </c>
      <c r="G1770" s="20" t="s">
        <v>3939</v>
      </c>
      <c r="H1770" s="19">
        <v>30</v>
      </c>
      <c r="I1770" s="19">
        <v>721</v>
      </c>
      <c r="J1770" s="19">
        <v>321</v>
      </c>
      <c r="K1770" s="19" t="s">
        <v>35</v>
      </c>
      <c r="L1770" s="22" t="s">
        <v>36</v>
      </c>
      <c r="M1770" s="19">
        <v>1</v>
      </c>
      <c r="N1770" s="19">
        <v>5</v>
      </c>
      <c r="O1770" s="19">
        <v>3</v>
      </c>
      <c r="P1770" s="19" t="s">
        <v>37</v>
      </c>
      <c r="Q1770" s="19">
        <v>7</v>
      </c>
      <c r="R1770" s="23" t="s">
        <v>38</v>
      </c>
      <c r="S1770" s="23">
        <v>1170</v>
      </c>
      <c r="T1770" s="22">
        <v>1.25</v>
      </c>
      <c r="U1770" s="19">
        <v>6</v>
      </c>
      <c r="V1770" s="24">
        <v>740</v>
      </c>
      <c r="W1770" s="25">
        <v>0.74</v>
      </c>
      <c r="X1770" s="26"/>
      <c r="Y1770" s="27"/>
      <c r="Z1770" s="28">
        <v>44926</v>
      </c>
      <c r="AA1770" t="e">
        <f>INDEX([1]Funding!A$6:E$675,MATCH('[1]due date'!A1770,[1]Funding!E$6:E$675,0),3)</f>
        <v>#N/A</v>
      </c>
      <c r="AB1770" s="29" t="e">
        <v>#N/A</v>
      </c>
    </row>
    <row r="1771" spans="1:28" x14ac:dyDescent="0.25">
      <c r="A1771" s="18">
        <v>4537815</v>
      </c>
      <c r="B1771" s="19" t="s">
        <v>3755</v>
      </c>
      <c r="C1771" s="19" t="s">
        <v>3940</v>
      </c>
      <c r="D1771" s="19">
        <v>200</v>
      </c>
      <c r="E1771" s="19" t="s">
        <v>3941</v>
      </c>
      <c r="F1771" s="20" t="s">
        <v>3942</v>
      </c>
      <c r="G1771" s="20" t="s">
        <v>3943</v>
      </c>
      <c r="H1771" s="19">
        <v>30</v>
      </c>
      <c r="I1771" s="19">
        <v>689</v>
      </c>
      <c r="J1771" s="19">
        <v>321</v>
      </c>
      <c r="K1771" s="19" t="s">
        <v>35</v>
      </c>
      <c r="L1771" s="22" t="s">
        <v>36</v>
      </c>
      <c r="M1771" s="19">
        <v>1</v>
      </c>
      <c r="N1771" s="19">
        <v>5</v>
      </c>
      <c r="O1771" s="19">
        <v>3</v>
      </c>
      <c r="P1771" s="19" t="s">
        <v>37</v>
      </c>
      <c r="Q1771" s="19">
        <v>7</v>
      </c>
      <c r="R1771" s="23" t="s">
        <v>38</v>
      </c>
      <c r="S1771" s="23">
        <v>1220</v>
      </c>
      <c r="T1771" s="22">
        <v>1.3</v>
      </c>
      <c r="U1771" s="19">
        <v>6</v>
      </c>
      <c r="V1771" s="24">
        <v>850</v>
      </c>
      <c r="W1771" s="25">
        <v>0.85</v>
      </c>
      <c r="X1771" s="26"/>
      <c r="Y1771" s="27"/>
      <c r="Z1771" s="28">
        <v>44926</v>
      </c>
      <c r="AA1771" t="e">
        <f>INDEX([1]Funding!A$6:E$675,MATCH('[1]due date'!A1771,[1]Funding!E$6:E$675,0),3)</f>
        <v>#N/A</v>
      </c>
      <c r="AB1771" s="29" t="e">
        <v>#N/A</v>
      </c>
    </row>
    <row r="1772" spans="1:28" x14ac:dyDescent="0.25">
      <c r="A1772" s="18">
        <v>4537874</v>
      </c>
      <c r="B1772" s="19" t="s">
        <v>3755</v>
      </c>
      <c r="C1772" s="19" t="s">
        <v>647</v>
      </c>
      <c r="D1772" s="19">
        <v>1000</v>
      </c>
      <c r="E1772" s="19"/>
      <c r="F1772" s="20" t="s">
        <v>3944</v>
      </c>
      <c r="G1772" s="20" t="s">
        <v>3945</v>
      </c>
      <c r="H1772" s="19">
        <v>60</v>
      </c>
      <c r="I1772" s="21">
        <v>1442</v>
      </c>
      <c r="J1772" s="19">
        <v>321</v>
      </c>
      <c r="K1772" s="19" t="s">
        <v>35</v>
      </c>
      <c r="L1772" s="22" t="s">
        <v>36</v>
      </c>
      <c r="M1772" s="19">
        <v>1</v>
      </c>
      <c r="N1772" s="19">
        <v>5</v>
      </c>
      <c r="O1772" s="19">
        <v>3</v>
      </c>
      <c r="P1772" s="19" t="s">
        <v>37</v>
      </c>
      <c r="Q1772" s="19">
        <v>7</v>
      </c>
      <c r="R1772" s="23" t="s">
        <v>38</v>
      </c>
      <c r="S1772" s="23">
        <v>1350</v>
      </c>
      <c r="T1772" s="22">
        <v>1.5</v>
      </c>
      <c r="U1772" s="19">
        <v>6</v>
      </c>
      <c r="V1772" s="24">
        <v>800</v>
      </c>
      <c r="W1772" s="25">
        <v>0.8</v>
      </c>
      <c r="X1772" s="26"/>
      <c r="Y1772" s="27"/>
      <c r="Z1772" s="28">
        <v>44926</v>
      </c>
      <c r="AA1772" t="e">
        <f>INDEX([1]Funding!A$6:E$675,MATCH('[1]due date'!A1772,[1]Funding!E$6:E$675,0),3)</f>
        <v>#N/A</v>
      </c>
      <c r="AB1772" s="29" t="e">
        <v>#N/A</v>
      </c>
    </row>
    <row r="1773" spans="1:28" x14ac:dyDescent="0.25">
      <c r="A1773" s="18">
        <v>4537920</v>
      </c>
      <c r="B1773" s="19" t="s">
        <v>3755</v>
      </c>
      <c r="C1773" s="19" t="s">
        <v>2962</v>
      </c>
      <c r="D1773" s="19">
        <v>900</v>
      </c>
      <c r="E1773" s="19"/>
      <c r="F1773" s="20" t="s">
        <v>3946</v>
      </c>
      <c r="G1773" s="20" t="s">
        <v>3947</v>
      </c>
      <c r="H1773" s="19">
        <v>30</v>
      </c>
      <c r="I1773" s="19">
        <v>775</v>
      </c>
      <c r="J1773" s="19">
        <v>321</v>
      </c>
      <c r="K1773" s="19" t="s">
        <v>35</v>
      </c>
      <c r="L1773" s="22" t="s">
        <v>36</v>
      </c>
      <c r="M1773" s="19">
        <v>1</v>
      </c>
      <c r="N1773" s="19">
        <v>5</v>
      </c>
      <c r="O1773" s="19">
        <v>3</v>
      </c>
      <c r="P1773" s="19" t="s">
        <v>37</v>
      </c>
      <c r="Q1773" s="19">
        <v>5</v>
      </c>
      <c r="R1773" s="23" t="s">
        <v>38</v>
      </c>
      <c r="S1773" s="23">
        <v>1500</v>
      </c>
      <c r="T1773" s="22">
        <v>1.5</v>
      </c>
      <c r="U1773" s="19">
        <v>6</v>
      </c>
      <c r="V1773" s="24">
        <v>980</v>
      </c>
      <c r="W1773" s="25">
        <v>0.98</v>
      </c>
      <c r="X1773" s="26"/>
      <c r="Y1773" s="27"/>
      <c r="Z1773" s="28">
        <v>44926</v>
      </c>
      <c r="AA1773" t="e">
        <f>INDEX([1]Funding!A$6:E$675,MATCH('[1]due date'!A1773,[1]Funding!E$6:E$675,0),3)</f>
        <v>#N/A</v>
      </c>
      <c r="AB1773" s="29" t="e">
        <v>#N/A</v>
      </c>
    </row>
    <row r="1774" spans="1:28" x14ac:dyDescent="0.25">
      <c r="A1774" s="18">
        <v>4538013</v>
      </c>
      <c r="B1774" s="19" t="s">
        <v>3755</v>
      </c>
      <c r="C1774" s="19" t="s">
        <v>3948</v>
      </c>
      <c r="D1774" s="19">
        <v>800</v>
      </c>
      <c r="E1774" s="19"/>
      <c r="F1774" s="20" t="s">
        <v>3949</v>
      </c>
      <c r="G1774" s="20" t="s">
        <v>3950</v>
      </c>
      <c r="H1774" s="19">
        <v>40</v>
      </c>
      <c r="I1774" s="21">
        <v>1001</v>
      </c>
      <c r="J1774" s="19">
        <v>321</v>
      </c>
      <c r="K1774" s="19" t="s">
        <v>35</v>
      </c>
      <c r="L1774" s="22" t="s">
        <v>36</v>
      </c>
      <c r="M1774" s="19">
        <v>1</v>
      </c>
      <c r="N1774" s="19">
        <v>5</v>
      </c>
      <c r="O1774" s="19">
        <v>3</v>
      </c>
      <c r="P1774" s="19" t="s">
        <v>37</v>
      </c>
      <c r="Q1774" s="19">
        <v>7</v>
      </c>
      <c r="R1774" s="23" t="s">
        <v>38</v>
      </c>
      <c r="S1774" s="23">
        <v>1240</v>
      </c>
      <c r="T1774" s="22">
        <v>1.4</v>
      </c>
      <c r="U1774" s="19">
        <v>6</v>
      </c>
      <c r="V1774" s="24">
        <v>770</v>
      </c>
      <c r="W1774" s="25">
        <v>0.77</v>
      </c>
      <c r="X1774" s="26"/>
      <c r="Y1774" s="27"/>
      <c r="Z1774" s="28">
        <v>44926</v>
      </c>
      <c r="AA1774" t="e">
        <f>INDEX([1]Funding!A$6:E$675,MATCH('[1]due date'!A1774,[1]Funding!E$6:E$675,0),3)</f>
        <v>#N/A</v>
      </c>
      <c r="AB1774" s="29" t="e">
        <v>#N/A</v>
      </c>
    </row>
    <row r="1775" spans="1:28" x14ac:dyDescent="0.25">
      <c r="A1775" s="18">
        <v>4538048</v>
      </c>
      <c r="B1775" s="19" t="s">
        <v>3755</v>
      </c>
      <c r="C1775" s="19" t="s">
        <v>1085</v>
      </c>
      <c r="D1775" s="19">
        <v>600</v>
      </c>
      <c r="E1775" s="19"/>
      <c r="F1775" s="20" t="s">
        <v>3951</v>
      </c>
      <c r="G1775" s="20" t="s">
        <v>3952</v>
      </c>
      <c r="H1775" s="19">
        <v>34</v>
      </c>
      <c r="I1775" s="19">
        <v>883</v>
      </c>
      <c r="J1775" s="19">
        <v>321</v>
      </c>
      <c r="K1775" s="19" t="s">
        <v>35</v>
      </c>
      <c r="L1775" s="22" t="s">
        <v>36</v>
      </c>
      <c r="M1775" s="19">
        <v>1</v>
      </c>
      <c r="N1775" s="19">
        <v>5</v>
      </c>
      <c r="O1775" s="19">
        <v>3</v>
      </c>
      <c r="P1775" s="19" t="s">
        <v>37</v>
      </c>
      <c r="Q1775" s="19">
        <v>7</v>
      </c>
      <c r="R1775" s="23" t="s">
        <v>38</v>
      </c>
      <c r="S1775" s="23">
        <v>1350</v>
      </c>
      <c r="T1775" s="22">
        <v>1.45</v>
      </c>
      <c r="U1775" s="19">
        <v>6</v>
      </c>
      <c r="V1775" s="24">
        <v>840</v>
      </c>
      <c r="W1775" s="25">
        <v>0.84</v>
      </c>
      <c r="X1775" s="26"/>
      <c r="Y1775" s="27"/>
      <c r="Z1775" s="28">
        <v>44926</v>
      </c>
      <c r="AA1775" t="e">
        <f>INDEX([1]Funding!A$6:E$675,MATCH('[1]due date'!A1775,[1]Funding!E$6:E$675,0),3)</f>
        <v>#N/A</v>
      </c>
      <c r="AB1775" s="29" t="e">
        <v>#N/A</v>
      </c>
    </row>
    <row r="1776" spans="1:28" x14ac:dyDescent="0.25">
      <c r="A1776" s="18">
        <v>4538072</v>
      </c>
      <c r="B1776" s="19" t="s">
        <v>3755</v>
      </c>
      <c r="C1776" s="19" t="s">
        <v>190</v>
      </c>
      <c r="D1776" s="19">
        <v>100</v>
      </c>
      <c r="E1776" s="19"/>
      <c r="F1776" s="20" t="s">
        <v>3902</v>
      </c>
      <c r="G1776" s="20" t="s">
        <v>3953</v>
      </c>
      <c r="H1776" s="19">
        <v>52</v>
      </c>
      <c r="I1776" s="21">
        <v>1453</v>
      </c>
      <c r="J1776" s="19">
        <v>321</v>
      </c>
      <c r="K1776" s="19" t="s">
        <v>35</v>
      </c>
      <c r="L1776" s="22" t="s">
        <v>36</v>
      </c>
      <c r="M1776" s="19">
        <v>1</v>
      </c>
      <c r="N1776" s="19">
        <v>5</v>
      </c>
      <c r="O1776" s="19">
        <v>3</v>
      </c>
      <c r="P1776" s="19" t="s">
        <v>37</v>
      </c>
      <c r="Q1776" s="19">
        <v>6</v>
      </c>
      <c r="R1776" s="23" t="s">
        <v>38</v>
      </c>
      <c r="S1776" s="23">
        <v>1300</v>
      </c>
      <c r="T1776" s="22">
        <v>1.5</v>
      </c>
      <c r="U1776" s="19">
        <v>6</v>
      </c>
      <c r="V1776" s="24">
        <v>750</v>
      </c>
      <c r="W1776" s="25">
        <v>0.75</v>
      </c>
      <c r="X1776" s="26"/>
      <c r="Y1776" s="27"/>
      <c r="Z1776" s="28">
        <v>44926</v>
      </c>
      <c r="AA1776" t="e">
        <f>INDEX([1]Funding!A$6:E$675,MATCH('[1]due date'!A1776,[1]Funding!E$6:E$675,0),3)</f>
        <v>#N/A</v>
      </c>
      <c r="AB1776" s="29" t="e">
        <v>#N/A</v>
      </c>
    </row>
    <row r="1777" spans="1:28" x14ac:dyDescent="0.25">
      <c r="A1777" s="18">
        <v>4538196</v>
      </c>
      <c r="B1777" s="19" t="s">
        <v>3755</v>
      </c>
      <c r="C1777" s="19" t="s">
        <v>865</v>
      </c>
      <c r="D1777" s="19">
        <v>1400</v>
      </c>
      <c r="E1777" s="19" t="s">
        <v>3954</v>
      </c>
      <c r="F1777" s="20" t="s">
        <v>3955</v>
      </c>
      <c r="G1777" s="20" t="s">
        <v>3956</v>
      </c>
      <c r="H1777" s="19">
        <v>33</v>
      </c>
      <c r="I1777" s="19">
        <v>678</v>
      </c>
      <c r="J1777" s="19">
        <v>321</v>
      </c>
      <c r="K1777" s="19" t="s">
        <v>35</v>
      </c>
      <c r="L1777" s="22" t="s">
        <v>36</v>
      </c>
      <c r="M1777" s="19">
        <v>1</v>
      </c>
      <c r="N1777" s="19">
        <v>5</v>
      </c>
      <c r="O1777" s="19">
        <v>3</v>
      </c>
      <c r="P1777" s="19" t="s">
        <v>37</v>
      </c>
      <c r="Q1777" s="19">
        <v>6</v>
      </c>
      <c r="R1777" s="23" t="s">
        <v>38</v>
      </c>
      <c r="S1777" s="23">
        <v>1240</v>
      </c>
      <c r="T1777" s="22">
        <v>1.3</v>
      </c>
      <c r="U1777" s="19">
        <v>6</v>
      </c>
      <c r="V1777" s="24">
        <v>790</v>
      </c>
      <c r="W1777" s="25">
        <v>0.79</v>
      </c>
      <c r="X1777" s="26"/>
      <c r="Y1777" s="27"/>
      <c r="Z1777" s="28">
        <v>44926</v>
      </c>
      <c r="AA1777" t="e">
        <f>INDEX([1]Funding!A$6:E$675,MATCH('[1]due date'!A1777,[1]Funding!E$6:E$675,0),3)</f>
        <v>#N/A</v>
      </c>
      <c r="AB1777" s="29" t="e">
        <v>#N/A</v>
      </c>
    </row>
    <row r="1778" spans="1:28" x14ac:dyDescent="0.25">
      <c r="A1778" s="18">
        <v>4538234</v>
      </c>
      <c r="B1778" s="19" t="s">
        <v>3755</v>
      </c>
      <c r="C1778" s="19" t="s">
        <v>3957</v>
      </c>
      <c r="D1778" s="19">
        <v>450</v>
      </c>
      <c r="E1778" s="19"/>
      <c r="F1778" s="20" t="s">
        <v>3958</v>
      </c>
      <c r="G1778" s="20" t="s">
        <v>3959</v>
      </c>
      <c r="H1778" s="19">
        <v>50</v>
      </c>
      <c r="I1778" s="21">
        <v>1001</v>
      </c>
      <c r="J1778" s="19">
        <v>321</v>
      </c>
      <c r="K1778" s="19" t="s">
        <v>35</v>
      </c>
      <c r="L1778" s="22" t="s">
        <v>36</v>
      </c>
      <c r="M1778" s="19">
        <v>1</v>
      </c>
      <c r="N1778" s="19">
        <v>5</v>
      </c>
      <c r="O1778" s="19">
        <v>3</v>
      </c>
      <c r="P1778" s="19" t="s">
        <v>37</v>
      </c>
      <c r="Q1778" s="19">
        <v>6</v>
      </c>
      <c r="R1778" s="23" t="s">
        <v>38</v>
      </c>
      <c r="S1778" s="23">
        <v>1490</v>
      </c>
      <c r="T1778" s="22">
        <v>1.5</v>
      </c>
      <c r="U1778" s="19">
        <v>6</v>
      </c>
      <c r="V1778" s="24">
        <v>900</v>
      </c>
      <c r="W1778" s="25">
        <v>0.9</v>
      </c>
      <c r="X1778" s="26"/>
      <c r="Y1778" s="27"/>
      <c r="Z1778" s="28">
        <v>44926</v>
      </c>
      <c r="AA1778" t="e">
        <f>INDEX([1]Funding!A$6:E$675,MATCH('[1]due date'!A1778,[1]Funding!E$6:E$675,0),3)</f>
        <v>#N/A</v>
      </c>
      <c r="AB1778" s="29" t="e">
        <v>#N/A</v>
      </c>
    </row>
    <row r="1779" spans="1:28" x14ac:dyDescent="0.25">
      <c r="A1779" s="18">
        <v>4538498</v>
      </c>
      <c r="B1779" s="19" t="s">
        <v>3755</v>
      </c>
      <c r="C1779" s="19" t="s">
        <v>1734</v>
      </c>
      <c r="D1779" s="19">
        <v>10</v>
      </c>
      <c r="E1779" s="19"/>
      <c r="F1779" s="20" t="s">
        <v>3881</v>
      </c>
      <c r="G1779" s="20" t="s">
        <v>3960</v>
      </c>
      <c r="H1779" s="19">
        <v>29</v>
      </c>
      <c r="I1779" s="19">
        <v>532</v>
      </c>
      <c r="J1779" s="19">
        <v>321</v>
      </c>
      <c r="K1779" s="19" t="s">
        <v>35</v>
      </c>
      <c r="L1779" s="22" t="s">
        <v>36</v>
      </c>
      <c r="M1779" s="19">
        <v>1</v>
      </c>
      <c r="N1779" s="19">
        <v>5</v>
      </c>
      <c r="O1779" s="19">
        <v>3</v>
      </c>
      <c r="P1779" s="19" t="s">
        <v>37</v>
      </c>
      <c r="Q1779" s="19">
        <v>5</v>
      </c>
      <c r="R1779" s="23" t="s">
        <v>38</v>
      </c>
      <c r="S1779" s="23">
        <v>1210</v>
      </c>
      <c r="T1779" s="22">
        <v>1.5</v>
      </c>
      <c r="U1779" s="19">
        <v>6</v>
      </c>
      <c r="V1779" s="24">
        <v>730</v>
      </c>
      <c r="W1779" s="25">
        <v>0.73</v>
      </c>
      <c r="X1779" s="26"/>
      <c r="Y1779" s="27"/>
      <c r="Z1779" s="28">
        <v>44926</v>
      </c>
      <c r="AA1779" t="e">
        <f>INDEX([1]Funding!A$6:E$675,MATCH('[1]due date'!A1779,[1]Funding!E$6:E$675,0),3)</f>
        <v>#N/A</v>
      </c>
      <c r="AB1779" s="29" t="e">
        <v>#N/A</v>
      </c>
    </row>
    <row r="1780" spans="1:28" x14ac:dyDescent="0.25">
      <c r="A1780" s="18">
        <v>4630076</v>
      </c>
      <c r="B1780" s="19" t="s">
        <v>3961</v>
      </c>
      <c r="C1780" s="19" t="s">
        <v>658</v>
      </c>
      <c r="D1780" s="19">
        <v>5540</v>
      </c>
      <c r="E1780" s="19"/>
      <c r="F1780" s="20" t="s">
        <v>3962</v>
      </c>
      <c r="G1780" s="20" t="s">
        <v>3963</v>
      </c>
      <c r="H1780" s="19">
        <v>39</v>
      </c>
      <c r="I1780" s="21">
        <v>1173</v>
      </c>
      <c r="J1780" s="19">
        <v>231</v>
      </c>
      <c r="K1780" s="19" t="s">
        <v>35</v>
      </c>
      <c r="L1780" s="22" t="s">
        <v>36</v>
      </c>
      <c r="M1780" s="19">
        <v>1</v>
      </c>
      <c r="N1780" s="19">
        <v>5</v>
      </c>
      <c r="O1780" s="19">
        <v>3</v>
      </c>
      <c r="P1780" s="19" t="s">
        <v>37</v>
      </c>
      <c r="Q1780" s="19">
        <v>6</v>
      </c>
      <c r="R1780" s="23" t="s">
        <v>38</v>
      </c>
      <c r="S1780" s="23">
        <v>1590</v>
      </c>
      <c r="T1780" s="22">
        <v>1.5</v>
      </c>
      <c r="U1780" s="19">
        <v>6</v>
      </c>
      <c r="V1780" s="24">
        <v>950</v>
      </c>
      <c r="W1780" s="25">
        <v>0.95</v>
      </c>
      <c r="X1780" s="26"/>
      <c r="Y1780" s="27"/>
      <c r="Z1780" s="28">
        <v>44926</v>
      </c>
      <c r="AA1780" t="e">
        <f>INDEX([1]Funding!A$6:E$675,MATCH('[1]due date'!A1780,[1]Funding!E$6:E$675,0),3)</f>
        <v>#N/A</v>
      </c>
      <c r="AB1780" s="29" t="e">
        <v>#N/A</v>
      </c>
    </row>
    <row r="1781" spans="1:28" x14ac:dyDescent="0.25">
      <c r="A1781" s="18">
        <v>4630459</v>
      </c>
      <c r="B1781" s="19" t="s">
        <v>3961</v>
      </c>
      <c r="C1781" s="19" t="s">
        <v>700</v>
      </c>
      <c r="D1781" s="19">
        <v>8060</v>
      </c>
      <c r="E1781" s="19"/>
      <c r="F1781" s="20" t="s">
        <v>3964</v>
      </c>
      <c r="G1781" s="20" t="s">
        <v>3965</v>
      </c>
      <c r="H1781" s="19">
        <v>44</v>
      </c>
      <c r="I1781" s="21">
        <v>1227</v>
      </c>
      <c r="J1781" s="19">
        <v>121</v>
      </c>
      <c r="K1781" s="19" t="s">
        <v>35</v>
      </c>
      <c r="L1781" s="22" t="s">
        <v>36</v>
      </c>
      <c r="M1781" s="19">
        <v>1</v>
      </c>
      <c r="N1781" s="19">
        <v>5</v>
      </c>
      <c r="O1781" s="19">
        <v>3</v>
      </c>
      <c r="P1781" s="19" t="s">
        <v>37</v>
      </c>
      <c r="Q1781" s="19">
        <v>6</v>
      </c>
      <c r="R1781" s="23" t="s">
        <v>38</v>
      </c>
      <c r="S1781" s="23">
        <v>1360</v>
      </c>
      <c r="T1781" s="22">
        <v>1.5</v>
      </c>
      <c r="U1781" s="19">
        <v>6</v>
      </c>
      <c r="V1781" s="24">
        <v>600</v>
      </c>
      <c r="W1781" s="25">
        <v>0.6</v>
      </c>
      <c r="X1781" s="26"/>
      <c r="Y1781" s="27"/>
      <c r="Z1781" s="28">
        <v>44926</v>
      </c>
      <c r="AA1781" t="e">
        <f>INDEX([1]Funding!A$6:E$675,MATCH('[1]due date'!A1781,[1]Funding!E$6:E$675,0),3)</f>
        <v>#N/A</v>
      </c>
      <c r="AB1781" s="29" t="e">
        <v>#N/A</v>
      </c>
    </row>
    <row r="1782" spans="1:28" x14ac:dyDescent="0.25">
      <c r="A1782" s="18">
        <v>4630866</v>
      </c>
      <c r="B1782" s="19" t="s">
        <v>3961</v>
      </c>
      <c r="C1782" s="19" t="s">
        <v>563</v>
      </c>
      <c r="D1782" s="19">
        <v>10830</v>
      </c>
      <c r="E1782" s="19"/>
      <c r="F1782" s="20" t="s">
        <v>3966</v>
      </c>
      <c r="G1782" s="20" t="s">
        <v>3967</v>
      </c>
      <c r="H1782" s="19">
        <v>28</v>
      </c>
      <c r="I1782" s="21">
        <v>1119</v>
      </c>
      <c r="J1782" s="19">
        <v>171</v>
      </c>
      <c r="K1782" s="19" t="s">
        <v>35</v>
      </c>
      <c r="L1782" s="22" t="s">
        <v>36</v>
      </c>
      <c r="M1782" s="19">
        <v>1</v>
      </c>
      <c r="N1782" s="19">
        <v>5</v>
      </c>
      <c r="O1782" s="19">
        <v>3</v>
      </c>
      <c r="P1782" s="19" t="s">
        <v>37</v>
      </c>
      <c r="Q1782" s="19">
        <v>9</v>
      </c>
      <c r="R1782" s="23" t="s">
        <v>46</v>
      </c>
      <c r="S1782" s="23">
        <v>1600</v>
      </c>
      <c r="T1782" s="22">
        <v>1.5</v>
      </c>
      <c r="U1782" s="19">
        <v>6</v>
      </c>
      <c r="V1782" s="24">
        <v>960</v>
      </c>
      <c r="W1782" s="25">
        <v>0.96</v>
      </c>
      <c r="X1782" s="26"/>
      <c r="Y1782" s="27"/>
      <c r="Z1782" s="28">
        <v>44926</v>
      </c>
      <c r="AA1782" t="e">
        <f>INDEX([1]Funding!A$6:E$675,MATCH('[1]due date'!A1782,[1]Funding!E$6:E$675,0),3)</f>
        <v>#N/A</v>
      </c>
      <c r="AB1782" s="29" t="e">
        <v>#N/A</v>
      </c>
    </row>
    <row r="1783" spans="1:28" x14ac:dyDescent="0.25">
      <c r="A1783" s="18">
        <v>4630955</v>
      </c>
      <c r="B1783" s="19" t="s">
        <v>3961</v>
      </c>
      <c r="C1783" s="19" t="s">
        <v>293</v>
      </c>
      <c r="D1783" s="19">
        <v>6690</v>
      </c>
      <c r="E1783" s="19"/>
      <c r="F1783" s="20" t="s">
        <v>3968</v>
      </c>
      <c r="G1783" s="20" t="s">
        <v>3969</v>
      </c>
      <c r="H1783" s="19">
        <v>70</v>
      </c>
      <c r="I1783" s="21">
        <v>1970</v>
      </c>
      <c r="J1783" s="19">
        <v>321</v>
      </c>
      <c r="K1783" s="19" t="s">
        <v>35</v>
      </c>
      <c r="L1783" s="22" t="s">
        <v>36</v>
      </c>
      <c r="M1783" s="19">
        <v>1</v>
      </c>
      <c r="N1783" s="19">
        <v>5</v>
      </c>
      <c r="O1783" s="19">
        <v>3</v>
      </c>
      <c r="P1783" s="19" t="s">
        <v>37</v>
      </c>
      <c r="Q1783" s="19">
        <v>7</v>
      </c>
      <c r="R1783" s="23" t="s">
        <v>38</v>
      </c>
      <c r="S1783" s="23">
        <v>920</v>
      </c>
      <c r="T1783" s="22">
        <v>1.1000000000000001</v>
      </c>
      <c r="U1783" s="19">
        <v>7</v>
      </c>
      <c r="V1783" s="24">
        <v>510</v>
      </c>
      <c r="W1783" s="25">
        <v>0.51</v>
      </c>
      <c r="X1783" s="26"/>
      <c r="Y1783" s="27"/>
      <c r="Z1783" s="28">
        <v>44926</v>
      </c>
      <c r="AA1783" t="e">
        <f>INDEX([1]Funding!A$6:E$675,MATCH('[1]due date'!A1783,[1]Funding!E$6:E$675,0),3)</f>
        <v>#N/A</v>
      </c>
      <c r="AB1783" s="29" t="e">
        <v>#N/A</v>
      </c>
    </row>
    <row r="1784" spans="1:28" x14ac:dyDescent="0.25">
      <c r="A1784" s="18">
        <v>4631099</v>
      </c>
      <c r="B1784" s="19" t="s">
        <v>3961</v>
      </c>
      <c r="C1784" s="19" t="s">
        <v>149</v>
      </c>
      <c r="D1784" s="19">
        <v>6510</v>
      </c>
      <c r="E1784" s="19"/>
      <c r="F1784" s="20" t="s">
        <v>3970</v>
      </c>
      <c r="G1784" s="20" t="s">
        <v>3971</v>
      </c>
      <c r="H1784" s="19">
        <v>39</v>
      </c>
      <c r="I1784" s="19">
        <v>936</v>
      </c>
      <c r="J1784" s="19">
        <v>321</v>
      </c>
      <c r="K1784" s="19" t="s">
        <v>35</v>
      </c>
      <c r="L1784" s="22" t="s">
        <v>36</v>
      </c>
      <c r="M1784" s="19">
        <v>1</v>
      </c>
      <c r="N1784" s="19">
        <v>5</v>
      </c>
      <c r="O1784" s="19">
        <v>3</v>
      </c>
      <c r="P1784" s="19" t="s">
        <v>37</v>
      </c>
      <c r="Q1784" s="19">
        <v>7</v>
      </c>
      <c r="R1784" s="23" t="s">
        <v>46</v>
      </c>
      <c r="S1784" s="23">
        <v>1100</v>
      </c>
      <c r="T1784" s="22">
        <v>1.2</v>
      </c>
      <c r="U1784" s="19">
        <v>7</v>
      </c>
      <c r="V1784" s="24">
        <v>740</v>
      </c>
      <c r="W1784" s="25">
        <v>0.74</v>
      </c>
      <c r="X1784" s="26"/>
      <c r="Y1784" s="27"/>
      <c r="Z1784" s="28">
        <v>44926</v>
      </c>
      <c r="AA1784" t="e">
        <f>INDEX([1]Funding!A$6:E$675,MATCH('[1]due date'!A1784,[1]Funding!E$6:E$675,0),3)</f>
        <v>#N/A</v>
      </c>
      <c r="AB1784" s="29" t="e">
        <v>#N/A</v>
      </c>
    </row>
    <row r="1785" spans="1:28" x14ac:dyDescent="0.25">
      <c r="A1785" s="18">
        <v>4631110</v>
      </c>
      <c r="B1785" s="19" t="s">
        <v>3961</v>
      </c>
      <c r="C1785" s="19" t="s">
        <v>903</v>
      </c>
      <c r="D1785" s="19">
        <v>740</v>
      </c>
      <c r="E1785" s="19"/>
      <c r="F1785" s="20" t="s">
        <v>1516</v>
      </c>
      <c r="G1785" s="20" t="s">
        <v>3972</v>
      </c>
      <c r="H1785" s="19">
        <v>42</v>
      </c>
      <c r="I1785" s="21">
        <v>1008</v>
      </c>
      <c r="J1785" s="19">
        <v>231</v>
      </c>
      <c r="K1785" s="19" t="s">
        <v>35</v>
      </c>
      <c r="L1785" s="22" t="s">
        <v>36</v>
      </c>
      <c r="M1785" s="19">
        <v>1</v>
      </c>
      <c r="N1785" s="19">
        <v>5</v>
      </c>
      <c r="O1785" s="19">
        <v>3</v>
      </c>
      <c r="P1785" s="19" t="s">
        <v>37</v>
      </c>
      <c r="Q1785" s="19">
        <v>5</v>
      </c>
      <c r="R1785" s="23" t="s">
        <v>38</v>
      </c>
      <c r="S1785" s="23">
        <v>1190</v>
      </c>
      <c r="T1785" s="22">
        <v>1.35</v>
      </c>
      <c r="U1785" s="19">
        <v>6</v>
      </c>
      <c r="V1785" s="24">
        <v>710</v>
      </c>
      <c r="W1785" s="25">
        <v>0.71</v>
      </c>
      <c r="X1785" s="26"/>
      <c r="Y1785" s="27"/>
      <c r="Z1785" s="28">
        <v>44926</v>
      </c>
      <c r="AA1785" t="e">
        <f>INDEX([1]Funding!A$6:E$675,MATCH('[1]due date'!A1785,[1]Funding!E$6:E$675,0),3)</f>
        <v>#N/A</v>
      </c>
      <c r="AB1785" s="29" t="e">
        <v>#N/A</v>
      </c>
    </row>
    <row r="1786" spans="1:28" x14ac:dyDescent="0.25">
      <c r="A1786" s="18">
        <v>4631153</v>
      </c>
      <c r="B1786" s="19" t="s">
        <v>3961</v>
      </c>
      <c r="C1786" s="19" t="s">
        <v>903</v>
      </c>
      <c r="D1786" s="19">
        <v>7200</v>
      </c>
      <c r="E1786" s="19"/>
      <c r="F1786" s="20" t="s">
        <v>3973</v>
      </c>
      <c r="G1786" s="20" t="s">
        <v>3974</v>
      </c>
      <c r="H1786" s="19">
        <v>45</v>
      </c>
      <c r="I1786" s="21">
        <v>1087</v>
      </c>
      <c r="J1786" s="19">
        <v>321</v>
      </c>
      <c r="K1786" s="19" t="s">
        <v>35</v>
      </c>
      <c r="L1786" s="22" t="s">
        <v>36</v>
      </c>
      <c r="M1786" s="19">
        <v>1</v>
      </c>
      <c r="N1786" s="19">
        <v>5</v>
      </c>
      <c r="O1786" s="19">
        <v>3</v>
      </c>
      <c r="P1786" s="19" t="s">
        <v>37</v>
      </c>
      <c r="Q1786" s="19">
        <v>6</v>
      </c>
      <c r="R1786" s="23" t="s">
        <v>46</v>
      </c>
      <c r="S1786" s="23">
        <v>1030</v>
      </c>
      <c r="T1786" s="22">
        <v>1.1499999999999999</v>
      </c>
      <c r="U1786" s="19">
        <v>7</v>
      </c>
      <c r="V1786" s="24">
        <v>660</v>
      </c>
      <c r="W1786" s="25">
        <v>0.66</v>
      </c>
      <c r="X1786" s="26"/>
      <c r="Y1786" s="27"/>
      <c r="Z1786" s="28">
        <v>44926</v>
      </c>
      <c r="AA1786" t="e">
        <f>INDEX([1]Funding!A$6:E$675,MATCH('[1]due date'!A1786,[1]Funding!E$6:E$675,0),3)</f>
        <v>#N/A</v>
      </c>
      <c r="AB1786" s="29" t="e">
        <v>#N/A</v>
      </c>
    </row>
    <row r="1787" spans="1:28" x14ac:dyDescent="0.25">
      <c r="A1787" s="18">
        <v>4631668</v>
      </c>
      <c r="B1787" s="19" t="s">
        <v>3961</v>
      </c>
      <c r="C1787" s="19" t="s">
        <v>983</v>
      </c>
      <c r="D1787" s="19">
        <v>2680</v>
      </c>
      <c r="E1787" s="19"/>
      <c r="F1787" s="20" t="s">
        <v>3962</v>
      </c>
      <c r="G1787" s="20" t="s">
        <v>3975</v>
      </c>
      <c r="H1787" s="19">
        <v>63</v>
      </c>
      <c r="I1787" s="21">
        <v>1765</v>
      </c>
      <c r="J1787" s="19">
        <v>321</v>
      </c>
      <c r="K1787" s="19" t="s">
        <v>35</v>
      </c>
      <c r="L1787" s="22" t="s">
        <v>36</v>
      </c>
      <c r="M1787" s="19">
        <v>1</v>
      </c>
      <c r="N1787" s="19">
        <v>5</v>
      </c>
      <c r="O1787" s="19">
        <v>3</v>
      </c>
      <c r="P1787" s="19" t="s">
        <v>37</v>
      </c>
      <c r="Q1787" s="19">
        <v>6</v>
      </c>
      <c r="R1787" s="23" t="s">
        <v>38</v>
      </c>
      <c r="S1787" s="23">
        <v>870</v>
      </c>
      <c r="T1787" s="22">
        <v>1.05</v>
      </c>
      <c r="U1787" s="19">
        <v>7</v>
      </c>
      <c r="V1787" s="24">
        <v>490</v>
      </c>
      <c r="W1787" s="25">
        <v>0.49</v>
      </c>
      <c r="X1787" s="26"/>
      <c r="Y1787" s="27"/>
      <c r="Z1787" s="28">
        <v>44926</v>
      </c>
      <c r="AA1787" t="e">
        <f>INDEX([1]Funding!A$6:E$675,MATCH('[1]due date'!A1787,[1]Funding!E$6:E$675,0),3)</f>
        <v>#N/A</v>
      </c>
      <c r="AB1787" s="29" t="e">
        <v>#N/A</v>
      </c>
    </row>
    <row r="1788" spans="1:28" x14ac:dyDescent="0.25">
      <c r="A1788" s="18">
        <v>4631838</v>
      </c>
      <c r="B1788" s="19" t="s">
        <v>3961</v>
      </c>
      <c r="C1788" s="19" t="s">
        <v>1063</v>
      </c>
      <c r="D1788" s="19">
        <v>1000</v>
      </c>
      <c r="E1788" s="19"/>
      <c r="F1788" s="20" t="s">
        <v>3976</v>
      </c>
      <c r="G1788" s="20" t="s">
        <v>3977</v>
      </c>
      <c r="H1788" s="19">
        <v>143</v>
      </c>
      <c r="I1788" s="21">
        <v>2288</v>
      </c>
      <c r="J1788" s="19">
        <v>344</v>
      </c>
      <c r="K1788" s="19" t="s">
        <v>35</v>
      </c>
      <c r="L1788" s="22" t="s">
        <v>36</v>
      </c>
      <c r="M1788" s="19">
        <v>1</v>
      </c>
      <c r="N1788" s="19">
        <v>5</v>
      </c>
      <c r="O1788" s="19">
        <v>3</v>
      </c>
      <c r="P1788" s="19" t="s">
        <v>53</v>
      </c>
      <c r="Q1788" s="19">
        <v>4</v>
      </c>
      <c r="R1788" s="23" t="s">
        <v>42</v>
      </c>
      <c r="S1788" s="23">
        <v>9999</v>
      </c>
      <c r="T1788" s="22">
        <v>0.1</v>
      </c>
      <c r="U1788" s="19">
        <v>0</v>
      </c>
      <c r="V1788" s="24">
        <v>9000</v>
      </c>
      <c r="W1788" s="25">
        <v>9</v>
      </c>
      <c r="X1788" s="26"/>
      <c r="Y1788" s="27"/>
      <c r="Z1788" s="28">
        <v>44926</v>
      </c>
      <c r="AA1788" t="e">
        <f>INDEX([1]Funding!A$6:E$675,MATCH('[1]due date'!A1788,[1]Funding!E$6:E$675,0),3)</f>
        <v>#N/A</v>
      </c>
      <c r="AB1788" s="29" t="e">
        <v>#N/A</v>
      </c>
    </row>
    <row r="1789" spans="1:28" x14ac:dyDescent="0.25">
      <c r="A1789" s="18">
        <v>4632176</v>
      </c>
      <c r="B1789" s="19" t="s">
        <v>3961</v>
      </c>
      <c r="C1789" s="19" t="s">
        <v>310</v>
      </c>
      <c r="D1789" s="19">
        <v>2960</v>
      </c>
      <c r="E1789" s="19"/>
      <c r="F1789" s="20" t="s">
        <v>3964</v>
      </c>
      <c r="G1789" s="20" t="s">
        <v>3978</v>
      </c>
      <c r="H1789" s="19">
        <v>21</v>
      </c>
      <c r="I1789" s="19">
        <v>506</v>
      </c>
      <c r="J1789" s="19">
        <v>321</v>
      </c>
      <c r="K1789" s="19" t="s">
        <v>35</v>
      </c>
      <c r="L1789" s="22" t="s">
        <v>36</v>
      </c>
      <c r="M1789" s="19">
        <v>1</v>
      </c>
      <c r="N1789" s="19">
        <v>5</v>
      </c>
      <c r="O1789" s="19">
        <v>3</v>
      </c>
      <c r="P1789" s="19" t="s">
        <v>37</v>
      </c>
      <c r="Q1789" s="19">
        <v>8</v>
      </c>
      <c r="R1789" s="23" t="s">
        <v>46</v>
      </c>
      <c r="S1789" s="23">
        <v>1452</v>
      </c>
      <c r="T1789" s="22">
        <v>1.5</v>
      </c>
      <c r="U1789" s="19">
        <v>7</v>
      </c>
      <c r="V1789" s="24">
        <v>972</v>
      </c>
      <c r="W1789" s="25">
        <v>0.97199999999999998</v>
      </c>
      <c r="X1789" s="26"/>
      <c r="Y1789" s="27"/>
      <c r="Z1789" s="28">
        <v>44926</v>
      </c>
      <c r="AA1789" t="e">
        <f>INDEX([1]Funding!A$6:E$675,MATCH('[1]due date'!A1789,[1]Funding!E$6:E$675,0),3)</f>
        <v>#N/A</v>
      </c>
      <c r="AB1789" s="29" t="e">
        <v>#N/A</v>
      </c>
    </row>
    <row r="1790" spans="1:28" x14ac:dyDescent="0.25">
      <c r="A1790" s="18">
        <v>4632613</v>
      </c>
      <c r="B1790" s="19" t="s">
        <v>3961</v>
      </c>
      <c r="C1790" s="19" t="s">
        <v>2874</v>
      </c>
      <c r="D1790" s="19">
        <v>800</v>
      </c>
      <c r="E1790" s="19"/>
      <c r="F1790" s="20" t="s">
        <v>3979</v>
      </c>
      <c r="G1790" s="20" t="s">
        <v>3980</v>
      </c>
      <c r="H1790" s="19">
        <v>53</v>
      </c>
      <c r="I1790" s="19">
        <v>804</v>
      </c>
      <c r="J1790" s="19" t="s">
        <v>49</v>
      </c>
      <c r="K1790" s="19" t="s">
        <v>35</v>
      </c>
      <c r="L1790" s="22" t="s">
        <v>36</v>
      </c>
      <c r="M1790" s="19">
        <v>1</v>
      </c>
      <c r="N1790" s="19">
        <v>5</v>
      </c>
      <c r="O1790" s="19">
        <v>3</v>
      </c>
      <c r="P1790" s="19" t="s">
        <v>53</v>
      </c>
      <c r="Q1790" s="19">
        <v>5</v>
      </c>
      <c r="R1790" s="23" t="s">
        <v>38</v>
      </c>
      <c r="S1790" s="23">
        <v>9999</v>
      </c>
      <c r="T1790" s="22">
        <v>0.35</v>
      </c>
      <c r="U1790" s="19">
        <v>0</v>
      </c>
      <c r="V1790" s="24">
        <v>5000</v>
      </c>
      <c r="W1790" s="25">
        <v>5</v>
      </c>
      <c r="X1790" s="26"/>
      <c r="Y1790" s="27"/>
      <c r="Z1790" s="28">
        <v>44926</v>
      </c>
      <c r="AA1790" t="str">
        <f>INDEX([1]Funding!A$6:E$675,MATCH('[1]due date'!A1790,[1]Funding!E$6:E$675,0),3)</f>
        <v>Kohli &amp; Kaliher</v>
      </c>
      <c r="AB1790" s="31" t="s">
        <v>142</v>
      </c>
    </row>
    <row r="1791" spans="1:28" x14ac:dyDescent="0.25">
      <c r="A1791" s="18">
        <v>4632826</v>
      </c>
      <c r="B1791" s="19" t="s">
        <v>3961</v>
      </c>
      <c r="C1791" s="19" t="s">
        <v>313</v>
      </c>
      <c r="D1791" s="19">
        <v>2000</v>
      </c>
      <c r="E1791" s="19"/>
      <c r="F1791" s="20" t="s">
        <v>3962</v>
      </c>
      <c r="G1791" s="20" t="s">
        <v>3981</v>
      </c>
      <c r="H1791" s="19">
        <v>50</v>
      </c>
      <c r="I1791" s="19">
        <v>958</v>
      </c>
      <c r="J1791" s="19">
        <v>321</v>
      </c>
      <c r="K1791" s="19" t="s">
        <v>35</v>
      </c>
      <c r="L1791" s="22" t="s">
        <v>36</v>
      </c>
      <c r="M1791" s="19">
        <v>1</v>
      </c>
      <c r="N1791" s="19">
        <v>5</v>
      </c>
      <c r="O1791" s="19">
        <v>3</v>
      </c>
      <c r="P1791" s="19" t="s">
        <v>53</v>
      </c>
      <c r="Q1791" s="19">
        <v>8</v>
      </c>
      <c r="R1791" s="23" t="s">
        <v>38</v>
      </c>
      <c r="S1791" s="23">
        <v>560</v>
      </c>
      <c r="T1791" s="22">
        <v>0.5</v>
      </c>
      <c r="U1791" s="19">
        <v>6</v>
      </c>
      <c r="V1791" s="24">
        <v>290</v>
      </c>
      <c r="W1791" s="25">
        <v>0.28999999999999998</v>
      </c>
      <c r="X1791" s="26"/>
      <c r="Y1791" s="27"/>
      <c r="Z1791" s="28">
        <v>44926</v>
      </c>
      <c r="AA1791" t="e">
        <f>INDEX([1]Funding!A$6:E$675,MATCH('[1]due date'!A1791,[1]Funding!E$6:E$675,0),3)</f>
        <v>#N/A</v>
      </c>
      <c r="AB1791" s="29" t="e">
        <v>#N/A</v>
      </c>
    </row>
    <row r="1792" spans="1:28" x14ac:dyDescent="0.25">
      <c r="A1792" s="18">
        <v>4633148</v>
      </c>
      <c r="B1792" s="19" t="s">
        <v>3961</v>
      </c>
      <c r="C1792" s="19" t="s">
        <v>814</v>
      </c>
      <c r="D1792" s="19">
        <v>3590</v>
      </c>
      <c r="E1792" s="19"/>
      <c r="F1792" s="20" t="s">
        <v>449</v>
      </c>
      <c r="G1792" s="20" t="s">
        <v>3982</v>
      </c>
      <c r="H1792" s="19">
        <v>42</v>
      </c>
      <c r="I1792" s="19">
        <v>850</v>
      </c>
      <c r="J1792" s="19">
        <v>321</v>
      </c>
      <c r="K1792" s="19" t="s">
        <v>35</v>
      </c>
      <c r="L1792" s="22" t="s">
        <v>36</v>
      </c>
      <c r="M1792" s="19">
        <v>1</v>
      </c>
      <c r="N1792" s="19">
        <v>5</v>
      </c>
      <c r="O1792" s="19">
        <v>3</v>
      </c>
      <c r="P1792" s="19" t="s">
        <v>37</v>
      </c>
      <c r="Q1792" s="19">
        <v>8</v>
      </c>
      <c r="R1792" s="23" t="s">
        <v>46</v>
      </c>
      <c r="S1792" s="23">
        <v>1080</v>
      </c>
      <c r="T1792" s="22">
        <v>1.2</v>
      </c>
      <c r="U1792" s="19">
        <v>7</v>
      </c>
      <c r="V1792" s="24">
        <v>700</v>
      </c>
      <c r="W1792" s="25">
        <v>0.7</v>
      </c>
      <c r="X1792" s="26"/>
      <c r="Y1792" s="27"/>
      <c r="Z1792" s="28">
        <v>44926</v>
      </c>
      <c r="AA1792" t="e">
        <f>INDEX([1]Funding!A$6:E$675,MATCH('[1]due date'!A1792,[1]Funding!E$6:E$675,0),3)</f>
        <v>#N/A</v>
      </c>
      <c r="AB1792" s="29" t="e">
        <v>#N/A</v>
      </c>
    </row>
    <row r="1793" spans="1:28" x14ac:dyDescent="0.25">
      <c r="A1793" s="18">
        <v>4633555</v>
      </c>
      <c r="B1793" s="19" t="s">
        <v>3961</v>
      </c>
      <c r="C1793" s="19" t="s">
        <v>316</v>
      </c>
      <c r="D1793" s="19">
        <v>6800</v>
      </c>
      <c r="E1793" s="19"/>
      <c r="F1793" s="20" t="s">
        <v>3983</v>
      </c>
      <c r="G1793" s="20" t="s">
        <v>3984</v>
      </c>
      <c r="H1793" s="19">
        <v>95</v>
      </c>
      <c r="I1793" s="21">
        <v>2852</v>
      </c>
      <c r="J1793" s="19">
        <v>322</v>
      </c>
      <c r="K1793" s="19" t="s">
        <v>35</v>
      </c>
      <c r="L1793" s="22" t="s">
        <v>36</v>
      </c>
      <c r="M1793" s="19">
        <v>1</v>
      </c>
      <c r="N1793" s="19">
        <v>5</v>
      </c>
      <c r="O1793" s="19">
        <v>3</v>
      </c>
      <c r="P1793" s="19" t="s">
        <v>37</v>
      </c>
      <c r="Q1793" s="19">
        <v>5</v>
      </c>
      <c r="R1793" s="23" t="s">
        <v>38</v>
      </c>
      <c r="S1793" s="23">
        <v>1150</v>
      </c>
      <c r="T1793" s="22">
        <v>1.35</v>
      </c>
      <c r="U1793" s="19">
        <v>7</v>
      </c>
      <c r="V1793" s="24">
        <v>840</v>
      </c>
      <c r="W1793" s="25">
        <v>0.84</v>
      </c>
      <c r="X1793" s="26"/>
      <c r="Y1793" s="27"/>
      <c r="Z1793" s="28">
        <v>44926</v>
      </c>
      <c r="AA1793" t="e">
        <f>INDEX([1]Funding!A$6:E$675,MATCH('[1]due date'!A1793,[1]Funding!E$6:E$675,0),3)</f>
        <v>#N/A</v>
      </c>
      <c r="AB1793" s="29" t="e">
        <v>#N/A</v>
      </c>
    </row>
    <row r="1794" spans="1:28" x14ac:dyDescent="0.25">
      <c r="A1794" s="18">
        <v>4633814</v>
      </c>
      <c r="B1794" s="19" t="s">
        <v>3961</v>
      </c>
      <c r="C1794" s="19" t="s">
        <v>1241</v>
      </c>
      <c r="D1794" s="19">
        <v>820</v>
      </c>
      <c r="E1794" s="19"/>
      <c r="F1794" s="20" t="s">
        <v>3973</v>
      </c>
      <c r="G1794" s="20" t="s">
        <v>3985</v>
      </c>
      <c r="H1794" s="19">
        <v>87</v>
      </c>
      <c r="I1794" s="21">
        <v>2567</v>
      </c>
      <c r="J1794" s="19" t="s">
        <v>49</v>
      </c>
      <c r="K1794" s="19" t="s">
        <v>35</v>
      </c>
      <c r="L1794" s="22" t="s">
        <v>36</v>
      </c>
      <c r="M1794" s="19">
        <v>1</v>
      </c>
      <c r="N1794" s="19">
        <v>5</v>
      </c>
      <c r="O1794" s="19">
        <v>3</v>
      </c>
      <c r="P1794" s="19" t="s">
        <v>37</v>
      </c>
      <c r="Q1794" s="19">
        <v>9</v>
      </c>
      <c r="R1794" s="23" t="s">
        <v>46</v>
      </c>
      <c r="S1794" s="23">
        <v>1120</v>
      </c>
      <c r="T1794" s="22">
        <v>1.05</v>
      </c>
      <c r="U1794" s="19">
        <v>7</v>
      </c>
      <c r="V1794" s="24">
        <v>750</v>
      </c>
      <c r="W1794" s="25">
        <v>0.75</v>
      </c>
      <c r="X1794" s="26"/>
      <c r="Y1794" s="27"/>
      <c r="Z1794" s="28">
        <v>44926</v>
      </c>
      <c r="AA1794" t="str">
        <f>INDEX([1]Funding!A$6:E$675,MATCH('[1]due date'!A1794,[1]Funding!E$6:E$675,0),3)</f>
        <v>Kohli &amp; Kaliher</v>
      </c>
      <c r="AB1794" s="35" t="s">
        <v>142</v>
      </c>
    </row>
    <row r="1795" spans="1:28" x14ac:dyDescent="0.25">
      <c r="A1795" s="18">
        <v>4634055</v>
      </c>
      <c r="B1795" s="19" t="s">
        <v>3961</v>
      </c>
      <c r="C1795" s="19" t="s">
        <v>3869</v>
      </c>
      <c r="D1795" s="19">
        <v>1010</v>
      </c>
      <c r="E1795" s="19"/>
      <c r="F1795" s="20" t="s">
        <v>3979</v>
      </c>
      <c r="G1795" s="20" t="s">
        <v>3986</v>
      </c>
      <c r="H1795" s="19">
        <v>62</v>
      </c>
      <c r="I1795" s="21">
        <v>1741</v>
      </c>
      <c r="J1795" s="19">
        <v>321</v>
      </c>
      <c r="K1795" s="19" t="s">
        <v>35</v>
      </c>
      <c r="L1795" s="22" t="s">
        <v>36</v>
      </c>
      <c r="M1795" s="19">
        <v>1</v>
      </c>
      <c r="N1795" s="19">
        <v>5</v>
      </c>
      <c r="O1795" s="19">
        <v>3</v>
      </c>
      <c r="P1795" s="19" t="s">
        <v>37</v>
      </c>
      <c r="Q1795" s="19">
        <v>9</v>
      </c>
      <c r="R1795" s="23" t="s">
        <v>46</v>
      </c>
      <c r="S1795" s="23">
        <v>1070</v>
      </c>
      <c r="T1795" s="22">
        <v>1.3</v>
      </c>
      <c r="U1795" s="19">
        <v>7</v>
      </c>
      <c r="V1795" s="24">
        <v>670</v>
      </c>
      <c r="W1795" s="25">
        <v>0.67</v>
      </c>
      <c r="X1795" s="26"/>
      <c r="Y1795" s="27"/>
      <c r="Z1795" s="28">
        <v>44926</v>
      </c>
      <c r="AA1795" t="e">
        <f>INDEX([1]Funding!A$6:E$675,MATCH('[1]due date'!A1795,[1]Funding!E$6:E$675,0),3)</f>
        <v>#N/A</v>
      </c>
      <c r="AB1795" s="29" t="e">
        <v>#N/A</v>
      </c>
    </row>
    <row r="1796" spans="1:28" x14ac:dyDescent="0.25">
      <c r="A1796" s="18">
        <v>4634136</v>
      </c>
      <c r="B1796" s="19" t="s">
        <v>3961</v>
      </c>
      <c r="C1796" s="19" t="s">
        <v>1978</v>
      </c>
      <c r="D1796" s="19">
        <v>2090</v>
      </c>
      <c r="E1796" s="19"/>
      <c r="F1796" s="20" t="s">
        <v>3968</v>
      </c>
      <c r="G1796" s="20" t="s">
        <v>3987</v>
      </c>
      <c r="H1796" s="19">
        <v>69</v>
      </c>
      <c r="I1796" s="21">
        <v>1658</v>
      </c>
      <c r="J1796" s="19">
        <v>321</v>
      </c>
      <c r="K1796" s="19" t="s">
        <v>35</v>
      </c>
      <c r="L1796" s="22" t="s">
        <v>36</v>
      </c>
      <c r="M1796" s="19">
        <v>1</v>
      </c>
      <c r="N1796" s="19">
        <v>5</v>
      </c>
      <c r="O1796" s="19">
        <v>3</v>
      </c>
      <c r="P1796" s="19" t="s">
        <v>37</v>
      </c>
      <c r="Q1796" s="19">
        <v>9</v>
      </c>
      <c r="R1796" s="23" t="s">
        <v>46</v>
      </c>
      <c r="S1796" s="23">
        <v>890</v>
      </c>
      <c r="T1796" s="22">
        <v>1.1000000000000001</v>
      </c>
      <c r="U1796" s="19">
        <v>7</v>
      </c>
      <c r="V1796" s="24">
        <v>500</v>
      </c>
      <c r="W1796" s="25">
        <v>0.5</v>
      </c>
      <c r="X1796" s="26"/>
      <c r="Y1796" s="27"/>
      <c r="Z1796" s="28">
        <v>44926</v>
      </c>
      <c r="AA1796" t="e">
        <f>INDEX([1]Funding!A$6:E$675,MATCH('[1]due date'!A1796,[1]Funding!E$6:E$675,0),3)</f>
        <v>#N/A</v>
      </c>
      <c r="AB1796" s="29" t="e">
        <v>#N/A</v>
      </c>
    </row>
    <row r="1797" spans="1:28" x14ac:dyDescent="0.25">
      <c r="A1797" s="18">
        <v>4634497</v>
      </c>
      <c r="B1797" s="19" t="s">
        <v>3961</v>
      </c>
      <c r="C1797" s="19" t="s">
        <v>1667</v>
      </c>
      <c r="D1797" s="19">
        <v>5930</v>
      </c>
      <c r="E1797" s="19"/>
      <c r="F1797" s="20" t="s">
        <v>3988</v>
      </c>
      <c r="G1797" s="20" t="s">
        <v>3989</v>
      </c>
      <c r="H1797" s="19">
        <v>29</v>
      </c>
      <c r="I1797" s="19">
        <v>581</v>
      </c>
      <c r="J1797" s="19">
        <v>321</v>
      </c>
      <c r="K1797" s="19" t="s">
        <v>35</v>
      </c>
      <c r="L1797" s="22" t="s">
        <v>36</v>
      </c>
      <c r="M1797" s="19">
        <v>1</v>
      </c>
      <c r="N1797" s="19">
        <v>5</v>
      </c>
      <c r="O1797" s="19">
        <v>3</v>
      </c>
      <c r="P1797" s="19" t="s">
        <v>37</v>
      </c>
      <c r="Q1797" s="19">
        <v>9</v>
      </c>
      <c r="R1797" s="23" t="s">
        <v>46</v>
      </c>
      <c r="S1797" s="23">
        <v>1090</v>
      </c>
      <c r="T1797" s="22">
        <v>1.1000000000000001</v>
      </c>
      <c r="U1797" s="19">
        <v>7</v>
      </c>
      <c r="V1797" s="24">
        <v>730</v>
      </c>
      <c r="W1797" s="25">
        <v>0.73</v>
      </c>
      <c r="X1797" s="26"/>
      <c r="Y1797" s="27"/>
      <c r="Z1797" s="28">
        <v>44926</v>
      </c>
      <c r="AA1797" t="e">
        <f>INDEX([1]Funding!A$6:E$675,MATCH('[1]due date'!A1797,[1]Funding!E$6:E$675,0),3)</f>
        <v>#N/A</v>
      </c>
      <c r="AB1797" s="29" t="e">
        <v>#N/A</v>
      </c>
    </row>
    <row r="1798" spans="1:28" x14ac:dyDescent="0.25">
      <c r="A1798" s="18">
        <v>4634977</v>
      </c>
      <c r="B1798" s="19" t="s">
        <v>3961</v>
      </c>
      <c r="C1798" s="19" t="s">
        <v>1848</v>
      </c>
      <c r="D1798" s="19">
        <v>6380</v>
      </c>
      <c r="E1798" s="19"/>
      <c r="F1798" s="20" t="s">
        <v>3990</v>
      </c>
      <c r="G1798" s="20" t="s">
        <v>3991</v>
      </c>
      <c r="H1798" s="19">
        <v>45</v>
      </c>
      <c r="I1798" s="21">
        <v>1259</v>
      </c>
      <c r="J1798" s="19">
        <v>231</v>
      </c>
      <c r="K1798" s="19" t="s">
        <v>35</v>
      </c>
      <c r="L1798" s="22" t="s">
        <v>36</v>
      </c>
      <c r="M1798" s="19">
        <v>1</v>
      </c>
      <c r="N1798" s="19">
        <v>5</v>
      </c>
      <c r="O1798" s="19">
        <v>3</v>
      </c>
      <c r="P1798" s="19" t="s">
        <v>37</v>
      </c>
      <c r="Q1798" s="19">
        <v>9</v>
      </c>
      <c r="R1798" s="23" t="s">
        <v>46</v>
      </c>
      <c r="S1798" s="23">
        <v>1620</v>
      </c>
      <c r="T1798" s="22">
        <v>1.5</v>
      </c>
      <c r="U1798" s="19">
        <v>6</v>
      </c>
      <c r="V1798" s="24">
        <v>970</v>
      </c>
      <c r="W1798" s="25">
        <v>0.97</v>
      </c>
      <c r="X1798" s="26"/>
      <c r="Y1798" s="27"/>
      <c r="Z1798" s="28">
        <v>44926</v>
      </c>
      <c r="AA1798" t="e">
        <f>INDEX([1]Funding!A$6:E$675,MATCH('[1]due date'!A1798,[1]Funding!E$6:E$675,0),3)</f>
        <v>#N/A</v>
      </c>
      <c r="AB1798" s="29" t="e">
        <v>#N/A</v>
      </c>
    </row>
    <row r="1799" spans="1:28" x14ac:dyDescent="0.25">
      <c r="A1799" s="18">
        <v>4635132</v>
      </c>
      <c r="B1799" s="19" t="s">
        <v>3961</v>
      </c>
      <c r="C1799" s="19" t="s">
        <v>3862</v>
      </c>
      <c r="D1799" s="19">
        <v>4150</v>
      </c>
      <c r="E1799" s="19"/>
      <c r="F1799" s="20" t="s">
        <v>3992</v>
      </c>
      <c r="G1799" s="20" t="s">
        <v>3993</v>
      </c>
      <c r="H1799" s="19">
        <v>22</v>
      </c>
      <c r="I1799" s="19">
        <v>441</v>
      </c>
      <c r="J1799" s="19">
        <v>395</v>
      </c>
      <c r="K1799" s="19" t="s">
        <v>35</v>
      </c>
      <c r="L1799" s="22" t="s">
        <v>36</v>
      </c>
      <c r="M1799" s="19">
        <v>1</v>
      </c>
      <c r="N1799" s="19">
        <v>5</v>
      </c>
      <c r="O1799" s="19">
        <v>3</v>
      </c>
      <c r="P1799" s="19" t="s">
        <v>53</v>
      </c>
      <c r="Q1799" s="19">
        <v>9</v>
      </c>
      <c r="R1799" s="23" t="s">
        <v>46</v>
      </c>
      <c r="S1799" s="23">
        <v>613</v>
      </c>
      <c r="T1799" s="22">
        <v>0.6</v>
      </c>
      <c r="U1799" s="19">
        <v>8</v>
      </c>
      <c r="V1799" s="24">
        <v>444</v>
      </c>
      <c r="W1799" s="25">
        <v>0.44400000000000001</v>
      </c>
      <c r="X1799" s="26"/>
      <c r="Y1799" s="27"/>
      <c r="Z1799" s="28">
        <v>44926</v>
      </c>
      <c r="AA1799" t="e">
        <f>INDEX([1]Funding!A$6:E$675,MATCH('[1]due date'!A1799,[1]Funding!E$6:E$675,0),3)</f>
        <v>#N/A</v>
      </c>
      <c r="AB1799" s="29" t="e">
        <v>#N/A</v>
      </c>
    </row>
    <row r="1800" spans="1:28" x14ac:dyDescent="0.25">
      <c r="A1800" s="18">
        <v>4635310</v>
      </c>
      <c r="B1800" s="19" t="s">
        <v>3961</v>
      </c>
      <c r="C1800" s="19" t="s">
        <v>628</v>
      </c>
      <c r="D1800" s="19">
        <v>1610</v>
      </c>
      <c r="E1800" s="19"/>
      <c r="F1800" s="20" t="s">
        <v>449</v>
      </c>
      <c r="G1800" s="20" t="s">
        <v>3994</v>
      </c>
      <c r="H1800" s="19">
        <v>42</v>
      </c>
      <c r="I1800" s="21">
        <v>1087</v>
      </c>
      <c r="J1800" s="19">
        <v>321</v>
      </c>
      <c r="K1800" s="19" t="s">
        <v>35</v>
      </c>
      <c r="L1800" s="22" t="s">
        <v>36</v>
      </c>
      <c r="M1800" s="19">
        <v>1</v>
      </c>
      <c r="N1800" s="19">
        <v>5</v>
      </c>
      <c r="O1800" s="19">
        <v>3</v>
      </c>
      <c r="P1800" s="19" t="s">
        <v>37</v>
      </c>
      <c r="Q1800" s="19">
        <v>6</v>
      </c>
      <c r="R1800" s="23" t="s">
        <v>38</v>
      </c>
      <c r="S1800" s="23">
        <v>1060</v>
      </c>
      <c r="T1800" s="22">
        <v>1.1499999999999999</v>
      </c>
      <c r="U1800" s="19">
        <v>7</v>
      </c>
      <c r="V1800" s="24">
        <v>700</v>
      </c>
      <c r="W1800" s="25">
        <v>0.7</v>
      </c>
      <c r="X1800" s="26"/>
      <c r="Y1800" s="27"/>
      <c r="Z1800" s="28">
        <v>44926</v>
      </c>
      <c r="AA1800" t="e">
        <f>INDEX([1]Funding!A$6:E$675,MATCH('[1]due date'!A1800,[1]Funding!E$6:E$675,0),3)</f>
        <v>#N/A</v>
      </c>
      <c r="AB1800" s="29" t="e">
        <v>#N/A</v>
      </c>
    </row>
    <row r="1801" spans="1:28" x14ac:dyDescent="0.25">
      <c r="A1801" s="18">
        <v>4635396</v>
      </c>
      <c r="B1801" s="19" t="s">
        <v>3961</v>
      </c>
      <c r="C1801" s="19" t="s">
        <v>628</v>
      </c>
      <c r="D1801" s="19">
        <v>4020</v>
      </c>
      <c r="E1801" s="19"/>
      <c r="F1801" s="20" t="s">
        <v>2680</v>
      </c>
      <c r="G1801" s="20" t="s">
        <v>3995</v>
      </c>
      <c r="H1801" s="19">
        <v>177</v>
      </c>
      <c r="I1801" s="21">
        <v>4779</v>
      </c>
      <c r="J1801" s="19">
        <v>231</v>
      </c>
      <c r="K1801" s="19" t="s">
        <v>35</v>
      </c>
      <c r="L1801" s="22" t="s">
        <v>36</v>
      </c>
      <c r="M1801" s="19">
        <v>1</v>
      </c>
      <c r="N1801" s="19">
        <v>5</v>
      </c>
      <c r="O1801" s="19">
        <v>3</v>
      </c>
      <c r="P1801" s="19" t="s">
        <v>37</v>
      </c>
      <c r="Q1801" s="19">
        <v>8</v>
      </c>
      <c r="R1801" s="23" t="s">
        <v>46</v>
      </c>
      <c r="S1801" s="23">
        <v>1070</v>
      </c>
      <c r="T1801" s="22">
        <v>1.25</v>
      </c>
      <c r="U1801" s="19">
        <v>6</v>
      </c>
      <c r="V1801" s="24">
        <v>640</v>
      </c>
      <c r="W1801" s="25">
        <v>0.64</v>
      </c>
      <c r="X1801" s="26"/>
      <c r="Y1801" s="27"/>
      <c r="Z1801" s="28">
        <v>44926</v>
      </c>
      <c r="AA1801" t="e">
        <f>INDEX([1]Funding!A$6:E$675,MATCH('[1]due date'!A1801,[1]Funding!E$6:E$675,0),3)</f>
        <v>#N/A</v>
      </c>
      <c r="AB1801" s="29" t="e">
        <v>#N/A</v>
      </c>
    </row>
    <row r="1802" spans="1:28" x14ac:dyDescent="0.25">
      <c r="A1802" s="18">
        <v>4636155</v>
      </c>
      <c r="B1802" s="19" t="s">
        <v>3961</v>
      </c>
      <c r="C1802" s="19" t="s">
        <v>3996</v>
      </c>
      <c r="D1802" s="19">
        <v>1430</v>
      </c>
      <c r="E1802" s="19"/>
      <c r="F1802" s="20" t="s">
        <v>3997</v>
      </c>
      <c r="G1802" s="20" t="s">
        <v>3998</v>
      </c>
      <c r="H1802" s="19">
        <v>32</v>
      </c>
      <c r="I1802" s="19">
        <v>771</v>
      </c>
      <c r="J1802" s="19">
        <v>231</v>
      </c>
      <c r="K1802" s="19" t="s">
        <v>35</v>
      </c>
      <c r="L1802" s="22" t="s">
        <v>36</v>
      </c>
      <c r="M1802" s="19">
        <v>1</v>
      </c>
      <c r="N1802" s="19">
        <v>5</v>
      </c>
      <c r="O1802" s="19">
        <v>3</v>
      </c>
      <c r="P1802" s="19" t="s">
        <v>37</v>
      </c>
      <c r="Q1802" s="19">
        <v>5</v>
      </c>
      <c r="R1802" s="23" t="s">
        <v>38</v>
      </c>
      <c r="S1802" s="23">
        <v>1380</v>
      </c>
      <c r="T1802" s="22">
        <v>1.45</v>
      </c>
      <c r="U1802" s="19">
        <v>6</v>
      </c>
      <c r="V1802" s="24">
        <v>830</v>
      </c>
      <c r="W1802" s="25">
        <v>0.83</v>
      </c>
      <c r="X1802" s="26"/>
      <c r="Y1802" s="27"/>
      <c r="Z1802" s="28">
        <v>44926</v>
      </c>
      <c r="AA1802" t="e">
        <f>INDEX([1]Funding!A$6:E$675,MATCH('[1]due date'!A1802,[1]Funding!E$6:E$675,0),3)</f>
        <v>#N/A</v>
      </c>
      <c r="AB1802" s="29" t="e">
        <v>#N/A</v>
      </c>
    </row>
    <row r="1803" spans="1:28" x14ac:dyDescent="0.25">
      <c r="A1803" s="18">
        <v>4638859</v>
      </c>
      <c r="B1803" s="19" t="s">
        <v>3961</v>
      </c>
      <c r="C1803" s="19" t="s">
        <v>331</v>
      </c>
      <c r="D1803" s="19">
        <v>2750</v>
      </c>
      <c r="E1803" s="19"/>
      <c r="F1803" s="20" t="s">
        <v>3999</v>
      </c>
      <c r="G1803" s="20" t="s">
        <v>4000</v>
      </c>
      <c r="H1803" s="19">
        <v>71</v>
      </c>
      <c r="I1803" s="21">
        <v>2142</v>
      </c>
      <c r="J1803" s="19">
        <v>321</v>
      </c>
      <c r="K1803" s="19" t="s">
        <v>35</v>
      </c>
      <c r="L1803" s="22" t="s">
        <v>36</v>
      </c>
      <c r="M1803" s="19">
        <v>1</v>
      </c>
      <c r="N1803" s="19">
        <v>5</v>
      </c>
      <c r="O1803" s="19">
        <v>3</v>
      </c>
      <c r="P1803" s="19" t="s">
        <v>37</v>
      </c>
      <c r="Q1803" s="19">
        <v>9</v>
      </c>
      <c r="R1803" s="23" t="s">
        <v>46</v>
      </c>
      <c r="S1803" s="23">
        <v>1020</v>
      </c>
      <c r="T1803" s="22">
        <v>1.25</v>
      </c>
      <c r="U1803" s="19">
        <v>6</v>
      </c>
      <c r="V1803" s="24">
        <v>610</v>
      </c>
      <c r="W1803" s="25">
        <v>0.61</v>
      </c>
      <c r="X1803" s="26"/>
      <c r="Y1803" s="27"/>
      <c r="Z1803" s="28">
        <v>44926</v>
      </c>
      <c r="AA1803" t="e">
        <f>INDEX([1]Funding!A$6:E$675,MATCH('[1]due date'!A1803,[1]Funding!E$6:E$675,0),3)</f>
        <v>#N/A</v>
      </c>
      <c r="AB1803" s="29" t="e">
        <v>#N/A</v>
      </c>
    </row>
    <row r="1804" spans="1:28" x14ac:dyDescent="0.25">
      <c r="A1804" s="18">
        <v>4638980</v>
      </c>
      <c r="B1804" s="19" t="s">
        <v>3961</v>
      </c>
      <c r="C1804" s="19" t="s">
        <v>4001</v>
      </c>
      <c r="D1804" s="19">
        <v>4220</v>
      </c>
      <c r="E1804" s="19"/>
      <c r="F1804" s="20" t="s">
        <v>4002</v>
      </c>
      <c r="G1804" s="20" t="s">
        <v>4003</v>
      </c>
      <c r="H1804" s="19">
        <v>76</v>
      </c>
      <c r="I1804" s="21">
        <v>2583</v>
      </c>
      <c r="J1804" s="19">
        <v>231</v>
      </c>
      <c r="K1804" s="19" t="s">
        <v>35</v>
      </c>
      <c r="L1804" s="22" t="s">
        <v>36</v>
      </c>
      <c r="M1804" s="19">
        <v>1</v>
      </c>
      <c r="N1804" s="19">
        <v>5</v>
      </c>
      <c r="O1804" s="19">
        <v>3</v>
      </c>
      <c r="P1804" s="19" t="s">
        <v>37</v>
      </c>
      <c r="Q1804" s="19">
        <v>9</v>
      </c>
      <c r="R1804" s="23" t="s">
        <v>46</v>
      </c>
      <c r="S1804" s="23">
        <v>1220</v>
      </c>
      <c r="T1804" s="22">
        <v>1.5</v>
      </c>
      <c r="U1804" s="19">
        <v>6</v>
      </c>
      <c r="V1804" s="24">
        <v>730</v>
      </c>
      <c r="W1804" s="25">
        <v>0.73</v>
      </c>
      <c r="X1804" s="26"/>
      <c r="Y1804" s="27"/>
      <c r="Z1804" s="28">
        <v>44926</v>
      </c>
      <c r="AA1804" t="e">
        <f>INDEX([1]Funding!A$6:E$675,MATCH('[1]due date'!A1804,[1]Funding!E$6:E$675,0),3)</f>
        <v>#N/A</v>
      </c>
      <c r="AB1804" s="29" t="e">
        <v>#N/A</v>
      </c>
    </row>
    <row r="1805" spans="1:28" x14ac:dyDescent="0.25">
      <c r="A1805" s="18">
        <v>4639014</v>
      </c>
      <c r="B1805" s="19" t="s">
        <v>3961</v>
      </c>
      <c r="C1805" s="19" t="s">
        <v>4004</v>
      </c>
      <c r="D1805" s="19">
        <v>760</v>
      </c>
      <c r="E1805" s="19"/>
      <c r="F1805" s="20" t="s">
        <v>3983</v>
      </c>
      <c r="G1805" s="20" t="s">
        <v>4005</v>
      </c>
      <c r="H1805" s="19">
        <v>93</v>
      </c>
      <c r="I1805" s="21">
        <v>2637</v>
      </c>
      <c r="J1805" s="19">
        <v>322</v>
      </c>
      <c r="K1805" s="19" t="s">
        <v>35</v>
      </c>
      <c r="L1805" s="22" t="s">
        <v>36</v>
      </c>
      <c r="M1805" s="19">
        <v>1</v>
      </c>
      <c r="N1805" s="19">
        <v>5</v>
      </c>
      <c r="O1805" s="19">
        <v>3</v>
      </c>
      <c r="P1805" s="19" t="s">
        <v>37</v>
      </c>
      <c r="Q1805" s="19">
        <v>8</v>
      </c>
      <c r="R1805" s="23" t="s">
        <v>46</v>
      </c>
      <c r="S1805" s="23">
        <v>1220</v>
      </c>
      <c r="T1805" s="22">
        <v>1.4</v>
      </c>
      <c r="U1805" s="19">
        <v>7</v>
      </c>
      <c r="V1805" s="24">
        <v>930</v>
      </c>
      <c r="W1805" s="25">
        <v>0.93</v>
      </c>
      <c r="X1805" s="26"/>
      <c r="Y1805" s="27"/>
      <c r="Z1805" s="28">
        <v>44926</v>
      </c>
      <c r="AA1805" t="e">
        <f>INDEX([1]Funding!A$6:E$675,MATCH('[1]due date'!A1805,[1]Funding!E$6:E$675,0),3)</f>
        <v>#N/A</v>
      </c>
      <c r="AB1805" s="29" t="e">
        <v>#N/A</v>
      </c>
    </row>
    <row r="1806" spans="1:28" x14ac:dyDescent="0.25">
      <c r="A1806" s="18">
        <v>4639456</v>
      </c>
      <c r="B1806" s="19" t="s">
        <v>3961</v>
      </c>
      <c r="C1806" s="19" t="s">
        <v>2752</v>
      </c>
      <c r="D1806" s="19">
        <v>1640</v>
      </c>
      <c r="E1806" s="19"/>
      <c r="F1806" s="20" t="s">
        <v>4002</v>
      </c>
      <c r="G1806" s="20" t="s">
        <v>4006</v>
      </c>
      <c r="H1806" s="19">
        <v>34</v>
      </c>
      <c r="I1806" s="21">
        <v>1023</v>
      </c>
      <c r="J1806" s="19">
        <v>195</v>
      </c>
      <c r="K1806" s="19" t="s">
        <v>35</v>
      </c>
      <c r="L1806" s="22" t="s">
        <v>36</v>
      </c>
      <c r="M1806" s="19">
        <v>1</v>
      </c>
      <c r="N1806" s="19">
        <v>5</v>
      </c>
      <c r="O1806" s="19">
        <v>3</v>
      </c>
      <c r="P1806" s="19" t="s">
        <v>37</v>
      </c>
      <c r="Q1806" s="19">
        <v>7</v>
      </c>
      <c r="R1806" s="23" t="s">
        <v>46</v>
      </c>
      <c r="S1806" s="23">
        <v>1080</v>
      </c>
      <c r="T1806" s="22">
        <v>1.5</v>
      </c>
      <c r="U1806" s="19">
        <v>6</v>
      </c>
      <c r="V1806" s="24">
        <v>650</v>
      </c>
      <c r="W1806" s="25">
        <v>0.65</v>
      </c>
      <c r="X1806" s="26"/>
      <c r="Y1806" s="27"/>
      <c r="Z1806" s="28">
        <v>44926</v>
      </c>
      <c r="AA1806" t="e">
        <f>INDEX([1]Funding!A$6:E$675,MATCH('[1]due date'!A1806,[1]Funding!E$6:E$675,0),3)</f>
        <v>#N/A</v>
      </c>
      <c r="AB1806" s="29" t="e">
        <v>#N/A</v>
      </c>
    </row>
    <row r="1807" spans="1:28" x14ac:dyDescent="0.25">
      <c r="A1807" s="18">
        <v>4640853</v>
      </c>
      <c r="B1807" s="19" t="s">
        <v>3961</v>
      </c>
      <c r="C1807" s="19" t="s">
        <v>2511</v>
      </c>
      <c r="D1807" s="19">
        <v>1140</v>
      </c>
      <c r="E1807" s="19"/>
      <c r="F1807" s="20" t="s">
        <v>4007</v>
      </c>
      <c r="G1807" s="20" t="s">
        <v>4008</v>
      </c>
      <c r="H1807" s="19">
        <v>28</v>
      </c>
      <c r="I1807" s="19">
        <v>678</v>
      </c>
      <c r="J1807" s="19">
        <v>421</v>
      </c>
      <c r="K1807" s="19" t="s">
        <v>35</v>
      </c>
      <c r="L1807" s="22" t="s">
        <v>36</v>
      </c>
      <c r="M1807" s="19">
        <v>1</v>
      </c>
      <c r="N1807" s="19">
        <v>5</v>
      </c>
      <c r="O1807" s="19">
        <v>3</v>
      </c>
      <c r="P1807" s="19" t="s">
        <v>53</v>
      </c>
      <c r="Q1807" s="19">
        <v>4</v>
      </c>
      <c r="R1807" s="23" t="s">
        <v>42</v>
      </c>
      <c r="S1807" s="23">
        <v>882</v>
      </c>
      <c r="T1807" s="22">
        <v>0.75</v>
      </c>
      <c r="U1807" s="19">
        <v>6</v>
      </c>
      <c r="V1807" s="24">
        <v>585</v>
      </c>
      <c r="W1807" s="25">
        <v>0.58499999999999996</v>
      </c>
      <c r="X1807" s="26"/>
      <c r="Y1807" s="27"/>
      <c r="Z1807" s="28">
        <v>44926</v>
      </c>
      <c r="AA1807" t="e">
        <f>INDEX([1]Funding!A$6:E$675,MATCH('[1]due date'!A1807,[1]Funding!E$6:E$675,0),3)</f>
        <v>#N/A</v>
      </c>
      <c r="AB1807" s="29" t="e">
        <v>#N/A</v>
      </c>
    </row>
    <row r="1808" spans="1:28" x14ac:dyDescent="0.25">
      <c r="A1808" s="18">
        <v>4640918</v>
      </c>
      <c r="B1808" s="19" t="s">
        <v>3961</v>
      </c>
      <c r="C1808" s="19" t="s">
        <v>98</v>
      </c>
      <c r="D1808" s="19">
        <v>550</v>
      </c>
      <c r="E1808" s="19"/>
      <c r="F1808" s="20" t="s">
        <v>3970</v>
      </c>
      <c r="G1808" s="20" t="s">
        <v>4009</v>
      </c>
      <c r="H1808" s="19">
        <v>73</v>
      </c>
      <c r="I1808" s="21">
        <v>1755</v>
      </c>
      <c r="J1808" s="19">
        <v>231</v>
      </c>
      <c r="K1808" s="19" t="s">
        <v>35</v>
      </c>
      <c r="L1808" s="22" t="s">
        <v>36</v>
      </c>
      <c r="M1808" s="19">
        <v>1</v>
      </c>
      <c r="N1808" s="19">
        <v>5</v>
      </c>
      <c r="O1808" s="19">
        <v>3</v>
      </c>
      <c r="P1808" s="19" t="s">
        <v>37</v>
      </c>
      <c r="Q1808" s="19">
        <v>8</v>
      </c>
      <c r="R1808" s="23" t="s">
        <v>46</v>
      </c>
      <c r="S1808" s="23">
        <v>1530</v>
      </c>
      <c r="T1808" s="22">
        <v>1.5</v>
      </c>
      <c r="U1808" s="19">
        <v>6</v>
      </c>
      <c r="V1808" s="24">
        <v>910</v>
      </c>
      <c r="W1808" s="25">
        <v>0.91</v>
      </c>
      <c r="X1808" s="26"/>
      <c r="Y1808" s="27"/>
      <c r="Z1808" s="28">
        <v>44926</v>
      </c>
      <c r="AA1808" t="e">
        <f>INDEX([1]Funding!A$6:E$675,MATCH('[1]due date'!A1808,[1]Funding!E$6:E$675,0),3)</f>
        <v>#N/A</v>
      </c>
      <c r="AB1808" s="29" t="e">
        <v>#N/A</v>
      </c>
    </row>
    <row r="1809" spans="1:28" x14ac:dyDescent="0.25">
      <c r="A1809" s="18">
        <v>4641469</v>
      </c>
      <c r="B1809" s="19" t="s">
        <v>3961</v>
      </c>
      <c r="C1809" s="19" t="s">
        <v>1254</v>
      </c>
      <c r="D1809" s="19">
        <v>2610</v>
      </c>
      <c r="E1809" s="19"/>
      <c r="F1809" s="20" t="s">
        <v>3970</v>
      </c>
      <c r="G1809" s="20" t="s">
        <v>4010</v>
      </c>
      <c r="H1809" s="19">
        <v>74</v>
      </c>
      <c r="I1809" s="21">
        <v>2067</v>
      </c>
      <c r="J1809" s="19">
        <v>231</v>
      </c>
      <c r="K1809" s="19" t="s">
        <v>35</v>
      </c>
      <c r="L1809" s="22" t="s">
        <v>36</v>
      </c>
      <c r="M1809" s="19">
        <v>1</v>
      </c>
      <c r="N1809" s="19">
        <v>5</v>
      </c>
      <c r="O1809" s="19">
        <v>3</v>
      </c>
      <c r="P1809" s="19" t="s">
        <v>37</v>
      </c>
      <c r="Q1809" s="19">
        <v>8</v>
      </c>
      <c r="R1809" s="23" t="s">
        <v>46</v>
      </c>
      <c r="S1809" s="23">
        <v>1620</v>
      </c>
      <c r="T1809" s="22">
        <v>1.5</v>
      </c>
      <c r="U1809" s="19">
        <v>6</v>
      </c>
      <c r="V1809" s="24">
        <v>970</v>
      </c>
      <c r="W1809" s="25">
        <v>0.97</v>
      </c>
      <c r="X1809" s="26"/>
      <c r="Y1809" s="27"/>
      <c r="Z1809" s="28">
        <v>44926</v>
      </c>
      <c r="AA1809" t="e">
        <f>INDEX([1]Funding!A$6:E$675,MATCH('[1]due date'!A1809,[1]Funding!E$6:E$675,0),3)</f>
        <v>#N/A</v>
      </c>
      <c r="AB1809" s="29" t="e">
        <v>#N/A</v>
      </c>
    </row>
    <row r="1810" spans="1:28" x14ac:dyDescent="0.25">
      <c r="A1810" s="18">
        <v>4641620</v>
      </c>
      <c r="B1810" s="19" t="s">
        <v>3961</v>
      </c>
      <c r="C1810" s="19" t="s">
        <v>3239</v>
      </c>
      <c r="D1810" s="19">
        <v>210</v>
      </c>
      <c r="E1810" s="19"/>
      <c r="F1810" s="20" t="s">
        <v>4011</v>
      </c>
      <c r="G1810" s="20" t="s">
        <v>4012</v>
      </c>
      <c r="H1810" s="19">
        <v>41</v>
      </c>
      <c r="I1810" s="19">
        <v>840</v>
      </c>
      <c r="J1810" s="19">
        <v>321</v>
      </c>
      <c r="K1810" s="19" t="s">
        <v>35</v>
      </c>
      <c r="L1810" s="22" t="s">
        <v>36</v>
      </c>
      <c r="M1810" s="19">
        <v>1</v>
      </c>
      <c r="N1810" s="19">
        <v>5</v>
      </c>
      <c r="O1810" s="19">
        <v>3</v>
      </c>
      <c r="P1810" s="19" t="s">
        <v>37</v>
      </c>
      <c r="Q1810" s="19">
        <v>8</v>
      </c>
      <c r="R1810" s="23" t="s">
        <v>46</v>
      </c>
      <c r="S1810" s="23">
        <v>850</v>
      </c>
      <c r="T1810" s="22">
        <v>1</v>
      </c>
      <c r="U1810" s="19">
        <v>7</v>
      </c>
      <c r="V1810" s="24">
        <v>550</v>
      </c>
      <c r="W1810" s="25">
        <v>0.55000000000000004</v>
      </c>
      <c r="X1810" s="26"/>
      <c r="Y1810" s="27"/>
      <c r="Z1810" s="28">
        <v>44926</v>
      </c>
      <c r="AA1810" t="e">
        <f>INDEX([1]Funding!A$6:E$675,MATCH('[1]due date'!A1810,[1]Funding!E$6:E$675,0),3)</f>
        <v>#N/A</v>
      </c>
      <c r="AB1810" s="29" t="e">
        <v>#N/A</v>
      </c>
    </row>
    <row r="1811" spans="1:28" x14ac:dyDescent="0.25">
      <c r="A1811" s="18">
        <v>4642848</v>
      </c>
      <c r="B1811" s="19" t="s">
        <v>3961</v>
      </c>
      <c r="C1811" s="19" t="s">
        <v>3007</v>
      </c>
      <c r="D1811" s="19">
        <v>880</v>
      </c>
      <c r="E1811" s="19"/>
      <c r="F1811" s="20" t="s">
        <v>3970</v>
      </c>
      <c r="G1811" s="20" t="s">
        <v>4013</v>
      </c>
      <c r="H1811" s="19">
        <v>37</v>
      </c>
      <c r="I1811" s="19">
        <v>667</v>
      </c>
      <c r="J1811" s="19">
        <v>321</v>
      </c>
      <c r="K1811" s="19" t="s">
        <v>35</v>
      </c>
      <c r="L1811" s="22" t="s">
        <v>36</v>
      </c>
      <c r="M1811" s="19">
        <v>1</v>
      </c>
      <c r="N1811" s="19">
        <v>5</v>
      </c>
      <c r="O1811" s="19">
        <v>3</v>
      </c>
      <c r="P1811" s="19" t="s">
        <v>37</v>
      </c>
      <c r="Q1811" s="19">
        <v>8</v>
      </c>
      <c r="R1811" s="23" t="s">
        <v>46</v>
      </c>
      <c r="S1811" s="23">
        <v>1170</v>
      </c>
      <c r="T1811" s="22">
        <v>1.25</v>
      </c>
      <c r="U1811" s="19">
        <v>7</v>
      </c>
      <c r="V1811" s="24">
        <v>760</v>
      </c>
      <c r="W1811" s="25">
        <v>0.76</v>
      </c>
      <c r="X1811" s="26"/>
      <c r="Y1811" s="27"/>
      <c r="Z1811" s="28">
        <v>44926</v>
      </c>
      <c r="AA1811" t="e">
        <f>INDEX([1]Funding!A$6:E$675,MATCH('[1]due date'!A1811,[1]Funding!E$6:E$675,0),3)</f>
        <v>#N/A</v>
      </c>
      <c r="AB1811" s="29" t="e">
        <v>#N/A</v>
      </c>
    </row>
    <row r="1812" spans="1:28" x14ac:dyDescent="0.25">
      <c r="A1812" s="18">
        <v>4644263</v>
      </c>
      <c r="B1812" s="19" t="s">
        <v>3961</v>
      </c>
      <c r="C1812" s="19" t="s">
        <v>4014</v>
      </c>
      <c r="D1812" s="19">
        <v>2060</v>
      </c>
      <c r="E1812" s="19"/>
      <c r="F1812" s="20" t="s">
        <v>4015</v>
      </c>
      <c r="G1812" s="20" t="s">
        <v>4016</v>
      </c>
      <c r="H1812" s="19">
        <v>29</v>
      </c>
      <c r="I1812" s="21">
        <v>1798</v>
      </c>
      <c r="J1812" s="19">
        <v>171</v>
      </c>
      <c r="K1812" s="19" t="s">
        <v>35</v>
      </c>
      <c r="L1812" s="22" t="s">
        <v>36</v>
      </c>
      <c r="M1812" s="19">
        <v>1</v>
      </c>
      <c r="N1812" s="19">
        <v>5</v>
      </c>
      <c r="O1812" s="19">
        <v>3</v>
      </c>
      <c r="P1812" s="19" t="s">
        <v>37</v>
      </c>
      <c r="Q1812" s="19">
        <v>9</v>
      </c>
      <c r="R1812" s="23" t="s">
        <v>46</v>
      </c>
      <c r="S1812" s="23">
        <v>1590</v>
      </c>
      <c r="T1812" s="22">
        <v>1.5</v>
      </c>
      <c r="U1812" s="19">
        <v>6</v>
      </c>
      <c r="V1812" s="24">
        <v>950</v>
      </c>
      <c r="W1812" s="25">
        <v>0.95</v>
      </c>
      <c r="X1812" s="26"/>
      <c r="Y1812" s="27"/>
      <c r="Z1812" s="28">
        <v>44926</v>
      </c>
      <c r="AA1812" t="e">
        <f>INDEX([1]Funding!A$6:E$675,MATCH('[1]due date'!A1812,[1]Funding!E$6:E$675,0),3)</f>
        <v>#N/A</v>
      </c>
      <c r="AB1812" s="29" t="e">
        <v>#N/A</v>
      </c>
    </row>
    <row r="1813" spans="1:28" x14ac:dyDescent="0.25">
      <c r="A1813" s="18">
        <v>4645677</v>
      </c>
      <c r="B1813" s="19" t="s">
        <v>3961</v>
      </c>
      <c r="C1813" s="19" t="s">
        <v>3532</v>
      </c>
      <c r="D1813" s="19">
        <v>2440</v>
      </c>
      <c r="E1813" s="19"/>
      <c r="F1813" s="20" t="s">
        <v>4017</v>
      </c>
      <c r="G1813" s="20" t="s">
        <v>4018</v>
      </c>
      <c r="H1813" s="19">
        <v>60</v>
      </c>
      <c r="I1813" s="21">
        <v>1076</v>
      </c>
      <c r="J1813" s="19">
        <v>321</v>
      </c>
      <c r="K1813" s="19" t="s">
        <v>35</v>
      </c>
      <c r="L1813" s="22" t="s">
        <v>36</v>
      </c>
      <c r="M1813" s="19">
        <v>1</v>
      </c>
      <c r="N1813" s="19">
        <v>5</v>
      </c>
      <c r="O1813" s="19">
        <v>3</v>
      </c>
      <c r="P1813" s="19" t="s">
        <v>53</v>
      </c>
      <c r="Q1813" s="19">
        <v>5</v>
      </c>
      <c r="R1813" s="23" t="s">
        <v>38</v>
      </c>
      <c r="S1813" s="23">
        <v>733</v>
      </c>
      <c r="T1813" s="22">
        <v>0.65</v>
      </c>
      <c r="U1813" s="19">
        <v>6</v>
      </c>
      <c r="V1813" s="24">
        <v>451</v>
      </c>
      <c r="W1813" s="25">
        <v>0.45100000000000001</v>
      </c>
      <c r="X1813" s="26"/>
      <c r="Y1813" s="27"/>
      <c r="Z1813" s="28">
        <v>44926</v>
      </c>
      <c r="AA1813" t="e">
        <f>INDEX([1]Funding!A$6:E$675,MATCH('[1]due date'!A1813,[1]Funding!E$6:E$675,0),3)</f>
        <v>#N/A</v>
      </c>
      <c r="AB1813" s="29" t="e">
        <v>#N/A</v>
      </c>
    </row>
    <row r="1814" spans="1:28" x14ac:dyDescent="0.25">
      <c r="A1814" s="18">
        <v>4646223</v>
      </c>
      <c r="B1814" s="19" t="s">
        <v>3961</v>
      </c>
      <c r="C1814" s="19" t="s">
        <v>172</v>
      </c>
      <c r="D1814" s="19">
        <v>120</v>
      </c>
      <c r="E1814" s="19"/>
      <c r="F1814" s="20" t="s">
        <v>3964</v>
      </c>
      <c r="G1814" s="20" t="s">
        <v>4019</v>
      </c>
      <c r="H1814" s="19">
        <v>77</v>
      </c>
      <c r="I1814" s="21">
        <v>1848</v>
      </c>
      <c r="J1814" s="19" t="s">
        <v>49</v>
      </c>
      <c r="K1814" s="19" t="s">
        <v>35</v>
      </c>
      <c r="L1814" s="22" t="s">
        <v>36</v>
      </c>
      <c r="M1814" s="19">
        <v>1</v>
      </c>
      <c r="N1814" s="19">
        <v>5</v>
      </c>
      <c r="O1814" s="19">
        <v>3</v>
      </c>
      <c r="P1814" s="19" t="s">
        <v>37</v>
      </c>
      <c r="Q1814" s="19">
        <v>9</v>
      </c>
      <c r="R1814" s="23" t="s">
        <v>46</v>
      </c>
      <c r="S1814" s="23">
        <v>1550</v>
      </c>
      <c r="T1814" s="22">
        <v>1.5</v>
      </c>
      <c r="U1814" s="19">
        <v>7</v>
      </c>
      <c r="V1814" s="24">
        <v>920</v>
      </c>
      <c r="W1814" s="25">
        <v>0.92</v>
      </c>
      <c r="X1814" s="26"/>
      <c r="Y1814" s="27"/>
      <c r="Z1814" s="28">
        <v>44926</v>
      </c>
      <c r="AA1814" t="e">
        <f>INDEX([1]Funding!A$6:E$675,MATCH('[1]due date'!A1814,[1]Funding!E$6:E$675,0),3)</f>
        <v>#N/A</v>
      </c>
      <c r="AB1814" s="29" t="e">
        <v>#N/A</v>
      </c>
    </row>
    <row r="1815" spans="1:28" x14ac:dyDescent="0.25">
      <c r="A1815" s="18">
        <v>4646746</v>
      </c>
      <c r="B1815" s="19" t="s">
        <v>3961</v>
      </c>
      <c r="C1815" s="19" t="s">
        <v>839</v>
      </c>
      <c r="D1815" s="19">
        <v>460</v>
      </c>
      <c r="E1815" s="19"/>
      <c r="F1815" s="20" t="s">
        <v>4020</v>
      </c>
      <c r="G1815" s="20" t="s">
        <v>4021</v>
      </c>
      <c r="H1815" s="19">
        <v>60</v>
      </c>
      <c r="I1815" s="21">
        <v>1076</v>
      </c>
      <c r="J1815" s="19">
        <v>321</v>
      </c>
      <c r="K1815" s="19" t="s">
        <v>35</v>
      </c>
      <c r="L1815" s="22" t="s">
        <v>36</v>
      </c>
      <c r="M1815" s="19">
        <v>1</v>
      </c>
      <c r="N1815" s="19">
        <v>5</v>
      </c>
      <c r="O1815" s="19">
        <v>3</v>
      </c>
      <c r="P1815" s="19" t="s">
        <v>53</v>
      </c>
      <c r="Q1815" s="19">
        <v>6</v>
      </c>
      <c r="R1815" s="23" t="s">
        <v>38</v>
      </c>
      <c r="S1815" s="23">
        <v>761</v>
      </c>
      <c r="T1815" s="22">
        <v>0.7</v>
      </c>
      <c r="U1815" s="19">
        <v>6</v>
      </c>
      <c r="V1815" s="24">
        <v>448</v>
      </c>
      <c r="W1815" s="25">
        <v>0.44800000000000001</v>
      </c>
      <c r="X1815" s="26"/>
      <c r="Y1815" s="27"/>
      <c r="Z1815" s="28">
        <v>44926</v>
      </c>
      <c r="AA1815" t="e">
        <f>INDEX([1]Funding!A$6:E$675,MATCH('[1]due date'!A1815,[1]Funding!E$6:E$675,0),3)</f>
        <v>#N/A</v>
      </c>
      <c r="AB1815" s="29" t="e">
        <v>#N/A</v>
      </c>
    </row>
    <row r="1816" spans="1:28" x14ac:dyDescent="0.25">
      <c r="A1816" s="18">
        <v>4647165</v>
      </c>
      <c r="B1816" s="19" t="s">
        <v>3961</v>
      </c>
      <c r="C1816" s="19" t="s">
        <v>2030</v>
      </c>
      <c r="D1816" s="19">
        <v>1180</v>
      </c>
      <c r="E1816" s="19"/>
      <c r="F1816" s="20" t="s">
        <v>3287</v>
      </c>
      <c r="G1816" s="20" t="s">
        <v>4022</v>
      </c>
      <c r="H1816" s="19">
        <v>24</v>
      </c>
      <c r="I1816" s="19">
        <v>334</v>
      </c>
      <c r="J1816" s="19">
        <v>195</v>
      </c>
      <c r="K1816" s="19" t="s">
        <v>35</v>
      </c>
      <c r="L1816" s="22" t="s">
        <v>36</v>
      </c>
      <c r="M1816" s="19">
        <v>1</v>
      </c>
      <c r="N1816" s="19">
        <v>5</v>
      </c>
      <c r="O1816" s="19">
        <v>3</v>
      </c>
      <c r="P1816" s="19" t="s">
        <v>37</v>
      </c>
      <c r="Q1816" s="19">
        <v>9</v>
      </c>
      <c r="R1816" s="23" t="s">
        <v>46</v>
      </c>
      <c r="S1816" s="23">
        <v>1550</v>
      </c>
      <c r="T1816" s="22">
        <v>1.25</v>
      </c>
      <c r="U1816" s="19">
        <v>6</v>
      </c>
      <c r="V1816" s="24">
        <v>930</v>
      </c>
      <c r="W1816" s="25">
        <v>0.93</v>
      </c>
      <c r="X1816" s="26"/>
      <c r="Y1816" s="27"/>
      <c r="Z1816" s="28">
        <v>44926</v>
      </c>
      <c r="AA1816" t="e">
        <f>INDEX([1]Funding!A$6:E$675,MATCH('[1]due date'!A1816,[1]Funding!E$6:E$675,0),3)</f>
        <v>#N/A</v>
      </c>
      <c r="AB1816" s="29" t="e">
        <v>#N/A</v>
      </c>
    </row>
    <row r="1817" spans="1:28" x14ac:dyDescent="0.25">
      <c r="A1817" s="18">
        <v>4653521</v>
      </c>
      <c r="B1817" s="19" t="s">
        <v>3961</v>
      </c>
      <c r="C1817" s="19" t="s">
        <v>4023</v>
      </c>
      <c r="D1817" s="19">
        <v>430</v>
      </c>
      <c r="E1817" s="19"/>
      <c r="F1817" s="20" t="s">
        <v>3973</v>
      </c>
      <c r="G1817" s="20" t="s">
        <v>4024</v>
      </c>
      <c r="H1817" s="19">
        <v>63</v>
      </c>
      <c r="I1817" s="21">
        <v>1386</v>
      </c>
      <c r="J1817" s="19" t="s">
        <v>49</v>
      </c>
      <c r="K1817" s="19" t="s">
        <v>35</v>
      </c>
      <c r="L1817" s="22" t="s">
        <v>36</v>
      </c>
      <c r="M1817" s="19">
        <v>1</v>
      </c>
      <c r="N1817" s="19">
        <v>5</v>
      </c>
      <c r="O1817" s="19">
        <v>3</v>
      </c>
      <c r="P1817" s="19" t="s">
        <v>37</v>
      </c>
      <c r="Q1817" s="19">
        <v>9</v>
      </c>
      <c r="R1817" s="23" t="s">
        <v>46</v>
      </c>
      <c r="S1817" s="23">
        <v>1440</v>
      </c>
      <c r="T1817" s="22">
        <v>1.45</v>
      </c>
      <c r="U1817" s="19">
        <v>7</v>
      </c>
      <c r="V1817" s="24">
        <v>970</v>
      </c>
      <c r="W1817" s="25">
        <v>0.97</v>
      </c>
      <c r="X1817" s="26"/>
      <c r="Y1817" s="27"/>
      <c r="Z1817" s="28">
        <v>44926</v>
      </c>
      <c r="AA1817" t="e">
        <f>INDEX([1]Funding!A$6:E$675,MATCH('[1]due date'!A1817,[1]Funding!E$6:E$675,0),3)</f>
        <v>#N/A</v>
      </c>
      <c r="AB1817" s="29" t="e">
        <v>#N/A</v>
      </c>
    </row>
    <row r="1818" spans="1:28" x14ac:dyDescent="0.25">
      <c r="A1818" s="18">
        <v>4653602</v>
      </c>
      <c r="B1818" s="19" t="s">
        <v>3961</v>
      </c>
      <c r="C1818" s="19" t="s">
        <v>871</v>
      </c>
      <c r="D1818" s="19">
        <v>60</v>
      </c>
      <c r="E1818" s="19"/>
      <c r="F1818" s="20" t="s">
        <v>4025</v>
      </c>
      <c r="G1818" s="20" t="s">
        <v>4026</v>
      </c>
      <c r="H1818" s="19">
        <v>25</v>
      </c>
      <c r="I1818" s="19">
        <v>549</v>
      </c>
      <c r="J1818" s="19">
        <v>321</v>
      </c>
      <c r="K1818" s="19" t="s">
        <v>35</v>
      </c>
      <c r="L1818" s="22" t="s">
        <v>36</v>
      </c>
      <c r="M1818" s="19">
        <v>1</v>
      </c>
      <c r="N1818" s="19">
        <v>5</v>
      </c>
      <c r="O1818" s="19">
        <v>3</v>
      </c>
      <c r="P1818" s="19" t="s">
        <v>37</v>
      </c>
      <c r="Q1818" s="19">
        <v>6</v>
      </c>
      <c r="R1818" s="23" t="s">
        <v>38</v>
      </c>
      <c r="S1818" s="23">
        <v>1110</v>
      </c>
      <c r="T1818" s="22">
        <v>1.1000000000000001</v>
      </c>
      <c r="U1818" s="19">
        <v>7</v>
      </c>
      <c r="V1818" s="24">
        <v>760</v>
      </c>
      <c r="W1818" s="25">
        <v>0.76</v>
      </c>
      <c r="X1818" s="26"/>
      <c r="Y1818" s="27"/>
      <c r="Z1818" s="28">
        <v>44926</v>
      </c>
      <c r="AA1818" t="e">
        <f>INDEX([1]Funding!A$6:E$675,MATCH('[1]due date'!A1818,[1]Funding!E$6:E$675,0),3)</f>
        <v>#N/A</v>
      </c>
      <c r="AB1818" s="29" t="e">
        <v>#N/A</v>
      </c>
    </row>
    <row r="1819" spans="1:28" x14ac:dyDescent="0.25">
      <c r="A1819" s="18">
        <v>4733118</v>
      </c>
      <c r="B1819" s="19" t="s">
        <v>4027</v>
      </c>
      <c r="C1819" s="19" t="s">
        <v>3514</v>
      </c>
      <c r="D1819" s="19">
        <v>100</v>
      </c>
      <c r="E1819" s="19"/>
      <c r="F1819" s="20" t="s">
        <v>4028</v>
      </c>
      <c r="G1819" s="20" t="s">
        <v>4029</v>
      </c>
      <c r="H1819" s="19">
        <v>42</v>
      </c>
      <c r="I1819" s="21">
        <v>1066</v>
      </c>
      <c r="J1819" s="19">
        <v>321</v>
      </c>
      <c r="K1819" s="19" t="s">
        <v>35</v>
      </c>
      <c r="L1819" s="22" t="s">
        <v>36</v>
      </c>
      <c r="M1819" s="19">
        <v>1</v>
      </c>
      <c r="N1819" s="19">
        <v>5</v>
      </c>
      <c r="O1819" s="19">
        <v>3</v>
      </c>
      <c r="P1819" s="19" t="s">
        <v>37</v>
      </c>
      <c r="Q1819" s="19">
        <v>4</v>
      </c>
      <c r="R1819" s="23" t="s">
        <v>42</v>
      </c>
      <c r="S1819" s="23">
        <v>880</v>
      </c>
      <c r="T1819" s="22">
        <v>1</v>
      </c>
      <c r="U1819" s="19">
        <v>8</v>
      </c>
      <c r="V1819" s="24">
        <v>680</v>
      </c>
      <c r="W1819" s="25">
        <v>0.68</v>
      </c>
      <c r="X1819" s="26"/>
      <c r="Y1819" s="27"/>
      <c r="Z1819" s="28">
        <v>44926</v>
      </c>
      <c r="AA1819" t="e">
        <f>INDEX([1]Funding!A$6:E$675,MATCH('[1]due date'!A1819,[1]Funding!E$6:E$675,0),3)</f>
        <v>#N/A</v>
      </c>
      <c r="AB1819" s="29" t="e">
        <v>#N/A</v>
      </c>
    </row>
    <row r="1820" spans="1:28" x14ac:dyDescent="0.25">
      <c r="A1820" s="18">
        <v>4733797</v>
      </c>
      <c r="B1820" s="19" t="s">
        <v>4027</v>
      </c>
      <c r="C1820" s="19" t="s">
        <v>4030</v>
      </c>
      <c r="D1820" s="19">
        <v>2270</v>
      </c>
      <c r="E1820" s="19"/>
      <c r="F1820" s="20" t="s">
        <v>4031</v>
      </c>
      <c r="G1820" s="20" t="s">
        <v>4032</v>
      </c>
      <c r="H1820" s="19">
        <v>45</v>
      </c>
      <c r="I1820" s="19">
        <v>818</v>
      </c>
      <c r="J1820" s="19" t="s">
        <v>49</v>
      </c>
      <c r="K1820" s="19" t="s">
        <v>35</v>
      </c>
      <c r="L1820" s="22" t="s">
        <v>36</v>
      </c>
      <c r="M1820" s="19">
        <v>1</v>
      </c>
      <c r="N1820" s="19">
        <v>5</v>
      </c>
      <c r="O1820" s="19">
        <v>3</v>
      </c>
      <c r="P1820" s="19" t="s">
        <v>37</v>
      </c>
      <c r="Q1820" s="19">
        <v>5</v>
      </c>
      <c r="R1820" s="23" t="s">
        <v>38</v>
      </c>
      <c r="S1820" s="23">
        <v>1030</v>
      </c>
      <c r="T1820" s="22">
        <v>1.3</v>
      </c>
      <c r="U1820" s="19">
        <v>6</v>
      </c>
      <c r="V1820" s="24">
        <v>750</v>
      </c>
      <c r="W1820" s="25">
        <v>0.75</v>
      </c>
      <c r="X1820" s="26"/>
      <c r="Y1820" s="27"/>
      <c r="Z1820" s="28">
        <v>44926</v>
      </c>
      <c r="AA1820" t="str">
        <f>INDEX([1]Funding!A$6:E$675,MATCH('[1]due date'!A1820,[1]Funding!E$6:E$675,0),3)</f>
        <v>Richland Engineering</v>
      </c>
      <c r="AB1820" s="29" t="s">
        <v>165</v>
      </c>
    </row>
    <row r="1821" spans="1:28" x14ac:dyDescent="0.25">
      <c r="A1821" s="18">
        <v>4734000</v>
      </c>
      <c r="B1821" s="19" t="s">
        <v>4027</v>
      </c>
      <c r="C1821" s="19" t="s">
        <v>1083</v>
      </c>
      <c r="D1821" s="19">
        <v>648</v>
      </c>
      <c r="E1821" s="19"/>
      <c r="F1821" s="20" t="s">
        <v>4033</v>
      </c>
      <c r="G1821" s="20" t="s">
        <v>4034</v>
      </c>
      <c r="H1821" s="19">
        <v>54</v>
      </c>
      <c r="I1821" s="21">
        <v>1431</v>
      </c>
      <c r="J1821" s="19">
        <v>121</v>
      </c>
      <c r="K1821" s="19" t="s">
        <v>35</v>
      </c>
      <c r="L1821" s="22" t="s">
        <v>36</v>
      </c>
      <c r="M1821" s="19">
        <v>1</v>
      </c>
      <c r="N1821" s="19">
        <v>5</v>
      </c>
      <c r="O1821" s="19">
        <v>3</v>
      </c>
      <c r="P1821" s="19" t="s">
        <v>37</v>
      </c>
      <c r="Q1821" s="19">
        <v>6</v>
      </c>
      <c r="R1821" s="23" t="s">
        <v>38</v>
      </c>
      <c r="S1821" s="23">
        <v>1381</v>
      </c>
      <c r="T1821" s="22">
        <v>1.25</v>
      </c>
      <c r="U1821" s="19">
        <v>6</v>
      </c>
      <c r="V1821" s="24">
        <v>838</v>
      </c>
      <c r="W1821" s="25">
        <v>0.83799999999999997</v>
      </c>
      <c r="X1821" s="26"/>
      <c r="Y1821" s="27"/>
      <c r="Z1821" s="28">
        <v>44926</v>
      </c>
      <c r="AA1821" t="e">
        <f>INDEX([1]Funding!A$6:E$675,MATCH('[1]due date'!A1821,[1]Funding!E$6:E$675,0),3)</f>
        <v>#N/A</v>
      </c>
      <c r="AB1821" s="29" t="e">
        <v>#N/A</v>
      </c>
    </row>
    <row r="1822" spans="1:28" x14ac:dyDescent="0.25">
      <c r="A1822" s="18">
        <v>4734009</v>
      </c>
      <c r="B1822" s="19" t="s">
        <v>4027</v>
      </c>
      <c r="C1822" s="19" t="s">
        <v>1254</v>
      </c>
      <c r="D1822" s="19">
        <v>600</v>
      </c>
      <c r="E1822" s="19"/>
      <c r="F1822" s="20" t="s">
        <v>4035</v>
      </c>
      <c r="G1822" s="20" t="s">
        <v>4036</v>
      </c>
      <c r="H1822" s="19">
        <v>23</v>
      </c>
      <c r="I1822" s="19">
        <v>588</v>
      </c>
      <c r="J1822" s="19">
        <v>111</v>
      </c>
      <c r="K1822" s="19" t="s">
        <v>35</v>
      </c>
      <c r="L1822" s="22" t="s">
        <v>36</v>
      </c>
      <c r="M1822" s="19">
        <v>1</v>
      </c>
      <c r="N1822" s="19">
        <v>5</v>
      </c>
      <c r="O1822" s="19">
        <v>3</v>
      </c>
      <c r="P1822" s="19" t="s">
        <v>37</v>
      </c>
      <c r="Q1822" s="19">
        <v>5</v>
      </c>
      <c r="R1822" s="23" t="s">
        <v>38</v>
      </c>
      <c r="S1822" s="23">
        <v>795</v>
      </c>
      <c r="T1822" s="22">
        <v>1.2</v>
      </c>
      <c r="U1822" s="19">
        <v>8</v>
      </c>
      <c r="V1822" s="24">
        <v>613</v>
      </c>
      <c r="W1822" s="25">
        <v>0.61299999999999999</v>
      </c>
      <c r="X1822" s="26"/>
      <c r="Y1822" s="27"/>
      <c r="Z1822" s="28">
        <v>44926</v>
      </c>
      <c r="AA1822" t="e">
        <f>INDEX([1]Funding!A$6:E$675,MATCH('[1]due date'!A1822,[1]Funding!E$6:E$675,0),3)</f>
        <v>#N/A</v>
      </c>
      <c r="AB1822" s="29" t="e">
        <v>#N/A</v>
      </c>
    </row>
    <row r="1823" spans="1:28" x14ac:dyDescent="0.25">
      <c r="A1823" s="18">
        <v>4734114</v>
      </c>
      <c r="B1823" s="19" t="s">
        <v>4027</v>
      </c>
      <c r="C1823" s="19" t="s">
        <v>4037</v>
      </c>
      <c r="D1823" s="19">
        <v>830</v>
      </c>
      <c r="E1823" s="19"/>
      <c r="F1823" s="20" t="s">
        <v>4038</v>
      </c>
      <c r="G1823" s="20" t="s">
        <v>4039</v>
      </c>
      <c r="H1823" s="19">
        <v>25</v>
      </c>
      <c r="I1823" s="19">
        <v>723</v>
      </c>
      <c r="J1823" s="19">
        <v>231</v>
      </c>
      <c r="K1823" s="19" t="s">
        <v>35</v>
      </c>
      <c r="L1823" s="22" t="s">
        <v>36</v>
      </c>
      <c r="M1823" s="19">
        <v>1</v>
      </c>
      <c r="N1823" s="19">
        <v>5</v>
      </c>
      <c r="O1823" s="19">
        <v>3</v>
      </c>
      <c r="P1823" s="19" t="s">
        <v>53</v>
      </c>
      <c r="Q1823" s="19">
        <v>4</v>
      </c>
      <c r="R1823" s="23" t="s">
        <v>42</v>
      </c>
      <c r="S1823" s="23">
        <v>940</v>
      </c>
      <c r="T1823" s="22">
        <v>0.8</v>
      </c>
      <c r="U1823" s="19">
        <v>6</v>
      </c>
      <c r="V1823" s="24">
        <v>560</v>
      </c>
      <c r="W1823" s="25">
        <v>0.56000000000000005</v>
      </c>
      <c r="X1823" s="26"/>
      <c r="Y1823" s="27"/>
      <c r="Z1823" s="28">
        <v>44926</v>
      </c>
      <c r="AA1823" t="e">
        <f>INDEX([1]Funding!A$6:E$675,MATCH('[1]due date'!A1823,[1]Funding!E$6:E$675,0),3)</f>
        <v>#N/A</v>
      </c>
      <c r="AB1823" s="29" t="e">
        <v>#N/A</v>
      </c>
    </row>
    <row r="1824" spans="1:28" x14ac:dyDescent="0.25">
      <c r="A1824" s="18">
        <v>4734513</v>
      </c>
      <c r="B1824" s="19" t="s">
        <v>4027</v>
      </c>
      <c r="C1824" s="19" t="s">
        <v>1231</v>
      </c>
      <c r="D1824" s="19">
        <v>7400</v>
      </c>
      <c r="E1824" s="19"/>
      <c r="F1824" s="20" t="s">
        <v>4040</v>
      </c>
      <c r="G1824" s="20" t="s">
        <v>4041</v>
      </c>
      <c r="H1824" s="19">
        <v>37</v>
      </c>
      <c r="I1824" s="21">
        <v>1851</v>
      </c>
      <c r="J1824" s="19">
        <v>121</v>
      </c>
      <c r="K1824" s="19" t="s">
        <v>35</v>
      </c>
      <c r="L1824" s="22" t="s">
        <v>36</v>
      </c>
      <c r="M1824" s="19">
        <v>1</v>
      </c>
      <c r="N1824" s="19">
        <v>5</v>
      </c>
      <c r="O1824" s="19">
        <v>3</v>
      </c>
      <c r="P1824" s="19" t="s">
        <v>37</v>
      </c>
      <c r="Q1824" s="19">
        <v>5</v>
      </c>
      <c r="R1824" s="23" t="s">
        <v>38</v>
      </c>
      <c r="S1824" s="23">
        <v>680</v>
      </c>
      <c r="T1824" s="22">
        <v>1.1000000000000001</v>
      </c>
      <c r="U1824" s="19">
        <v>6</v>
      </c>
      <c r="V1824" s="24">
        <v>410</v>
      </c>
      <c r="W1824" s="25">
        <v>0.41</v>
      </c>
      <c r="X1824" s="26"/>
      <c r="Y1824" s="27"/>
      <c r="Z1824" s="28">
        <v>44926</v>
      </c>
      <c r="AA1824" t="e">
        <f>INDEX([1]Funding!A$6:E$675,MATCH('[1]due date'!A1824,[1]Funding!E$6:E$675,0),3)</f>
        <v>#N/A</v>
      </c>
      <c r="AB1824" s="29" t="e">
        <v>#N/A</v>
      </c>
    </row>
    <row r="1825" spans="1:28" x14ac:dyDescent="0.25">
      <c r="A1825" s="18">
        <v>4734556</v>
      </c>
      <c r="B1825" s="19" t="s">
        <v>4027</v>
      </c>
      <c r="C1825" s="19" t="s">
        <v>4042</v>
      </c>
      <c r="D1825" s="19">
        <v>3500</v>
      </c>
      <c r="E1825" s="19"/>
      <c r="F1825" s="20" t="s">
        <v>4043</v>
      </c>
      <c r="G1825" s="20" t="s">
        <v>4044</v>
      </c>
      <c r="H1825" s="19">
        <v>28</v>
      </c>
      <c r="I1825" s="21">
        <v>1012</v>
      </c>
      <c r="J1825" s="19">
        <v>111</v>
      </c>
      <c r="K1825" s="19" t="s">
        <v>35</v>
      </c>
      <c r="L1825" s="22" t="s">
        <v>36</v>
      </c>
      <c r="M1825" s="19">
        <v>1</v>
      </c>
      <c r="N1825" s="19">
        <v>5</v>
      </c>
      <c r="O1825" s="19">
        <v>3</v>
      </c>
      <c r="P1825" s="19" t="s">
        <v>37</v>
      </c>
      <c r="Q1825" s="19">
        <v>6</v>
      </c>
      <c r="R1825" s="23" t="s">
        <v>38</v>
      </c>
      <c r="S1825" s="23">
        <v>1570</v>
      </c>
      <c r="T1825" s="22">
        <v>1.5</v>
      </c>
      <c r="U1825" s="19">
        <v>6</v>
      </c>
      <c r="V1825" s="24">
        <v>940</v>
      </c>
      <c r="W1825" s="25">
        <v>0.94</v>
      </c>
      <c r="X1825" s="26"/>
      <c r="Y1825" s="27"/>
      <c r="Z1825" s="28">
        <v>44926</v>
      </c>
      <c r="AA1825" t="e">
        <f>INDEX([1]Funding!A$6:E$675,MATCH('[1]due date'!A1825,[1]Funding!E$6:E$675,0),3)</f>
        <v>#N/A</v>
      </c>
      <c r="AB1825" s="29" t="e">
        <v>#N/A</v>
      </c>
    </row>
    <row r="1826" spans="1:28" x14ac:dyDescent="0.25">
      <c r="A1826" s="18">
        <v>4734629</v>
      </c>
      <c r="B1826" s="19" t="s">
        <v>4027</v>
      </c>
      <c r="C1826" s="19" t="s">
        <v>975</v>
      </c>
      <c r="D1826" s="19">
        <v>40</v>
      </c>
      <c r="E1826" s="19"/>
      <c r="F1826" s="20" t="s">
        <v>4045</v>
      </c>
      <c r="G1826" s="20" t="s">
        <v>4046</v>
      </c>
      <c r="H1826" s="19">
        <v>29</v>
      </c>
      <c r="I1826" s="19">
        <v>700</v>
      </c>
      <c r="J1826" s="19">
        <v>231</v>
      </c>
      <c r="K1826" s="19" t="s">
        <v>35</v>
      </c>
      <c r="L1826" s="22" t="s">
        <v>36</v>
      </c>
      <c r="M1826" s="19">
        <v>1</v>
      </c>
      <c r="N1826" s="19">
        <v>5</v>
      </c>
      <c r="O1826" s="19">
        <v>3</v>
      </c>
      <c r="P1826" s="19" t="s">
        <v>37</v>
      </c>
      <c r="Q1826" s="19">
        <v>7</v>
      </c>
      <c r="R1826" s="23" t="s">
        <v>46</v>
      </c>
      <c r="S1826" s="23">
        <v>750</v>
      </c>
      <c r="T1826" s="22">
        <v>1.5</v>
      </c>
      <c r="U1826" s="19">
        <v>6</v>
      </c>
      <c r="V1826" s="24">
        <v>560</v>
      </c>
      <c r="W1826" s="25">
        <v>0.56000000000000005</v>
      </c>
      <c r="X1826" s="26"/>
      <c r="Y1826" s="27"/>
      <c r="Z1826" s="28">
        <v>44926</v>
      </c>
      <c r="AA1826" t="e">
        <f>INDEX([1]Funding!A$6:E$675,MATCH('[1]due date'!A1826,[1]Funding!E$6:E$675,0),3)</f>
        <v>#N/A</v>
      </c>
      <c r="AB1826" s="29" t="e">
        <v>#N/A</v>
      </c>
    </row>
    <row r="1827" spans="1:28" x14ac:dyDescent="0.25">
      <c r="A1827" s="18">
        <v>4734653</v>
      </c>
      <c r="B1827" s="19" t="s">
        <v>4027</v>
      </c>
      <c r="C1827" s="19" t="s">
        <v>2606</v>
      </c>
      <c r="D1827" s="19">
        <v>1040</v>
      </c>
      <c r="E1827" s="19"/>
      <c r="F1827" s="20" t="s">
        <v>4047</v>
      </c>
      <c r="G1827" s="20" t="s">
        <v>4048</v>
      </c>
      <c r="H1827" s="19">
        <v>107</v>
      </c>
      <c r="I1827" s="21">
        <v>2831</v>
      </c>
      <c r="J1827" s="19" t="s">
        <v>49</v>
      </c>
      <c r="K1827" s="19" t="s">
        <v>35</v>
      </c>
      <c r="L1827" s="22" t="s">
        <v>36</v>
      </c>
      <c r="M1827" s="19">
        <v>1</v>
      </c>
      <c r="N1827" s="19">
        <v>5</v>
      </c>
      <c r="O1827" s="19">
        <v>3</v>
      </c>
      <c r="P1827" s="19" t="s">
        <v>53</v>
      </c>
      <c r="Q1827" s="19">
        <v>2</v>
      </c>
      <c r="R1827" s="23" t="s">
        <v>42</v>
      </c>
      <c r="S1827" s="23">
        <v>775</v>
      </c>
      <c r="T1827" s="22">
        <v>0.75</v>
      </c>
      <c r="U1827" s="19">
        <v>6</v>
      </c>
      <c r="V1827" s="24">
        <v>464</v>
      </c>
      <c r="W1827" s="25">
        <v>0.46400000000000002</v>
      </c>
      <c r="X1827" s="26"/>
      <c r="Y1827" s="27"/>
      <c r="Z1827" s="28">
        <v>44926</v>
      </c>
      <c r="AA1827" t="e">
        <f>INDEX([1]Funding!A$6:E$675,MATCH('[1]due date'!A1827,[1]Funding!E$6:E$675,0),3)</f>
        <v>#N/A</v>
      </c>
      <c r="AB1827" s="29" t="e">
        <v>#N/A</v>
      </c>
    </row>
    <row r="1828" spans="1:28" x14ac:dyDescent="0.25">
      <c r="A1828" s="18">
        <v>4734734</v>
      </c>
      <c r="B1828" s="19" t="s">
        <v>4027</v>
      </c>
      <c r="C1828" s="19" t="s">
        <v>1801</v>
      </c>
      <c r="D1828" s="19">
        <v>1030</v>
      </c>
      <c r="E1828" s="19"/>
      <c r="F1828" s="20" t="s">
        <v>4049</v>
      </c>
      <c r="G1828" s="20" t="s">
        <v>4050</v>
      </c>
      <c r="H1828" s="19">
        <v>176</v>
      </c>
      <c r="I1828" s="21">
        <v>3305</v>
      </c>
      <c r="J1828" s="19">
        <v>344</v>
      </c>
      <c r="K1828" s="19" t="s">
        <v>35</v>
      </c>
      <c r="L1828" s="22" t="s">
        <v>36</v>
      </c>
      <c r="M1828" s="19">
        <v>1</v>
      </c>
      <c r="N1828" s="19">
        <v>5</v>
      </c>
      <c r="O1828" s="19">
        <v>3</v>
      </c>
      <c r="P1828" s="19" t="s">
        <v>53</v>
      </c>
      <c r="Q1828" s="19">
        <v>6</v>
      </c>
      <c r="R1828" s="23" t="s">
        <v>38</v>
      </c>
      <c r="S1828" s="23">
        <v>486</v>
      </c>
      <c r="T1828" s="22">
        <v>0.4</v>
      </c>
      <c r="U1828" s="19">
        <v>6</v>
      </c>
      <c r="V1828" s="24">
        <v>291</v>
      </c>
      <c r="W1828" s="25">
        <v>0.29099999999999998</v>
      </c>
      <c r="X1828" s="26"/>
      <c r="Y1828" s="27"/>
      <c r="Z1828" s="28">
        <v>44926</v>
      </c>
      <c r="AA1828" t="e">
        <f>INDEX([1]Funding!A$6:E$675,MATCH('[1]due date'!A1828,[1]Funding!E$6:E$675,0),3)</f>
        <v>#N/A</v>
      </c>
      <c r="AB1828" s="29" t="e">
        <v>#N/A</v>
      </c>
    </row>
    <row r="1829" spans="1:28" x14ac:dyDescent="0.25">
      <c r="A1829" s="18">
        <v>4734882</v>
      </c>
      <c r="B1829" s="19" t="s">
        <v>4027</v>
      </c>
      <c r="C1829" s="19" t="s">
        <v>1837</v>
      </c>
      <c r="D1829" s="19">
        <v>4230</v>
      </c>
      <c r="E1829" s="19"/>
      <c r="F1829" s="20" t="s">
        <v>4051</v>
      </c>
      <c r="G1829" s="20" t="s">
        <v>4052</v>
      </c>
      <c r="H1829" s="19">
        <v>36</v>
      </c>
      <c r="I1829" s="19">
        <v>990</v>
      </c>
      <c r="J1829" s="19">
        <v>321</v>
      </c>
      <c r="K1829" s="19" t="s">
        <v>35</v>
      </c>
      <c r="L1829" s="22" t="s">
        <v>36</v>
      </c>
      <c r="M1829" s="19">
        <v>1</v>
      </c>
      <c r="N1829" s="19">
        <v>5</v>
      </c>
      <c r="O1829" s="19">
        <v>3</v>
      </c>
      <c r="P1829" s="19" t="s">
        <v>37</v>
      </c>
      <c r="Q1829" s="19">
        <v>4</v>
      </c>
      <c r="R1829" s="23" t="s">
        <v>42</v>
      </c>
      <c r="S1829" s="23">
        <v>1190</v>
      </c>
      <c r="T1829" s="22">
        <v>1.25</v>
      </c>
      <c r="U1829" s="19">
        <v>6</v>
      </c>
      <c r="V1829" s="24">
        <v>710</v>
      </c>
      <c r="W1829" s="25">
        <v>0.71</v>
      </c>
      <c r="X1829" s="26"/>
      <c r="Y1829" s="27"/>
      <c r="Z1829" s="28">
        <v>44926</v>
      </c>
      <c r="AA1829" t="str">
        <f>INDEX([1]Funding!A$6:E$675,MATCH('[1]due date'!A1829,[1]Funding!E$6:E$675,0),3)</f>
        <v>LJB Inc.</v>
      </c>
      <c r="AB1829" s="29" t="s">
        <v>2528</v>
      </c>
    </row>
    <row r="1830" spans="1:28" x14ac:dyDescent="0.25">
      <c r="A1830" s="18">
        <v>4735501</v>
      </c>
      <c r="B1830" s="19" t="s">
        <v>4027</v>
      </c>
      <c r="C1830" s="19" t="s">
        <v>1978</v>
      </c>
      <c r="D1830" s="19">
        <v>10020</v>
      </c>
      <c r="E1830" s="19"/>
      <c r="F1830" s="20" t="s">
        <v>4053</v>
      </c>
      <c r="G1830" s="20" t="s">
        <v>4054</v>
      </c>
      <c r="H1830" s="19">
        <v>22</v>
      </c>
      <c r="I1830" s="19">
        <v>548</v>
      </c>
      <c r="J1830" s="19">
        <v>321</v>
      </c>
      <c r="K1830" s="19" t="s">
        <v>35</v>
      </c>
      <c r="L1830" s="22" t="s">
        <v>36</v>
      </c>
      <c r="M1830" s="19">
        <v>1</v>
      </c>
      <c r="N1830" s="19">
        <v>5</v>
      </c>
      <c r="O1830" s="19">
        <v>3</v>
      </c>
      <c r="P1830" s="19" t="s">
        <v>37</v>
      </c>
      <c r="Q1830" s="19">
        <v>4</v>
      </c>
      <c r="R1830" s="23" t="s">
        <v>42</v>
      </c>
      <c r="S1830" s="23">
        <v>940</v>
      </c>
      <c r="T1830" s="22">
        <v>1.45</v>
      </c>
      <c r="U1830" s="19">
        <v>8</v>
      </c>
      <c r="V1830" s="24">
        <v>725</v>
      </c>
      <c r="W1830" s="25">
        <v>0.72499999999999998</v>
      </c>
      <c r="X1830" s="26"/>
      <c r="Y1830" s="27"/>
      <c r="Z1830" s="28">
        <v>44926</v>
      </c>
      <c r="AA1830" t="e">
        <f>INDEX([1]Funding!A$6:E$675,MATCH('[1]due date'!A1830,[1]Funding!E$6:E$675,0),3)</f>
        <v>#N/A</v>
      </c>
      <c r="AB1830" s="29" t="e">
        <v>#N/A</v>
      </c>
    </row>
    <row r="1831" spans="1:28" x14ac:dyDescent="0.25">
      <c r="A1831" s="18">
        <v>4735722</v>
      </c>
      <c r="B1831" s="19" t="s">
        <v>4027</v>
      </c>
      <c r="C1831" s="19" t="s">
        <v>1518</v>
      </c>
      <c r="D1831" s="19">
        <v>15350</v>
      </c>
      <c r="E1831" s="19"/>
      <c r="F1831" s="20" t="s">
        <v>4055</v>
      </c>
      <c r="G1831" s="20" t="s">
        <v>4056</v>
      </c>
      <c r="H1831" s="19">
        <v>48</v>
      </c>
      <c r="I1831" s="21">
        <v>1055</v>
      </c>
      <c r="J1831" s="19">
        <v>231</v>
      </c>
      <c r="K1831" s="19" t="s">
        <v>35</v>
      </c>
      <c r="L1831" s="22" t="s">
        <v>36</v>
      </c>
      <c r="M1831" s="19">
        <v>1</v>
      </c>
      <c r="N1831" s="19">
        <v>5</v>
      </c>
      <c r="O1831" s="19">
        <v>3</v>
      </c>
      <c r="P1831" s="19" t="s">
        <v>53</v>
      </c>
      <c r="Q1831" s="19">
        <v>4</v>
      </c>
      <c r="R1831" s="23" t="s">
        <v>42</v>
      </c>
      <c r="S1831" s="23">
        <v>305</v>
      </c>
      <c r="T1831" s="22">
        <v>0.35</v>
      </c>
      <c r="U1831" s="19">
        <v>8</v>
      </c>
      <c r="V1831" s="24">
        <v>235</v>
      </c>
      <c r="W1831" s="25">
        <v>0.23499999999999999</v>
      </c>
      <c r="X1831" s="26"/>
      <c r="Y1831" s="27"/>
      <c r="Z1831" s="28">
        <v>44926</v>
      </c>
      <c r="AA1831" t="e">
        <f>INDEX([1]Funding!A$6:E$675,MATCH('[1]due date'!A1831,[1]Funding!E$6:E$675,0),3)</f>
        <v>#N/A</v>
      </c>
      <c r="AB1831" s="29" t="e">
        <v>#N/A</v>
      </c>
    </row>
    <row r="1832" spans="1:28" x14ac:dyDescent="0.25">
      <c r="A1832" s="18">
        <v>4735749</v>
      </c>
      <c r="B1832" s="19" t="s">
        <v>4027</v>
      </c>
      <c r="C1832" s="19" t="s">
        <v>1518</v>
      </c>
      <c r="D1832" s="19">
        <v>20920</v>
      </c>
      <c r="E1832" s="19"/>
      <c r="F1832" s="20" t="s">
        <v>4057</v>
      </c>
      <c r="G1832" s="20" t="s">
        <v>4058</v>
      </c>
      <c r="H1832" s="19">
        <v>134</v>
      </c>
      <c r="I1832" s="21">
        <v>2756</v>
      </c>
      <c r="J1832" s="19" t="s">
        <v>49</v>
      </c>
      <c r="K1832" s="19" t="s">
        <v>35</v>
      </c>
      <c r="L1832" s="22" t="s">
        <v>36</v>
      </c>
      <c r="M1832" s="19">
        <v>1</v>
      </c>
      <c r="N1832" s="19">
        <v>5</v>
      </c>
      <c r="O1832" s="19">
        <v>3</v>
      </c>
      <c r="P1832" s="19" t="s">
        <v>53</v>
      </c>
      <c r="Q1832" s="19">
        <v>5</v>
      </c>
      <c r="R1832" s="23" t="s">
        <v>38</v>
      </c>
      <c r="S1832" s="23">
        <v>740</v>
      </c>
      <c r="T1832" s="22">
        <v>0.6</v>
      </c>
      <c r="U1832" s="19">
        <v>6</v>
      </c>
      <c r="V1832" s="24">
        <v>443</v>
      </c>
      <c r="W1832" s="25">
        <v>0.443</v>
      </c>
      <c r="X1832" s="26"/>
      <c r="Y1832" s="27"/>
      <c r="Z1832" s="28">
        <v>44926</v>
      </c>
      <c r="AA1832" t="e">
        <f>INDEX([1]Funding!A$6:E$675,MATCH('[1]due date'!A1832,[1]Funding!E$6:E$675,0),3)</f>
        <v>#N/A</v>
      </c>
      <c r="AB1832" s="29" t="e">
        <v>#N/A</v>
      </c>
    </row>
    <row r="1833" spans="1:28" x14ac:dyDescent="0.25">
      <c r="A1833" s="18">
        <v>4735765</v>
      </c>
      <c r="B1833" s="19" t="s">
        <v>4027</v>
      </c>
      <c r="C1833" s="19" t="s">
        <v>2709</v>
      </c>
      <c r="D1833" s="19">
        <v>3960</v>
      </c>
      <c r="E1833" s="19"/>
      <c r="F1833" s="20" t="s">
        <v>4059</v>
      </c>
      <c r="G1833" s="20" t="s">
        <v>4060</v>
      </c>
      <c r="H1833" s="19">
        <v>175</v>
      </c>
      <c r="I1833" s="21">
        <v>7642</v>
      </c>
      <c r="J1833" s="19">
        <v>153</v>
      </c>
      <c r="K1833" s="19" t="s">
        <v>35</v>
      </c>
      <c r="L1833" s="22" t="s">
        <v>36</v>
      </c>
      <c r="M1833" s="19">
        <v>1</v>
      </c>
      <c r="N1833" s="19">
        <v>5</v>
      </c>
      <c r="O1833" s="19">
        <v>3</v>
      </c>
      <c r="P1833" s="19" t="s">
        <v>37</v>
      </c>
      <c r="Q1833" s="19">
        <v>5</v>
      </c>
      <c r="R1833" s="23" t="s">
        <v>38</v>
      </c>
      <c r="S1833" s="23">
        <v>1010</v>
      </c>
      <c r="T1833" s="22">
        <v>1.5</v>
      </c>
      <c r="U1833" s="19">
        <v>8</v>
      </c>
      <c r="V1833" s="24">
        <v>780</v>
      </c>
      <c r="W1833" s="25">
        <v>0.78</v>
      </c>
      <c r="X1833" s="26"/>
      <c r="Y1833" s="27"/>
      <c r="Z1833" s="28">
        <v>44926</v>
      </c>
      <c r="AA1833" t="e">
        <f>INDEX([1]Funding!A$6:E$675,MATCH('[1]due date'!A1833,[1]Funding!E$6:E$675,0),3)</f>
        <v>#N/A</v>
      </c>
      <c r="AB1833" s="29" t="e">
        <v>#N/A</v>
      </c>
    </row>
    <row r="1834" spans="1:28" x14ac:dyDescent="0.25">
      <c r="A1834" s="18">
        <v>4735978</v>
      </c>
      <c r="B1834" s="19" t="s">
        <v>4027</v>
      </c>
      <c r="C1834" s="19" t="s">
        <v>210</v>
      </c>
      <c r="D1834" s="19">
        <v>4080</v>
      </c>
      <c r="E1834" s="19"/>
      <c r="F1834" s="20" t="s">
        <v>4061</v>
      </c>
      <c r="G1834" s="20" t="s">
        <v>4062</v>
      </c>
      <c r="H1834" s="19">
        <v>45</v>
      </c>
      <c r="I1834" s="21">
        <v>1215</v>
      </c>
      <c r="J1834" s="19">
        <v>321</v>
      </c>
      <c r="K1834" s="19" t="s">
        <v>35</v>
      </c>
      <c r="L1834" s="22" t="s">
        <v>36</v>
      </c>
      <c r="M1834" s="19">
        <v>1</v>
      </c>
      <c r="N1834" s="19">
        <v>5</v>
      </c>
      <c r="O1834" s="19">
        <v>3</v>
      </c>
      <c r="P1834" s="19" t="s">
        <v>37</v>
      </c>
      <c r="Q1834" s="19">
        <v>5</v>
      </c>
      <c r="R1834" s="23" t="s">
        <v>38</v>
      </c>
      <c r="S1834" s="23">
        <v>1181</v>
      </c>
      <c r="T1834" s="22">
        <v>1.05</v>
      </c>
      <c r="U1834" s="19">
        <v>6</v>
      </c>
      <c r="V1834" s="24">
        <v>709</v>
      </c>
      <c r="W1834" s="25">
        <v>0.70899999999999996</v>
      </c>
      <c r="X1834" s="26"/>
      <c r="Y1834" s="27"/>
      <c r="Z1834" s="28">
        <v>44926</v>
      </c>
      <c r="AA1834" t="e">
        <f>INDEX([1]Funding!A$6:E$675,MATCH('[1]due date'!A1834,[1]Funding!E$6:E$675,0),3)</f>
        <v>#N/A</v>
      </c>
      <c r="AB1834" s="29" t="e">
        <v>#N/A</v>
      </c>
    </row>
    <row r="1835" spans="1:28" x14ac:dyDescent="0.25">
      <c r="A1835" s="18">
        <v>4736303</v>
      </c>
      <c r="B1835" s="19" t="s">
        <v>4027</v>
      </c>
      <c r="C1835" s="19" t="s">
        <v>818</v>
      </c>
      <c r="D1835" s="19">
        <v>8230</v>
      </c>
      <c r="E1835" s="19"/>
      <c r="F1835" s="20" t="s">
        <v>4063</v>
      </c>
      <c r="G1835" s="20" t="s">
        <v>4064</v>
      </c>
      <c r="H1835" s="19">
        <v>48</v>
      </c>
      <c r="I1835" s="19">
        <v>960</v>
      </c>
      <c r="J1835" s="19" t="s">
        <v>49</v>
      </c>
      <c r="K1835" s="19" t="s">
        <v>35</v>
      </c>
      <c r="L1835" s="22" t="s">
        <v>36</v>
      </c>
      <c r="M1835" s="19">
        <v>1</v>
      </c>
      <c r="N1835" s="19">
        <v>5</v>
      </c>
      <c r="O1835" s="19">
        <v>3</v>
      </c>
      <c r="P1835" s="19" t="s">
        <v>53</v>
      </c>
      <c r="Q1835" s="19">
        <v>4</v>
      </c>
      <c r="R1835" s="23" t="s">
        <v>42</v>
      </c>
      <c r="S1835" s="23">
        <v>920</v>
      </c>
      <c r="T1835" s="22">
        <v>0.75</v>
      </c>
      <c r="U1835" s="19">
        <v>6</v>
      </c>
      <c r="V1835" s="24">
        <v>551</v>
      </c>
      <c r="W1835" s="25">
        <v>0.55100000000000005</v>
      </c>
      <c r="X1835" s="26"/>
      <c r="Y1835" s="27"/>
      <c r="Z1835" s="28">
        <v>44926</v>
      </c>
      <c r="AA1835" t="e">
        <f>INDEX([1]Funding!A$6:E$675,MATCH('[1]due date'!A1835,[1]Funding!E$6:E$675,0),3)</f>
        <v>#N/A</v>
      </c>
      <c r="AB1835" s="29" t="e">
        <v>#N/A</v>
      </c>
    </row>
    <row r="1836" spans="1:28" x14ac:dyDescent="0.25">
      <c r="A1836" s="18">
        <v>4737156</v>
      </c>
      <c r="B1836" s="19" t="s">
        <v>4027</v>
      </c>
      <c r="C1836" s="19" t="s">
        <v>4014</v>
      </c>
      <c r="D1836" s="19">
        <v>1540</v>
      </c>
      <c r="E1836" s="19"/>
      <c r="F1836" s="20" t="s">
        <v>4065</v>
      </c>
      <c r="G1836" s="20" t="s">
        <v>4066</v>
      </c>
      <c r="H1836" s="19">
        <v>40</v>
      </c>
      <c r="I1836" s="21">
        <v>1080</v>
      </c>
      <c r="J1836" s="19">
        <v>221</v>
      </c>
      <c r="K1836" s="19" t="s">
        <v>35</v>
      </c>
      <c r="L1836" s="22" t="s">
        <v>36</v>
      </c>
      <c r="M1836" s="19">
        <v>1</v>
      </c>
      <c r="N1836" s="19">
        <v>5</v>
      </c>
      <c r="O1836" s="19">
        <v>3</v>
      </c>
      <c r="P1836" s="19" t="s">
        <v>37</v>
      </c>
      <c r="Q1836" s="19">
        <v>5</v>
      </c>
      <c r="R1836" s="23" t="s">
        <v>38</v>
      </c>
      <c r="S1836" s="23">
        <v>1120</v>
      </c>
      <c r="T1836" s="22">
        <v>1.2</v>
      </c>
      <c r="U1836" s="19">
        <v>6</v>
      </c>
      <c r="V1836" s="24">
        <v>670</v>
      </c>
      <c r="W1836" s="25">
        <v>0.67</v>
      </c>
      <c r="X1836" s="26"/>
      <c r="Y1836" s="27"/>
      <c r="Z1836" s="28">
        <v>44926</v>
      </c>
      <c r="AA1836" t="str">
        <f>INDEX([1]Funding!A$6:E$675,MATCH('[1]due date'!A1836,[1]Funding!E$6:E$675,0),3)</f>
        <v>Burgess &amp; Niple</v>
      </c>
      <c r="AB1836" s="29" t="s">
        <v>1552</v>
      </c>
    </row>
    <row r="1837" spans="1:28" x14ac:dyDescent="0.25">
      <c r="A1837" s="18">
        <v>4737407</v>
      </c>
      <c r="B1837" s="19" t="s">
        <v>4027</v>
      </c>
      <c r="C1837" s="19" t="s">
        <v>313</v>
      </c>
      <c r="D1837" s="19">
        <v>3630</v>
      </c>
      <c r="E1837" s="19"/>
      <c r="F1837" s="20" t="s">
        <v>4067</v>
      </c>
      <c r="G1837" s="20" t="s">
        <v>4068</v>
      </c>
      <c r="H1837" s="19">
        <v>78</v>
      </c>
      <c r="I1837" s="21">
        <v>2185</v>
      </c>
      <c r="J1837" s="19">
        <v>231</v>
      </c>
      <c r="K1837" s="19" t="s">
        <v>35</v>
      </c>
      <c r="L1837" s="22" t="s">
        <v>36</v>
      </c>
      <c r="M1837" s="19">
        <v>1</v>
      </c>
      <c r="N1837" s="19">
        <v>5</v>
      </c>
      <c r="O1837" s="19">
        <v>3</v>
      </c>
      <c r="P1837" s="19" t="s">
        <v>37</v>
      </c>
      <c r="Q1837" s="19">
        <v>7</v>
      </c>
      <c r="R1837" s="23" t="s">
        <v>46</v>
      </c>
      <c r="S1837" s="23">
        <v>1000</v>
      </c>
      <c r="T1837" s="22">
        <v>1.5</v>
      </c>
      <c r="U1837" s="19">
        <v>7</v>
      </c>
      <c r="V1837" s="24">
        <v>750</v>
      </c>
      <c r="W1837" s="25">
        <v>0.75</v>
      </c>
      <c r="X1837" s="26"/>
      <c r="Y1837" s="27"/>
      <c r="Z1837" s="28">
        <v>44926</v>
      </c>
      <c r="AA1837" t="e">
        <f>INDEX([1]Funding!A$6:E$675,MATCH('[1]due date'!A1837,[1]Funding!E$6:E$675,0),3)</f>
        <v>#N/A</v>
      </c>
      <c r="AB1837" s="29" t="e">
        <v>#N/A</v>
      </c>
    </row>
    <row r="1838" spans="1:28" x14ac:dyDescent="0.25">
      <c r="A1838" s="18">
        <v>4737938</v>
      </c>
      <c r="B1838" s="19" t="s">
        <v>4027</v>
      </c>
      <c r="C1838" s="19" t="s">
        <v>603</v>
      </c>
      <c r="D1838" s="19">
        <v>5390</v>
      </c>
      <c r="E1838" s="19"/>
      <c r="F1838" s="20" t="s">
        <v>4069</v>
      </c>
      <c r="G1838" s="20" t="s">
        <v>4070</v>
      </c>
      <c r="H1838" s="19">
        <v>29</v>
      </c>
      <c r="I1838" s="19">
        <v>807</v>
      </c>
      <c r="J1838" s="19">
        <v>111</v>
      </c>
      <c r="K1838" s="19" t="s">
        <v>35</v>
      </c>
      <c r="L1838" s="22" t="s">
        <v>36</v>
      </c>
      <c r="M1838" s="19">
        <v>1</v>
      </c>
      <c r="N1838" s="19">
        <v>5</v>
      </c>
      <c r="O1838" s="19">
        <v>3</v>
      </c>
      <c r="P1838" s="19" t="s">
        <v>37</v>
      </c>
      <c r="Q1838" s="19">
        <v>5</v>
      </c>
      <c r="R1838" s="23" t="s">
        <v>38</v>
      </c>
      <c r="S1838" s="23">
        <v>810</v>
      </c>
      <c r="T1838" s="22">
        <v>1</v>
      </c>
      <c r="U1838" s="19">
        <v>8</v>
      </c>
      <c r="V1838" s="24">
        <v>630</v>
      </c>
      <c r="W1838" s="25">
        <v>0.63</v>
      </c>
      <c r="X1838" s="26"/>
      <c r="Y1838" s="27"/>
      <c r="Z1838" s="28">
        <v>44926</v>
      </c>
      <c r="AA1838" t="e">
        <f>INDEX([1]Funding!A$6:E$675,MATCH('[1]due date'!A1838,[1]Funding!E$6:E$675,0),3)</f>
        <v>#N/A</v>
      </c>
      <c r="AB1838" s="29" t="e">
        <v>#N/A</v>
      </c>
    </row>
    <row r="1839" spans="1:28" x14ac:dyDescent="0.25">
      <c r="A1839" s="18">
        <v>4737954</v>
      </c>
      <c r="B1839" s="19" t="s">
        <v>4027</v>
      </c>
      <c r="C1839" s="19" t="s">
        <v>603</v>
      </c>
      <c r="D1839" s="19">
        <v>7540</v>
      </c>
      <c r="E1839" s="19"/>
      <c r="F1839" s="20" t="s">
        <v>4071</v>
      </c>
      <c r="G1839" s="20" t="s">
        <v>4072</v>
      </c>
      <c r="H1839" s="19">
        <v>27</v>
      </c>
      <c r="I1839" s="19">
        <v>673</v>
      </c>
      <c r="J1839" s="19">
        <v>321</v>
      </c>
      <c r="K1839" s="19" t="s">
        <v>35</v>
      </c>
      <c r="L1839" s="22" t="s">
        <v>36</v>
      </c>
      <c r="M1839" s="19">
        <v>1</v>
      </c>
      <c r="N1839" s="19">
        <v>5</v>
      </c>
      <c r="O1839" s="19">
        <v>3</v>
      </c>
      <c r="P1839" s="19" t="s">
        <v>53</v>
      </c>
      <c r="Q1839" s="19">
        <v>5</v>
      </c>
      <c r="R1839" s="23" t="s">
        <v>38</v>
      </c>
      <c r="S1839" s="23">
        <v>289</v>
      </c>
      <c r="T1839" s="22">
        <v>0.25</v>
      </c>
      <c r="U1839" s="19">
        <v>6</v>
      </c>
      <c r="V1839" s="24">
        <v>173</v>
      </c>
      <c r="W1839" s="25">
        <v>0.17299999999999999</v>
      </c>
      <c r="X1839" s="26"/>
      <c r="Y1839" s="27"/>
      <c r="Z1839" s="28">
        <v>44926</v>
      </c>
      <c r="AA1839" t="e">
        <f>INDEX([1]Funding!A$6:E$675,MATCH('[1]due date'!A1839,[1]Funding!E$6:E$675,0),3)</f>
        <v>#N/A</v>
      </c>
      <c r="AB1839" s="29" t="e">
        <v>#N/A</v>
      </c>
    </row>
    <row r="1840" spans="1:28" x14ac:dyDescent="0.25">
      <c r="A1840" s="18">
        <v>4738365</v>
      </c>
      <c r="B1840" s="19" t="s">
        <v>4027</v>
      </c>
      <c r="C1840" s="19" t="s">
        <v>4073</v>
      </c>
      <c r="D1840" s="19">
        <v>2150</v>
      </c>
      <c r="E1840" s="19"/>
      <c r="F1840" s="20" t="s">
        <v>4074</v>
      </c>
      <c r="G1840" s="20" t="s">
        <v>4075</v>
      </c>
      <c r="H1840" s="19">
        <v>57</v>
      </c>
      <c r="I1840" s="21">
        <v>1507</v>
      </c>
      <c r="J1840" s="19" t="s">
        <v>49</v>
      </c>
      <c r="K1840" s="19" t="s">
        <v>35</v>
      </c>
      <c r="L1840" s="22" t="s">
        <v>36</v>
      </c>
      <c r="M1840" s="19">
        <v>1</v>
      </c>
      <c r="N1840" s="19">
        <v>5</v>
      </c>
      <c r="O1840" s="19">
        <v>3</v>
      </c>
      <c r="P1840" s="19" t="s">
        <v>37</v>
      </c>
      <c r="Q1840" s="19">
        <v>7</v>
      </c>
      <c r="R1840" s="23" t="s">
        <v>38</v>
      </c>
      <c r="S1840" s="23">
        <v>940</v>
      </c>
      <c r="T1840" s="22">
        <v>1.5</v>
      </c>
      <c r="U1840" s="19">
        <v>6</v>
      </c>
      <c r="V1840" s="24">
        <v>690</v>
      </c>
      <c r="W1840" s="25">
        <v>0.69</v>
      </c>
      <c r="X1840" s="26"/>
      <c r="Y1840" s="27"/>
      <c r="Z1840" s="28">
        <v>44926</v>
      </c>
      <c r="AA1840" t="e">
        <f>INDEX([1]Funding!A$6:E$675,MATCH('[1]due date'!A1840,[1]Funding!E$6:E$675,0),3)</f>
        <v>#N/A</v>
      </c>
      <c r="AB1840" s="29" t="e">
        <v>#N/A</v>
      </c>
    </row>
    <row r="1841" spans="1:28" x14ac:dyDescent="0.25">
      <c r="A1841" s="18">
        <v>4738527</v>
      </c>
      <c r="B1841" s="19" t="s">
        <v>4027</v>
      </c>
      <c r="C1841" s="19" t="s">
        <v>805</v>
      </c>
      <c r="D1841" s="19">
        <v>7820</v>
      </c>
      <c r="E1841" s="19"/>
      <c r="F1841" s="20" t="s">
        <v>4076</v>
      </c>
      <c r="G1841" s="20" t="s">
        <v>4077</v>
      </c>
      <c r="H1841" s="19">
        <v>115</v>
      </c>
      <c r="I1841" s="21">
        <v>3057</v>
      </c>
      <c r="J1841" s="19" t="s">
        <v>49</v>
      </c>
      <c r="K1841" s="19" t="s">
        <v>35</v>
      </c>
      <c r="L1841" s="22" t="s">
        <v>36</v>
      </c>
      <c r="M1841" s="19">
        <v>1</v>
      </c>
      <c r="N1841" s="19">
        <v>5</v>
      </c>
      <c r="O1841" s="19">
        <v>3</v>
      </c>
      <c r="P1841" s="19" t="s">
        <v>37</v>
      </c>
      <c r="Q1841" s="19">
        <v>7</v>
      </c>
      <c r="R1841" s="23" t="s">
        <v>38</v>
      </c>
      <c r="S1841" s="23">
        <v>830</v>
      </c>
      <c r="T1841" s="22">
        <v>1.5</v>
      </c>
      <c r="U1841" s="19">
        <v>6</v>
      </c>
      <c r="V1841" s="24">
        <v>610</v>
      </c>
      <c r="W1841" s="25">
        <v>0.61</v>
      </c>
      <c r="X1841" s="26"/>
      <c r="Y1841" s="27"/>
      <c r="Z1841" s="28">
        <v>44926</v>
      </c>
      <c r="AA1841" t="e">
        <f>INDEX([1]Funding!A$6:E$675,MATCH('[1]due date'!A1841,[1]Funding!E$6:E$675,0),3)</f>
        <v>#N/A</v>
      </c>
      <c r="AB1841" s="29" t="e">
        <v>#N/A</v>
      </c>
    </row>
    <row r="1842" spans="1:28" x14ac:dyDescent="0.25">
      <c r="A1842" s="18">
        <v>4738748</v>
      </c>
      <c r="B1842" s="19" t="s">
        <v>4027</v>
      </c>
      <c r="C1842" s="19" t="s">
        <v>3869</v>
      </c>
      <c r="D1842" s="19">
        <v>6680</v>
      </c>
      <c r="E1842" s="19"/>
      <c r="F1842" s="20" t="s">
        <v>4078</v>
      </c>
      <c r="G1842" s="20" t="s">
        <v>4079</v>
      </c>
      <c r="H1842" s="19">
        <v>28</v>
      </c>
      <c r="I1842" s="19">
        <v>728</v>
      </c>
      <c r="J1842" s="19">
        <v>111</v>
      </c>
      <c r="K1842" s="19" t="s">
        <v>35</v>
      </c>
      <c r="L1842" s="22" t="s">
        <v>36</v>
      </c>
      <c r="M1842" s="19">
        <v>1</v>
      </c>
      <c r="N1842" s="19">
        <v>5</v>
      </c>
      <c r="O1842" s="19">
        <v>3</v>
      </c>
      <c r="P1842" s="19" t="s">
        <v>37</v>
      </c>
      <c r="Q1842" s="19">
        <v>4</v>
      </c>
      <c r="R1842" s="23" t="s">
        <v>42</v>
      </c>
      <c r="S1842" s="23">
        <v>1120</v>
      </c>
      <c r="T1842" s="22">
        <v>1.35</v>
      </c>
      <c r="U1842" s="19">
        <v>8</v>
      </c>
      <c r="V1842" s="24">
        <v>870</v>
      </c>
      <c r="W1842" s="25">
        <v>0.87</v>
      </c>
      <c r="X1842" s="26"/>
      <c r="Y1842" s="27"/>
      <c r="Z1842" s="28">
        <v>44926</v>
      </c>
      <c r="AA1842" t="e">
        <f>INDEX([1]Funding!A$6:E$675,MATCH('[1]due date'!A1842,[1]Funding!E$6:E$675,0),3)</f>
        <v>#N/A</v>
      </c>
      <c r="AB1842" s="29" t="e">
        <v>#N/A</v>
      </c>
    </row>
    <row r="1843" spans="1:28" x14ac:dyDescent="0.25">
      <c r="A1843" s="18">
        <v>4738802</v>
      </c>
      <c r="B1843" s="19" t="s">
        <v>4027</v>
      </c>
      <c r="C1843" s="19" t="s">
        <v>3869</v>
      </c>
      <c r="D1843" s="19">
        <v>7830</v>
      </c>
      <c r="E1843" s="19"/>
      <c r="F1843" s="20" t="s">
        <v>4078</v>
      </c>
      <c r="G1843" s="20" t="s">
        <v>4080</v>
      </c>
      <c r="H1843" s="19">
        <v>54</v>
      </c>
      <c r="I1843" s="19">
        <v>990</v>
      </c>
      <c r="J1843" s="19" t="s">
        <v>49</v>
      </c>
      <c r="K1843" s="19" t="s">
        <v>35</v>
      </c>
      <c r="L1843" s="22" t="s">
        <v>36</v>
      </c>
      <c r="M1843" s="19">
        <v>1</v>
      </c>
      <c r="N1843" s="19">
        <v>5</v>
      </c>
      <c r="O1843" s="19">
        <v>3</v>
      </c>
      <c r="P1843" s="19" t="s">
        <v>37</v>
      </c>
      <c r="Q1843" s="19">
        <v>3</v>
      </c>
      <c r="R1843" s="23" t="s">
        <v>42</v>
      </c>
      <c r="S1843" s="23">
        <v>860</v>
      </c>
      <c r="T1843" s="22">
        <v>1.1000000000000001</v>
      </c>
      <c r="U1843" s="19">
        <v>6</v>
      </c>
      <c r="V1843" s="24">
        <v>640</v>
      </c>
      <c r="W1843" s="25">
        <v>0.64</v>
      </c>
      <c r="X1843" s="26"/>
      <c r="Y1843" s="27"/>
      <c r="Z1843" s="28">
        <v>44926</v>
      </c>
      <c r="AA1843" t="str">
        <f>INDEX([1]Funding!A$6:E$675,MATCH('[1]due date'!A1843,[1]Funding!E$6:E$675,0),3)</f>
        <v>Richland Engineering</v>
      </c>
      <c r="AB1843" s="29" t="s">
        <v>165</v>
      </c>
    </row>
    <row r="1844" spans="1:28" x14ac:dyDescent="0.25">
      <c r="A1844" s="18">
        <v>4738829</v>
      </c>
      <c r="B1844" s="19" t="s">
        <v>4027</v>
      </c>
      <c r="C1844" s="19" t="s">
        <v>750</v>
      </c>
      <c r="D1844" s="19">
        <v>1870</v>
      </c>
      <c r="E1844" s="19"/>
      <c r="F1844" s="20" t="s">
        <v>4081</v>
      </c>
      <c r="G1844" s="20" t="s">
        <v>4082</v>
      </c>
      <c r="H1844" s="19">
        <v>79</v>
      </c>
      <c r="I1844" s="21">
        <v>1938</v>
      </c>
      <c r="J1844" s="19" t="s">
        <v>49</v>
      </c>
      <c r="K1844" s="19" t="s">
        <v>35</v>
      </c>
      <c r="L1844" s="22" t="s">
        <v>36</v>
      </c>
      <c r="M1844" s="19">
        <v>1</v>
      </c>
      <c r="N1844" s="19">
        <v>5</v>
      </c>
      <c r="O1844" s="19">
        <v>3</v>
      </c>
      <c r="P1844" s="19" t="s">
        <v>37</v>
      </c>
      <c r="Q1844" s="19">
        <v>3</v>
      </c>
      <c r="R1844" s="23" t="s">
        <v>42</v>
      </c>
      <c r="S1844" s="23">
        <v>1250</v>
      </c>
      <c r="T1844" s="22">
        <v>1</v>
      </c>
      <c r="U1844" s="19">
        <v>6</v>
      </c>
      <c r="V1844" s="24">
        <v>610</v>
      </c>
      <c r="W1844" s="25">
        <v>0.61</v>
      </c>
      <c r="X1844" s="26"/>
      <c r="Y1844" s="27"/>
      <c r="Z1844" s="28">
        <v>44926</v>
      </c>
      <c r="AA1844" t="e">
        <f>INDEX([1]Funding!A$6:E$675,MATCH('[1]due date'!A1844,[1]Funding!E$6:E$675,0),3)</f>
        <v>#N/A</v>
      </c>
      <c r="AB1844" s="29" t="e">
        <v>#N/A</v>
      </c>
    </row>
    <row r="1845" spans="1:28" x14ac:dyDescent="0.25">
      <c r="A1845" s="18">
        <v>4739159</v>
      </c>
      <c r="B1845" s="19" t="s">
        <v>4027</v>
      </c>
      <c r="C1845" s="19" t="s">
        <v>2874</v>
      </c>
      <c r="D1845" s="19">
        <v>2450</v>
      </c>
      <c r="E1845" s="19"/>
      <c r="F1845" s="20" t="s">
        <v>4083</v>
      </c>
      <c r="G1845" s="20" t="s">
        <v>4084</v>
      </c>
      <c r="H1845" s="19">
        <v>26</v>
      </c>
      <c r="I1845" s="19">
        <v>646</v>
      </c>
      <c r="J1845" s="19">
        <v>111</v>
      </c>
      <c r="K1845" s="19" t="s">
        <v>35</v>
      </c>
      <c r="L1845" s="22" t="s">
        <v>36</v>
      </c>
      <c r="M1845" s="19">
        <v>1</v>
      </c>
      <c r="N1845" s="19">
        <v>5</v>
      </c>
      <c r="O1845" s="19">
        <v>3</v>
      </c>
      <c r="P1845" s="19" t="s">
        <v>37</v>
      </c>
      <c r="Q1845" s="19">
        <v>6</v>
      </c>
      <c r="R1845" s="23" t="s">
        <v>38</v>
      </c>
      <c r="S1845" s="23">
        <v>1010</v>
      </c>
      <c r="T1845" s="22">
        <v>1.2</v>
      </c>
      <c r="U1845" s="19">
        <v>8</v>
      </c>
      <c r="V1845" s="24">
        <v>780</v>
      </c>
      <c r="W1845" s="25">
        <v>0.78</v>
      </c>
      <c r="X1845" s="26"/>
      <c r="Y1845" s="27"/>
      <c r="Z1845" s="28">
        <v>44926</v>
      </c>
      <c r="AA1845" t="e">
        <f>INDEX([1]Funding!A$6:E$675,MATCH('[1]due date'!A1845,[1]Funding!E$6:E$675,0),3)</f>
        <v>#N/A</v>
      </c>
      <c r="AB1845" s="29" t="e">
        <v>#N/A</v>
      </c>
    </row>
    <row r="1846" spans="1:28" x14ac:dyDescent="0.25">
      <c r="A1846" s="18">
        <v>4739728</v>
      </c>
      <c r="B1846" s="19" t="s">
        <v>4027</v>
      </c>
      <c r="C1846" s="19" t="s">
        <v>1997</v>
      </c>
      <c r="D1846" s="19">
        <v>1600</v>
      </c>
      <c r="E1846" s="19"/>
      <c r="F1846" s="20" t="s">
        <v>4085</v>
      </c>
      <c r="G1846" s="20" t="s">
        <v>4086</v>
      </c>
      <c r="H1846" s="19">
        <v>54</v>
      </c>
      <c r="I1846" s="21">
        <v>1948</v>
      </c>
      <c r="J1846" s="19">
        <v>231</v>
      </c>
      <c r="K1846" s="19" t="s">
        <v>35</v>
      </c>
      <c r="L1846" s="22" t="s">
        <v>36</v>
      </c>
      <c r="M1846" s="19">
        <v>1</v>
      </c>
      <c r="N1846" s="19">
        <v>5</v>
      </c>
      <c r="O1846" s="19">
        <v>3</v>
      </c>
      <c r="P1846" s="19" t="s">
        <v>37</v>
      </c>
      <c r="Q1846" s="19">
        <v>5</v>
      </c>
      <c r="R1846" s="23" t="s">
        <v>38</v>
      </c>
      <c r="S1846" s="23">
        <v>1000</v>
      </c>
      <c r="T1846" s="22">
        <v>1.5</v>
      </c>
      <c r="U1846" s="19">
        <v>6</v>
      </c>
      <c r="V1846" s="24">
        <v>750</v>
      </c>
      <c r="W1846" s="25">
        <v>0.75</v>
      </c>
      <c r="X1846" s="26"/>
      <c r="Y1846" s="27"/>
      <c r="Z1846" s="28">
        <v>44926</v>
      </c>
      <c r="AA1846" t="e">
        <f>INDEX([1]Funding!A$6:E$675,MATCH('[1]due date'!A1846,[1]Funding!E$6:E$675,0),3)</f>
        <v>#N/A</v>
      </c>
      <c r="AB1846" s="29" t="e">
        <v>#N/A</v>
      </c>
    </row>
    <row r="1847" spans="1:28" x14ac:dyDescent="0.25">
      <c r="A1847" s="18">
        <v>4740033</v>
      </c>
      <c r="B1847" s="19" t="s">
        <v>4027</v>
      </c>
      <c r="C1847" s="19" t="s">
        <v>563</v>
      </c>
      <c r="D1847" s="19">
        <v>2490</v>
      </c>
      <c r="E1847" s="19"/>
      <c r="F1847" s="20" t="s">
        <v>4087</v>
      </c>
      <c r="G1847" s="20" t="s">
        <v>4088</v>
      </c>
      <c r="H1847" s="19">
        <v>93</v>
      </c>
      <c r="I1847" s="21">
        <v>2831</v>
      </c>
      <c r="J1847" s="19">
        <v>112</v>
      </c>
      <c r="K1847" s="19" t="s">
        <v>35</v>
      </c>
      <c r="L1847" s="22" t="s">
        <v>36</v>
      </c>
      <c r="M1847" s="19">
        <v>1</v>
      </c>
      <c r="N1847" s="19">
        <v>5</v>
      </c>
      <c r="O1847" s="19">
        <v>3</v>
      </c>
      <c r="P1847" s="19" t="s">
        <v>37</v>
      </c>
      <c r="Q1847" s="19">
        <v>7</v>
      </c>
      <c r="R1847" s="23" t="s">
        <v>46</v>
      </c>
      <c r="S1847" s="23">
        <v>1220</v>
      </c>
      <c r="T1847" s="22">
        <v>1.5</v>
      </c>
      <c r="U1847" s="19">
        <v>6</v>
      </c>
      <c r="V1847" s="24">
        <v>730</v>
      </c>
      <c r="W1847" s="25">
        <v>0.73</v>
      </c>
      <c r="X1847" s="26"/>
      <c r="Y1847" s="27"/>
      <c r="Z1847" s="28">
        <v>44926</v>
      </c>
      <c r="AA1847" t="e">
        <f>INDEX([1]Funding!A$6:E$675,MATCH('[1]due date'!A1847,[1]Funding!E$6:E$675,0),3)</f>
        <v>#N/A</v>
      </c>
      <c r="AB1847" s="29" t="e">
        <v>#N/A</v>
      </c>
    </row>
    <row r="1848" spans="1:28" x14ac:dyDescent="0.25">
      <c r="A1848" s="18">
        <v>4740394</v>
      </c>
      <c r="B1848" s="19" t="s">
        <v>4027</v>
      </c>
      <c r="C1848" s="19" t="s">
        <v>1920</v>
      </c>
      <c r="D1848" s="19">
        <v>380</v>
      </c>
      <c r="E1848" s="19"/>
      <c r="F1848" s="20" t="s">
        <v>4089</v>
      </c>
      <c r="G1848" s="20" t="s">
        <v>4090</v>
      </c>
      <c r="H1848" s="19">
        <v>41</v>
      </c>
      <c r="I1848" s="19">
        <v>984</v>
      </c>
      <c r="J1848" s="19">
        <v>321</v>
      </c>
      <c r="K1848" s="19" t="s">
        <v>35</v>
      </c>
      <c r="L1848" s="22" t="s">
        <v>36</v>
      </c>
      <c r="M1848" s="19">
        <v>1</v>
      </c>
      <c r="N1848" s="19">
        <v>5</v>
      </c>
      <c r="O1848" s="19">
        <v>3</v>
      </c>
      <c r="P1848" s="19" t="s">
        <v>37</v>
      </c>
      <c r="Q1848" s="19">
        <v>4</v>
      </c>
      <c r="R1848" s="23" t="s">
        <v>42</v>
      </c>
      <c r="S1848" s="23">
        <v>1060</v>
      </c>
      <c r="T1848" s="22">
        <v>1.2</v>
      </c>
      <c r="U1848" s="19">
        <v>8</v>
      </c>
      <c r="V1848" s="24">
        <v>820</v>
      </c>
      <c r="W1848" s="25">
        <v>0.82</v>
      </c>
      <c r="X1848" s="26"/>
      <c r="Y1848" s="27"/>
      <c r="Z1848" s="28">
        <v>44926</v>
      </c>
      <c r="AA1848" t="e">
        <f>INDEX([1]Funding!A$6:E$675,MATCH('[1]due date'!A1848,[1]Funding!E$6:E$675,0),3)</f>
        <v>#N/A</v>
      </c>
      <c r="AB1848" s="29" t="e">
        <v>#N/A</v>
      </c>
    </row>
    <row r="1849" spans="1:28" x14ac:dyDescent="0.25">
      <c r="A1849" s="18">
        <v>4740564</v>
      </c>
      <c r="B1849" s="19" t="s">
        <v>4027</v>
      </c>
      <c r="C1849" s="19" t="s">
        <v>190</v>
      </c>
      <c r="D1849" s="19">
        <v>11260</v>
      </c>
      <c r="E1849" s="19"/>
      <c r="F1849" s="20" t="s">
        <v>4091</v>
      </c>
      <c r="G1849" s="20" t="s">
        <v>4092</v>
      </c>
      <c r="H1849" s="19">
        <v>162</v>
      </c>
      <c r="I1849" s="21">
        <v>6075</v>
      </c>
      <c r="J1849" s="19">
        <v>321</v>
      </c>
      <c r="K1849" s="19" t="s">
        <v>35</v>
      </c>
      <c r="L1849" s="22" t="s">
        <v>36</v>
      </c>
      <c r="M1849" s="19">
        <v>1</v>
      </c>
      <c r="N1849" s="19">
        <v>2</v>
      </c>
      <c r="O1849" s="19">
        <v>3</v>
      </c>
      <c r="P1849" s="19" t="s">
        <v>37</v>
      </c>
      <c r="Q1849" s="19">
        <v>6</v>
      </c>
      <c r="R1849" s="23" t="s">
        <v>38</v>
      </c>
      <c r="S1849" s="23">
        <v>1650</v>
      </c>
      <c r="T1849" s="22">
        <v>1.35</v>
      </c>
      <c r="U1849" s="19">
        <v>6</v>
      </c>
      <c r="V1849" s="24">
        <v>990</v>
      </c>
      <c r="W1849" s="25">
        <v>0.99</v>
      </c>
      <c r="X1849" s="26"/>
      <c r="Y1849" s="27"/>
      <c r="Z1849" s="28">
        <v>44926</v>
      </c>
      <c r="AA1849" t="e">
        <f>INDEX([1]Funding!A$6:E$675,MATCH('[1]due date'!A1849,[1]Funding!E$6:E$675,0),3)</f>
        <v>#N/A</v>
      </c>
      <c r="AB1849" s="29" t="e">
        <v>#N/A</v>
      </c>
    </row>
    <row r="1850" spans="1:28" x14ac:dyDescent="0.25">
      <c r="A1850" s="18">
        <v>4740602</v>
      </c>
      <c r="B1850" s="19" t="s">
        <v>4027</v>
      </c>
      <c r="C1850" s="19" t="s">
        <v>917</v>
      </c>
      <c r="D1850" s="19">
        <v>1270</v>
      </c>
      <c r="E1850" s="19"/>
      <c r="F1850" s="20" t="s">
        <v>4093</v>
      </c>
      <c r="G1850" s="20" t="s">
        <v>4094</v>
      </c>
      <c r="H1850" s="19">
        <v>27</v>
      </c>
      <c r="I1850" s="19">
        <v>716</v>
      </c>
      <c r="J1850" s="19">
        <v>111</v>
      </c>
      <c r="K1850" s="19" t="s">
        <v>35</v>
      </c>
      <c r="L1850" s="22" t="s">
        <v>36</v>
      </c>
      <c r="M1850" s="19">
        <v>1</v>
      </c>
      <c r="N1850" s="19">
        <v>5</v>
      </c>
      <c r="O1850" s="19">
        <v>3</v>
      </c>
      <c r="P1850" s="19" t="s">
        <v>53</v>
      </c>
      <c r="Q1850" s="19">
        <v>3</v>
      </c>
      <c r="R1850" s="23" t="s">
        <v>42</v>
      </c>
      <c r="S1850" s="23">
        <v>860</v>
      </c>
      <c r="T1850" s="22">
        <v>0.7</v>
      </c>
      <c r="U1850" s="19">
        <v>6</v>
      </c>
      <c r="V1850" s="24">
        <v>520</v>
      </c>
      <c r="W1850" s="25">
        <v>0.52</v>
      </c>
      <c r="X1850" s="26"/>
      <c r="Y1850" s="27"/>
      <c r="Z1850" s="28">
        <v>44926</v>
      </c>
      <c r="AA1850" t="e">
        <f>INDEX([1]Funding!A$6:E$675,MATCH('[1]due date'!A1850,[1]Funding!E$6:E$675,0),3)</f>
        <v>#N/A</v>
      </c>
      <c r="AB1850" s="29" t="e">
        <v>#N/A</v>
      </c>
    </row>
    <row r="1851" spans="1:28" x14ac:dyDescent="0.25">
      <c r="A1851" s="18">
        <v>4741234</v>
      </c>
      <c r="B1851" s="19" t="s">
        <v>4027</v>
      </c>
      <c r="C1851" s="19" t="s">
        <v>1840</v>
      </c>
      <c r="D1851" s="19">
        <v>2910</v>
      </c>
      <c r="E1851" s="19"/>
      <c r="F1851" s="20" t="s">
        <v>4095</v>
      </c>
      <c r="G1851" s="20" t="s">
        <v>4096</v>
      </c>
      <c r="H1851" s="19">
        <v>86</v>
      </c>
      <c r="I1851" s="21">
        <v>2282</v>
      </c>
      <c r="J1851" s="19" t="s">
        <v>49</v>
      </c>
      <c r="K1851" s="19" t="s">
        <v>35</v>
      </c>
      <c r="L1851" s="22" t="s">
        <v>36</v>
      </c>
      <c r="M1851" s="19">
        <v>1</v>
      </c>
      <c r="N1851" s="19">
        <v>5</v>
      </c>
      <c r="O1851" s="19">
        <v>3</v>
      </c>
      <c r="P1851" s="19" t="s">
        <v>53</v>
      </c>
      <c r="Q1851" s="19">
        <v>3</v>
      </c>
      <c r="R1851" s="23" t="s">
        <v>42</v>
      </c>
      <c r="S1851" s="23">
        <v>758</v>
      </c>
      <c r="T1851" s="22">
        <v>0.6</v>
      </c>
      <c r="U1851" s="19">
        <v>6</v>
      </c>
      <c r="V1851" s="24">
        <v>454</v>
      </c>
      <c r="W1851" s="25">
        <v>0.45400000000000001</v>
      </c>
      <c r="X1851" s="26"/>
      <c r="Y1851" s="27"/>
      <c r="Z1851" s="28">
        <v>44926</v>
      </c>
      <c r="AA1851" t="e">
        <f>INDEX([1]Funding!A$6:E$675,MATCH('[1]due date'!A1851,[1]Funding!E$6:E$675,0),3)</f>
        <v>#N/A</v>
      </c>
      <c r="AB1851" s="29" t="e">
        <v>#N/A</v>
      </c>
    </row>
    <row r="1852" spans="1:28" x14ac:dyDescent="0.25">
      <c r="A1852" s="18">
        <v>4741404</v>
      </c>
      <c r="B1852" s="19" t="s">
        <v>4027</v>
      </c>
      <c r="C1852" s="19" t="s">
        <v>687</v>
      </c>
      <c r="D1852" s="19">
        <v>4750</v>
      </c>
      <c r="E1852" s="19"/>
      <c r="F1852" s="20" t="s">
        <v>4097</v>
      </c>
      <c r="G1852" s="20" t="s">
        <v>4098</v>
      </c>
      <c r="H1852" s="19">
        <v>80</v>
      </c>
      <c r="I1852" s="21">
        <v>3520</v>
      </c>
      <c r="J1852" s="19">
        <v>112</v>
      </c>
      <c r="K1852" s="19" t="s">
        <v>35</v>
      </c>
      <c r="L1852" s="22" t="s">
        <v>36</v>
      </c>
      <c r="M1852" s="19">
        <v>1</v>
      </c>
      <c r="N1852" s="19">
        <v>5</v>
      </c>
      <c r="O1852" s="19">
        <v>3</v>
      </c>
      <c r="P1852" s="19" t="s">
        <v>37</v>
      </c>
      <c r="Q1852" s="19">
        <v>6</v>
      </c>
      <c r="R1852" s="23" t="s">
        <v>38</v>
      </c>
      <c r="S1852" s="23">
        <v>1040</v>
      </c>
      <c r="T1852" s="22">
        <v>1.3</v>
      </c>
      <c r="U1852" s="19">
        <v>6</v>
      </c>
      <c r="V1852" s="24">
        <v>630</v>
      </c>
      <c r="W1852" s="25">
        <v>0.63</v>
      </c>
      <c r="X1852" s="26"/>
      <c r="Y1852" s="27"/>
      <c r="Z1852" s="28">
        <v>44926</v>
      </c>
      <c r="AA1852" t="str">
        <f>INDEX([1]Funding!A$6:E$675,MATCH('[1]due date'!A1852,[1]Funding!E$6:E$675,0),3)</f>
        <v>Euthenics</v>
      </c>
      <c r="AB1852" s="29" t="s">
        <v>4099</v>
      </c>
    </row>
    <row r="1853" spans="1:28" x14ac:dyDescent="0.25">
      <c r="A1853" s="18">
        <v>4830016</v>
      </c>
      <c r="B1853" s="19" t="s">
        <v>4100</v>
      </c>
      <c r="C1853" s="19" t="s">
        <v>560</v>
      </c>
      <c r="D1853" s="19">
        <v>4520</v>
      </c>
      <c r="E1853" s="19"/>
      <c r="F1853" s="20" t="s">
        <v>4101</v>
      </c>
      <c r="G1853" s="20" t="s">
        <v>4102</v>
      </c>
      <c r="H1853" s="19">
        <v>68</v>
      </c>
      <c r="I1853" s="21">
        <v>2702</v>
      </c>
      <c r="J1853" s="19">
        <v>153</v>
      </c>
      <c r="K1853" s="19" t="s">
        <v>35</v>
      </c>
      <c r="L1853" s="22" t="s">
        <v>36</v>
      </c>
      <c r="M1853" s="19">
        <v>1</v>
      </c>
      <c r="N1853" s="19">
        <v>5</v>
      </c>
      <c r="O1853" s="19">
        <v>3</v>
      </c>
      <c r="P1853" s="19" t="s">
        <v>37</v>
      </c>
      <c r="Q1853" s="19">
        <v>6</v>
      </c>
      <c r="R1853" s="23" t="s">
        <v>38</v>
      </c>
      <c r="S1853" s="23">
        <v>1190</v>
      </c>
      <c r="T1853" s="22">
        <v>1.5</v>
      </c>
      <c r="U1853" s="19">
        <v>6</v>
      </c>
      <c r="V1853" s="24">
        <v>720</v>
      </c>
      <c r="W1853" s="25">
        <v>0.72</v>
      </c>
      <c r="X1853" s="26"/>
      <c r="Y1853" s="27"/>
      <c r="Z1853" s="28">
        <v>44926</v>
      </c>
      <c r="AA1853" t="e">
        <f>INDEX([1]Funding!A$6:E$675,MATCH('[1]due date'!A1853,[1]Funding!E$6:E$675,0),3)</f>
        <v>#N/A</v>
      </c>
      <c r="AB1853" s="29" t="e">
        <v>#N/A</v>
      </c>
    </row>
    <row r="1854" spans="1:28" x14ac:dyDescent="0.25">
      <c r="A1854" s="18">
        <v>4830083</v>
      </c>
      <c r="B1854" s="19" t="s">
        <v>4100</v>
      </c>
      <c r="C1854" s="19" t="s">
        <v>792</v>
      </c>
      <c r="D1854" s="19">
        <v>960</v>
      </c>
      <c r="E1854" s="19"/>
      <c r="F1854" s="20" t="s">
        <v>4103</v>
      </c>
      <c r="G1854" s="20" t="s">
        <v>4104</v>
      </c>
      <c r="H1854" s="19">
        <v>22</v>
      </c>
      <c r="I1854" s="19">
        <v>936</v>
      </c>
      <c r="J1854" s="19">
        <v>111</v>
      </c>
      <c r="K1854" s="19" t="s">
        <v>35</v>
      </c>
      <c r="L1854" s="22" t="s">
        <v>36</v>
      </c>
      <c r="M1854" s="19">
        <v>1</v>
      </c>
      <c r="N1854" s="19">
        <v>5</v>
      </c>
      <c r="O1854" s="19">
        <v>3</v>
      </c>
      <c r="P1854" s="19" t="s">
        <v>37</v>
      </c>
      <c r="Q1854" s="19">
        <v>6</v>
      </c>
      <c r="R1854" s="23" t="s">
        <v>38</v>
      </c>
      <c r="S1854" s="23">
        <v>830</v>
      </c>
      <c r="T1854" s="22">
        <v>1.5</v>
      </c>
      <c r="U1854" s="19">
        <v>6</v>
      </c>
      <c r="V1854" s="24">
        <v>500</v>
      </c>
      <c r="W1854" s="25">
        <v>0.5</v>
      </c>
      <c r="X1854" s="26"/>
      <c r="Y1854" s="27"/>
      <c r="Z1854" s="28">
        <v>44926</v>
      </c>
      <c r="AA1854" t="e">
        <f>INDEX([1]Funding!A$6:E$675,MATCH('[1]due date'!A1854,[1]Funding!E$6:E$675,0),3)</f>
        <v>#N/A</v>
      </c>
      <c r="AB1854" s="29" t="e">
        <v>#N/A</v>
      </c>
    </row>
    <row r="1855" spans="1:28" x14ac:dyDescent="0.25">
      <c r="A1855" s="18">
        <v>4830253</v>
      </c>
      <c r="B1855" s="19" t="s">
        <v>4100</v>
      </c>
      <c r="C1855" s="19" t="s">
        <v>4105</v>
      </c>
      <c r="D1855" s="19">
        <v>800</v>
      </c>
      <c r="E1855" s="19"/>
      <c r="F1855" s="20" t="s">
        <v>4106</v>
      </c>
      <c r="G1855" s="20" t="s">
        <v>4107</v>
      </c>
      <c r="H1855" s="19">
        <v>43</v>
      </c>
      <c r="I1855" s="21">
        <v>1711</v>
      </c>
      <c r="J1855" s="19">
        <v>153</v>
      </c>
      <c r="K1855" s="19" t="s">
        <v>35</v>
      </c>
      <c r="L1855" s="22" t="s">
        <v>36</v>
      </c>
      <c r="M1855" s="19">
        <v>1</v>
      </c>
      <c r="N1855" s="19">
        <v>5</v>
      </c>
      <c r="O1855" s="19">
        <v>3</v>
      </c>
      <c r="P1855" s="19" t="s">
        <v>53</v>
      </c>
      <c r="Q1855" s="19">
        <v>4</v>
      </c>
      <c r="R1855" s="23" t="s">
        <v>42</v>
      </c>
      <c r="S1855" s="23">
        <v>1000</v>
      </c>
      <c r="T1855" s="22">
        <v>0.95</v>
      </c>
      <c r="U1855" s="19">
        <v>8</v>
      </c>
      <c r="V1855" s="24">
        <v>770</v>
      </c>
      <c r="W1855" s="25">
        <v>0.77</v>
      </c>
      <c r="X1855" s="26"/>
      <c r="Y1855" s="27"/>
      <c r="Z1855" s="28">
        <v>44926</v>
      </c>
      <c r="AA1855" t="e">
        <f>INDEX([1]Funding!A$6:E$675,MATCH('[1]due date'!A1855,[1]Funding!E$6:E$675,0),3)</f>
        <v>#N/A</v>
      </c>
      <c r="AB1855" s="29" t="e">
        <v>#N/A</v>
      </c>
    </row>
    <row r="1856" spans="1:28" x14ac:dyDescent="0.25">
      <c r="A1856" s="18">
        <v>4830377</v>
      </c>
      <c r="B1856" s="19" t="s">
        <v>4100</v>
      </c>
      <c r="C1856" s="19" t="s">
        <v>1980</v>
      </c>
      <c r="D1856" s="19">
        <v>1690</v>
      </c>
      <c r="E1856" s="19"/>
      <c r="F1856" s="20" t="s">
        <v>4108</v>
      </c>
      <c r="G1856" s="20" t="s">
        <v>4109</v>
      </c>
      <c r="H1856" s="19">
        <v>46</v>
      </c>
      <c r="I1856" s="21">
        <v>1701</v>
      </c>
      <c r="J1856" s="19">
        <v>231</v>
      </c>
      <c r="K1856" s="19" t="s">
        <v>35</v>
      </c>
      <c r="L1856" s="22" t="s">
        <v>36</v>
      </c>
      <c r="M1856" s="19">
        <v>1</v>
      </c>
      <c r="N1856" s="19">
        <v>5</v>
      </c>
      <c r="O1856" s="19">
        <v>3</v>
      </c>
      <c r="P1856" s="19" t="s">
        <v>37</v>
      </c>
      <c r="Q1856" s="19">
        <v>7</v>
      </c>
      <c r="R1856" s="23" t="s">
        <v>46</v>
      </c>
      <c r="S1856" s="23">
        <v>1170</v>
      </c>
      <c r="T1856" s="22">
        <v>1.5</v>
      </c>
      <c r="U1856" s="19">
        <v>6</v>
      </c>
      <c r="V1856" s="24">
        <v>860</v>
      </c>
      <c r="W1856" s="25">
        <v>0.86</v>
      </c>
      <c r="X1856" s="26"/>
      <c r="Y1856" s="27"/>
      <c r="Z1856" s="28">
        <v>44926</v>
      </c>
      <c r="AA1856" t="e">
        <f>INDEX([1]Funding!A$6:E$675,MATCH('[1]due date'!A1856,[1]Funding!E$6:E$675,0),3)</f>
        <v>#N/A</v>
      </c>
      <c r="AB1856" s="29" t="e">
        <v>#N/A</v>
      </c>
    </row>
    <row r="1857" spans="1:28" x14ac:dyDescent="0.25">
      <c r="A1857" s="18">
        <v>4830903</v>
      </c>
      <c r="B1857" s="19" t="s">
        <v>4100</v>
      </c>
      <c r="C1857" s="19" t="s">
        <v>603</v>
      </c>
      <c r="D1857" s="19">
        <v>100</v>
      </c>
      <c r="E1857" s="19"/>
      <c r="F1857" s="20" t="s">
        <v>4110</v>
      </c>
      <c r="G1857" s="20" t="s">
        <v>4111</v>
      </c>
      <c r="H1857" s="19">
        <v>61</v>
      </c>
      <c r="I1857" s="21">
        <v>1403</v>
      </c>
      <c r="J1857" s="19">
        <v>164</v>
      </c>
      <c r="K1857" s="19" t="s">
        <v>35</v>
      </c>
      <c r="L1857" s="22" t="s">
        <v>36</v>
      </c>
      <c r="M1857" s="19">
        <v>1</v>
      </c>
      <c r="N1857" s="19">
        <v>5</v>
      </c>
      <c r="O1857" s="19">
        <v>3</v>
      </c>
      <c r="P1857" s="19" t="s">
        <v>37</v>
      </c>
      <c r="Q1857" s="19">
        <v>5</v>
      </c>
      <c r="R1857" s="23" t="s">
        <v>38</v>
      </c>
      <c r="S1857" s="23">
        <v>920</v>
      </c>
      <c r="T1857" s="22">
        <v>1.1000000000000001</v>
      </c>
      <c r="U1857" s="19">
        <v>6</v>
      </c>
      <c r="V1857" s="24">
        <v>560</v>
      </c>
      <c r="W1857" s="25">
        <v>0.56000000000000005</v>
      </c>
      <c r="X1857" s="26"/>
      <c r="Y1857" s="27"/>
      <c r="Z1857" s="28">
        <v>44926</v>
      </c>
      <c r="AA1857" t="e">
        <f>INDEX([1]Funding!A$6:E$675,MATCH('[1]due date'!A1857,[1]Funding!E$6:E$675,0),3)</f>
        <v>#N/A</v>
      </c>
      <c r="AB1857" s="29" t="e">
        <v>#N/A</v>
      </c>
    </row>
    <row r="1858" spans="1:28" x14ac:dyDescent="0.25">
      <c r="A1858" s="18">
        <v>4831004</v>
      </c>
      <c r="B1858" s="19" t="s">
        <v>4100</v>
      </c>
      <c r="C1858" s="19" t="s">
        <v>131</v>
      </c>
      <c r="D1858" s="19">
        <v>310</v>
      </c>
      <c r="E1858" s="19"/>
      <c r="F1858" s="20" t="s">
        <v>4112</v>
      </c>
      <c r="G1858" s="20" t="s">
        <v>4113</v>
      </c>
      <c r="H1858" s="19">
        <v>24</v>
      </c>
      <c r="I1858" s="21">
        <v>2917</v>
      </c>
      <c r="J1858" s="19">
        <v>171</v>
      </c>
      <c r="K1858" s="19" t="s">
        <v>35</v>
      </c>
      <c r="L1858" s="22" t="s">
        <v>36</v>
      </c>
      <c r="M1858" s="19">
        <v>1</v>
      </c>
      <c r="N1858" s="19">
        <v>5</v>
      </c>
      <c r="O1858" s="19">
        <v>3</v>
      </c>
      <c r="P1858" s="19" t="s">
        <v>37</v>
      </c>
      <c r="Q1858" s="19">
        <v>5</v>
      </c>
      <c r="R1858" s="23" t="s">
        <v>38</v>
      </c>
      <c r="S1858" s="23">
        <v>1250</v>
      </c>
      <c r="T1858" s="22">
        <v>1.2</v>
      </c>
      <c r="U1858" s="19">
        <v>7</v>
      </c>
      <c r="V1858" s="24">
        <v>530</v>
      </c>
      <c r="W1858" s="25">
        <v>0.53</v>
      </c>
      <c r="X1858" s="26"/>
      <c r="Y1858" s="27"/>
      <c r="Z1858" s="28">
        <v>44926</v>
      </c>
      <c r="AA1858" t="e">
        <f>INDEX([1]Funding!A$6:E$675,MATCH('[1]due date'!A1858,[1]Funding!E$6:E$675,0),3)</f>
        <v>#N/A</v>
      </c>
      <c r="AB1858" s="29" t="e">
        <v>#N/A</v>
      </c>
    </row>
    <row r="1859" spans="1:28" x14ac:dyDescent="0.25">
      <c r="A1859" s="18">
        <v>4831284</v>
      </c>
      <c r="B1859" s="19" t="s">
        <v>4100</v>
      </c>
      <c r="C1859" s="19" t="s">
        <v>2195</v>
      </c>
      <c r="D1859" s="19">
        <v>3420</v>
      </c>
      <c r="E1859" s="19"/>
      <c r="F1859" s="20" t="s">
        <v>4114</v>
      </c>
      <c r="G1859" s="20" t="s">
        <v>4115</v>
      </c>
      <c r="H1859" s="19">
        <v>31</v>
      </c>
      <c r="I1859" s="21">
        <v>1170</v>
      </c>
      <c r="J1859" s="19">
        <v>353</v>
      </c>
      <c r="K1859" s="19" t="s">
        <v>35</v>
      </c>
      <c r="L1859" s="22" t="s">
        <v>36</v>
      </c>
      <c r="M1859" s="19">
        <v>1</v>
      </c>
      <c r="N1859" s="19">
        <v>5</v>
      </c>
      <c r="O1859" s="19">
        <v>3</v>
      </c>
      <c r="P1859" s="19" t="s">
        <v>37</v>
      </c>
      <c r="Q1859" s="19">
        <v>6</v>
      </c>
      <c r="R1859" s="23" t="s">
        <v>38</v>
      </c>
      <c r="S1859" s="23">
        <v>970</v>
      </c>
      <c r="T1859" s="22">
        <v>1.5</v>
      </c>
      <c r="U1859" s="19">
        <v>6</v>
      </c>
      <c r="V1859" s="24">
        <v>720</v>
      </c>
      <c r="W1859" s="25">
        <v>0.72</v>
      </c>
      <c r="X1859" s="26"/>
      <c r="Y1859" s="27"/>
      <c r="Z1859" s="28">
        <v>44926</v>
      </c>
      <c r="AA1859" t="e">
        <f>INDEX([1]Funding!A$6:E$675,MATCH('[1]due date'!A1859,[1]Funding!E$6:E$675,0),3)</f>
        <v>#N/A</v>
      </c>
      <c r="AB1859" s="29" t="e">
        <v>#N/A</v>
      </c>
    </row>
    <row r="1860" spans="1:28" x14ac:dyDescent="0.25">
      <c r="A1860" s="18">
        <v>4831586</v>
      </c>
      <c r="B1860" s="19" t="s">
        <v>4100</v>
      </c>
      <c r="C1860" s="19" t="s">
        <v>4116</v>
      </c>
      <c r="D1860" s="19">
        <v>270</v>
      </c>
      <c r="E1860" s="19"/>
      <c r="F1860" s="20" t="s">
        <v>4117</v>
      </c>
      <c r="G1860" s="20" t="s">
        <v>4118</v>
      </c>
      <c r="H1860" s="19">
        <v>27</v>
      </c>
      <c r="I1860" s="19">
        <v>807</v>
      </c>
      <c r="J1860" s="19">
        <v>195</v>
      </c>
      <c r="K1860" s="19" t="s">
        <v>35</v>
      </c>
      <c r="L1860" s="22" t="s">
        <v>36</v>
      </c>
      <c r="M1860" s="19">
        <v>1</v>
      </c>
      <c r="N1860" s="19">
        <v>5</v>
      </c>
      <c r="O1860" s="19">
        <v>3</v>
      </c>
      <c r="P1860" s="19" t="s">
        <v>37</v>
      </c>
      <c r="Q1860" s="19">
        <v>6</v>
      </c>
      <c r="R1860" s="23" t="s">
        <v>38</v>
      </c>
      <c r="S1860" s="23">
        <v>1140</v>
      </c>
      <c r="T1860" s="22">
        <v>1.1499999999999999</v>
      </c>
      <c r="U1860" s="19">
        <v>6</v>
      </c>
      <c r="V1860" s="24">
        <v>830</v>
      </c>
      <c r="W1860" s="25">
        <v>0.83</v>
      </c>
      <c r="X1860" s="26"/>
      <c r="Y1860" s="27"/>
      <c r="Z1860" s="28">
        <v>44926</v>
      </c>
      <c r="AA1860" t="e">
        <f>INDEX([1]Funding!A$6:E$675,MATCH('[1]due date'!A1860,[1]Funding!E$6:E$675,0),3)</f>
        <v>#N/A</v>
      </c>
      <c r="AB1860" s="29" t="e">
        <v>#N/A</v>
      </c>
    </row>
    <row r="1861" spans="1:28" x14ac:dyDescent="0.25">
      <c r="A1861" s="18">
        <v>4831683</v>
      </c>
      <c r="B1861" s="19" t="s">
        <v>4100</v>
      </c>
      <c r="C1861" s="19" t="s">
        <v>4119</v>
      </c>
      <c r="D1861" s="19">
        <v>60</v>
      </c>
      <c r="E1861" s="19"/>
      <c r="F1861" s="20" t="s">
        <v>4120</v>
      </c>
      <c r="G1861" s="20" t="s">
        <v>4121</v>
      </c>
      <c r="H1861" s="19">
        <v>133</v>
      </c>
      <c r="I1861" s="21">
        <v>3990</v>
      </c>
      <c r="J1861" s="19">
        <v>112</v>
      </c>
      <c r="K1861" s="19" t="s">
        <v>35</v>
      </c>
      <c r="L1861" s="22" t="s">
        <v>36</v>
      </c>
      <c r="M1861" s="19">
        <v>1</v>
      </c>
      <c r="N1861" s="19">
        <v>5</v>
      </c>
      <c r="O1861" s="19">
        <v>3</v>
      </c>
      <c r="P1861" s="19" t="s">
        <v>37</v>
      </c>
      <c r="Q1861" s="19">
        <v>7</v>
      </c>
      <c r="R1861" s="23" t="s">
        <v>46</v>
      </c>
      <c r="S1861" s="23">
        <v>1250</v>
      </c>
      <c r="T1861" s="22">
        <v>1.5</v>
      </c>
      <c r="U1861" s="19">
        <v>6</v>
      </c>
      <c r="V1861" s="24">
        <v>970</v>
      </c>
      <c r="W1861" s="25">
        <v>0.97</v>
      </c>
      <c r="X1861" s="32" t="str">
        <f>VLOOKUP(A1861,'[1]&lt; 1 mi'!A$3:D$92,2,FALSE)</f>
        <v>yes</v>
      </c>
      <c r="Y1861" s="27"/>
      <c r="Z1861" s="33">
        <v>43830</v>
      </c>
      <c r="AA1861" t="e">
        <f>INDEX([1]Funding!A$6:E$675,MATCH('[1]due date'!A1861,[1]Funding!E$6:E$675,0),3)</f>
        <v>#N/A</v>
      </c>
      <c r="AB1861" s="29" t="e">
        <v>#N/A</v>
      </c>
    </row>
    <row r="1862" spans="1:28" x14ac:dyDescent="0.25">
      <c r="A1862" s="18">
        <v>4832531</v>
      </c>
      <c r="B1862" s="19" t="s">
        <v>4100</v>
      </c>
      <c r="C1862" s="19" t="s">
        <v>2204</v>
      </c>
      <c r="D1862" s="19">
        <v>7770</v>
      </c>
      <c r="E1862" s="19"/>
      <c r="F1862" s="20" t="s">
        <v>4122</v>
      </c>
      <c r="G1862" s="20" t="s">
        <v>4123</v>
      </c>
      <c r="H1862" s="19">
        <v>109</v>
      </c>
      <c r="I1862" s="21">
        <v>3703</v>
      </c>
      <c r="J1862" s="19">
        <v>232</v>
      </c>
      <c r="K1862" s="19" t="s">
        <v>35</v>
      </c>
      <c r="L1862" s="22" t="s">
        <v>36</v>
      </c>
      <c r="M1862" s="19">
        <v>1</v>
      </c>
      <c r="N1862" s="19">
        <v>5</v>
      </c>
      <c r="O1862" s="19">
        <v>3</v>
      </c>
      <c r="P1862" s="19" t="s">
        <v>37</v>
      </c>
      <c r="Q1862" s="19">
        <v>8</v>
      </c>
      <c r="R1862" s="23" t="s">
        <v>46</v>
      </c>
      <c r="S1862" s="23">
        <v>1190</v>
      </c>
      <c r="T1862" s="22">
        <v>1.5</v>
      </c>
      <c r="U1862" s="19">
        <v>6</v>
      </c>
      <c r="V1862" s="24">
        <v>720</v>
      </c>
      <c r="W1862" s="25">
        <v>0.72</v>
      </c>
      <c r="X1862" s="26"/>
      <c r="Y1862" s="27"/>
      <c r="Z1862" s="28">
        <v>44926</v>
      </c>
      <c r="AA1862" t="e">
        <f>INDEX([1]Funding!A$6:E$675,MATCH('[1]due date'!A1862,[1]Funding!E$6:E$675,0),3)</f>
        <v>#N/A</v>
      </c>
      <c r="AB1862" s="29" t="e">
        <v>#N/A</v>
      </c>
    </row>
    <row r="1863" spans="1:28" x14ac:dyDescent="0.25">
      <c r="A1863" s="18">
        <v>4860438</v>
      </c>
      <c r="B1863" s="19" t="s">
        <v>4100</v>
      </c>
      <c r="C1863" s="19" t="s">
        <v>4124</v>
      </c>
      <c r="D1863" s="19">
        <v>10000</v>
      </c>
      <c r="E1863" s="19"/>
      <c r="F1863" s="20" t="s">
        <v>4125</v>
      </c>
      <c r="G1863" s="20" t="s">
        <v>4126</v>
      </c>
      <c r="H1863" s="19">
        <v>142</v>
      </c>
      <c r="I1863" s="21">
        <v>6243</v>
      </c>
      <c r="J1863" s="19">
        <v>322</v>
      </c>
      <c r="K1863" s="19" t="s">
        <v>35</v>
      </c>
      <c r="L1863" s="22" t="s">
        <v>36</v>
      </c>
      <c r="M1863" s="19">
        <v>1</v>
      </c>
      <c r="N1863" s="19">
        <v>5</v>
      </c>
      <c r="O1863" s="19">
        <v>3</v>
      </c>
      <c r="P1863" s="19" t="s">
        <v>37</v>
      </c>
      <c r="Q1863" s="19">
        <v>6</v>
      </c>
      <c r="R1863" s="23" t="s">
        <v>38</v>
      </c>
      <c r="S1863" s="23">
        <v>1250</v>
      </c>
      <c r="T1863" s="22">
        <v>1.5</v>
      </c>
      <c r="U1863" s="19">
        <v>6</v>
      </c>
      <c r="V1863" s="24">
        <v>420</v>
      </c>
      <c r="W1863" s="25">
        <v>0.42</v>
      </c>
      <c r="X1863" s="26"/>
      <c r="Y1863" s="27"/>
      <c r="Z1863" s="28">
        <v>44926</v>
      </c>
      <c r="AA1863" t="e">
        <f>INDEX([1]Funding!A$6:E$675,MATCH('[1]due date'!A1863,[1]Funding!E$6:E$675,0),3)</f>
        <v>#N/A</v>
      </c>
      <c r="AB1863" s="29" t="e">
        <v>#N/A</v>
      </c>
    </row>
    <row r="1864" spans="1:28" x14ac:dyDescent="0.25">
      <c r="A1864" s="18">
        <v>4930207</v>
      </c>
      <c r="B1864" s="19" t="s">
        <v>4127</v>
      </c>
      <c r="C1864" s="19">
        <v>10</v>
      </c>
      <c r="D1864" s="19">
        <v>500</v>
      </c>
      <c r="E1864" s="19"/>
      <c r="F1864" s="20" t="s">
        <v>4128</v>
      </c>
      <c r="G1864" s="20" t="s">
        <v>4129</v>
      </c>
      <c r="H1864" s="19">
        <v>170</v>
      </c>
      <c r="I1864" s="21">
        <v>5780</v>
      </c>
      <c r="J1864" s="19">
        <v>322</v>
      </c>
      <c r="K1864" s="19" t="s">
        <v>35</v>
      </c>
      <c r="L1864" s="22" t="s">
        <v>36</v>
      </c>
      <c r="M1864" s="19">
        <v>1</v>
      </c>
      <c r="N1864" s="19">
        <v>5</v>
      </c>
      <c r="O1864" s="19">
        <v>3</v>
      </c>
      <c r="P1864" s="19" t="s">
        <v>37</v>
      </c>
      <c r="Q1864" s="19">
        <v>6</v>
      </c>
      <c r="R1864" s="23" t="s">
        <v>42</v>
      </c>
      <c r="S1864" s="23">
        <v>1570</v>
      </c>
      <c r="T1864" s="22">
        <v>1.35</v>
      </c>
      <c r="U1864" s="19">
        <v>6</v>
      </c>
      <c r="V1864" s="24">
        <v>940</v>
      </c>
      <c r="W1864" s="25">
        <v>0.94</v>
      </c>
      <c r="X1864" s="26"/>
      <c r="Y1864" s="27"/>
      <c r="Z1864" s="28">
        <v>44926</v>
      </c>
      <c r="AA1864" t="e">
        <f>INDEX([1]Funding!A$6:E$675,MATCH('[1]due date'!A1864,[1]Funding!E$6:E$675,0),3)</f>
        <v>#N/A</v>
      </c>
      <c r="AB1864" s="29" t="e">
        <v>#N/A</v>
      </c>
    </row>
    <row r="1865" spans="1:28" x14ac:dyDescent="0.25">
      <c r="A1865" s="18">
        <v>4930312</v>
      </c>
      <c r="B1865" s="19" t="s">
        <v>4127</v>
      </c>
      <c r="C1865" s="19">
        <v>53</v>
      </c>
      <c r="D1865" s="19">
        <v>3300</v>
      </c>
      <c r="E1865" s="19"/>
      <c r="F1865" s="20" t="s">
        <v>4130</v>
      </c>
      <c r="G1865" s="20" t="s">
        <v>4131</v>
      </c>
      <c r="H1865" s="19">
        <v>28</v>
      </c>
      <c r="I1865" s="19">
        <v>840</v>
      </c>
      <c r="J1865" s="19">
        <v>171</v>
      </c>
      <c r="K1865" s="19" t="s">
        <v>35</v>
      </c>
      <c r="L1865" s="22" t="s">
        <v>36</v>
      </c>
      <c r="M1865" s="19">
        <v>1</v>
      </c>
      <c r="N1865" s="19">
        <v>5</v>
      </c>
      <c r="O1865" s="19">
        <v>3</v>
      </c>
      <c r="P1865" s="19" t="s">
        <v>37</v>
      </c>
      <c r="Q1865" s="19">
        <v>7</v>
      </c>
      <c r="R1865" s="23" t="s">
        <v>46</v>
      </c>
      <c r="S1865" s="23">
        <v>1360</v>
      </c>
      <c r="T1865" s="22">
        <v>1.5</v>
      </c>
      <c r="U1865" s="19">
        <v>6</v>
      </c>
      <c r="V1865" s="24">
        <v>810</v>
      </c>
      <c r="W1865" s="25">
        <v>0.81</v>
      </c>
      <c r="X1865" s="26"/>
      <c r="Y1865" s="27"/>
      <c r="Z1865" s="28">
        <v>44926</v>
      </c>
      <c r="AA1865" t="e">
        <f>INDEX([1]Funding!A$6:E$675,MATCH('[1]due date'!A1865,[1]Funding!E$6:E$675,0),3)</f>
        <v>#N/A</v>
      </c>
      <c r="AB1865" s="29" t="e">
        <v>#N/A</v>
      </c>
    </row>
    <row r="1866" spans="1:28" x14ac:dyDescent="0.25">
      <c r="A1866" s="18">
        <v>4930355</v>
      </c>
      <c r="B1866" s="19" t="s">
        <v>4127</v>
      </c>
      <c r="C1866" s="19">
        <v>9</v>
      </c>
      <c r="D1866" s="19">
        <v>3180</v>
      </c>
      <c r="E1866" s="19"/>
      <c r="F1866" s="20" t="s">
        <v>1524</v>
      </c>
      <c r="G1866" s="20" t="s">
        <v>4132</v>
      </c>
      <c r="H1866" s="19">
        <v>100</v>
      </c>
      <c r="I1866" s="21">
        <v>2799</v>
      </c>
      <c r="J1866" s="19">
        <v>112</v>
      </c>
      <c r="K1866" s="19" t="s">
        <v>35</v>
      </c>
      <c r="L1866" s="22" t="s">
        <v>36</v>
      </c>
      <c r="M1866" s="19">
        <v>1</v>
      </c>
      <c r="N1866" s="19">
        <v>5</v>
      </c>
      <c r="O1866" s="19">
        <v>3</v>
      </c>
      <c r="P1866" s="19" t="s">
        <v>37</v>
      </c>
      <c r="Q1866" s="19">
        <v>6</v>
      </c>
      <c r="R1866" s="23" t="s">
        <v>38</v>
      </c>
      <c r="S1866" s="23">
        <v>1420</v>
      </c>
      <c r="T1866" s="22">
        <v>1.5</v>
      </c>
      <c r="U1866" s="19">
        <v>6</v>
      </c>
      <c r="V1866" s="24">
        <v>850</v>
      </c>
      <c r="W1866" s="25">
        <v>0.85</v>
      </c>
      <c r="X1866" s="26"/>
      <c r="Y1866" s="27"/>
      <c r="Z1866" s="28">
        <v>44926</v>
      </c>
      <c r="AA1866" t="e">
        <f>INDEX([1]Funding!A$6:E$675,MATCH('[1]due date'!A1866,[1]Funding!E$6:E$675,0),3)</f>
        <v>#N/A</v>
      </c>
      <c r="AB1866" s="29" t="e">
        <v>#N/A</v>
      </c>
    </row>
    <row r="1867" spans="1:28" x14ac:dyDescent="0.25">
      <c r="A1867" s="18">
        <v>4930649</v>
      </c>
      <c r="B1867" s="19" t="s">
        <v>4127</v>
      </c>
      <c r="C1867" s="19">
        <v>11</v>
      </c>
      <c r="D1867" s="19">
        <v>3500</v>
      </c>
      <c r="E1867" s="19"/>
      <c r="F1867" s="20" t="s">
        <v>4133</v>
      </c>
      <c r="G1867" s="20" t="s">
        <v>4134</v>
      </c>
      <c r="H1867" s="19">
        <v>104</v>
      </c>
      <c r="I1867" s="21">
        <v>2497</v>
      </c>
      <c r="J1867" s="19">
        <v>322</v>
      </c>
      <c r="K1867" s="19" t="s">
        <v>35</v>
      </c>
      <c r="L1867" s="22" t="s">
        <v>36</v>
      </c>
      <c r="M1867" s="19">
        <v>1</v>
      </c>
      <c r="N1867" s="19">
        <v>5</v>
      </c>
      <c r="O1867" s="19">
        <v>3</v>
      </c>
      <c r="P1867" s="19" t="s">
        <v>53</v>
      </c>
      <c r="Q1867" s="19">
        <v>4</v>
      </c>
      <c r="R1867" s="23" t="s">
        <v>42</v>
      </c>
      <c r="S1867" s="23">
        <v>810</v>
      </c>
      <c r="T1867" s="22">
        <v>0.9</v>
      </c>
      <c r="U1867" s="19">
        <v>6</v>
      </c>
      <c r="V1867" s="24">
        <v>490</v>
      </c>
      <c r="W1867" s="25">
        <v>0.49</v>
      </c>
      <c r="X1867" s="26"/>
      <c r="Y1867" s="27"/>
      <c r="Z1867" s="28">
        <v>44926</v>
      </c>
      <c r="AA1867" t="e">
        <f>INDEX([1]Funding!A$6:E$675,MATCH('[1]due date'!A1867,[1]Funding!E$6:E$675,0),3)</f>
        <v>#N/A</v>
      </c>
      <c r="AB1867" s="29" t="e">
        <v>#N/A</v>
      </c>
    </row>
    <row r="1868" spans="1:28" x14ac:dyDescent="0.25">
      <c r="A1868" s="18">
        <v>4930894</v>
      </c>
      <c r="B1868" s="19" t="s">
        <v>4127</v>
      </c>
      <c r="C1868" s="19">
        <v>74</v>
      </c>
      <c r="D1868" s="19">
        <v>2050</v>
      </c>
      <c r="E1868" s="19"/>
      <c r="F1868" s="20" t="s">
        <v>4135</v>
      </c>
      <c r="G1868" s="20" t="s">
        <v>4136</v>
      </c>
      <c r="H1868" s="19">
        <v>26</v>
      </c>
      <c r="I1868" s="19">
        <v>732</v>
      </c>
      <c r="J1868" s="19">
        <v>171</v>
      </c>
      <c r="K1868" s="19" t="s">
        <v>35</v>
      </c>
      <c r="L1868" s="22" t="s">
        <v>36</v>
      </c>
      <c r="M1868" s="19">
        <v>1</v>
      </c>
      <c r="N1868" s="19">
        <v>5</v>
      </c>
      <c r="O1868" s="19">
        <v>3</v>
      </c>
      <c r="P1868" s="19" t="s">
        <v>37</v>
      </c>
      <c r="Q1868" s="19">
        <v>8</v>
      </c>
      <c r="R1868" s="23" t="s">
        <v>46</v>
      </c>
      <c r="S1868" s="23">
        <v>1440</v>
      </c>
      <c r="T1868" s="22">
        <v>1.5</v>
      </c>
      <c r="U1868" s="19">
        <v>6</v>
      </c>
      <c r="V1868" s="24">
        <v>950</v>
      </c>
      <c r="W1868" s="25">
        <v>0.95</v>
      </c>
      <c r="X1868" s="26"/>
      <c r="Y1868" s="27"/>
      <c r="Z1868" s="28">
        <v>44926</v>
      </c>
      <c r="AA1868" t="e">
        <f>INDEX([1]Funding!A$6:E$675,MATCH('[1]due date'!A1868,[1]Funding!E$6:E$675,0),3)</f>
        <v>#N/A</v>
      </c>
      <c r="AB1868" s="29" t="e">
        <v>#N/A</v>
      </c>
    </row>
    <row r="1869" spans="1:28" x14ac:dyDescent="0.25">
      <c r="A1869" s="18">
        <v>4930975</v>
      </c>
      <c r="B1869" s="19" t="s">
        <v>4127</v>
      </c>
      <c r="C1869" s="19">
        <v>131</v>
      </c>
      <c r="D1869" s="19">
        <v>300</v>
      </c>
      <c r="E1869" s="19"/>
      <c r="F1869" s="20" t="s">
        <v>4137</v>
      </c>
      <c r="G1869" s="20" t="s">
        <v>4138</v>
      </c>
      <c r="H1869" s="19">
        <v>143</v>
      </c>
      <c r="I1869" s="21">
        <v>4004</v>
      </c>
      <c r="J1869" s="19" t="s">
        <v>49</v>
      </c>
      <c r="K1869" s="19" t="s">
        <v>35</v>
      </c>
      <c r="L1869" s="22" t="s">
        <v>36</v>
      </c>
      <c r="M1869" s="19">
        <v>1</v>
      </c>
      <c r="N1869" s="19">
        <v>5</v>
      </c>
      <c r="O1869" s="19">
        <v>3</v>
      </c>
      <c r="P1869" s="19" t="s">
        <v>53</v>
      </c>
      <c r="Q1869" s="19">
        <v>3</v>
      </c>
      <c r="R1869" s="23" t="s">
        <v>42</v>
      </c>
      <c r="S1869" s="23">
        <v>1460</v>
      </c>
      <c r="T1869" s="22">
        <v>0.1</v>
      </c>
      <c r="U1869" s="19">
        <v>8</v>
      </c>
      <c r="V1869" s="24">
        <v>880</v>
      </c>
      <c r="W1869" s="25">
        <v>0.88</v>
      </c>
      <c r="X1869" s="26"/>
      <c r="Y1869" s="27"/>
      <c r="Z1869" s="28">
        <v>44926</v>
      </c>
      <c r="AA1869" t="e">
        <f>INDEX([1]Funding!A$6:E$675,MATCH('[1]due date'!A1869,[1]Funding!E$6:E$675,0),3)</f>
        <v>#N/A</v>
      </c>
      <c r="AB1869" s="29" t="e">
        <v>#N/A</v>
      </c>
    </row>
    <row r="1870" spans="1:28" x14ac:dyDescent="0.25">
      <c r="A1870" s="18">
        <v>4930991</v>
      </c>
      <c r="B1870" s="19" t="s">
        <v>4127</v>
      </c>
      <c r="C1870" s="19">
        <v>27</v>
      </c>
      <c r="D1870" s="19">
        <v>1270</v>
      </c>
      <c r="E1870" s="19"/>
      <c r="F1870" s="20" t="s">
        <v>4133</v>
      </c>
      <c r="G1870" s="20" t="s">
        <v>4139</v>
      </c>
      <c r="H1870" s="19">
        <v>52</v>
      </c>
      <c r="I1870" s="21">
        <v>1216</v>
      </c>
      <c r="J1870" s="19">
        <v>164</v>
      </c>
      <c r="K1870" s="19" t="s">
        <v>35</v>
      </c>
      <c r="L1870" s="22" t="s">
        <v>36</v>
      </c>
      <c r="M1870" s="19">
        <v>1</v>
      </c>
      <c r="N1870" s="19">
        <v>5</v>
      </c>
      <c r="O1870" s="19">
        <v>3</v>
      </c>
      <c r="P1870" s="19" t="s">
        <v>53</v>
      </c>
      <c r="Q1870" s="19">
        <v>5</v>
      </c>
      <c r="R1870" s="23" t="s">
        <v>38</v>
      </c>
      <c r="S1870" s="23">
        <v>450</v>
      </c>
      <c r="T1870" s="22">
        <v>0.6</v>
      </c>
      <c r="U1870" s="19">
        <v>6</v>
      </c>
      <c r="V1870" s="24">
        <v>270</v>
      </c>
      <c r="W1870" s="25">
        <v>0.27</v>
      </c>
      <c r="X1870" s="26"/>
      <c r="Y1870" s="27"/>
      <c r="Z1870" s="28">
        <v>44926</v>
      </c>
      <c r="AA1870" t="e">
        <f>INDEX([1]Funding!A$6:E$675,MATCH('[1]due date'!A1870,[1]Funding!E$6:E$675,0),3)</f>
        <v>#N/A</v>
      </c>
      <c r="AB1870" s="29" t="e">
        <v>#N/A</v>
      </c>
    </row>
    <row r="1871" spans="1:28" x14ac:dyDescent="0.25">
      <c r="A1871" s="18">
        <v>4931165</v>
      </c>
      <c r="B1871" s="19" t="s">
        <v>4127</v>
      </c>
      <c r="C1871" s="19">
        <v>100</v>
      </c>
      <c r="D1871" s="19">
        <v>600</v>
      </c>
      <c r="E1871" s="19"/>
      <c r="F1871" s="20" t="s">
        <v>4140</v>
      </c>
      <c r="G1871" s="20" t="s">
        <v>4141</v>
      </c>
      <c r="H1871" s="19">
        <v>132</v>
      </c>
      <c r="I1871" s="21">
        <v>3165</v>
      </c>
      <c r="J1871" s="19">
        <v>322</v>
      </c>
      <c r="K1871" s="19" t="s">
        <v>35</v>
      </c>
      <c r="L1871" s="22" t="s">
        <v>36</v>
      </c>
      <c r="M1871" s="19">
        <v>1</v>
      </c>
      <c r="N1871" s="19">
        <v>5</v>
      </c>
      <c r="O1871" s="19">
        <v>3</v>
      </c>
      <c r="P1871" s="19" t="s">
        <v>37</v>
      </c>
      <c r="Q1871" s="19">
        <v>5</v>
      </c>
      <c r="R1871" s="23" t="s">
        <v>38</v>
      </c>
      <c r="S1871" s="23">
        <v>650</v>
      </c>
      <c r="T1871" s="22">
        <v>1</v>
      </c>
      <c r="U1871" s="19">
        <v>6</v>
      </c>
      <c r="V1871" s="24">
        <v>390</v>
      </c>
      <c r="W1871" s="25">
        <v>0.39</v>
      </c>
      <c r="X1871" s="26"/>
      <c r="Y1871" s="27"/>
      <c r="Z1871" s="28">
        <v>44926</v>
      </c>
      <c r="AA1871" t="e">
        <f>INDEX([1]Funding!A$6:E$675,MATCH('[1]due date'!A1871,[1]Funding!E$6:E$675,0),3)</f>
        <v>#N/A</v>
      </c>
      <c r="AB1871" s="29" t="e">
        <v>#N/A</v>
      </c>
    </row>
    <row r="1872" spans="1:28" x14ac:dyDescent="0.25">
      <c r="A1872" s="18">
        <v>4931416</v>
      </c>
      <c r="B1872" s="19" t="s">
        <v>4127</v>
      </c>
      <c r="C1872" s="19">
        <v>66</v>
      </c>
      <c r="D1872" s="19">
        <v>2350</v>
      </c>
      <c r="E1872" s="19"/>
      <c r="F1872" s="20" t="s">
        <v>4142</v>
      </c>
      <c r="G1872" s="20" t="s">
        <v>4143</v>
      </c>
      <c r="H1872" s="30">
        <v>120</v>
      </c>
      <c r="I1872" s="21">
        <v>2454</v>
      </c>
      <c r="J1872" s="19" t="s">
        <v>49</v>
      </c>
      <c r="K1872" s="19" t="s">
        <v>35</v>
      </c>
      <c r="L1872" s="22" t="s">
        <v>36</v>
      </c>
      <c r="M1872" s="19">
        <v>1</v>
      </c>
      <c r="N1872" s="19">
        <v>5</v>
      </c>
      <c r="O1872" s="19">
        <v>3</v>
      </c>
      <c r="P1872" s="19" t="s">
        <v>53</v>
      </c>
      <c r="Q1872" s="19">
        <v>4</v>
      </c>
      <c r="R1872" s="23" t="s">
        <v>42</v>
      </c>
      <c r="S1872" s="23">
        <v>740</v>
      </c>
      <c r="T1872" s="22">
        <v>0.75</v>
      </c>
      <c r="U1872" s="19">
        <v>8</v>
      </c>
      <c r="V1872" s="24">
        <v>360</v>
      </c>
      <c r="W1872" s="25">
        <v>0.36</v>
      </c>
      <c r="X1872" s="26"/>
      <c r="Y1872" s="27"/>
      <c r="Z1872" s="28">
        <v>44926</v>
      </c>
      <c r="AA1872" t="e">
        <f>INDEX([1]Funding!A$6:E$675,MATCH('[1]due date'!A1872,[1]Funding!E$6:E$675,0),3)</f>
        <v>#N/A</v>
      </c>
      <c r="AB1872" s="29" t="e">
        <v>#N/A</v>
      </c>
    </row>
    <row r="1873" spans="1:28" x14ac:dyDescent="0.25">
      <c r="A1873" s="18">
        <v>4931742</v>
      </c>
      <c r="B1873" s="19" t="s">
        <v>4127</v>
      </c>
      <c r="C1873" s="19">
        <v>112</v>
      </c>
      <c r="D1873" s="19">
        <v>210</v>
      </c>
      <c r="E1873" s="19"/>
      <c r="F1873" s="20" t="s">
        <v>2353</v>
      </c>
      <c r="G1873" s="20" t="s">
        <v>4144</v>
      </c>
      <c r="H1873" s="19">
        <v>120</v>
      </c>
      <c r="I1873" s="21">
        <v>2153</v>
      </c>
      <c r="J1873" s="19" t="s">
        <v>49</v>
      </c>
      <c r="K1873" s="19" t="s">
        <v>35</v>
      </c>
      <c r="L1873" s="22" t="s">
        <v>36</v>
      </c>
      <c r="M1873" s="19">
        <v>1</v>
      </c>
      <c r="N1873" s="19">
        <v>5</v>
      </c>
      <c r="O1873" s="19">
        <v>3</v>
      </c>
      <c r="P1873" s="19" t="s">
        <v>53</v>
      </c>
      <c r="Q1873" s="19">
        <v>4</v>
      </c>
      <c r="R1873" s="23" t="s">
        <v>42</v>
      </c>
      <c r="S1873" s="23">
        <v>460</v>
      </c>
      <c r="T1873" s="22">
        <v>0.55000000000000004</v>
      </c>
      <c r="U1873" s="19">
        <v>8</v>
      </c>
      <c r="V1873" s="24">
        <v>330</v>
      </c>
      <c r="W1873" s="25">
        <v>0.33</v>
      </c>
      <c r="X1873" s="26"/>
      <c r="Y1873" s="27"/>
      <c r="Z1873" s="28">
        <v>44926</v>
      </c>
      <c r="AA1873" t="e">
        <f>INDEX([1]Funding!A$6:E$675,MATCH('[1]due date'!A1873,[1]Funding!E$6:E$675,0),3)</f>
        <v>#N/A</v>
      </c>
      <c r="AB1873" s="29" t="e">
        <v>#N/A</v>
      </c>
    </row>
    <row r="1874" spans="1:28" x14ac:dyDescent="0.25">
      <c r="A1874" s="18">
        <v>4931858</v>
      </c>
      <c r="B1874" s="19" t="s">
        <v>4127</v>
      </c>
      <c r="C1874" s="19">
        <v>123</v>
      </c>
      <c r="D1874" s="19">
        <v>4170</v>
      </c>
      <c r="E1874" s="19"/>
      <c r="F1874" s="20" t="s">
        <v>4137</v>
      </c>
      <c r="G1874" s="20" t="s">
        <v>4145</v>
      </c>
      <c r="H1874" s="19">
        <v>230</v>
      </c>
      <c r="I1874" s="21">
        <v>6437</v>
      </c>
      <c r="J1874" s="19">
        <v>322</v>
      </c>
      <c r="K1874" s="19" t="s">
        <v>35</v>
      </c>
      <c r="L1874" s="22" t="s">
        <v>36</v>
      </c>
      <c r="M1874" s="19">
        <v>1</v>
      </c>
      <c r="N1874" s="19">
        <v>5</v>
      </c>
      <c r="O1874" s="19">
        <v>3</v>
      </c>
      <c r="P1874" s="19" t="s">
        <v>37</v>
      </c>
      <c r="Q1874" s="19">
        <v>6</v>
      </c>
      <c r="R1874" s="23" t="s">
        <v>42</v>
      </c>
      <c r="S1874" s="23">
        <v>1610</v>
      </c>
      <c r="T1874" s="22">
        <v>1</v>
      </c>
      <c r="U1874" s="19">
        <v>6</v>
      </c>
      <c r="V1874" s="24">
        <v>970</v>
      </c>
      <c r="W1874" s="25">
        <v>0.97</v>
      </c>
      <c r="X1874" s="26"/>
      <c r="Y1874" s="27"/>
      <c r="Z1874" s="28">
        <v>44926</v>
      </c>
      <c r="AA1874" t="e">
        <f>INDEX([1]Funding!A$6:E$675,MATCH('[1]due date'!A1874,[1]Funding!E$6:E$675,0),3)</f>
        <v>#N/A</v>
      </c>
      <c r="AB1874" s="29" t="e">
        <v>#N/A</v>
      </c>
    </row>
    <row r="1875" spans="1:28" x14ac:dyDescent="0.25">
      <c r="A1875" s="18">
        <v>4932269</v>
      </c>
      <c r="B1875" s="19" t="s">
        <v>4127</v>
      </c>
      <c r="C1875" s="19">
        <v>70</v>
      </c>
      <c r="D1875" s="19">
        <v>390</v>
      </c>
      <c r="E1875" s="19"/>
      <c r="F1875" s="20" t="s">
        <v>2353</v>
      </c>
      <c r="G1875" s="20" t="s">
        <v>4146</v>
      </c>
      <c r="H1875" s="19">
        <v>173</v>
      </c>
      <c r="I1875" s="21">
        <v>4704</v>
      </c>
      <c r="J1875" s="19">
        <v>322</v>
      </c>
      <c r="K1875" s="19" t="s">
        <v>35</v>
      </c>
      <c r="L1875" s="22" t="s">
        <v>36</v>
      </c>
      <c r="M1875" s="19">
        <v>1</v>
      </c>
      <c r="N1875" s="19">
        <v>5</v>
      </c>
      <c r="O1875" s="19">
        <v>3</v>
      </c>
      <c r="P1875" s="19" t="s">
        <v>37</v>
      </c>
      <c r="Q1875" s="19">
        <v>6</v>
      </c>
      <c r="R1875" s="23" t="s">
        <v>42</v>
      </c>
      <c r="S1875" s="23">
        <v>1370</v>
      </c>
      <c r="T1875" s="22">
        <v>1.35</v>
      </c>
      <c r="U1875" s="19">
        <v>6</v>
      </c>
      <c r="V1875" s="24">
        <v>820</v>
      </c>
      <c r="W1875" s="25">
        <v>0.82</v>
      </c>
      <c r="X1875" s="26"/>
      <c r="Y1875" s="27"/>
      <c r="Z1875" s="28">
        <v>44926</v>
      </c>
      <c r="AA1875" t="e">
        <f>INDEX([1]Funding!A$6:E$675,MATCH('[1]due date'!A1875,[1]Funding!E$6:E$675,0),3)</f>
        <v>#N/A</v>
      </c>
      <c r="AB1875" s="29" t="e">
        <v>#N/A</v>
      </c>
    </row>
    <row r="1876" spans="1:28" x14ac:dyDescent="0.25">
      <c r="A1876" s="18">
        <v>4932285</v>
      </c>
      <c r="B1876" s="19" t="s">
        <v>4127</v>
      </c>
      <c r="C1876" s="19">
        <v>12</v>
      </c>
      <c r="D1876" s="19">
        <v>9870</v>
      </c>
      <c r="E1876" s="19"/>
      <c r="F1876" s="20" t="s">
        <v>4140</v>
      </c>
      <c r="G1876" s="20" t="s">
        <v>4147</v>
      </c>
      <c r="H1876" s="19">
        <v>106</v>
      </c>
      <c r="I1876" s="21">
        <v>2551</v>
      </c>
      <c r="J1876" s="19">
        <v>221</v>
      </c>
      <c r="K1876" s="19" t="s">
        <v>35</v>
      </c>
      <c r="L1876" s="22" t="s">
        <v>36</v>
      </c>
      <c r="M1876" s="19">
        <v>1</v>
      </c>
      <c r="N1876" s="19">
        <v>5</v>
      </c>
      <c r="O1876" s="19">
        <v>3</v>
      </c>
      <c r="P1876" s="19" t="s">
        <v>37</v>
      </c>
      <c r="Q1876" s="19">
        <v>4</v>
      </c>
      <c r="R1876" s="23" t="s">
        <v>42</v>
      </c>
      <c r="S1876" s="23">
        <v>1140</v>
      </c>
      <c r="T1876" s="22">
        <v>1.5</v>
      </c>
      <c r="U1876" s="19">
        <v>8</v>
      </c>
      <c r="V1876" s="24">
        <v>880</v>
      </c>
      <c r="W1876" s="25">
        <v>0.88</v>
      </c>
      <c r="X1876" s="26"/>
      <c r="Y1876" s="27"/>
      <c r="Z1876" s="28">
        <v>44926</v>
      </c>
      <c r="AA1876" t="e">
        <f>INDEX([1]Funding!A$6:E$675,MATCH('[1]due date'!A1876,[1]Funding!E$6:E$675,0),3)</f>
        <v>#N/A</v>
      </c>
      <c r="AB1876" s="29" t="e">
        <v>#N/A</v>
      </c>
    </row>
    <row r="1877" spans="1:28" x14ac:dyDescent="0.25">
      <c r="A1877" s="18">
        <v>4932471</v>
      </c>
      <c r="B1877" s="19" t="s">
        <v>4127</v>
      </c>
      <c r="C1877" s="19">
        <v>71</v>
      </c>
      <c r="D1877" s="19">
        <v>4160</v>
      </c>
      <c r="E1877" s="19"/>
      <c r="F1877" s="20" t="s">
        <v>4148</v>
      </c>
      <c r="G1877" s="20" t="s">
        <v>4149</v>
      </c>
      <c r="H1877" s="19">
        <v>31</v>
      </c>
      <c r="I1877" s="19">
        <v>743</v>
      </c>
      <c r="J1877" s="19">
        <v>221</v>
      </c>
      <c r="K1877" s="19" t="s">
        <v>35</v>
      </c>
      <c r="L1877" s="22" t="s">
        <v>36</v>
      </c>
      <c r="M1877" s="19">
        <v>1</v>
      </c>
      <c r="N1877" s="19">
        <v>5</v>
      </c>
      <c r="O1877" s="19">
        <v>3</v>
      </c>
      <c r="P1877" s="19" t="s">
        <v>37</v>
      </c>
      <c r="Q1877" s="19">
        <v>6</v>
      </c>
      <c r="R1877" s="23" t="s">
        <v>38</v>
      </c>
      <c r="S1877" s="23">
        <v>1130</v>
      </c>
      <c r="T1877" s="22">
        <v>1.2</v>
      </c>
      <c r="U1877" s="19">
        <v>6</v>
      </c>
      <c r="V1877" s="24">
        <v>780</v>
      </c>
      <c r="W1877" s="25">
        <v>0.78</v>
      </c>
      <c r="X1877" s="26"/>
      <c r="Y1877" s="27"/>
      <c r="Z1877" s="28">
        <v>44926</v>
      </c>
      <c r="AA1877" t="e">
        <f>INDEX([1]Funding!A$6:E$675,MATCH('[1]due date'!A1877,[1]Funding!E$6:E$675,0),3)</f>
        <v>#N/A</v>
      </c>
      <c r="AB1877" s="29" t="e">
        <v>#N/A</v>
      </c>
    </row>
    <row r="1878" spans="1:28" x14ac:dyDescent="0.25">
      <c r="A1878" s="18">
        <v>5030048</v>
      </c>
      <c r="B1878" s="19" t="s">
        <v>4150</v>
      </c>
      <c r="C1878" s="19" t="s">
        <v>983</v>
      </c>
      <c r="D1878" s="19">
        <v>497</v>
      </c>
      <c r="E1878" s="19"/>
      <c r="F1878" s="20" t="s">
        <v>4151</v>
      </c>
      <c r="G1878" s="20" t="s">
        <v>4152</v>
      </c>
      <c r="H1878" s="19">
        <v>27</v>
      </c>
      <c r="I1878" s="21">
        <v>1948</v>
      </c>
      <c r="J1878" s="19">
        <v>111</v>
      </c>
      <c r="K1878" s="19" t="s">
        <v>35</v>
      </c>
      <c r="L1878" s="22" t="s">
        <v>36</v>
      </c>
      <c r="M1878" s="19">
        <v>5</v>
      </c>
      <c r="N1878" s="19">
        <v>5</v>
      </c>
      <c r="O1878" s="19">
        <v>3</v>
      </c>
      <c r="P1878" s="19" t="s">
        <v>37</v>
      </c>
      <c r="Q1878" s="19">
        <v>6</v>
      </c>
      <c r="R1878" s="23" t="s">
        <v>38</v>
      </c>
      <c r="S1878" s="23">
        <v>1160</v>
      </c>
      <c r="T1878" s="22">
        <v>1.2</v>
      </c>
      <c r="U1878" s="19">
        <v>6</v>
      </c>
      <c r="V1878" s="24">
        <v>700</v>
      </c>
      <c r="W1878" s="25">
        <v>0.7</v>
      </c>
      <c r="X1878" s="26"/>
      <c r="Y1878" s="27"/>
      <c r="Z1878" s="28">
        <v>44926</v>
      </c>
      <c r="AA1878" t="str">
        <f>INDEX([1]Funding!A$6:E$675,MATCH('[1]due date'!A1878,[1]Funding!E$6:E$675,0),3)</f>
        <v>Pennoni</v>
      </c>
      <c r="AB1878" s="35" t="s">
        <v>1126</v>
      </c>
    </row>
    <row r="1879" spans="1:28" x14ac:dyDescent="0.25">
      <c r="A1879" s="18">
        <v>5032024</v>
      </c>
      <c r="B1879" s="19" t="s">
        <v>4150</v>
      </c>
      <c r="C1879" s="19">
        <v>8</v>
      </c>
      <c r="D1879" s="19">
        <v>8</v>
      </c>
      <c r="E1879" s="19"/>
      <c r="F1879" s="20" t="s">
        <v>4153</v>
      </c>
      <c r="G1879" s="20" t="s">
        <v>4154</v>
      </c>
      <c r="H1879" s="30">
        <v>30.4</v>
      </c>
      <c r="I1879" s="19">
        <v>792</v>
      </c>
      <c r="J1879" s="19">
        <v>221</v>
      </c>
      <c r="K1879" s="19" t="s">
        <v>35</v>
      </c>
      <c r="L1879" s="22" t="s">
        <v>36</v>
      </c>
      <c r="M1879" s="19">
        <v>1</v>
      </c>
      <c r="N1879" s="19">
        <v>5</v>
      </c>
      <c r="O1879" s="19">
        <v>3</v>
      </c>
      <c r="P1879" s="19" t="s">
        <v>37</v>
      </c>
      <c r="Q1879" s="19">
        <v>6</v>
      </c>
      <c r="R1879" s="23" t="s">
        <v>38</v>
      </c>
      <c r="S1879" s="23">
        <v>1840</v>
      </c>
      <c r="T1879" s="22">
        <v>1.5</v>
      </c>
      <c r="U1879" s="19">
        <v>6</v>
      </c>
      <c r="V1879" s="24">
        <v>111</v>
      </c>
      <c r="W1879" s="25">
        <v>0.111</v>
      </c>
      <c r="X1879" s="26"/>
      <c r="Y1879" s="27"/>
      <c r="Z1879" s="28">
        <v>44926</v>
      </c>
      <c r="AA1879" t="e">
        <f>INDEX([1]Funding!A$6:E$675,MATCH('[1]due date'!A1879,[1]Funding!E$6:E$675,0),3)</f>
        <v>#N/A</v>
      </c>
      <c r="AB1879" s="29" t="e">
        <v>#N/A</v>
      </c>
    </row>
    <row r="1880" spans="1:28" x14ac:dyDescent="0.25">
      <c r="A1880" s="18">
        <v>5032091</v>
      </c>
      <c r="B1880" s="19" t="s">
        <v>4150</v>
      </c>
      <c r="C1880" s="19">
        <v>40</v>
      </c>
      <c r="D1880" s="19">
        <v>267</v>
      </c>
      <c r="E1880" s="19"/>
      <c r="F1880" s="20" t="s">
        <v>111</v>
      </c>
      <c r="G1880" s="20" t="s">
        <v>4155</v>
      </c>
      <c r="H1880" s="19">
        <v>26</v>
      </c>
      <c r="I1880" s="21">
        <v>1173</v>
      </c>
      <c r="J1880" s="19">
        <v>395</v>
      </c>
      <c r="K1880" s="19" t="s">
        <v>35</v>
      </c>
      <c r="L1880" s="22" t="s">
        <v>36</v>
      </c>
      <c r="M1880" s="19">
        <v>1</v>
      </c>
      <c r="N1880" s="19">
        <v>5</v>
      </c>
      <c r="O1880" s="19">
        <v>3</v>
      </c>
      <c r="P1880" s="19" t="s">
        <v>37</v>
      </c>
      <c r="Q1880" s="19">
        <v>6</v>
      </c>
      <c r="R1880" s="23" t="s">
        <v>38</v>
      </c>
      <c r="S1880" s="23">
        <v>990</v>
      </c>
      <c r="T1880" s="22">
        <v>1</v>
      </c>
      <c r="U1880" s="19">
        <v>6</v>
      </c>
      <c r="V1880" s="24">
        <v>780</v>
      </c>
      <c r="W1880" s="25">
        <v>0.78</v>
      </c>
      <c r="X1880" s="26"/>
      <c r="Y1880" s="27"/>
      <c r="Z1880" s="28">
        <v>44926</v>
      </c>
      <c r="AA1880" t="str">
        <f>INDEX([1]Funding!A$6:E$675,MATCH('[1]due date'!A1880,[1]Funding!E$6:E$675,0),3)</f>
        <v>Pennoni</v>
      </c>
      <c r="AB1880" s="35" t="s">
        <v>1126</v>
      </c>
    </row>
    <row r="1881" spans="1:28" x14ac:dyDescent="0.25">
      <c r="A1881" s="18">
        <v>5032156</v>
      </c>
      <c r="B1881" s="19" t="s">
        <v>4150</v>
      </c>
      <c r="C1881" s="19">
        <v>125</v>
      </c>
      <c r="D1881" s="19">
        <v>564</v>
      </c>
      <c r="E1881" s="19"/>
      <c r="F1881" s="20" t="s">
        <v>4156</v>
      </c>
      <c r="G1881" s="20" t="s">
        <v>4157</v>
      </c>
      <c r="H1881" s="19">
        <v>22</v>
      </c>
      <c r="I1881" s="19">
        <v>603</v>
      </c>
      <c r="J1881" s="19">
        <v>111</v>
      </c>
      <c r="K1881" s="19" t="s">
        <v>35</v>
      </c>
      <c r="L1881" s="22" t="s">
        <v>36</v>
      </c>
      <c r="M1881" s="19">
        <v>1</v>
      </c>
      <c r="N1881" s="19">
        <v>5</v>
      </c>
      <c r="O1881" s="19">
        <v>3</v>
      </c>
      <c r="P1881" s="19" t="s">
        <v>37</v>
      </c>
      <c r="Q1881" s="19">
        <v>7</v>
      </c>
      <c r="R1881" s="23" t="s">
        <v>46</v>
      </c>
      <c r="S1881" s="23">
        <v>1060</v>
      </c>
      <c r="T1881" s="22">
        <v>1.05</v>
      </c>
      <c r="U1881" s="19">
        <v>6</v>
      </c>
      <c r="V1881" s="24">
        <v>640</v>
      </c>
      <c r="W1881" s="25">
        <v>0.64</v>
      </c>
      <c r="X1881" s="26"/>
      <c r="Y1881" s="27"/>
      <c r="Z1881" s="28">
        <v>44926</v>
      </c>
      <c r="AA1881" t="e">
        <f>INDEX([1]Funding!A$6:E$675,MATCH('[1]due date'!A1881,[1]Funding!E$6:E$675,0),3)</f>
        <v>#N/A</v>
      </c>
      <c r="AB1881" s="29" t="e">
        <v>#N/A</v>
      </c>
    </row>
    <row r="1882" spans="1:28" x14ac:dyDescent="0.25">
      <c r="A1882" s="18">
        <v>5032210</v>
      </c>
      <c r="B1882" s="19" t="s">
        <v>4150</v>
      </c>
      <c r="C1882" s="19">
        <v>125</v>
      </c>
      <c r="D1882" s="19">
        <v>11</v>
      </c>
      <c r="E1882" s="19"/>
      <c r="F1882" s="20" t="s">
        <v>111</v>
      </c>
      <c r="G1882" s="20" t="s">
        <v>4158</v>
      </c>
      <c r="H1882" s="19">
        <v>43</v>
      </c>
      <c r="I1882" s="21">
        <v>1141</v>
      </c>
      <c r="J1882" s="19">
        <v>121</v>
      </c>
      <c r="K1882" s="19" t="s">
        <v>35</v>
      </c>
      <c r="L1882" s="22" t="s">
        <v>36</v>
      </c>
      <c r="M1882" s="19">
        <v>1</v>
      </c>
      <c r="N1882" s="19">
        <v>5</v>
      </c>
      <c r="O1882" s="19">
        <v>3</v>
      </c>
      <c r="P1882" s="19" t="s">
        <v>37</v>
      </c>
      <c r="Q1882" s="19">
        <v>4</v>
      </c>
      <c r="R1882" s="23" t="s">
        <v>42</v>
      </c>
      <c r="S1882" s="23">
        <v>1360</v>
      </c>
      <c r="T1882" s="22">
        <v>1.5</v>
      </c>
      <c r="U1882" s="19">
        <v>6</v>
      </c>
      <c r="V1882" s="24">
        <v>810</v>
      </c>
      <c r="W1882" s="25">
        <v>0.81</v>
      </c>
      <c r="X1882" s="26"/>
      <c r="Y1882" s="27"/>
      <c r="Z1882" s="28">
        <v>44926</v>
      </c>
      <c r="AA1882" t="e">
        <f>INDEX([1]Funding!A$6:E$675,MATCH('[1]due date'!A1882,[1]Funding!E$6:E$675,0),3)</f>
        <v>#N/A</v>
      </c>
      <c r="AB1882" s="29" t="e">
        <v>#N/A</v>
      </c>
    </row>
    <row r="1883" spans="1:28" x14ac:dyDescent="0.25">
      <c r="A1883" s="18">
        <v>5034140</v>
      </c>
      <c r="B1883" s="19" t="s">
        <v>4150</v>
      </c>
      <c r="C1883" s="19">
        <v>90</v>
      </c>
      <c r="D1883" s="19">
        <v>340</v>
      </c>
      <c r="E1883" s="19"/>
      <c r="F1883" s="20" t="s">
        <v>4159</v>
      </c>
      <c r="G1883" s="20" t="s">
        <v>4160</v>
      </c>
      <c r="H1883" s="19">
        <v>92</v>
      </c>
      <c r="I1883" s="21">
        <v>2551</v>
      </c>
      <c r="J1883" s="19">
        <v>122</v>
      </c>
      <c r="K1883" s="19" t="s">
        <v>35</v>
      </c>
      <c r="L1883" s="22" t="s">
        <v>36</v>
      </c>
      <c r="M1883" s="19">
        <v>1</v>
      </c>
      <c r="N1883" s="19">
        <v>5</v>
      </c>
      <c r="O1883" s="19">
        <v>3</v>
      </c>
      <c r="P1883" s="19" t="s">
        <v>37</v>
      </c>
      <c r="Q1883" s="19">
        <v>4</v>
      </c>
      <c r="R1883" s="23" t="s">
        <v>42</v>
      </c>
      <c r="S1883" s="23">
        <v>900</v>
      </c>
      <c r="T1883" s="22">
        <v>1.4</v>
      </c>
      <c r="U1883" s="19">
        <v>6</v>
      </c>
      <c r="V1883" s="24">
        <v>540</v>
      </c>
      <c r="W1883" s="25">
        <v>0.54</v>
      </c>
      <c r="X1883" s="26"/>
      <c r="Y1883" s="27"/>
      <c r="Z1883" s="28">
        <v>44926</v>
      </c>
      <c r="AA1883" t="e">
        <f>INDEX([1]Funding!A$6:E$675,MATCH('[1]due date'!A1883,[1]Funding!E$6:E$675,0),3)</f>
        <v>#N/A</v>
      </c>
      <c r="AB1883" s="29" t="e">
        <v>#N/A</v>
      </c>
    </row>
    <row r="1884" spans="1:28" x14ac:dyDescent="0.25">
      <c r="A1884" s="18">
        <v>5036011</v>
      </c>
      <c r="B1884" s="19" t="s">
        <v>4150</v>
      </c>
      <c r="C1884" s="19">
        <v>78</v>
      </c>
      <c r="D1884" s="19">
        <v>690</v>
      </c>
      <c r="E1884" s="19"/>
      <c r="F1884" s="20" t="s">
        <v>3481</v>
      </c>
      <c r="G1884" s="20" t="s">
        <v>4161</v>
      </c>
      <c r="H1884" s="19">
        <v>80</v>
      </c>
      <c r="I1884" s="21">
        <v>2110</v>
      </c>
      <c r="J1884" s="19">
        <v>111</v>
      </c>
      <c r="K1884" s="19" t="s">
        <v>35</v>
      </c>
      <c r="L1884" s="22" t="s">
        <v>36</v>
      </c>
      <c r="M1884" s="19">
        <v>1</v>
      </c>
      <c r="N1884" s="19">
        <v>5</v>
      </c>
      <c r="O1884" s="19">
        <v>3</v>
      </c>
      <c r="P1884" s="19" t="s">
        <v>37</v>
      </c>
      <c r="Q1884" s="19">
        <v>4</v>
      </c>
      <c r="R1884" s="23" t="s">
        <v>42</v>
      </c>
      <c r="S1884" s="23">
        <v>1100</v>
      </c>
      <c r="T1884" s="22">
        <v>1.1000000000000001</v>
      </c>
      <c r="U1884" s="19">
        <v>6</v>
      </c>
      <c r="V1884" s="24">
        <v>660</v>
      </c>
      <c r="W1884" s="25">
        <v>0.66</v>
      </c>
      <c r="X1884" s="26"/>
      <c r="Y1884" s="27"/>
      <c r="Z1884" s="28">
        <v>44926</v>
      </c>
      <c r="AA1884" t="str">
        <f>INDEX([1]Funding!A$6:E$675,MATCH('[1]due date'!A1884,[1]Funding!E$6:E$675,0),3)</f>
        <v>Pennoni</v>
      </c>
      <c r="AB1884" s="35" t="s">
        <v>1126</v>
      </c>
    </row>
    <row r="1885" spans="1:28" x14ac:dyDescent="0.25">
      <c r="A1885" s="18">
        <v>5036097</v>
      </c>
      <c r="B1885" s="19" t="s">
        <v>4150</v>
      </c>
      <c r="C1885" s="19">
        <v>135</v>
      </c>
      <c r="D1885" s="19">
        <v>4440</v>
      </c>
      <c r="E1885" s="19"/>
      <c r="F1885" s="20" t="s">
        <v>4162</v>
      </c>
      <c r="G1885" s="20" t="s">
        <v>4163</v>
      </c>
      <c r="H1885" s="19">
        <v>48</v>
      </c>
      <c r="I1885" s="21">
        <v>3080</v>
      </c>
      <c r="J1885" s="19">
        <v>321</v>
      </c>
      <c r="K1885" s="19" t="s">
        <v>35</v>
      </c>
      <c r="L1885" s="22" t="s">
        <v>36</v>
      </c>
      <c r="M1885" s="19">
        <v>5</v>
      </c>
      <c r="N1885" s="19">
        <v>1</v>
      </c>
      <c r="O1885" s="19">
        <v>3</v>
      </c>
      <c r="P1885" s="19" t="s">
        <v>37</v>
      </c>
      <c r="Q1885" s="19">
        <v>6</v>
      </c>
      <c r="R1885" s="23" t="s">
        <v>46</v>
      </c>
      <c r="S1885" s="23">
        <v>1210</v>
      </c>
      <c r="T1885" s="22">
        <v>1.35</v>
      </c>
      <c r="U1885" s="19">
        <v>6</v>
      </c>
      <c r="V1885" s="24">
        <v>730</v>
      </c>
      <c r="W1885" s="25">
        <v>0.73</v>
      </c>
      <c r="X1885" s="26"/>
      <c r="Y1885" s="27"/>
      <c r="Z1885" s="28">
        <v>44926</v>
      </c>
      <c r="AA1885" t="e">
        <f>INDEX([1]Funding!A$6:E$675,MATCH('[1]due date'!A1885,[1]Funding!E$6:E$675,0),3)</f>
        <v>#N/A</v>
      </c>
      <c r="AB1885" s="29" t="e">
        <v>#N/A</v>
      </c>
    </row>
    <row r="1886" spans="1:28" x14ac:dyDescent="0.25">
      <c r="A1886" s="18">
        <v>5036127</v>
      </c>
      <c r="B1886" s="19" t="s">
        <v>4150</v>
      </c>
      <c r="C1886" s="19">
        <v>139</v>
      </c>
      <c r="D1886" s="19">
        <v>59</v>
      </c>
      <c r="E1886" s="19"/>
      <c r="F1886" s="20" t="s">
        <v>4164</v>
      </c>
      <c r="G1886" s="20" t="s">
        <v>4165</v>
      </c>
      <c r="H1886" s="19">
        <v>41</v>
      </c>
      <c r="I1886" s="21">
        <v>1315</v>
      </c>
      <c r="J1886" s="19">
        <v>111</v>
      </c>
      <c r="K1886" s="19" t="s">
        <v>35</v>
      </c>
      <c r="L1886" s="22" t="s">
        <v>36</v>
      </c>
      <c r="M1886" s="19">
        <v>1</v>
      </c>
      <c r="N1886" s="19">
        <v>5</v>
      </c>
      <c r="O1886" s="19">
        <v>3</v>
      </c>
      <c r="P1886" s="19" t="s">
        <v>37</v>
      </c>
      <c r="Q1886" s="19">
        <v>3</v>
      </c>
      <c r="R1886" s="23" t="s">
        <v>42</v>
      </c>
      <c r="S1886" s="23">
        <v>1440</v>
      </c>
      <c r="T1886" s="22">
        <v>1.5</v>
      </c>
      <c r="U1886" s="19">
        <v>6</v>
      </c>
      <c r="V1886" s="24">
        <v>860</v>
      </c>
      <c r="W1886" s="25">
        <v>0.86</v>
      </c>
      <c r="X1886" s="26"/>
      <c r="Y1886" s="27"/>
      <c r="Z1886" s="28">
        <v>44926</v>
      </c>
      <c r="AA1886" t="e">
        <f>INDEX([1]Funding!A$6:E$675,MATCH('[1]due date'!A1886,[1]Funding!E$6:E$675,0),3)</f>
        <v>#N/A</v>
      </c>
      <c r="AB1886" s="29" t="e">
        <v>#N/A</v>
      </c>
    </row>
    <row r="1887" spans="1:28" x14ac:dyDescent="0.25">
      <c r="A1887" s="18">
        <v>5038049</v>
      </c>
      <c r="B1887" s="19" t="s">
        <v>4150</v>
      </c>
      <c r="C1887" s="19">
        <v>109</v>
      </c>
      <c r="D1887" s="19">
        <v>1680</v>
      </c>
      <c r="E1887" s="19"/>
      <c r="F1887" s="20" t="s">
        <v>4166</v>
      </c>
      <c r="G1887" s="20" t="s">
        <v>4167</v>
      </c>
      <c r="H1887" s="19">
        <v>51</v>
      </c>
      <c r="I1887" s="21">
        <v>1432</v>
      </c>
      <c r="J1887" s="19">
        <v>321</v>
      </c>
      <c r="K1887" s="19" t="s">
        <v>35</v>
      </c>
      <c r="L1887" s="22" t="s">
        <v>36</v>
      </c>
      <c r="M1887" s="19">
        <v>1</v>
      </c>
      <c r="N1887" s="19">
        <v>5</v>
      </c>
      <c r="O1887" s="19">
        <v>3</v>
      </c>
      <c r="P1887" s="19" t="s">
        <v>37</v>
      </c>
      <c r="Q1887" s="19">
        <v>4</v>
      </c>
      <c r="R1887" s="23" t="s">
        <v>42</v>
      </c>
      <c r="S1887" s="23">
        <v>1000</v>
      </c>
      <c r="T1887" s="22">
        <v>1.1499999999999999</v>
      </c>
      <c r="U1887" s="19">
        <v>6</v>
      </c>
      <c r="V1887" s="24">
        <v>600</v>
      </c>
      <c r="W1887" s="25">
        <v>0.6</v>
      </c>
      <c r="X1887" s="26"/>
      <c r="Y1887" s="27"/>
      <c r="Z1887" s="28">
        <v>44926</v>
      </c>
      <c r="AA1887" t="str">
        <f>INDEX([1]Funding!A$6:E$675,MATCH('[1]due date'!A1887,[1]Funding!E$6:E$675,0),3)</f>
        <v>Pennoni</v>
      </c>
      <c r="AB1887" s="35" t="s">
        <v>1126</v>
      </c>
    </row>
    <row r="1888" spans="1:28" x14ac:dyDescent="0.25">
      <c r="A1888" s="18">
        <v>5038065</v>
      </c>
      <c r="B1888" s="19" t="s">
        <v>4150</v>
      </c>
      <c r="C1888" s="19">
        <v>117</v>
      </c>
      <c r="D1888" s="19">
        <v>174</v>
      </c>
      <c r="E1888" s="19"/>
      <c r="F1888" s="20" t="s">
        <v>4166</v>
      </c>
      <c r="G1888" s="20" t="s">
        <v>4168</v>
      </c>
      <c r="H1888" s="19">
        <v>53</v>
      </c>
      <c r="I1888" s="21">
        <v>1399</v>
      </c>
      <c r="J1888" s="19">
        <v>121</v>
      </c>
      <c r="K1888" s="19" t="s">
        <v>35</v>
      </c>
      <c r="L1888" s="22" t="s">
        <v>36</v>
      </c>
      <c r="M1888" s="19">
        <v>1</v>
      </c>
      <c r="N1888" s="19">
        <v>5</v>
      </c>
      <c r="O1888" s="19">
        <v>3</v>
      </c>
      <c r="P1888" s="19" t="s">
        <v>37</v>
      </c>
      <c r="Q1888" s="19">
        <v>5</v>
      </c>
      <c r="R1888" s="23" t="s">
        <v>38</v>
      </c>
      <c r="S1888" s="23">
        <v>1150</v>
      </c>
      <c r="T1888" s="22">
        <v>1.35</v>
      </c>
      <c r="U1888" s="19">
        <v>6</v>
      </c>
      <c r="V1888" s="24">
        <v>690</v>
      </c>
      <c r="W1888" s="25">
        <v>0.69</v>
      </c>
      <c r="X1888" s="26"/>
      <c r="Y1888" s="27"/>
      <c r="Z1888" s="28">
        <v>44926</v>
      </c>
      <c r="AA1888" t="e">
        <f>INDEX([1]Funding!A$6:E$675,MATCH('[1]due date'!A1888,[1]Funding!E$6:E$675,0),3)</f>
        <v>#N/A</v>
      </c>
      <c r="AB1888" s="29" t="e">
        <v>#N/A</v>
      </c>
    </row>
    <row r="1889" spans="1:28" x14ac:dyDescent="0.25">
      <c r="A1889" s="18">
        <v>5042070</v>
      </c>
      <c r="B1889" s="19" t="s">
        <v>4150</v>
      </c>
      <c r="C1889" s="19">
        <v>73</v>
      </c>
      <c r="D1889" s="19">
        <v>91</v>
      </c>
      <c r="E1889" s="19"/>
      <c r="F1889" s="20" t="s">
        <v>4169</v>
      </c>
      <c r="G1889" s="20" t="s">
        <v>4170</v>
      </c>
      <c r="H1889" s="19">
        <v>99</v>
      </c>
      <c r="I1889" s="21">
        <v>2766</v>
      </c>
      <c r="J1889" s="19">
        <v>112</v>
      </c>
      <c r="K1889" s="19" t="s">
        <v>35</v>
      </c>
      <c r="L1889" s="22" t="s">
        <v>36</v>
      </c>
      <c r="M1889" s="19">
        <v>1</v>
      </c>
      <c r="N1889" s="19">
        <v>5</v>
      </c>
      <c r="O1889" s="19">
        <v>3</v>
      </c>
      <c r="P1889" s="19" t="s">
        <v>37</v>
      </c>
      <c r="Q1889" s="19">
        <v>6</v>
      </c>
      <c r="R1889" s="23" t="s">
        <v>38</v>
      </c>
      <c r="S1889" s="23">
        <v>1210</v>
      </c>
      <c r="T1889" s="22">
        <v>1.1499999999999999</v>
      </c>
      <c r="U1889" s="19">
        <v>6</v>
      </c>
      <c r="V1889" s="24">
        <v>720</v>
      </c>
      <c r="W1889" s="25">
        <v>0.72</v>
      </c>
      <c r="X1889" s="26"/>
      <c r="Y1889" s="27"/>
      <c r="Z1889" s="28">
        <v>44926</v>
      </c>
      <c r="AA1889" t="str">
        <f>INDEX([1]Funding!A$6:E$675,MATCH('[1]due date'!A1889,[1]Funding!E$6:E$675,0),3)</f>
        <v>Pennoni</v>
      </c>
      <c r="AB1889" s="35" t="s">
        <v>1126</v>
      </c>
    </row>
    <row r="1890" spans="1:28" x14ac:dyDescent="0.25">
      <c r="A1890" s="18">
        <v>5042178</v>
      </c>
      <c r="B1890" s="19" t="s">
        <v>4150</v>
      </c>
      <c r="C1890" s="19">
        <v>90</v>
      </c>
      <c r="D1890" s="19">
        <v>3500</v>
      </c>
      <c r="E1890" s="19"/>
      <c r="F1890" s="20" t="s">
        <v>4169</v>
      </c>
      <c r="G1890" s="20" t="s">
        <v>4171</v>
      </c>
      <c r="H1890" s="19">
        <v>60</v>
      </c>
      <c r="I1890" s="21">
        <v>1636</v>
      </c>
      <c r="J1890" s="19">
        <v>321</v>
      </c>
      <c r="K1890" s="19" t="s">
        <v>35</v>
      </c>
      <c r="L1890" s="22" t="s">
        <v>36</v>
      </c>
      <c r="M1890" s="19">
        <v>1</v>
      </c>
      <c r="N1890" s="19">
        <v>5</v>
      </c>
      <c r="O1890" s="19">
        <v>3</v>
      </c>
      <c r="P1890" s="19" t="s">
        <v>37</v>
      </c>
      <c r="Q1890" s="19">
        <v>5</v>
      </c>
      <c r="R1890" s="23" t="s">
        <v>38</v>
      </c>
      <c r="S1890" s="23">
        <v>1310</v>
      </c>
      <c r="T1890" s="22">
        <v>1.5</v>
      </c>
      <c r="U1890" s="19">
        <v>6</v>
      </c>
      <c r="V1890" s="24">
        <v>790</v>
      </c>
      <c r="W1890" s="25">
        <v>0.79</v>
      </c>
      <c r="X1890" s="26"/>
      <c r="Y1890" s="27"/>
      <c r="Z1890" s="28">
        <v>44926</v>
      </c>
      <c r="AA1890" t="e">
        <f>INDEX([1]Funding!A$6:E$675,MATCH('[1]due date'!A1890,[1]Funding!E$6:E$675,0),3)</f>
        <v>#N/A</v>
      </c>
      <c r="AB1890" s="29" t="e">
        <v>#N/A</v>
      </c>
    </row>
    <row r="1891" spans="1:28" x14ac:dyDescent="0.25">
      <c r="A1891" s="18">
        <v>5042186</v>
      </c>
      <c r="B1891" s="19" t="s">
        <v>4150</v>
      </c>
      <c r="C1891" s="19">
        <v>93</v>
      </c>
      <c r="D1891" s="19">
        <v>66</v>
      </c>
      <c r="E1891" s="19"/>
      <c r="F1891" s="20" t="s">
        <v>4172</v>
      </c>
      <c r="G1891" s="20" t="s">
        <v>4168</v>
      </c>
      <c r="H1891" s="19">
        <v>28</v>
      </c>
      <c r="I1891" s="19">
        <v>581</v>
      </c>
      <c r="J1891" s="19">
        <v>111</v>
      </c>
      <c r="K1891" s="19" t="s">
        <v>35</v>
      </c>
      <c r="L1891" s="22" t="s">
        <v>36</v>
      </c>
      <c r="M1891" s="19">
        <v>1</v>
      </c>
      <c r="N1891" s="19">
        <v>5</v>
      </c>
      <c r="O1891" s="19">
        <v>3</v>
      </c>
      <c r="P1891" s="19" t="s">
        <v>37</v>
      </c>
      <c r="Q1891" s="19">
        <v>6</v>
      </c>
      <c r="R1891" s="23" t="s">
        <v>38</v>
      </c>
      <c r="S1891" s="23">
        <v>1250</v>
      </c>
      <c r="T1891" s="22">
        <v>1.5</v>
      </c>
      <c r="U1891" s="19">
        <v>6</v>
      </c>
      <c r="V1891" s="24">
        <v>920</v>
      </c>
      <c r="W1891" s="25">
        <v>0.92</v>
      </c>
      <c r="X1891" s="26"/>
      <c r="Y1891" s="27"/>
      <c r="Z1891" s="28">
        <v>44926</v>
      </c>
      <c r="AA1891" t="e">
        <f>INDEX([1]Funding!A$6:E$675,MATCH('[1]due date'!A1891,[1]Funding!E$6:E$675,0),3)</f>
        <v>#N/A</v>
      </c>
      <c r="AB1891" s="29" t="e">
        <v>#N/A</v>
      </c>
    </row>
    <row r="1892" spans="1:28" x14ac:dyDescent="0.25">
      <c r="A1892" s="18">
        <v>5044219</v>
      </c>
      <c r="B1892" s="19" t="s">
        <v>4150</v>
      </c>
      <c r="C1892" s="19">
        <v>45</v>
      </c>
      <c r="D1892" s="19">
        <v>1660</v>
      </c>
      <c r="E1892" s="19"/>
      <c r="F1892" s="20" t="s">
        <v>4173</v>
      </c>
      <c r="G1892" s="20" t="s">
        <v>4174</v>
      </c>
      <c r="H1892" s="19">
        <v>130</v>
      </c>
      <c r="I1892" s="21">
        <v>2925</v>
      </c>
      <c r="J1892" s="19">
        <v>364</v>
      </c>
      <c r="K1892" s="19" t="s">
        <v>35</v>
      </c>
      <c r="L1892" s="22" t="s">
        <v>36</v>
      </c>
      <c r="M1892" s="19">
        <v>1</v>
      </c>
      <c r="N1892" s="19">
        <v>2</v>
      </c>
      <c r="O1892" s="19">
        <v>3</v>
      </c>
      <c r="P1892" s="19" t="s">
        <v>37</v>
      </c>
      <c r="Q1892" s="19">
        <v>5</v>
      </c>
      <c r="R1892" s="23" t="s">
        <v>38</v>
      </c>
      <c r="S1892" s="23">
        <v>880</v>
      </c>
      <c r="T1892" s="22">
        <v>1.05</v>
      </c>
      <c r="U1892" s="19">
        <v>6</v>
      </c>
      <c r="V1892" s="24">
        <v>530</v>
      </c>
      <c r="W1892" s="25">
        <v>0.53</v>
      </c>
      <c r="X1892" s="26"/>
      <c r="Y1892" s="27"/>
      <c r="Z1892" s="28">
        <v>44926</v>
      </c>
      <c r="AA1892" t="str">
        <f>INDEX([1]Funding!A$6:E$675,MATCH('[1]due date'!A1892,[1]Funding!E$6:E$675,0),3)</f>
        <v>Pennoni</v>
      </c>
      <c r="AB1892" s="35" t="s">
        <v>1126</v>
      </c>
    </row>
    <row r="1893" spans="1:28" x14ac:dyDescent="0.25">
      <c r="A1893" s="18">
        <v>5046130</v>
      </c>
      <c r="B1893" s="19" t="s">
        <v>4150</v>
      </c>
      <c r="C1893" s="19">
        <v>32</v>
      </c>
      <c r="D1893" s="19">
        <v>69</v>
      </c>
      <c r="E1893" s="19"/>
      <c r="F1893" s="20" t="s">
        <v>4169</v>
      </c>
      <c r="G1893" s="20" t="s">
        <v>4175</v>
      </c>
      <c r="H1893" s="19">
        <v>22</v>
      </c>
      <c r="I1893" s="19">
        <v>603</v>
      </c>
      <c r="J1893" s="19">
        <v>111</v>
      </c>
      <c r="K1893" s="19" t="s">
        <v>35</v>
      </c>
      <c r="L1893" s="22" t="s">
        <v>36</v>
      </c>
      <c r="M1893" s="19">
        <v>1</v>
      </c>
      <c r="N1893" s="19">
        <v>5</v>
      </c>
      <c r="O1893" s="19">
        <v>3</v>
      </c>
      <c r="P1893" s="19" t="s">
        <v>37</v>
      </c>
      <c r="Q1893" s="19">
        <v>6</v>
      </c>
      <c r="R1893" s="23" t="s">
        <v>46</v>
      </c>
      <c r="S1893" s="23">
        <v>1000</v>
      </c>
      <c r="T1893" s="22">
        <v>1.05</v>
      </c>
      <c r="U1893" s="19">
        <v>6</v>
      </c>
      <c r="V1893" s="24">
        <v>610</v>
      </c>
      <c r="W1893" s="25">
        <v>0.61</v>
      </c>
      <c r="X1893" s="26"/>
      <c r="Y1893" s="27"/>
      <c r="Z1893" s="28">
        <v>44926</v>
      </c>
      <c r="AA1893" t="e">
        <f>INDEX([1]Funding!A$6:E$675,MATCH('[1]due date'!A1893,[1]Funding!E$6:E$675,0),3)</f>
        <v>#N/A</v>
      </c>
      <c r="AB1893" s="29" t="e">
        <v>#N/A</v>
      </c>
    </row>
    <row r="1894" spans="1:28" x14ac:dyDescent="0.25">
      <c r="A1894" s="18">
        <v>5046149</v>
      </c>
      <c r="B1894" s="19" t="s">
        <v>4150</v>
      </c>
      <c r="C1894" s="19">
        <v>32</v>
      </c>
      <c r="D1894" s="19">
        <v>100</v>
      </c>
      <c r="E1894" s="19"/>
      <c r="F1894" s="20" t="s">
        <v>4176</v>
      </c>
      <c r="G1894" s="20" t="s">
        <v>4177</v>
      </c>
      <c r="H1894" s="19">
        <v>24</v>
      </c>
      <c r="I1894" s="19">
        <v>657</v>
      </c>
      <c r="J1894" s="19">
        <v>111</v>
      </c>
      <c r="K1894" s="19" t="s">
        <v>35</v>
      </c>
      <c r="L1894" s="22" t="s">
        <v>36</v>
      </c>
      <c r="M1894" s="19">
        <v>1</v>
      </c>
      <c r="N1894" s="19">
        <v>5</v>
      </c>
      <c r="O1894" s="19">
        <v>3</v>
      </c>
      <c r="P1894" s="19" t="s">
        <v>37</v>
      </c>
      <c r="Q1894" s="19">
        <v>5</v>
      </c>
      <c r="R1894" s="23" t="s">
        <v>38</v>
      </c>
      <c r="S1894" s="23">
        <v>1250</v>
      </c>
      <c r="T1894" s="22">
        <v>1.5</v>
      </c>
      <c r="U1894" s="19">
        <v>6</v>
      </c>
      <c r="V1894" s="24">
        <v>860</v>
      </c>
      <c r="W1894" s="25">
        <v>0.86</v>
      </c>
      <c r="X1894" s="26"/>
      <c r="Y1894" s="27"/>
      <c r="Z1894" s="28">
        <v>44926</v>
      </c>
      <c r="AA1894" t="e">
        <f>INDEX([1]Funding!A$6:E$675,MATCH('[1]due date'!A1894,[1]Funding!E$6:E$675,0),3)</f>
        <v>#N/A</v>
      </c>
      <c r="AB1894" s="29" t="e">
        <v>#N/A</v>
      </c>
    </row>
    <row r="1895" spans="1:28" x14ac:dyDescent="0.25">
      <c r="A1895" s="18">
        <v>5048176</v>
      </c>
      <c r="B1895" s="19" t="s">
        <v>4150</v>
      </c>
      <c r="C1895" s="19">
        <v>91</v>
      </c>
      <c r="D1895" s="19">
        <v>456</v>
      </c>
      <c r="E1895" s="19"/>
      <c r="F1895" s="20" t="s">
        <v>4178</v>
      </c>
      <c r="G1895" s="20" t="s">
        <v>4179</v>
      </c>
      <c r="H1895" s="30">
        <v>93</v>
      </c>
      <c r="I1895" s="21">
        <v>2605</v>
      </c>
      <c r="J1895" s="19">
        <v>112</v>
      </c>
      <c r="K1895" s="19" t="s">
        <v>35</v>
      </c>
      <c r="L1895" s="22" t="s">
        <v>36</v>
      </c>
      <c r="M1895" s="19">
        <v>1</v>
      </c>
      <c r="N1895" s="19">
        <v>5</v>
      </c>
      <c r="O1895" s="19">
        <v>3</v>
      </c>
      <c r="P1895" s="19" t="s">
        <v>37</v>
      </c>
      <c r="Q1895" s="19">
        <v>6</v>
      </c>
      <c r="R1895" s="23" t="s">
        <v>46</v>
      </c>
      <c r="S1895" s="23">
        <v>1080</v>
      </c>
      <c r="T1895" s="22">
        <v>1.1000000000000001</v>
      </c>
      <c r="U1895" s="19">
        <v>6</v>
      </c>
      <c r="V1895" s="24">
        <v>650</v>
      </c>
      <c r="W1895" s="25">
        <v>0.65</v>
      </c>
      <c r="X1895" s="26"/>
      <c r="Y1895" s="27"/>
      <c r="Z1895" s="28">
        <v>44926</v>
      </c>
      <c r="AA1895" t="str">
        <f>INDEX([1]Funding!A$6:E$675,MATCH('[1]due date'!A1895,[1]Funding!E$6:E$675,0),3)</f>
        <v>Pennoni</v>
      </c>
      <c r="AB1895" s="35" t="s">
        <v>1126</v>
      </c>
    </row>
    <row r="1896" spans="1:28" x14ac:dyDescent="0.25">
      <c r="A1896" s="18">
        <v>5048230</v>
      </c>
      <c r="B1896" s="19" t="s">
        <v>4150</v>
      </c>
      <c r="C1896" s="19">
        <v>178</v>
      </c>
      <c r="D1896" s="19">
        <v>2620</v>
      </c>
      <c r="E1896" s="19"/>
      <c r="F1896" s="20" t="s">
        <v>4178</v>
      </c>
      <c r="G1896" s="20" t="s">
        <v>4180</v>
      </c>
      <c r="H1896" s="19">
        <v>23</v>
      </c>
      <c r="I1896" s="19">
        <v>588</v>
      </c>
      <c r="J1896" s="19">
        <v>111</v>
      </c>
      <c r="K1896" s="19" t="s">
        <v>35</v>
      </c>
      <c r="L1896" s="22" t="s">
        <v>36</v>
      </c>
      <c r="M1896" s="19">
        <v>1</v>
      </c>
      <c r="N1896" s="19">
        <v>5</v>
      </c>
      <c r="O1896" s="19">
        <v>3</v>
      </c>
      <c r="P1896" s="19" t="s">
        <v>37</v>
      </c>
      <c r="Q1896" s="19">
        <v>6</v>
      </c>
      <c r="R1896" s="23" t="s">
        <v>38</v>
      </c>
      <c r="S1896" s="23">
        <v>940</v>
      </c>
      <c r="T1896" s="22">
        <v>1.05</v>
      </c>
      <c r="U1896" s="19">
        <v>6</v>
      </c>
      <c r="V1896" s="24">
        <v>560</v>
      </c>
      <c r="W1896" s="25">
        <v>0.56000000000000005</v>
      </c>
      <c r="X1896" s="26"/>
      <c r="Y1896" s="27"/>
      <c r="Z1896" s="28">
        <v>44926</v>
      </c>
      <c r="AA1896" t="e">
        <f>INDEX([1]Funding!A$6:E$675,MATCH('[1]due date'!A1896,[1]Funding!E$6:E$675,0),3)</f>
        <v>#N/A</v>
      </c>
      <c r="AB1896" s="29" t="e">
        <v>#N/A</v>
      </c>
    </row>
    <row r="1897" spans="1:28" x14ac:dyDescent="0.25">
      <c r="A1897" s="18">
        <v>5048257</v>
      </c>
      <c r="B1897" s="19" t="s">
        <v>4150</v>
      </c>
      <c r="C1897" s="19">
        <v>146</v>
      </c>
      <c r="D1897" s="19">
        <v>246</v>
      </c>
      <c r="E1897" s="19"/>
      <c r="F1897" s="20" t="s">
        <v>4181</v>
      </c>
      <c r="G1897" s="20" t="s">
        <v>4182</v>
      </c>
      <c r="H1897" s="19">
        <v>79</v>
      </c>
      <c r="I1897" s="21">
        <v>2528</v>
      </c>
      <c r="J1897" s="19">
        <v>321</v>
      </c>
      <c r="K1897" s="19" t="s">
        <v>35</v>
      </c>
      <c r="L1897" s="22" t="s">
        <v>36</v>
      </c>
      <c r="M1897" s="19">
        <v>1</v>
      </c>
      <c r="N1897" s="19">
        <v>5</v>
      </c>
      <c r="O1897" s="19">
        <v>3</v>
      </c>
      <c r="P1897" s="19" t="s">
        <v>37</v>
      </c>
      <c r="Q1897" s="19">
        <v>6</v>
      </c>
      <c r="R1897" s="23" t="s">
        <v>38</v>
      </c>
      <c r="S1897" s="23">
        <v>1250</v>
      </c>
      <c r="T1897" s="22">
        <v>1.45</v>
      </c>
      <c r="U1897" s="19">
        <v>6</v>
      </c>
      <c r="V1897" s="24">
        <v>920</v>
      </c>
      <c r="W1897" s="25">
        <v>0.92</v>
      </c>
      <c r="X1897" s="26"/>
      <c r="Y1897" s="27"/>
      <c r="Z1897" s="28">
        <v>44926</v>
      </c>
      <c r="AA1897" t="e">
        <f>INDEX([1]Funding!A$6:E$675,MATCH('[1]due date'!A1897,[1]Funding!E$6:E$675,0),3)</f>
        <v>#N/A</v>
      </c>
      <c r="AB1897" s="29" t="e">
        <v>#N/A</v>
      </c>
    </row>
    <row r="1898" spans="1:28" x14ac:dyDescent="0.25">
      <c r="A1898" s="18">
        <v>5050111</v>
      </c>
      <c r="B1898" s="19" t="s">
        <v>4150</v>
      </c>
      <c r="C1898" s="19" t="s">
        <v>983</v>
      </c>
      <c r="D1898" s="19">
        <v>1620</v>
      </c>
      <c r="E1898" s="19"/>
      <c r="F1898" s="20" t="s">
        <v>4183</v>
      </c>
      <c r="G1898" s="20" t="s">
        <v>4184</v>
      </c>
      <c r="H1898" s="19">
        <v>106</v>
      </c>
      <c r="I1898" s="21">
        <v>4929</v>
      </c>
      <c r="J1898" s="19">
        <v>322</v>
      </c>
      <c r="K1898" s="19" t="s">
        <v>35</v>
      </c>
      <c r="L1898" s="22" t="s">
        <v>36</v>
      </c>
      <c r="M1898" s="19">
        <v>5</v>
      </c>
      <c r="N1898" s="19">
        <v>5</v>
      </c>
      <c r="O1898" s="19">
        <v>3</v>
      </c>
      <c r="P1898" s="19" t="s">
        <v>37</v>
      </c>
      <c r="Q1898" s="19">
        <v>6</v>
      </c>
      <c r="R1898" s="23" t="s">
        <v>46</v>
      </c>
      <c r="S1898" s="23">
        <v>1320</v>
      </c>
      <c r="T1898" s="22">
        <v>1.4</v>
      </c>
      <c r="U1898" s="19">
        <v>6</v>
      </c>
      <c r="V1898" s="24">
        <v>790</v>
      </c>
      <c r="W1898" s="25">
        <v>0.79</v>
      </c>
      <c r="X1898" s="26"/>
      <c r="Y1898" s="27"/>
      <c r="Z1898" s="28">
        <v>44926</v>
      </c>
      <c r="AA1898" t="e">
        <f>INDEX([1]Funding!A$6:E$675,MATCH('[1]due date'!A1898,[1]Funding!E$6:E$675,0),3)</f>
        <v>#N/A</v>
      </c>
      <c r="AB1898" s="29" t="e">
        <v>#N/A</v>
      </c>
    </row>
    <row r="1899" spans="1:28" x14ac:dyDescent="0.25">
      <c r="A1899" s="18">
        <v>5050146</v>
      </c>
      <c r="B1899" s="19" t="s">
        <v>4150</v>
      </c>
      <c r="C1899" s="19" t="s">
        <v>983</v>
      </c>
      <c r="D1899" s="19">
        <v>360</v>
      </c>
      <c r="E1899" s="19"/>
      <c r="F1899" s="20" t="s">
        <v>4185</v>
      </c>
      <c r="G1899" s="20" t="s">
        <v>4186</v>
      </c>
      <c r="H1899" s="19">
        <v>27</v>
      </c>
      <c r="I1899" s="19">
        <v>904</v>
      </c>
      <c r="J1899" s="19">
        <v>111</v>
      </c>
      <c r="K1899" s="19" t="s">
        <v>35</v>
      </c>
      <c r="L1899" s="22" t="s">
        <v>36</v>
      </c>
      <c r="M1899" s="19">
        <v>1</v>
      </c>
      <c r="N1899" s="19">
        <v>5</v>
      </c>
      <c r="O1899" s="19">
        <v>3</v>
      </c>
      <c r="P1899" s="19" t="s">
        <v>37</v>
      </c>
      <c r="Q1899" s="19">
        <v>6</v>
      </c>
      <c r="R1899" s="23" t="s">
        <v>38</v>
      </c>
      <c r="S1899" s="23">
        <v>1000</v>
      </c>
      <c r="T1899" s="22">
        <v>1</v>
      </c>
      <c r="U1899" s="19">
        <v>6</v>
      </c>
      <c r="V1899" s="24">
        <v>600</v>
      </c>
      <c r="W1899" s="25">
        <v>0.6</v>
      </c>
      <c r="X1899" s="32" t="str">
        <f>VLOOKUP(A1899,'[1]&lt; 1 mi'!A$3:D$92,2,FALSE)</f>
        <v>yes</v>
      </c>
      <c r="Y1899" s="27"/>
      <c r="Z1899" s="33">
        <v>43830</v>
      </c>
      <c r="AA1899" t="str">
        <f>INDEX([1]Funding!A$6:E$675,MATCH('[1]due date'!A1899,[1]Funding!E$6:E$675,0),3)</f>
        <v>Pennoni</v>
      </c>
      <c r="AB1899" s="35" t="s">
        <v>1126</v>
      </c>
    </row>
    <row r="1900" spans="1:28" x14ac:dyDescent="0.25">
      <c r="A1900" s="18">
        <v>5050197</v>
      </c>
      <c r="B1900" s="19" t="s">
        <v>4150</v>
      </c>
      <c r="C1900" s="19">
        <v>51</v>
      </c>
      <c r="D1900" s="19">
        <v>337</v>
      </c>
      <c r="E1900" s="19"/>
      <c r="F1900" s="20" t="s">
        <v>4187</v>
      </c>
      <c r="G1900" s="20" t="s">
        <v>4188</v>
      </c>
      <c r="H1900" s="19">
        <v>24</v>
      </c>
      <c r="I1900" s="19">
        <v>667</v>
      </c>
      <c r="J1900" s="19">
        <v>111</v>
      </c>
      <c r="K1900" s="19" t="s">
        <v>35</v>
      </c>
      <c r="L1900" s="22" t="s">
        <v>36</v>
      </c>
      <c r="M1900" s="19">
        <v>1</v>
      </c>
      <c r="N1900" s="19">
        <v>5</v>
      </c>
      <c r="O1900" s="19">
        <v>3</v>
      </c>
      <c r="P1900" s="19" t="s">
        <v>37</v>
      </c>
      <c r="Q1900" s="19">
        <v>6</v>
      </c>
      <c r="R1900" s="23" t="s">
        <v>38</v>
      </c>
      <c r="S1900" s="23">
        <v>940</v>
      </c>
      <c r="T1900" s="22">
        <v>1.05</v>
      </c>
      <c r="U1900" s="19">
        <v>6</v>
      </c>
      <c r="V1900" s="24">
        <v>580</v>
      </c>
      <c r="W1900" s="25">
        <v>0.57999999999999996</v>
      </c>
      <c r="X1900" s="26"/>
      <c r="Y1900" s="27"/>
      <c r="Z1900" s="28">
        <v>44926</v>
      </c>
      <c r="AA1900" t="e">
        <f>INDEX([1]Funding!A$6:E$675,MATCH('[1]due date'!A1900,[1]Funding!E$6:E$675,0),3)</f>
        <v>#N/A</v>
      </c>
      <c r="AB1900" s="29" t="e">
        <v>#N/A</v>
      </c>
    </row>
    <row r="1901" spans="1:28" x14ac:dyDescent="0.25">
      <c r="A1901" s="18">
        <v>5050219</v>
      </c>
      <c r="B1901" s="19" t="s">
        <v>4150</v>
      </c>
      <c r="C1901" s="19">
        <v>51</v>
      </c>
      <c r="D1901" s="19">
        <v>436</v>
      </c>
      <c r="E1901" s="19"/>
      <c r="F1901" s="20" t="s">
        <v>4185</v>
      </c>
      <c r="G1901" s="20" t="s">
        <v>4189</v>
      </c>
      <c r="H1901" s="19">
        <v>67</v>
      </c>
      <c r="I1901" s="21">
        <v>2142</v>
      </c>
      <c r="J1901" s="19">
        <v>112</v>
      </c>
      <c r="K1901" s="19" t="s">
        <v>35</v>
      </c>
      <c r="L1901" s="22" t="s">
        <v>36</v>
      </c>
      <c r="M1901" s="19">
        <v>1</v>
      </c>
      <c r="N1901" s="19">
        <v>5</v>
      </c>
      <c r="O1901" s="19">
        <v>3</v>
      </c>
      <c r="P1901" s="19" t="s">
        <v>37</v>
      </c>
      <c r="Q1901" s="19">
        <v>6</v>
      </c>
      <c r="R1901" s="23" t="s">
        <v>38</v>
      </c>
      <c r="S1901" s="23">
        <v>1240</v>
      </c>
      <c r="T1901" s="22">
        <v>1.4</v>
      </c>
      <c r="U1901" s="19">
        <v>6</v>
      </c>
      <c r="V1901" s="24">
        <v>740</v>
      </c>
      <c r="W1901" s="25">
        <v>0.74</v>
      </c>
      <c r="X1901" s="26"/>
      <c r="Y1901" s="27"/>
      <c r="Z1901" s="28">
        <v>44926</v>
      </c>
      <c r="AA1901" t="e">
        <f>INDEX([1]Funding!A$6:E$675,MATCH('[1]due date'!A1901,[1]Funding!E$6:E$675,0),3)</f>
        <v>#N/A</v>
      </c>
      <c r="AB1901" s="29" t="e">
        <v>#N/A</v>
      </c>
    </row>
    <row r="1902" spans="1:28" x14ac:dyDescent="0.25">
      <c r="A1902" s="18">
        <v>5050294</v>
      </c>
      <c r="B1902" s="19" t="s">
        <v>4150</v>
      </c>
      <c r="C1902" s="19">
        <v>190</v>
      </c>
      <c r="D1902" s="19">
        <v>12</v>
      </c>
      <c r="E1902" s="19"/>
      <c r="F1902" s="20" t="s">
        <v>4185</v>
      </c>
      <c r="G1902" s="20" t="s">
        <v>4190</v>
      </c>
      <c r="H1902" s="19">
        <v>67</v>
      </c>
      <c r="I1902" s="21">
        <v>2142</v>
      </c>
      <c r="J1902" s="19">
        <v>112</v>
      </c>
      <c r="K1902" s="19" t="s">
        <v>35</v>
      </c>
      <c r="L1902" s="22" t="s">
        <v>36</v>
      </c>
      <c r="M1902" s="19">
        <v>1</v>
      </c>
      <c r="N1902" s="19">
        <v>5</v>
      </c>
      <c r="O1902" s="19">
        <v>3</v>
      </c>
      <c r="P1902" s="19" t="s">
        <v>37</v>
      </c>
      <c r="Q1902" s="19">
        <v>6</v>
      </c>
      <c r="R1902" s="23" t="s">
        <v>38</v>
      </c>
      <c r="S1902" s="23">
        <v>1240</v>
      </c>
      <c r="T1902" s="22">
        <v>1.4</v>
      </c>
      <c r="U1902" s="19">
        <v>6</v>
      </c>
      <c r="V1902" s="24">
        <v>740</v>
      </c>
      <c r="W1902" s="25">
        <v>0.74</v>
      </c>
      <c r="X1902" s="26"/>
      <c r="Y1902" s="27"/>
      <c r="Z1902" s="28">
        <v>44926</v>
      </c>
      <c r="AA1902" t="e">
        <f>INDEX([1]Funding!A$6:E$675,MATCH('[1]due date'!A1902,[1]Funding!E$6:E$675,0),3)</f>
        <v>#N/A</v>
      </c>
      <c r="AB1902" s="29" t="e">
        <v>#N/A</v>
      </c>
    </row>
    <row r="1903" spans="1:28" x14ac:dyDescent="0.25">
      <c r="A1903" s="18">
        <v>5052092</v>
      </c>
      <c r="B1903" s="19" t="s">
        <v>4150</v>
      </c>
      <c r="C1903" s="19">
        <v>34</v>
      </c>
      <c r="D1903" s="19">
        <v>50</v>
      </c>
      <c r="E1903" s="19"/>
      <c r="F1903" s="20" t="s">
        <v>4191</v>
      </c>
      <c r="G1903" s="20" t="s">
        <v>4192</v>
      </c>
      <c r="H1903" s="19">
        <v>22</v>
      </c>
      <c r="I1903" s="19">
        <v>603</v>
      </c>
      <c r="J1903" s="19">
        <v>111</v>
      </c>
      <c r="K1903" s="19" t="s">
        <v>35</v>
      </c>
      <c r="L1903" s="22" t="s">
        <v>36</v>
      </c>
      <c r="M1903" s="19">
        <v>1</v>
      </c>
      <c r="N1903" s="19">
        <v>5</v>
      </c>
      <c r="O1903" s="19">
        <v>3</v>
      </c>
      <c r="P1903" s="19" t="s">
        <v>37</v>
      </c>
      <c r="Q1903" s="19">
        <v>6</v>
      </c>
      <c r="R1903" s="23" t="s">
        <v>46</v>
      </c>
      <c r="S1903" s="23">
        <v>1060</v>
      </c>
      <c r="T1903" s="22">
        <v>1.05</v>
      </c>
      <c r="U1903" s="19">
        <v>6</v>
      </c>
      <c r="V1903" s="24">
        <v>640</v>
      </c>
      <c r="W1903" s="25">
        <v>0.64</v>
      </c>
      <c r="X1903" s="26"/>
      <c r="Y1903" s="27"/>
      <c r="Z1903" s="28">
        <v>44926</v>
      </c>
      <c r="AA1903" t="e">
        <f>INDEX([1]Funding!A$6:E$675,MATCH('[1]due date'!A1903,[1]Funding!E$6:E$675,0),3)</f>
        <v>#N/A</v>
      </c>
      <c r="AB1903" s="29" t="e">
        <v>#N/A</v>
      </c>
    </row>
    <row r="1904" spans="1:28" x14ac:dyDescent="0.25">
      <c r="A1904" s="18">
        <v>5052149</v>
      </c>
      <c r="B1904" s="19" t="s">
        <v>4150</v>
      </c>
      <c r="C1904" s="19">
        <v>104</v>
      </c>
      <c r="D1904" s="19">
        <v>1800</v>
      </c>
      <c r="E1904" s="19"/>
      <c r="F1904" s="20" t="s">
        <v>1337</v>
      </c>
      <c r="G1904" s="20" t="s">
        <v>4193</v>
      </c>
      <c r="H1904" s="19">
        <v>297</v>
      </c>
      <c r="I1904" s="21">
        <v>13014</v>
      </c>
      <c r="J1904" s="19">
        <v>354</v>
      </c>
      <c r="K1904" s="19" t="s">
        <v>35</v>
      </c>
      <c r="L1904" s="22" t="s">
        <v>36</v>
      </c>
      <c r="M1904" s="19">
        <v>5</v>
      </c>
      <c r="N1904" s="19">
        <v>5</v>
      </c>
      <c r="O1904" s="19">
        <v>3</v>
      </c>
      <c r="P1904" s="19" t="s">
        <v>37</v>
      </c>
      <c r="Q1904" s="19">
        <v>5</v>
      </c>
      <c r="R1904" s="23" t="s">
        <v>38</v>
      </c>
      <c r="S1904" s="23">
        <v>1090</v>
      </c>
      <c r="T1904" s="22">
        <v>1.3</v>
      </c>
      <c r="U1904" s="19">
        <v>6</v>
      </c>
      <c r="V1904" s="24">
        <v>660</v>
      </c>
      <c r="W1904" s="25">
        <v>0.66</v>
      </c>
      <c r="X1904" s="26"/>
      <c r="Y1904" s="27"/>
      <c r="Z1904" s="28">
        <v>44926</v>
      </c>
      <c r="AA1904" t="str">
        <f>INDEX([1]Funding!A$6:E$675,MATCH('[1]due date'!A1904,[1]Funding!E$6:E$675,0),3)</f>
        <v>ms consultants</v>
      </c>
      <c r="AB1904" s="35" t="s">
        <v>4194</v>
      </c>
    </row>
    <row r="1905" spans="1:28" x14ac:dyDescent="0.25">
      <c r="A1905" s="18">
        <v>5052165</v>
      </c>
      <c r="B1905" s="19" t="s">
        <v>4150</v>
      </c>
      <c r="C1905" s="19">
        <v>163</v>
      </c>
      <c r="D1905" s="19">
        <v>1060</v>
      </c>
      <c r="E1905" s="19"/>
      <c r="F1905" s="20" t="s">
        <v>4191</v>
      </c>
      <c r="G1905" s="20" t="s">
        <v>4195</v>
      </c>
      <c r="H1905" s="19">
        <v>42</v>
      </c>
      <c r="I1905" s="21">
        <v>1410</v>
      </c>
      <c r="J1905" s="19">
        <v>121</v>
      </c>
      <c r="K1905" s="19" t="s">
        <v>35</v>
      </c>
      <c r="L1905" s="22" t="s">
        <v>36</v>
      </c>
      <c r="M1905" s="19">
        <v>1</v>
      </c>
      <c r="N1905" s="19">
        <v>5</v>
      </c>
      <c r="O1905" s="19">
        <v>3</v>
      </c>
      <c r="P1905" s="19" t="s">
        <v>37</v>
      </c>
      <c r="Q1905" s="19">
        <v>5</v>
      </c>
      <c r="R1905" s="23" t="s">
        <v>38</v>
      </c>
      <c r="S1905" s="23">
        <v>1490</v>
      </c>
      <c r="T1905" s="22">
        <v>1.5</v>
      </c>
      <c r="U1905" s="19">
        <v>6</v>
      </c>
      <c r="V1905" s="24">
        <v>900</v>
      </c>
      <c r="W1905" s="25">
        <v>0.9</v>
      </c>
      <c r="X1905" s="26"/>
      <c r="Y1905" s="27"/>
      <c r="Z1905" s="28">
        <v>44926</v>
      </c>
      <c r="AA1905" t="e">
        <f>INDEX([1]Funding!A$6:E$675,MATCH('[1]due date'!A1905,[1]Funding!E$6:E$675,0),3)</f>
        <v>#N/A</v>
      </c>
      <c r="AB1905" s="29" t="e">
        <v>#N/A</v>
      </c>
    </row>
    <row r="1906" spans="1:28" x14ac:dyDescent="0.25">
      <c r="A1906" s="18">
        <v>5054141</v>
      </c>
      <c r="B1906" s="19" t="s">
        <v>4150</v>
      </c>
      <c r="C1906" s="19">
        <v>22</v>
      </c>
      <c r="D1906" s="19">
        <v>98</v>
      </c>
      <c r="E1906" s="19"/>
      <c r="F1906" s="20" t="s">
        <v>4196</v>
      </c>
      <c r="G1906" s="20" t="s">
        <v>4197</v>
      </c>
      <c r="H1906" s="19">
        <v>26</v>
      </c>
      <c r="I1906" s="19">
        <v>775</v>
      </c>
      <c r="J1906" s="19">
        <v>111</v>
      </c>
      <c r="K1906" s="19" t="s">
        <v>35</v>
      </c>
      <c r="L1906" s="22" t="s">
        <v>36</v>
      </c>
      <c r="M1906" s="19">
        <v>5</v>
      </c>
      <c r="N1906" s="19">
        <v>5</v>
      </c>
      <c r="O1906" s="19">
        <v>3</v>
      </c>
      <c r="P1906" s="19" t="s">
        <v>37</v>
      </c>
      <c r="Q1906" s="19">
        <v>6</v>
      </c>
      <c r="R1906" s="23" t="s">
        <v>38</v>
      </c>
      <c r="S1906" s="23">
        <v>1250</v>
      </c>
      <c r="T1906" s="22">
        <v>1.5</v>
      </c>
      <c r="U1906" s="19">
        <v>6</v>
      </c>
      <c r="V1906" s="24">
        <v>830</v>
      </c>
      <c r="W1906" s="25">
        <v>0.83</v>
      </c>
      <c r="X1906" s="26"/>
      <c r="Y1906" s="27"/>
      <c r="Z1906" s="28">
        <v>44926</v>
      </c>
      <c r="AA1906" t="e">
        <f>INDEX([1]Funding!A$6:E$675,MATCH('[1]due date'!A1906,[1]Funding!E$6:E$675,0),3)</f>
        <v>#N/A</v>
      </c>
      <c r="AB1906" s="29" t="e">
        <v>#N/A</v>
      </c>
    </row>
    <row r="1907" spans="1:28" x14ac:dyDescent="0.25">
      <c r="A1907" s="18">
        <v>5054168</v>
      </c>
      <c r="B1907" s="19" t="s">
        <v>4150</v>
      </c>
      <c r="C1907" s="19">
        <v>22</v>
      </c>
      <c r="D1907" s="19">
        <v>1690</v>
      </c>
      <c r="E1907" s="19"/>
      <c r="F1907" s="20" t="s">
        <v>4198</v>
      </c>
      <c r="G1907" s="20" t="s">
        <v>4199</v>
      </c>
      <c r="H1907" s="19">
        <v>28</v>
      </c>
      <c r="I1907" s="19">
        <v>840</v>
      </c>
      <c r="J1907" s="19">
        <v>111</v>
      </c>
      <c r="K1907" s="19" t="s">
        <v>35</v>
      </c>
      <c r="L1907" s="22" t="s">
        <v>36</v>
      </c>
      <c r="M1907" s="19">
        <v>5</v>
      </c>
      <c r="N1907" s="19">
        <v>5</v>
      </c>
      <c r="O1907" s="19">
        <v>3</v>
      </c>
      <c r="P1907" s="19" t="s">
        <v>37</v>
      </c>
      <c r="Q1907" s="19">
        <v>6</v>
      </c>
      <c r="R1907" s="23" t="s">
        <v>38</v>
      </c>
      <c r="S1907" s="23">
        <v>1250</v>
      </c>
      <c r="T1907" s="22">
        <v>1.5</v>
      </c>
      <c r="U1907" s="19">
        <v>6</v>
      </c>
      <c r="V1907" s="24">
        <v>940</v>
      </c>
      <c r="W1907" s="25">
        <v>0.94</v>
      </c>
      <c r="X1907" s="26"/>
      <c r="Y1907" s="27"/>
      <c r="Z1907" s="28">
        <v>44926</v>
      </c>
      <c r="AA1907" t="e">
        <f>INDEX([1]Funding!A$6:E$675,MATCH('[1]due date'!A1907,[1]Funding!E$6:E$675,0),3)</f>
        <v>#N/A</v>
      </c>
      <c r="AB1907" s="29" t="e">
        <v>#N/A</v>
      </c>
    </row>
    <row r="1908" spans="1:28" x14ac:dyDescent="0.25">
      <c r="A1908" s="18">
        <v>5054265</v>
      </c>
      <c r="B1908" s="19" t="s">
        <v>4150</v>
      </c>
      <c r="C1908" s="19">
        <v>28</v>
      </c>
      <c r="D1908" s="19">
        <v>383</v>
      </c>
      <c r="E1908" s="19"/>
      <c r="F1908" s="20" t="s">
        <v>40</v>
      </c>
      <c r="G1908" s="20" t="s">
        <v>4200</v>
      </c>
      <c r="H1908" s="19">
        <v>23</v>
      </c>
      <c r="I1908" s="19">
        <v>635</v>
      </c>
      <c r="J1908" s="19">
        <v>111</v>
      </c>
      <c r="K1908" s="19" t="s">
        <v>35</v>
      </c>
      <c r="L1908" s="22" t="s">
        <v>36</v>
      </c>
      <c r="M1908" s="19">
        <v>1</v>
      </c>
      <c r="N1908" s="19">
        <v>5</v>
      </c>
      <c r="O1908" s="19">
        <v>3</v>
      </c>
      <c r="P1908" s="19" t="s">
        <v>37</v>
      </c>
      <c r="Q1908" s="19">
        <v>7</v>
      </c>
      <c r="R1908" s="23" t="s">
        <v>38</v>
      </c>
      <c r="S1908" s="23">
        <v>1080</v>
      </c>
      <c r="T1908" s="22">
        <v>1.05</v>
      </c>
      <c r="U1908" s="19">
        <v>6</v>
      </c>
      <c r="V1908" s="24">
        <v>670</v>
      </c>
      <c r="W1908" s="25">
        <v>0.67</v>
      </c>
      <c r="X1908" s="26"/>
      <c r="Y1908" s="27"/>
      <c r="Z1908" s="28">
        <v>44926</v>
      </c>
      <c r="AA1908" t="e">
        <f>INDEX([1]Funding!A$6:E$675,MATCH('[1]due date'!A1908,[1]Funding!E$6:E$675,0),3)</f>
        <v>#N/A</v>
      </c>
      <c r="AB1908" s="29" t="e">
        <v>#N/A</v>
      </c>
    </row>
    <row r="1909" spans="1:28" x14ac:dyDescent="0.25">
      <c r="A1909" s="18">
        <v>5054303</v>
      </c>
      <c r="B1909" s="19" t="s">
        <v>4150</v>
      </c>
      <c r="C1909" s="19">
        <v>32</v>
      </c>
      <c r="D1909" s="19">
        <v>179</v>
      </c>
      <c r="E1909" s="19"/>
      <c r="F1909" s="20" t="s">
        <v>4201</v>
      </c>
      <c r="G1909" s="20" t="s">
        <v>4202</v>
      </c>
      <c r="H1909" s="19">
        <v>25</v>
      </c>
      <c r="I1909" s="19">
        <v>603</v>
      </c>
      <c r="J1909" s="19">
        <v>111</v>
      </c>
      <c r="K1909" s="19" t="s">
        <v>35</v>
      </c>
      <c r="L1909" s="22" t="s">
        <v>36</v>
      </c>
      <c r="M1909" s="19">
        <v>1</v>
      </c>
      <c r="N1909" s="19">
        <v>5</v>
      </c>
      <c r="O1909" s="19">
        <v>3</v>
      </c>
      <c r="P1909" s="19" t="s">
        <v>37</v>
      </c>
      <c r="Q1909" s="19">
        <v>6</v>
      </c>
      <c r="R1909" s="23" t="s">
        <v>46</v>
      </c>
      <c r="S1909" s="23">
        <v>1200</v>
      </c>
      <c r="T1909" s="22">
        <v>1.2</v>
      </c>
      <c r="U1909" s="19">
        <v>6</v>
      </c>
      <c r="V1909" s="24">
        <v>720</v>
      </c>
      <c r="W1909" s="25">
        <v>0.72</v>
      </c>
      <c r="X1909" s="26"/>
      <c r="Y1909" s="27"/>
      <c r="Z1909" s="28">
        <v>44926</v>
      </c>
      <c r="AA1909" t="str">
        <f>INDEX([1]Funding!A$6:E$675,MATCH('[1]due date'!A1909,[1]Funding!E$6:E$675,0),3)</f>
        <v>Pennoni</v>
      </c>
      <c r="AB1909" s="35" t="s">
        <v>1126</v>
      </c>
    </row>
    <row r="1910" spans="1:28" x14ac:dyDescent="0.25">
      <c r="A1910" s="18">
        <v>5054311</v>
      </c>
      <c r="B1910" s="19" t="s">
        <v>4150</v>
      </c>
      <c r="C1910" s="19">
        <v>59</v>
      </c>
      <c r="D1910" s="19">
        <v>140</v>
      </c>
      <c r="E1910" s="19"/>
      <c r="F1910" s="20" t="s">
        <v>40</v>
      </c>
      <c r="G1910" s="20" t="s">
        <v>4158</v>
      </c>
      <c r="H1910" s="19">
        <v>26</v>
      </c>
      <c r="I1910" s="19">
        <v>715</v>
      </c>
      <c r="J1910" s="19">
        <v>111</v>
      </c>
      <c r="K1910" s="19" t="s">
        <v>35</v>
      </c>
      <c r="L1910" s="22" t="s">
        <v>36</v>
      </c>
      <c r="M1910" s="19">
        <v>1</v>
      </c>
      <c r="N1910" s="19">
        <v>5</v>
      </c>
      <c r="O1910" s="19">
        <v>3</v>
      </c>
      <c r="P1910" s="19" t="s">
        <v>37</v>
      </c>
      <c r="Q1910" s="19">
        <v>6</v>
      </c>
      <c r="R1910" s="23" t="s">
        <v>46</v>
      </c>
      <c r="S1910" s="23">
        <v>920</v>
      </c>
      <c r="T1910" s="22">
        <v>1.05</v>
      </c>
      <c r="U1910" s="19">
        <v>6</v>
      </c>
      <c r="V1910" s="24">
        <v>560</v>
      </c>
      <c r="W1910" s="25">
        <v>0.56000000000000005</v>
      </c>
      <c r="X1910" s="26"/>
      <c r="Y1910" s="27"/>
      <c r="Z1910" s="28">
        <v>44926</v>
      </c>
      <c r="AA1910" t="e">
        <f>INDEX([1]Funding!A$6:E$675,MATCH('[1]due date'!A1910,[1]Funding!E$6:E$675,0),3)</f>
        <v>#N/A</v>
      </c>
      <c r="AB1910" s="29" t="e">
        <v>#N/A</v>
      </c>
    </row>
    <row r="1911" spans="1:28" x14ac:dyDescent="0.25">
      <c r="A1911" s="18">
        <v>5054370</v>
      </c>
      <c r="B1911" s="19" t="s">
        <v>4150</v>
      </c>
      <c r="C1911" s="19">
        <v>84</v>
      </c>
      <c r="D1911" s="19">
        <v>80</v>
      </c>
      <c r="E1911" s="19"/>
      <c r="F1911" s="20" t="s">
        <v>4203</v>
      </c>
      <c r="G1911" s="20" t="s">
        <v>4204</v>
      </c>
      <c r="H1911" s="19">
        <v>81</v>
      </c>
      <c r="I1911" s="21">
        <v>2228</v>
      </c>
      <c r="J1911" s="19">
        <v>112</v>
      </c>
      <c r="K1911" s="19" t="s">
        <v>35</v>
      </c>
      <c r="L1911" s="22" t="s">
        <v>36</v>
      </c>
      <c r="M1911" s="19">
        <v>1</v>
      </c>
      <c r="N1911" s="19">
        <v>5</v>
      </c>
      <c r="O1911" s="19">
        <v>3</v>
      </c>
      <c r="P1911" s="19" t="s">
        <v>37</v>
      </c>
      <c r="Q1911" s="19">
        <v>6</v>
      </c>
      <c r="R1911" s="23" t="s">
        <v>38</v>
      </c>
      <c r="S1911" s="23">
        <v>1050</v>
      </c>
      <c r="T1911" s="22">
        <v>1.05</v>
      </c>
      <c r="U1911" s="19">
        <v>6</v>
      </c>
      <c r="V1911" s="24">
        <v>630</v>
      </c>
      <c r="W1911" s="25">
        <v>0.63</v>
      </c>
      <c r="X1911" s="26"/>
      <c r="Y1911" s="27"/>
      <c r="Z1911" s="28">
        <v>44926</v>
      </c>
      <c r="AA1911" t="str">
        <f>INDEX([1]Funding!A$6:E$675,MATCH('[1]due date'!A1911,[1]Funding!E$6:E$675,0),3)</f>
        <v>Pennoni</v>
      </c>
      <c r="AB1911" s="35" t="s">
        <v>1126</v>
      </c>
    </row>
    <row r="1912" spans="1:28" x14ac:dyDescent="0.25">
      <c r="A1912" s="18">
        <v>5054400</v>
      </c>
      <c r="B1912" s="19" t="s">
        <v>4150</v>
      </c>
      <c r="C1912" s="19" t="s">
        <v>258</v>
      </c>
      <c r="D1912" s="19">
        <v>200</v>
      </c>
      <c r="E1912" s="19"/>
      <c r="F1912" s="20" t="s">
        <v>4205</v>
      </c>
      <c r="G1912" s="20" t="s">
        <v>4206</v>
      </c>
      <c r="H1912" s="19">
        <v>22</v>
      </c>
      <c r="I1912" s="19">
        <v>732</v>
      </c>
      <c r="J1912" s="19">
        <v>111</v>
      </c>
      <c r="K1912" s="19" t="s">
        <v>35</v>
      </c>
      <c r="L1912" s="22" t="s">
        <v>36</v>
      </c>
      <c r="M1912" s="19">
        <v>1</v>
      </c>
      <c r="N1912" s="19">
        <v>5</v>
      </c>
      <c r="O1912" s="19">
        <v>3</v>
      </c>
      <c r="P1912" s="19" t="s">
        <v>37</v>
      </c>
      <c r="Q1912" s="19">
        <v>5</v>
      </c>
      <c r="R1912" s="23" t="s">
        <v>38</v>
      </c>
      <c r="S1912" s="23">
        <v>940</v>
      </c>
      <c r="T1912" s="22">
        <v>1.05</v>
      </c>
      <c r="U1912" s="19">
        <v>6</v>
      </c>
      <c r="V1912" s="24">
        <v>560</v>
      </c>
      <c r="W1912" s="25">
        <v>0.56000000000000005</v>
      </c>
      <c r="X1912" s="26"/>
      <c r="Y1912" s="27"/>
      <c r="Z1912" s="28">
        <v>44926</v>
      </c>
      <c r="AA1912" t="e">
        <f>INDEX([1]Funding!A$6:E$675,MATCH('[1]due date'!A1912,[1]Funding!E$6:E$675,0),3)</f>
        <v>#N/A</v>
      </c>
      <c r="AB1912" s="29" t="e">
        <v>#N/A</v>
      </c>
    </row>
    <row r="1913" spans="1:28" x14ac:dyDescent="0.25">
      <c r="A1913" s="18">
        <v>5056314</v>
      </c>
      <c r="B1913" s="19" t="s">
        <v>4150</v>
      </c>
      <c r="C1913" s="19">
        <v>32</v>
      </c>
      <c r="D1913" s="19">
        <v>82</v>
      </c>
      <c r="E1913" s="19"/>
      <c r="F1913" s="20" t="s">
        <v>3481</v>
      </c>
      <c r="G1913" s="20" t="s">
        <v>4207</v>
      </c>
      <c r="H1913" s="19">
        <v>51</v>
      </c>
      <c r="I1913" s="21">
        <v>1410</v>
      </c>
      <c r="J1913" s="19">
        <v>121</v>
      </c>
      <c r="K1913" s="19" t="s">
        <v>35</v>
      </c>
      <c r="L1913" s="22" t="s">
        <v>36</v>
      </c>
      <c r="M1913" s="19">
        <v>1</v>
      </c>
      <c r="N1913" s="19">
        <v>5</v>
      </c>
      <c r="O1913" s="19">
        <v>3</v>
      </c>
      <c r="P1913" s="19" t="s">
        <v>37</v>
      </c>
      <c r="Q1913" s="19">
        <v>5</v>
      </c>
      <c r="R1913" s="23" t="s">
        <v>38</v>
      </c>
      <c r="S1913" s="23">
        <v>1550</v>
      </c>
      <c r="T1913" s="22">
        <v>1.5</v>
      </c>
      <c r="U1913" s="19">
        <v>6</v>
      </c>
      <c r="V1913" s="24">
        <v>930</v>
      </c>
      <c r="W1913" s="25">
        <v>0.93</v>
      </c>
      <c r="X1913" s="32" t="str">
        <f>VLOOKUP(A1913,'[1]&lt; 1 mi'!A$3:D$92,2,FALSE)</f>
        <v>yes</v>
      </c>
      <c r="Y1913" s="34" t="str">
        <f>VLOOKUP(A1913,'[1]&lt; 1 mi'!A$3:D$92,4,FALSE)</f>
        <v>EV in contract</v>
      </c>
      <c r="Z1913" s="33">
        <v>43830</v>
      </c>
      <c r="AA1913" t="str">
        <f>INDEX([1]Funding!A$6:E$675,MATCH('[1]due date'!A1913,[1]Funding!E$6:E$675,0),3)</f>
        <v>Pennoni</v>
      </c>
      <c r="AB1913" s="35" t="s">
        <v>1126</v>
      </c>
    </row>
    <row r="1914" spans="1:28" x14ac:dyDescent="0.25">
      <c r="A1914" s="18">
        <v>5056330</v>
      </c>
      <c r="B1914" s="19" t="s">
        <v>4150</v>
      </c>
      <c r="C1914" s="19">
        <v>62</v>
      </c>
      <c r="D1914" s="19">
        <v>389</v>
      </c>
      <c r="E1914" s="19"/>
      <c r="F1914" s="20" t="s">
        <v>350</v>
      </c>
      <c r="G1914" s="20" t="s">
        <v>4208</v>
      </c>
      <c r="H1914" s="19">
        <v>24</v>
      </c>
      <c r="I1914" s="19">
        <v>632</v>
      </c>
      <c r="J1914" s="19">
        <v>111</v>
      </c>
      <c r="K1914" s="19" t="s">
        <v>35</v>
      </c>
      <c r="L1914" s="22" t="s">
        <v>36</v>
      </c>
      <c r="M1914" s="19">
        <v>1</v>
      </c>
      <c r="N1914" s="19">
        <v>5</v>
      </c>
      <c r="O1914" s="19">
        <v>3</v>
      </c>
      <c r="P1914" s="19" t="s">
        <v>53</v>
      </c>
      <c r="Q1914" s="19">
        <v>6</v>
      </c>
      <c r="R1914" s="23" t="s">
        <v>38</v>
      </c>
      <c r="S1914" s="23">
        <v>920</v>
      </c>
      <c r="T1914" s="22">
        <v>1.2</v>
      </c>
      <c r="U1914" s="19">
        <v>6</v>
      </c>
      <c r="V1914" s="24">
        <v>550</v>
      </c>
      <c r="W1914" s="25">
        <v>0.55000000000000004</v>
      </c>
      <c r="X1914" s="26"/>
      <c r="Y1914" s="27"/>
      <c r="Z1914" s="28">
        <v>44926</v>
      </c>
      <c r="AA1914" t="e">
        <f>INDEX([1]Funding!A$6:E$675,MATCH('[1]due date'!A1914,[1]Funding!E$6:E$675,0),3)</f>
        <v>#N/A</v>
      </c>
      <c r="AB1914" s="29" t="e">
        <v>#N/A</v>
      </c>
    </row>
    <row r="1915" spans="1:28" x14ac:dyDescent="0.25">
      <c r="A1915" s="18">
        <v>5056357</v>
      </c>
      <c r="B1915" s="19" t="s">
        <v>4150</v>
      </c>
      <c r="C1915" s="19">
        <v>161</v>
      </c>
      <c r="D1915" s="19">
        <v>341</v>
      </c>
      <c r="E1915" s="19"/>
      <c r="F1915" s="20" t="s">
        <v>4209</v>
      </c>
      <c r="G1915" s="20" t="s">
        <v>4210</v>
      </c>
      <c r="H1915" s="19">
        <v>27</v>
      </c>
      <c r="I1915" s="19">
        <v>764</v>
      </c>
      <c r="J1915" s="19">
        <v>111</v>
      </c>
      <c r="K1915" s="19" t="s">
        <v>35</v>
      </c>
      <c r="L1915" s="22" t="s">
        <v>36</v>
      </c>
      <c r="M1915" s="19">
        <v>1</v>
      </c>
      <c r="N1915" s="19">
        <v>5</v>
      </c>
      <c r="O1915" s="19">
        <v>3</v>
      </c>
      <c r="P1915" s="19" t="s">
        <v>37</v>
      </c>
      <c r="Q1915" s="19">
        <v>6</v>
      </c>
      <c r="R1915" s="23" t="s">
        <v>38</v>
      </c>
      <c r="S1915" s="23">
        <v>1250</v>
      </c>
      <c r="T1915" s="22">
        <v>1.5</v>
      </c>
      <c r="U1915" s="19">
        <v>6</v>
      </c>
      <c r="V1915" s="24">
        <v>920</v>
      </c>
      <c r="W1915" s="25">
        <v>0.92</v>
      </c>
      <c r="X1915" s="26"/>
      <c r="Y1915" s="27"/>
      <c r="Z1915" s="28">
        <v>44926</v>
      </c>
      <c r="AA1915" t="e">
        <f>INDEX([1]Funding!A$6:E$675,MATCH('[1]due date'!A1915,[1]Funding!E$6:E$675,0),3)</f>
        <v>#N/A</v>
      </c>
      <c r="AB1915" s="29" t="e">
        <v>#N/A</v>
      </c>
    </row>
    <row r="1916" spans="1:28" x14ac:dyDescent="0.25">
      <c r="A1916" s="18">
        <v>5056411</v>
      </c>
      <c r="B1916" s="19" t="s">
        <v>4150</v>
      </c>
      <c r="C1916" s="19">
        <v>167</v>
      </c>
      <c r="D1916" s="19">
        <v>462</v>
      </c>
      <c r="E1916" s="19"/>
      <c r="F1916" s="20" t="s">
        <v>4211</v>
      </c>
      <c r="G1916" s="20" t="s">
        <v>4212</v>
      </c>
      <c r="H1916" s="19">
        <v>21</v>
      </c>
      <c r="I1916" s="19">
        <v>624</v>
      </c>
      <c r="J1916" s="19">
        <v>111</v>
      </c>
      <c r="K1916" s="19" t="s">
        <v>35</v>
      </c>
      <c r="L1916" s="22" t="s">
        <v>36</v>
      </c>
      <c r="M1916" s="19">
        <v>1</v>
      </c>
      <c r="N1916" s="19">
        <v>5</v>
      </c>
      <c r="O1916" s="19">
        <v>3</v>
      </c>
      <c r="P1916" s="19" t="s">
        <v>37</v>
      </c>
      <c r="Q1916" s="19">
        <v>7</v>
      </c>
      <c r="R1916" s="23" t="s">
        <v>38</v>
      </c>
      <c r="S1916" s="23">
        <v>1250</v>
      </c>
      <c r="T1916" s="22">
        <v>1.05</v>
      </c>
      <c r="U1916" s="19">
        <v>6</v>
      </c>
      <c r="V1916" s="24">
        <v>860</v>
      </c>
      <c r="W1916" s="25">
        <v>0.86</v>
      </c>
      <c r="X1916" s="26"/>
      <c r="Y1916" s="27"/>
      <c r="Z1916" s="28">
        <v>44926</v>
      </c>
      <c r="AA1916" t="e">
        <f>INDEX([1]Funding!A$6:E$675,MATCH('[1]due date'!A1916,[1]Funding!E$6:E$675,0),3)</f>
        <v>#N/A</v>
      </c>
      <c r="AB1916" s="29" t="e">
        <v>#N/A</v>
      </c>
    </row>
    <row r="1917" spans="1:28" x14ac:dyDescent="0.25">
      <c r="A1917" s="18">
        <v>5056438</v>
      </c>
      <c r="B1917" s="19" t="s">
        <v>4150</v>
      </c>
      <c r="C1917" s="19">
        <v>175</v>
      </c>
      <c r="D1917" s="19">
        <v>3600</v>
      </c>
      <c r="E1917" s="19"/>
      <c r="F1917" s="20" t="s">
        <v>350</v>
      </c>
      <c r="G1917" s="20" t="s">
        <v>4213</v>
      </c>
      <c r="H1917" s="19">
        <v>22</v>
      </c>
      <c r="I1917" s="19">
        <v>560</v>
      </c>
      <c r="J1917" s="19">
        <v>111</v>
      </c>
      <c r="K1917" s="19" t="s">
        <v>35</v>
      </c>
      <c r="L1917" s="22" t="s">
        <v>36</v>
      </c>
      <c r="M1917" s="19">
        <v>1</v>
      </c>
      <c r="N1917" s="19">
        <v>5</v>
      </c>
      <c r="O1917" s="19">
        <v>3</v>
      </c>
      <c r="P1917" s="19" t="s">
        <v>37</v>
      </c>
      <c r="Q1917" s="19">
        <v>5</v>
      </c>
      <c r="R1917" s="23" t="s">
        <v>38</v>
      </c>
      <c r="S1917" s="23">
        <v>1170</v>
      </c>
      <c r="T1917" s="22">
        <v>1.05</v>
      </c>
      <c r="U1917" s="19">
        <v>6</v>
      </c>
      <c r="V1917" s="24">
        <v>690</v>
      </c>
      <c r="W1917" s="25">
        <v>0.69</v>
      </c>
      <c r="X1917" s="26"/>
      <c r="Y1917" s="27"/>
      <c r="Z1917" s="28">
        <v>44926</v>
      </c>
      <c r="AA1917" t="e">
        <f>INDEX([1]Funding!A$6:E$675,MATCH('[1]due date'!A1917,[1]Funding!E$6:E$675,0),3)</f>
        <v>#N/A</v>
      </c>
      <c r="AB1917" s="29" t="e">
        <v>#N/A</v>
      </c>
    </row>
    <row r="1918" spans="1:28" x14ac:dyDescent="0.25">
      <c r="A1918" s="18">
        <v>5058082</v>
      </c>
      <c r="B1918" s="19" t="s">
        <v>4150</v>
      </c>
      <c r="C1918" s="19" t="s">
        <v>983</v>
      </c>
      <c r="D1918" s="19">
        <v>2870</v>
      </c>
      <c r="E1918" s="19"/>
      <c r="F1918" s="20" t="s">
        <v>4214</v>
      </c>
      <c r="G1918" s="20" t="s">
        <v>4215</v>
      </c>
      <c r="H1918" s="19">
        <v>431</v>
      </c>
      <c r="I1918" s="21">
        <v>36425</v>
      </c>
      <c r="J1918" s="19">
        <v>354</v>
      </c>
      <c r="K1918" s="19" t="s">
        <v>36</v>
      </c>
      <c r="L1918" s="22" t="s">
        <v>36</v>
      </c>
      <c r="M1918" s="19">
        <v>5</v>
      </c>
      <c r="N1918" s="19">
        <v>8</v>
      </c>
      <c r="O1918" s="19">
        <v>3</v>
      </c>
      <c r="P1918" s="19" t="s">
        <v>37</v>
      </c>
      <c r="Q1918" s="19">
        <v>6</v>
      </c>
      <c r="R1918" s="23" t="s">
        <v>38</v>
      </c>
      <c r="S1918" s="23">
        <v>1260</v>
      </c>
      <c r="T1918" s="22">
        <v>1.4</v>
      </c>
      <c r="U1918" s="19">
        <v>6</v>
      </c>
      <c r="V1918" s="24">
        <v>760</v>
      </c>
      <c r="W1918" s="25">
        <v>0.76</v>
      </c>
      <c r="X1918" s="32" t="str">
        <f>VLOOKUP(A1918,'[1]&lt; 1 mi'!A$3:D$92,2,FALSE)</f>
        <v>yes</v>
      </c>
      <c r="Y1918" s="27"/>
      <c r="Z1918" s="33">
        <v>43830</v>
      </c>
      <c r="AA1918" t="str">
        <f>INDEX([1]Funding!A$6:E$675,MATCH('[1]due date'!A1918,[1]Funding!E$6:E$675,0),3)</f>
        <v>ms consultants</v>
      </c>
      <c r="AB1918" s="35" t="s">
        <v>4194</v>
      </c>
    </row>
    <row r="1919" spans="1:28" x14ac:dyDescent="0.25">
      <c r="A1919" s="18">
        <v>5058163</v>
      </c>
      <c r="B1919" s="19" t="s">
        <v>4150</v>
      </c>
      <c r="C1919" s="19">
        <v>170</v>
      </c>
      <c r="D1919" s="19">
        <v>1570</v>
      </c>
      <c r="E1919" s="19"/>
      <c r="F1919" s="20" t="s">
        <v>2736</v>
      </c>
      <c r="G1919" s="20" t="s">
        <v>4216</v>
      </c>
      <c r="H1919" s="19">
        <v>239</v>
      </c>
      <c r="I1919" s="21">
        <v>9560</v>
      </c>
      <c r="J1919" s="19">
        <v>322</v>
      </c>
      <c r="K1919" s="19" t="s">
        <v>35</v>
      </c>
      <c r="L1919" s="22" t="s">
        <v>36</v>
      </c>
      <c r="M1919" s="19">
        <v>5</v>
      </c>
      <c r="N1919" s="19">
        <v>5</v>
      </c>
      <c r="O1919" s="19">
        <v>3</v>
      </c>
      <c r="P1919" s="19" t="s">
        <v>37</v>
      </c>
      <c r="Q1919" s="19">
        <v>4</v>
      </c>
      <c r="R1919" s="23" t="s">
        <v>42</v>
      </c>
      <c r="S1919" s="23">
        <v>1210</v>
      </c>
      <c r="T1919" s="22">
        <v>1.45</v>
      </c>
      <c r="U1919" s="19">
        <v>6</v>
      </c>
      <c r="V1919" s="24">
        <v>730</v>
      </c>
      <c r="W1919" s="25">
        <v>0.73</v>
      </c>
      <c r="X1919" s="26"/>
      <c r="Y1919" s="27"/>
      <c r="Z1919" s="28">
        <v>44926</v>
      </c>
      <c r="AA1919" t="e">
        <f>INDEX([1]Funding!A$6:E$675,MATCH('[1]due date'!A1919,[1]Funding!E$6:E$675,0),3)</f>
        <v>#N/A</v>
      </c>
      <c r="AB1919" s="29" t="e">
        <v>#N/A</v>
      </c>
    </row>
    <row r="1920" spans="1:28" x14ac:dyDescent="0.25">
      <c r="A1920" s="18">
        <v>5058201</v>
      </c>
      <c r="B1920" s="19" t="s">
        <v>4150</v>
      </c>
      <c r="C1920" s="19">
        <v>171</v>
      </c>
      <c r="D1920" s="19">
        <v>500</v>
      </c>
      <c r="E1920" s="19"/>
      <c r="F1920" s="20" t="s">
        <v>1910</v>
      </c>
      <c r="G1920" s="20" t="s">
        <v>4217</v>
      </c>
      <c r="H1920" s="19">
        <v>56</v>
      </c>
      <c r="I1920" s="21">
        <v>1918</v>
      </c>
      <c r="J1920" s="19">
        <v>112</v>
      </c>
      <c r="K1920" s="19" t="s">
        <v>35</v>
      </c>
      <c r="L1920" s="22" t="s">
        <v>36</v>
      </c>
      <c r="M1920" s="19">
        <v>5</v>
      </c>
      <c r="N1920" s="19">
        <v>5</v>
      </c>
      <c r="O1920" s="19">
        <v>3</v>
      </c>
      <c r="P1920" s="19" t="s">
        <v>37</v>
      </c>
      <c r="Q1920" s="19">
        <v>5</v>
      </c>
      <c r="R1920" s="23" t="s">
        <v>38</v>
      </c>
      <c r="S1920" s="23">
        <v>1530</v>
      </c>
      <c r="T1920" s="22">
        <v>1.5</v>
      </c>
      <c r="U1920" s="19">
        <v>6</v>
      </c>
      <c r="V1920" s="24">
        <v>920</v>
      </c>
      <c r="W1920" s="25">
        <v>0.92</v>
      </c>
      <c r="X1920" s="26"/>
      <c r="Y1920" s="27"/>
      <c r="Z1920" s="28">
        <v>44926</v>
      </c>
      <c r="AA1920" t="e">
        <f>INDEX([1]Funding!A$6:E$675,MATCH('[1]due date'!A1920,[1]Funding!E$6:E$675,0),3)</f>
        <v>#N/A</v>
      </c>
      <c r="AB1920" s="29" t="e">
        <v>#N/A</v>
      </c>
    </row>
    <row r="1921" spans="1:28" x14ac:dyDescent="0.25">
      <c r="A1921" s="18">
        <v>5058287</v>
      </c>
      <c r="B1921" s="19" t="s">
        <v>4150</v>
      </c>
      <c r="C1921" s="19">
        <v>190</v>
      </c>
      <c r="D1921" s="19">
        <v>120</v>
      </c>
      <c r="E1921" s="19"/>
      <c r="F1921" s="20" t="s">
        <v>2736</v>
      </c>
      <c r="G1921" s="20" t="s">
        <v>4218</v>
      </c>
      <c r="H1921" s="19">
        <v>50</v>
      </c>
      <c r="I1921" s="21">
        <v>5070</v>
      </c>
      <c r="J1921" s="19">
        <v>553</v>
      </c>
      <c r="K1921" s="19" t="s">
        <v>35</v>
      </c>
      <c r="L1921" s="22" t="s">
        <v>36</v>
      </c>
      <c r="M1921" s="19">
        <v>5</v>
      </c>
      <c r="N1921" s="19">
        <v>5</v>
      </c>
      <c r="O1921" s="19">
        <v>3</v>
      </c>
      <c r="P1921" s="19" t="s">
        <v>37</v>
      </c>
      <c r="Q1921" s="19">
        <v>6</v>
      </c>
      <c r="R1921" s="23" t="s">
        <v>38</v>
      </c>
      <c r="S1921" s="23">
        <v>1394</v>
      </c>
      <c r="T1921" s="22">
        <v>1.5</v>
      </c>
      <c r="U1921" s="19">
        <v>7</v>
      </c>
      <c r="V1921" s="24">
        <v>826</v>
      </c>
      <c r="W1921" s="25">
        <v>0.82599999999999996</v>
      </c>
      <c r="X1921" s="26"/>
      <c r="Y1921" s="27"/>
      <c r="Z1921" s="28">
        <v>44926</v>
      </c>
      <c r="AA1921" t="e">
        <f>INDEX([1]Funding!A$6:E$675,MATCH('[1]due date'!A1921,[1]Funding!E$6:E$675,0),3)</f>
        <v>#N/A</v>
      </c>
      <c r="AB1921" s="29" t="e">
        <v>#N/A</v>
      </c>
    </row>
    <row r="1922" spans="1:28" x14ac:dyDescent="0.25">
      <c r="A1922" s="18">
        <v>5058406</v>
      </c>
      <c r="B1922" s="19" t="s">
        <v>4150</v>
      </c>
      <c r="C1922" s="19">
        <v>318</v>
      </c>
      <c r="D1922" s="19">
        <v>190</v>
      </c>
      <c r="E1922" s="19"/>
      <c r="F1922" s="20" t="s">
        <v>4219</v>
      </c>
      <c r="G1922" s="20" t="s">
        <v>4220</v>
      </c>
      <c r="H1922" s="19">
        <v>278</v>
      </c>
      <c r="I1922" s="21">
        <v>15545</v>
      </c>
      <c r="J1922" s="19">
        <v>322</v>
      </c>
      <c r="K1922" s="19" t="s">
        <v>35</v>
      </c>
      <c r="L1922" s="22" t="s">
        <v>36</v>
      </c>
      <c r="M1922" s="19">
        <v>5</v>
      </c>
      <c r="N1922" s="19">
        <v>7</v>
      </c>
      <c r="O1922" s="19">
        <v>3</v>
      </c>
      <c r="P1922" s="19" t="s">
        <v>37</v>
      </c>
      <c r="Q1922" s="19">
        <v>4</v>
      </c>
      <c r="R1922" s="23" t="s">
        <v>42</v>
      </c>
      <c r="S1922" s="23">
        <v>1450</v>
      </c>
      <c r="T1922" s="22">
        <v>1.5</v>
      </c>
      <c r="U1922" s="19">
        <v>6</v>
      </c>
      <c r="V1922" s="24">
        <v>870</v>
      </c>
      <c r="W1922" s="25">
        <v>0.87</v>
      </c>
      <c r="X1922" s="32" t="str">
        <f>VLOOKUP(A1922,'[1]&lt; 1 mi'!A$3:D$92,2,FALSE)</f>
        <v>yes</v>
      </c>
      <c r="Y1922" s="27"/>
      <c r="Z1922" s="33">
        <v>43830</v>
      </c>
      <c r="AA1922" t="str">
        <f>INDEX([1]Funding!A$6:E$675,MATCH('[1]due date'!A1922,[1]Funding!E$6:E$675,0),3)</f>
        <v>ms consultants</v>
      </c>
      <c r="AB1922" s="35" t="s">
        <v>4194</v>
      </c>
    </row>
    <row r="1923" spans="1:28" x14ac:dyDescent="0.25">
      <c r="A1923" s="18">
        <v>5058589</v>
      </c>
      <c r="B1923" s="19" t="s">
        <v>4150</v>
      </c>
      <c r="C1923" s="19">
        <v>571</v>
      </c>
      <c r="D1923" s="19">
        <v>580</v>
      </c>
      <c r="E1923" s="19"/>
      <c r="F1923" s="20" t="s">
        <v>4221</v>
      </c>
      <c r="G1923" s="20" t="s">
        <v>4222</v>
      </c>
      <c r="H1923" s="30">
        <v>1579</v>
      </c>
      <c r="I1923" s="21">
        <v>107080</v>
      </c>
      <c r="J1923" s="19">
        <v>322</v>
      </c>
      <c r="K1923" s="19" t="s">
        <v>36</v>
      </c>
      <c r="L1923" s="22" t="s">
        <v>36</v>
      </c>
      <c r="M1923" s="19">
        <v>1</v>
      </c>
      <c r="N1923" s="19">
        <v>7</v>
      </c>
      <c r="O1923" s="19">
        <v>3</v>
      </c>
      <c r="P1923" s="19" t="s">
        <v>37</v>
      </c>
      <c r="Q1923" s="19">
        <v>7</v>
      </c>
      <c r="R1923" s="23" t="s">
        <v>46</v>
      </c>
      <c r="S1923" s="23">
        <v>1680</v>
      </c>
      <c r="T1923" s="22">
        <v>1.5</v>
      </c>
      <c r="U1923" s="19">
        <v>6</v>
      </c>
      <c r="V1923" s="24">
        <v>101</v>
      </c>
      <c r="W1923" s="25">
        <v>0.10100000000000001</v>
      </c>
      <c r="X1923" s="32" t="str">
        <f>VLOOKUP(A1923,'[1]&lt; 1 mi'!A$3:D$92,2,FALSE)</f>
        <v>yes</v>
      </c>
      <c r="Y1923" s="27"/>
      <c r="Z1923" s="33">
        <v>43830</v>
      </c>
      <c r="AA1923" t="str">
        <f>INDEX([1]Funding!A$6:E$675,MATCH('[1]due date'!A1923,[1]Funding!E$6:E$675,0),3)</f>
        <v>ms consultants</v>
      </c>
      <c r="AB1923" s="35" t="s">
        <v>4194</v>
      </c>
    </row>
    <row r="1924" spans="1:28" x14ac:dyDescent="0.25">
      <c r="A1924" s="18">
        <v>5130492</v>
      </c>
      <c r="B1924" s="19" t="s">
        <v>4223</v>
      </c>
      <c r="C1924" s="19" t="s">
        <v>4224</v>
      </c>
      <c r="D1924" s="19">
        <v>26780</v>
      </c>
      <c r="E1924" s="19"/>
      <c r="F1924" s="20" t="s">
        <v>4225</v>
      </c>
      <c r="G1924" s="20" t="s">
        <v>4226</v>
      </c>
      <c r="H1924" s="19">
        <v>28</v>
      </c>
      <c r="I1924" s="19">
        <v>665</v>
      </c>
      <c r="J1924" s="19">
        <v>111</v>
      </c>
      <c r="K1924" s="19" t="s">
        <v>35</v>
      </c>
      <c r="L1924" s="22" t="s">
        <v>36</v>
      </c>
      <c r="M1924" s="19">
        <v>1</v>
      </c>
      <c r="N1924" s="19">
        <v>5</v>
      </c>
      <c r="O1924" s="19">
        <v>3</v>
      </c>
      <c r="P1924" s="19" t="s">
        <v>53</v>
      </c>
      <c r="Q1924" s="19">
        <v>5</v>
      </c>
      <c r="R1924" s="23" t="s">
        <v>38</v>
      </c>
      <c r="S1924" s="23">
        <v>1038</v>
      </c>
      <c r="T1924" s="22">
        <v>0.85</v>
      </c>
      <c r="U1924" s="19">
        <v>6</v>
      </c>
      <c r="V1924" s="24">
        <v>623</v>
      </c>
      <c r="W1924" s="25">
        <v>0.623</v>
      </c>
      <c r="X1924" s="26"/>
      <c r="Y1924" s="27"/>
      <c r="Z1924" s="28">
        <v>44926</v>
      </c>
      <c r="AA1924" t="e">
        <f>INDEX([1]Funding!A$6:E$675,MATCH('[1]due date'!A1924,[1]Funding!E$6:E$675,0),3)</f>
        <v>#N/A</v>
      </c>
      <c r="AB1924" s="29" t="e">
        <v>#N/A</v>
      </c>
    </row>
    <row r="1925" spans="1:28" x14ac:dyDescent="0.25">
      <c r="A1925" s="18">
        <v>5130697</v>
      </c>
      <c r="B1925" s="19" t="s">
        <v>4223</v>
      </c>
      <c r="C1925" s="19" t="s">
        <v>4227</v>
      </c>
      <c r="D1925" s="19">
        <v>6440</v>
      </c>
      <c r="E1925" s="19"/>
      <c r="F1925" s="20" t="s">
        <v>4228</v>
      </c>
      <c r="G1925" s="20" t="s">
        <v>4229</v>
      </c>
      <c r="H1925" s="19">
        <v>34</v>
      </c>
      <c r="I1925" s="19">
        <v>818</v>
      </c>
      <c r="J1925" s="19">
        <v>321</v>
      </c>
      <c r="K1925" s="19" t="s">
        <v>35</v>
      </c>
      <c r="L1925" s="22" t="s">
        <v>36</v>
      </c>
      <c r="M1925" s="19">
        <v>1</v>
      </c>
      <c r="N1925" s="19">
        <v>5</v>
      </c>
      <c r="O1925" s="19">
        <v>3</v>
      </c>
      <c r="P1925" s="19" t="s">
        <v>37</v>
      </c>
      <c r="Q1925" s="19">
        <v>5</v>
      </c>
      <c r="R1925" s="23" t="s">
        <v>38</v>
      </c>
      <c r="S1925" s="23">
        <v>1510</v>
      </c>
      <c r="T1925" s="22">
        <v>1.5</v>
      </c>
      <c r="U1925" s="19">
        <v>7</v>
      </c>
      <c r="V1925" s="24">
        <v>940</v>
      </c>
      <c r="W1925" s="25">
        <v>0.94</v>
      </c>
      <c r="X1925" s="26"/>
      <c r="Y1925" s="27"/>
      <c r="Z1925" s="28">
        <v>44926</v>
      </c>
      <c r="AA1925" t="e">
        <f>INDEX([1]Funding!A$6:E$675,MATCH('[1]due date'!A1925,[1]Funding!E$6:E$675,0),3)</f>
        <v>#N/A</v>
      </c>
      <c r="AB1925" s="29" t="e">
        <v>#N/A</v>
      </c>
    </row>
    <row r="1926" spans="1:28" x14ac:dyDescent="0.25">
      <c r="A1926" s="18">
        <v>5130751</v>
      </c>
      <c r="B1926" s="19" t="s">
        <v>4223</v>
      </c>
      <c r="C1926" s="19" t="s">
        <v>4230</v>
      </c>
      <c r="D1926" s="19">
        <v>5190</v>
      </c>
      <c r="E1926" s="19"/>
      <c r="F1926" s="20" t="s">
        <v>4231</v>
      </c>
      <c r="G1926" s="20" t="s">
        <v>4232</v>
      </c>
      <c r="H1926" s="19">
        <v>30</v>
      </c>
      <c r="I1926" s="19">
        <v>538</v>
      </c>
      <c r="J1926" s="19">
        <v>321</v>
      </c>
      <c r="K1926" s="19" t="s">
        <v>35</v>
      </c>
      <c r="L1926" s="22" t="s">
        <v>36</v>
      </c>
      <c r="M1926" s="19">
        <v>1</v>
      </c>
      <c r="N1926" s="19">
        <v>5</v>
      </c>
      <c r="O1926" s="19">
        <v>3</v>
      </c>
      <c r="P1926" s="19" t="s">
        <v>37</v>
      </c>
      <c r="Q1926" s="19">
        <v>5</v>
      </c>
      <c r="R1926" s="23" t="s">
        <v>38</v>
      </c>
      <c r="S1926" s="23">
        <v>1070</v>
      </c>
      <c r="T1926" s="22">
        <v>1.1000000000000001</v>
      </c>
      <c r="U1926" s="19">
        <v>7</v>
      </c>
      <c r="V1926" s="24">
        <v>740</v>
      </c>
      <c r="W1926" s="25">
        <v>0.74</v>
      </c>
      <c r="X1926" s="26"/>
      <c r="Y1926" s="27"/>
      <c r="Z1926" s="28">
        <v>44926</v>
      </c>
      <c r="AA1926" t="e">
        <f>INDEX([1]Funding!A$6:E$675,MATCH('[1]due date'!A1926,[1]Funding!E$6:E$675,0),3)</f>
        <v>#N/A</v>
      </c>
      <c r="AB1926" s="29" t="e">
        <v>#N/A</v>
      </c>
    </row>
    <row r="1927" spans="1:28" x14ac:dyDescent="0.25">
      <c r="A1927" s="18">
        <v>5130808</v>
      </c>
      <c r="B1927" s="19" t="s">
        <v>4223</v>
      </c>
      <c r="C1927" s="19" t="s">
        <v>4233</v>
      </c>
      <c r="D1927" s="19">
        <v>5480</v>
      </c>
      <c r="E1927" s="19"/>
      <c r="F1927" s="20" t="s">
        <v>4234</v>
      </c>
      <c r="G1927" s="20" t="s">
        <v>4235</v>
      </c>
      <c r="H1927" s="19">
        <v>30</v>
      </c>
      <c r="I1927" s="19">
        <v>603</v>
      </c>
      <c r="J1927" s="19">
        <v>321</v>
      </c>
      <c r="K1927" s="19" t="s">
        <v>35</v>
      </c>
      <c r="L1927" s="22" t="s">
        <v>36</v>
      </c>
      <c r="M1927" s="19">
        <v>1</v>
      </c>
      <c r="N1927" s="19">
        <v>5</v>
      </c>
      <c r="O1927" s="19">
        <v>3</v>
      </c>
      <c r="P1927" s="19" t="s">
        <v>466</v>
      </c>
      <c r="Q1927" s="19">
        <v>6</v>
      </c>
      <c r="R1927" s="23" t="s">
        <v>38</v>
      </c>
      <c r="S1927" s="23">
        <v>1070</v>
      </c>
      <c r="T1927" s="22">
        <v>1.05</v>
      </c>
      <c r="U1927" s="19">
        <v>7</v>
      </c>
      <c r="V1927" s="24">
        <v>740</v>
      </c>
      <c r="W1927" s="25">
        <v>0.74</v>
      </c>
      <c r="X1927" s="26"/>
      <c r="Y1927" s="27"/>
      <c r="Z1927" s="28">
        <v>44926</v>
      </c>
      <c r="AA1927" t="e">
        <f>INDEX([1]Funding!A$6:E$675,MATCH('[1]due date'!A1927,[1]Funding!E$6:E$675,0),3)</f>
        <v>#N/A</v>
      </c>
      <c r="AB1927" s="29" t="e">
        <v>#N/A</v>
      </c>
    </row>
    <row r="1928" spans="1:28" x14ac:dyDescent="0.25">
      <c r="A1928" s="18">
        <v>5131006</v>
      </c>
      <c r="B1928" s="19" t="s">
        <v>4223</v>
      </c>
      <c r="C1928" s="19" t="s">
        <v>4236</v>
      </c>
      <c r="D1928" s="19">
        <v>130</v>
      </c>
      <c r="E1928" s="19"/>
      <c r="F1928" s="20" t="s">
        <v>4237</v>
      </c>
      <c r="G1928" s="20" t="s">
        <v>4238</v>
      </c>
      <c r="H1928" s="19">
        <v>31</v>
      </c>
      <c r="I1928" s="19">
        <v>614</v>
      </c>
      <c r="J1928" s="19">
        <v>321</v>
      </c>
      <c r="K1928" s="19" t="s">
        <v>35</v>
      </c>
      <c r="L1928" s="22" t="s">
        <v>36</v>
      </c>
      <c r="M1928" s="19">
        <v>1</v>
      </c>
      <c r="N1928" s="19">
        <v>5</v>
      </c>
      <c r="O1928" s="19">
        <v>3</v>
      </c>
      <c r="P1928" s="19" t="s">
        <v>53</v>
      </c>
      <c r="Q1928" s="19">
        <v>5</v>
      </c>
      <c r="R1928" s="23" t="s">
        <v>38</v>
      </c>
      <c r="S1928" s="23">
        <v>302</v>
      </c>
      <c r="T1928" s="22">
        <v>0.17</v>
      </c>
      <c r="U1928" s="19">
        <v>6</v>
      </c>
      <c r="V1928" s="24">
        <v>197</v>
      </c>
      <c r="W1928" s="25">
        <v>0.19700000000000001</v>
      </c>
      <c r="X1928" s="26"/>
      <c r="Y1928" s="27"/>
      <c r="Z1928" s="28">
        <v>44926</v>
      </c>
      <c r="AA1928" t="e">
        <f>INDEX([1]Funding!A$6:E$675,MATCH('[1]due date'!A1928,[1]Funding!E$6:E$675,0),3)</f>
        <v>#N/A</v>
      </c>
      <c r="AB1928" s="29" t="e">
        <v>#N/A</v>
      </c>
    </row>
    <row r="1929" spans="1:28" x14ac:dyDescent="0.25">
      <c r="A1929" s="18">
        <v>5131197</v>
      </c>
      <c r="B1929" s="19" t="s">
        <v>4223</v>
      </c>
      <c r="C1929" s="19" t="s">
        <v>4239</v>
      </c>
      <c r="D1929" s="19">
        <v>290</v>
      </c>
      <c r="E1929" s="19"/>
      <c r="F1929" s="20" t="s">
        <v>4237</v>
      </c>
      <c r="G1929" s="20" t="s">
        <v>4240</v>
      </c>
      <c r="H1929" s="19">
        <v>31</v>
      </c>
      <c r="I1929" s="19">
        <v>495</v>
      </c>
      <c r="J1929" s="19">
        <v>321</v>
      </c>
      <c r="K1929" s="19" t="s">
        <v>35</v>
      </c>
      <c r="L1929" s="22" t="s">
        <v>36</v>
      </c>
      <c r="M1929" s="19">
        <v>1</v>
      </c>
      <c r="N1929" s="19">
        <v>5</v>
      </c>
      <c r="O1929" s="19">
        <v>3</v>
      </c>
      <c r="P1929" s="19" t="s">
        <v>37</v>
      </c>
      <c r="Q1929" s="19">
        <v>6</v>
      </c>
      <c r="R1929" s="23" t="s">
        <v>46</v>
      </c>
      <c r="S1929" s="23">
        <v>1380</v>
      </c>
      <c r="T1929" s="22">
        <v>1.4</v>
      </c>
      <c r="U1929" s="19">
        <v>7</v>
      </c>
      <c r="V1929" s="24">
        <v>970</v>
      </c>
      <c r="W1929" s="25">
        <v>0.97</v>
      </c>
      <c r="X1929" s="26"/>
      <c r="Y1929" s="27"/>
      <c r="Z1929" s="28">
        <v>44926</v>
      </c>
      <c r="AA1929" t="e">
        <f>INDEX([1]Funding!A$6:E$675,MATCH('[1]due date'!A1929,[1]Funding!E$6:E$675,0),3)</f>
        <v>#N/A</v>
      </c>
      <c r="AB1929" s="29" t="e">
        <v>#N/A</v>
      </c>
    </row>
    <row r="1930" spans="1:28" x14ac:dyDescent="0.25">
      <c r="A1930" s="18">
        <v>5131456</v>
      </c>
      <c r="B1930" s="19" t="s">
        <v>4223</v>
      </c>
      <c r="C1930" s="19" t="s">
        <v>4241</v>
      </c>
      <c r="D1930" s="19">
        <v>22460</v>
      </c>
      <c r="E1930" s="19"/>
      <c r="F1930" s="20" t="s">
        <v>4242</v>
      </c>
      <c r="G1930" s="20" t="s">
        <v>4243</v>
      </c>
      <c r="H1930" s="19">
        <v>51</v>
      </c>
      <c r="I1930" s="21">
        <v>1195</v>
      </c>
      <c r="J1930" s="19" t="s">
        <v>49</v>
      </c>
      <c r="K1930" s="19" t="s">
        <v>35</v>
      </c>
      <c r="L1930" s="22" t="s">
        <v>36</v>
      </c>
      <c r="M1930" s="19">
        <v>1</v>
      </c>
      <c r="N1930" s="19">
        <v>5</v>
      </c>
      <c r="O1930" s="19">
        <v>3</v>
      </c>
      <c r="P1930" s="19" t="s">
        <v>37</v>
      </c>
      <c r="Q1930" s="19">
        <v>6</v>
      </c>
      <c r="R1930" s="23" t="s">
        <v>38</v>
      </c>
      <c r="S1930" s="23">
        <v>1240</v>
      </c>
      <c r="T1930" s="22">
        <v>1.4</v>
      </c>
      <c r="U1930" s="19">
        <v>7</v>
      </c>
      <c r="V1930" s="24">
        <v>910</v>
      </c>
      <c r="W1930" s="25">
        <v>0.91</v>
      </c>
      <c r="X1930" s="26"/>
      <c r="Y1930" s="27"/>
      <c r="Z1930" s="28">
        <v>44926</v>
      </c>
      <c r="AA1930" t="e">
        <f>INDEX([1]Funding!A$6:E$675,MATCH('[1]due date'!A1930,[1]Funding!E$6:E$675,0),3)</f>
        <v>#N/A</v>
      </c>
      <c r="AB1930" s="29" t="e">
        <v>#N/A</v>
      </c>
    </row>
    <row r="1931" spans="1:28" x14ac:dyDescent="0.25">
      <c r="A1931" s="18">
        <v>5131472</v>
      </c>
      <c r="B1931" s="19" t="s">
        <v>4223</v>
      </c>
      <c r="C1931" s="19" t="s">
        <v>4244</v>
      </c>
      <c r="D1931" s="19">
        <v>2760</v>
      </c>
      <c r="E1931" s="19"/>
      <c r="F1931" s="20" t="s">
        <v>4245</v>
      </c>
      <c r="G1931" s="20" t="s">
        <v>4246</v>
      </c>
      <c r="H1931" s="19">
        <v>73</v>
      </c>
      <c r="I1931" s="21">
        <v>1173</v>
      </c>
      <c r="J1931" s="19" t="s">
        <v>49</v>
      </c>
      <c r="K1931" s="19" t="s">
        <v>35</v>
      </c>
      <c r="L1931" s="22" t="s">
        <v>36</v>
      </c>
      <c r="M1931" s="19">
        <v>1</v>
      </c>
      <c r="N1931" s="19">
        <v>5</v>
      </c>
      <c r="O1931" s="19">
        <v>3</v>
      </c>
      <c r="P1931" s="19" t="s">
        <v>53</v>
      </c>
      <c r="Q1931" s="19">
        <v>3</v>
      </c>
      <c r="R1931" s="23" t="s">
        <v>42</v>
      </c>
      <c r="S1931" s="23">
        <v>360</v>
      </c>
      <c r="T1931" s="22">
        <v>0.3</v>
      </c>
      <c r="U1931" s="19">
        <v>6</v>
      </c>
      <c r="V1931" s="24">
        <v>160</v>
      </c>
      <c r="W1931" s="25">
        <v>0.16</v>
      </c>
      <c r="X1931" s="26"/>
      <c r="Y1931" s="27"/>
      <c r="Z1931" s="28">
        <v>44926</v>
      </c>
      <c r="AA1931" t="e">
        <f>INDEX([1]Funding!A$6:E$675,MATCH('[1]due date'!A1931,[1]Funding!E$6:E$675,0),3)</f>
        <v>#N/A</v>
      </c>
      <c r="AB1931" s="29" t="e">
        <v>#N/A</v>
      </c>
    </row>
    <row r="1932" spans="1:28" x14ac:dyDescent="0.25">
      <c r="A1932" s="18">
        <v>5131618</v>
      </c>
      <c r="B1932" s="19" t="s">
        <v>4223</v>
      </c>
      <c r="C1932" s="19" t="s">
        <v>4247</v>
      </c>
      <c r="D1932" s="19">
        <v>1900</v>
      </c>
      <c r="E1932" s="19"/>
      <c r="F1932" s="20" t="s">
        <v>4248</v>
      </c>
      <c r="G1932" s="20" t="s">
        <v>4249</v>
      </c>
      <c r="H1932" s="19">
        <v>54</v>
      </c>
      <c r="I1932" s="21">
        <v>1184</v>
      </c>
      <c r="J1932" s="19" t="s">
        <v>49</v>
      </c>
      <c r="K1932" s="19" t="s">
        <v>35</v>
      </c>
      <c r="L1932" s="22" t="s">
        <v>36</v>
      </c>
      <c r="M1932" s="19">
        <v>1</v>
      </c>
      <c r="N1932" s="19">
        <v>5</v>
      </c>
      <c r="O1932" s="19">
        <v>3</v>
      </c>
      <c r="P1932" s="19" t="s">
        <v>37</v>
      </c>
      <c r="Q1932" s="19">
        <v>6</v>
      </c>
      <c r="R1932" s="23" t="s">
        <v>38</v>
      </c>
      <c r="S1932" s="23">
        <v>1110</v>
      </c>
      <c r="T1932" s="22">
        <v>1.5</v>
      </c>
      <c r="U1932" s="19">
        <v>7</v>
      </c>
      <c r="V1932" s="24">
        <v>770</v>
      </c>
      <c r="W1932" s="25">
        <v>0.77</v>
      </c>
      <c r="X1932" s="26"/>
      <c r="Y1932" s="27"/>
      <c r="Z1932" s="28">
        <v>44926</v>
      </c>
      <c r="AA1932" t="e">
        <f>INDEX([1]Funding!A$6:E$675,MATCH('[1]due date'!A1932,[1]Funding!E$6:E$675,0),3)</f>
        <v>#N/A</v>
      </c>
      <c r="AB1932" s="29" t="e">
        <v>#N/A</v>
      </c>
    </row>
    <row r="1933" spans="1:28" x14ac:dyDescent="0.25">
      <c r="A1933" s="18">
        <v>5132088</v>
      </c>
      <c r="B1933" s="19" t="s">
        <v>4223</v>
      </c>
      <c r="C1933" s="19" t="s">
        <v>4250</v>
      </c>
      <c r="D1933" s="19">
        <v>620</v>
      </c>
      <c r="E1933" s="19"/>
      <c r="F1933" s="20" t="s">
        <v>4251</v>
      </c>
      <c r="G1933" s="20" t="s">
        <v>4252</v>
      </c>
      <c r="H1933" s="19">
        <v>60</v>
      </c>
      <c r="I1933" s="21">
        <v>1227</v>
      </c>
      <c r="J1933" s="19">
        <v>321</v>
      </c>
      <c r="K1933" s="19" t="s">
        <v>35</v>
      </c>
      <c r="L1933" s="22" t="s">
        <v>36</v>
      </c>
      <c r="M1933" s="19">
        <v>1</v>
      </c>
      <c r="N1933" s="19">
        <v>5</v>
      </c>
      <c r="O1933" s="19">
        <v>3</v>
      </c>
      <c r="P1933" s="19" t="s">
        <v>53</v>
      </c>
      <c r="Q1933" s="19">
        <v>4</v>
      </c>
      <c r="R1933" s="23" t="s">
        <v>42</v>
      </c>
      <c r="S1933" s="23">
        <v>9999</v>
      </c>
      <c r="T1933" s="22">
        <v>0.3</v>
      </c>
      <c r="U1933" s="19">
        <v>0</v>
      </c>
      <c r="V1933" s="24">
        <v>8000</v>
      </c>
      <c r="W1933" s="25">
        <v>8</v>
      </c>
      <c r="X1933" s="26"/>
      <c r="Y1933" s="27"/>
      <c r="Z1933" s="28">
        <v>44926</v>
      </c>
      <c r="AA1933" t="e">
        <f>INDEX([1]Funding!A$6:E$675,MATCH('[1]due date'!A1933,[1]Funding!E$6:E$675,0),3)</f>
        <v>#N/A</v>
      </c>
      <c r="AB1933" s="29" t="e">
        <v>#N/A</v>
      </c>
    </row>
    <row r="1934" spans="1:28" x14ac:dyDescent="0.25">
      <c r="A1934" s="18">
        <v>5132223</v>
      </c>
      <c r="B1934" s="19" t="s">
        <v>4223</v>
      </c>
      <c r="C1934" s="19" t="s">
        <v>4253</v>
      </c>
      <c r="D1934" s="19">
        <v>5630</v>
      </c>
      <c r="E1934" s="19"/>
      <c r="F1934" s="20" t="s">
        <v>4254</v>
      </c>
      <c r="G1934" s="20" t="s">
        <v>4255</v>
      </c>
      <c r="H1934" s="19">
        <v>50</v>
      </c>
      <c r="I1934" s="21">
        <v>1001</v>
      </c>
      <c r="J1934" s="19" t="s">
        <v>49</v>
      </c>
      <c r="K1934" s="19" t="s">
        <v>35</v>
      </c>
      <c r="L1934" s="22" t="s">
        <v>36</v>
      </c>
      <c r="M1934" s="19">
        <v>1</v>
      </c>
      <c r="N1934" s="19">
        <v>5</v>
      </c>
      <c r="O1934" s="19">
        <v>3</v>
      </c>
      <c r="P1934" s="19" t="s">
        <v>37</v>
      </c>
      <c r="Q1934" s="19">
        <v>6</v>
      </c>
      <c r="R1934" s="23" t="s">
        <v>38</v>
      </c>
      <c r="S1934" s="23">
        <v>1210</v>
      </c>
      <c r="T1934" s="22">
        <v>1.1499999999999999</v>
      </c>
      <c r="U1934" s="19">
        <v>6</v>
      </c>
      <c r="V1934" s="24">
        <v>910</v>
      </c>
      <c r="W1934" s="25">
        <v>0.91</v>
      </c>
      <c r="X1934" s="26"/>
      <c r="Y1934" s="27"/>
      <c r="Z1934" s="28">
        <v>44926</v>
      </c>
      <c r="AA1934" t="e">
        <f>INDEX([1]Funding!A$6:E$675,MATCH('[1]due date'!A1934,[1]Funding!E$6:E$675,0),3)</f>
        <v>#N/A</v>
      </c>
      <c r="AB1934" s="29" t="e">
        <v>#N/A</v>
      </c>
    </row>
    <row r="1935" spans="1:28" x14ac:dyDescent="0.25">
      <c r="A1935" s="18">
        <v>5132363</v>
      </c>
      <c r="B1935" s="19" t="s">
        <v>4223</v>
      </c>
      <c r="C1935" s="19" t="s">
        <v>4256</v>
      </c>
      <c r="D1935" s="19">
        <v>320</v>
      </c>
      <c r="E1935" s="19"/>
      <c r="F1935" s="20" t="s">
        <v>4257</v>
      </c>
      <c r="G1935" s="20" t="s">
        <v>4258</v>
      </c>
      <c r="H1935" s="19">
        <v>222</v>
      </c>
      <c r="I1935" s="21">
        <v>6286</v>
      </c>
      <c r="J1935" s="19">
        <v>222</v>
      </c>
      <c r="K1935" s="19" t="s">
        <v>35</v>
      </c>
      <c r="L1935" s="22" t="s">
        <v>36</v>
      </c>
      <c r="M1935" s="19">
        <v>1</v>
      </c>
      <c r="N1935" s="19">
        <v>5</v>
      </c>
      <c r="O1935" s="19">
        <v>3</v>
      </c>
      <c r="P1935" s="19" t="s">
        <v>37</v>
      </c>
      <c r="Q1935" s="19">
        <v>8</v>
      </c>
      <c r="R1935" s="23" t="s">
        <v>38</v>
      </c>
      <c r="S1935" s="23">
        <v>1060</v>
      </c>
      <c r="T1935" s="22">
        <v>1.5</v>
      </c>
      <c r="U1935" s="19">
        <v>6</v>
      </c>
      <c r="V1935" s="24">
        <v>630</v>
      </c>
      <c r="W1935" s="25">
        <v>0.63</v>
      </c>
      <c r="X1935" s="26"/>
      <c r="Y1935" s="27"/>
      <c r="Z1935" s="28">
        <v>44926</v>
      </c>
      <c r="AA1935" t="e">
        <f>INDEX([1]Funding!A$6:E$675,MATCH('[1]due date'!A1935,[1]Funding!E$6:E$675,0),3)</f>
        <v>#N/A</v>
      </c>
      <c r="AB1935" s="29" t="e">
        <v>#N/A</v>
      </c>
    </row>
    <row r="1936" spans="1:28" x14ac:dyDescent="0.25">
      <c r="A1936" s="18">
        <v>5132436</v>
      </c>
      <c r="B1936" s="19" t="s">
        <v>4223</v>
      </c>
      <c r="C1936" s="19" t="s">
        <v>4259</v>
      </c>
      <c r="D1936" s="19">
        <v>1050</v>
      </c>
      <c r="E1936" s="19"/>
      <c r="F1936" s="20" t="s">
        <v>4260</v>
      </c>
      <c r="G1936" s="20" t="s">
        <v>4261</v>
      </c>
      <c r="H1936" s="19">
        <v>34</v>
      </c>
      <c r="I1936" s="19">
        <v>549</v>
      </c>
      <c r="J1936" s="19">
        <v>321</v>
      </c>
      <c r="K1936" s="19" t="s">
        <v>35</v>
      </c>
      <c r="L1936" s="22" t="s">
        <v>36</v>
      </c>
      <c r="M1936" s="19">
        <v>1</v>
      </c>
      <c r="N1936" s="19">
        <v>5</v>
      </c>
      <c r="O1936" s="19">
        <v>3</v>
      </c>
      <c r="P1936" s="19" t="s">
        <v>37</v>
      </c>
      <c r="Q1936" s="19">
        <v>6</v>
      </c>
      <c r="R1936" s="23" t="s">
        <v>42</v>
      </c>
      <c r="S1936" s="23">
        <v>1050</v>
      </c>
      <c r="T1936" s="22">
        <v>1.05</v>
      </c>
      <c r="U1936" s="19">
        <v>7</v>
      </c>
      <c r="V1936" s="24">
        <v>710</v>
      </c>
      <c r="W1936" s="25">
        <v>0.71</v>
      </c>
      <c r="X1936" s="26"/>
      <c r="Y1936" s="27"/>
      <c r="Z1936" s="28">
        <v>44926</v>
      </c>
      <c r="AA1936" t="e">
        <f>INDEX([1]Funding!A$6:E$675,MATCH('[1]due date'!A1936,[1]Funding!E$6:E$675,0),3)</f>
        <v>#N/A</v>
      </c>
      <c r="AB1936" s="29" t="e">
        <v>#N/A</v>
      </c>
    </row>
    <row r="1937" spans="1:28" x14ac:dyDescent="0.25">
      <c r="A1937" s="18">
        <v>5132746</v>
      </c>
      <c r="B1937" s="19" t="s">
        <v>4223</v>
      </c>
      <c r="C1937" s="19" t="s">
        <v>4262</v>
      </c>
      <c r="D1937" s="19">
        <v>350</v>
      </c>
      <c r="E1937" s="19"/>
      <c r="F1937" s="20" t="s">
        <v>4263</v>
      </c>
      <c r="G1937" s="20" t="s">
        <v>4264</v>
      </c>
      <c r="H1937" s="19">
        <v>133</v>
      </c>
      <c r="I1937" s="21">
        <v>4252</v>
      </c>
      <c r="J1937" s="19">
        <v>222</v>
      </c>
      <c r="K1937" s="19" t="s">
        <v>35</v>
      </c>
      <c r="L1937" s="22" t="s">
        <v>36</v>
      </c>
      <c r="M1937" s="19">
        <v>1</v>
      </c>
      <c r="N1937" s="19">
        <v>5</v>
      </c>
      <c r="O1937" s="19">
        <v>3</v>
      </c>
      <c r="P1937" s="19" t="s">
        <v>37</v>
      </c>
      <c r="Q1937" s="19">
        <v>7</v>
      </c>
      <c r="R1937" s="23" t="s">
        <v>38</v>
      </c>
      <c r="S1937" s="23">
        <v>1460</v>
      </c>
      <c r="T1937" s="22">
        <v>1.5</v>
      </c>
      <c r="U1937" s="19">
        <v>6</v>
      </c>
      <c r="V1937" s="24">
        <v>880</v>
      </c>
      <c r="W1937" s="25">
        <v>0.88</v>
      </c>
      <c r="X1937" s="26"/>
      <c r="Y1937" s="27"/>
      <c r="Z1937" s="28">
        <v>44926</v>
      </c>
      <c r="AA1937" t="e">
        <f>INDEX([1]Funding!A$6:E$675,MATCH('[1]due date'!A1937,[1]Funding!E$6:E$675,0),3)</f>
        <v>#N/A</v>
      </c>
      <c r="AB1937" s="29" t="e">
        <v>#N/A</v>
      </c>
    </row>
    <row r="1938" spans="1:28" x14ac:dyDescent="0.25">
      <c r="A1938" s="18">
        <v>5133025</v>
      </c>
      <c r="B1938" s="19" t="s">
        <v>4223</v>
      </c>
      <c r="C1938" s="19" t="s">
        <v>4265</v>
      </c>
      <c r="D1938" s="19">
        <v>2390</v>
      </c>
      <c r="E1938" s="19"/>
      <c r="F1938" s="20" t="s">
        <v>4225</v>
      </c>
      <c r="G1938" s="20" t="s">
        <v>4266</v>
      </c>
      <c r="H1938" s="19">
        <v>24</v>
      </c>
      <c r="I1938" s="19">
        <v>581</v>
      </c>
      <c r="J1938" s="19">
        <v>111</v>
      </c>
      <c r="K1938" s="19" t="s">
        <v>35</v>
      </c>
      <c r="L1938" s="22" t="s">
        <v>36</v>
      </c>
      <c r="M1938" s="19">
        <v>1</v>
      </c>
      <c r="N1938" s="19">
        <v>5</v>
      </c>
      <c r="O1938" s="19">
        <v>3</v>
      </c>
      <c r="P1938" s="19" t="s">
        <v>53</v>
      </c>
      <c r="Q1938" s="19">
        <v>6</v>
      </c>
      <c r="R1938" s="23" t="s">
        <v>38</v>
      </c>
      <c r="S1938" s="23">
        <v>9999</v>
      </c>
      <c r="T1938" s="22">
        <v>0.3</v>
      </c>
      <c r="U1938" s="19">
        <v>0</v>
      </c>
      <c r="V1938" s="24">
        <v>9000</v>
      </c>
      <c r="W1938" s="25">
        <v>9</v>
      </c>
      <c r="X1938" s="26"/>
      <c r="Y1938" s="27"/>
      <c r="Z1938" s="28">
        <v>44926</v>
      </c>
      <c r="AA1938" t="e">
        <f>INDEX([1]Funding!A$6:E$675,MATCH('[1]due date'!A1938,[1]Funding!E$6:E$675,0),3)</f>
        <v>#N/A</v>
      </c>
      <c r="AB1938" s="29" t="e">
        <v>#N/A</v>
      </c>
    </row>
    <row r="1939" spans="1:28" x14ac:dyDescent="0.25">
      <c r="A1939" s="18">
        <v>5135702</v>
      </c>
      <c r="B1939" s="19" t="s">
        <v>4223</v>
      </c>
      <c r="C1939" s="19" t="s">
        <v>4267</v>
      </c>
      <c r="D1939" s="19">
        <v>780</v>
      </c>
      <c r="E1939" s="19"/>
      <c r="F1939" s="20" t="s">
        <v>4268</v>
      </c>
      <c r="G1939" s="20" t="s">
        <v>4269</v>
      </c>
      <c r="H1939" s="19">
        <v>26</v>
      </c>
      <c r="I1939" s="19">
        <v>312</v>
      </c>
      <c r="J1939" s="19">
        <v>395</v>
      </c>
      <c r="K1939" s="19" t="s">
        <v>35</v>
      </c>
      <c r="L1939" s="22" t="s">
        <v>36</v>
      </c>
      <c r="M1939" s="19">
        <v>1</v>
      </c>
      <c r="N1939" s="19">
        <v>5</v>
      </c>
      <c r="O1939" s="19">
        <v>3</v>
      </c>
      <c r="P1939" s="19" t="s">
        <v>37</v>
      </c>
      <c r="Q1939" s="19">
        <v>7</v>
      </c>
      <c r="R1939" s="23" t="s">
        <v>46</v>
      </c>
      <c r="S1939" s="23">
        <v>1100</v>
      </c>
      <c r="T1939" s="22">
        <v>1.1000000000000001</v>
      </c>
      <c r="U1939" s="19">
        <v>6</v>
      </c>
      <c r="V1939" s="24">
        <v>900</v>
      </c>
      <c r="W1939" s="25">
        <v>0.9</v>
      </c>
      <c r="X1939" s="26"/>
      <c r="Y1939" s="27"/>
      <c r="Z1939" s="28">
        <v>44926</v>
      </c>
      <c r="AA1939" t="e">
        <f>INDEX([1]Funding!A$6:E$675,MATCH('[1]due date'!A1939,[1]Funding!E$6:E$675,0),3)</f>
        <v>#N/A</v>
      </c>
      <c r="AB1939" s="29" t="e">
        <v>#N/A</v>
      </c>
    </row>
    <row r="1940" spans="1:28" x14ac:dyDescent="0.25">
      <c r="A1940" s="18">
        <v>5136350</v>
      </c>
      <c r="B1940" s="19" t="s">
        <v>4223</v>
      </c>
      <c r="C1940" s="19" t="s">
        <v>4270</v>
      </c>
      <c r="D1940" s="19">
        <v>770</v>
      </c>
      <c r="E1940" s="19"/>
      <c r="F1940" s="20" t="s">
        <v>4271</v>
      </c>
      <c r="G1940" s="20" t="s">
        <v>4272</v>
      </c>
      <c r="H1940" s="19">
        <v>26</v>
      </c>
      <c r="I1940" s="19">
        <v>549</v>
      </c>
      <c r="J1940" s="19">
        <v>395</v>
      </c>
      <c r="K1940" s="19" t="s">
        <v>35</v>
      </c>
      <c r="L1940" s="22" t="s">
        <v>36</v>
      </c>
      <c r="M1940" s="19">
        <v>1</v>
      </c>
      <c r="N1940" s="19">
        <v>5</v>
      </c>
      <c r="O1940" s="19">
        <v>3</v>
      </c>
      <c r="P1940" s="19" t="s">
        <v>37</v>
      </c>
      <c r="Q1940" s="19">
        <v>7</v>
      </c>
      <c r="R1940" s="23" t="s">
        <v>46</v>
      </c>
      <c r="S1940" s="23">
        <v>1100</v>
      </c>
      <c r="T1940" s="22">
        <v>1.05</v>
      </c>
      <c r="U1940" s="19">
        <v>6</v>
      </c>
      <c r="V1940" s="24">
        <v>800</v>
      </c>
      <c r="W1940" s="25">
        <v>0.8</v>
      </c>
      <c r="X1940" s="26"/>
      <c r="Y1940" s="27"/>
      <c r="Z1940" s="28">
        <v>44926</v>
      </c>
      <c r="AA1940" t="e">
        <f>INDEX([1]Funding!A$6:E$675,MATCH('[1]due date'!A1940,[1]Funding!E$6:E$675,0),3)</f>
        <v>#N/A</v>
      </c>
      <c r="AB1940" s="29" t="e">
        <v>#N/A</v>
      </c>
    </row>
    <row r="1941" spans="1:28" x14ac:dyDescent="0.25">
      <c r="A1941" s="18">
        <v>5136415</v>
      </c>
      <c r="B1941" s="19" t="s">
        <v>4223</v>
      </c>
      <c r="C1941" s="19" t="s">
        <v>4273</v>
      </c>
      <c r="D1941" s="19">
        <v>2510</v>
      </c>
      <c r="E1941" s="19"/>
      <c r="F1941" s="20" t="s">
        <v>4274</v>
      </c>
      <c r="G1941" s="20" t="s">
        <v>4275</v>
      </c>
      <c r="H1941" s="19">
        <v>26</v>
      </c>
      <c r="I1941" s="19">
        <v>700</v>
      </c>
      <c r="J1941" s="19">
        <v>395</v>
      </c>
      <c r="K1941" s="19" t="s">
        <v>35</v>
      </c>
      <c r="L1941" s="22" t="s">
        <v>36</v>
      </c>
      <c r="M1941" s="19">
        <v>1</v>
      </c>
      <c r="N1941" s="19">
        <v>5</v>
      </c>
      <c r="O1941" s="19">
        <v>3</v>
      </c>
      <c r="P1941" s="19" t="s">
        <v>37</v>
      </c>
      <c r="Q1941" s="19">
        <v>7</v>
      </c>
      <c r="R1941" s="23" t="s">
        <v>46</v>
      </c>
      <c r="S1941" s="23">
        <v>1100</v>
      </c>
      <c r="T1941" s="22">
        <v>1.1499999999999999</v>
      </c>
      <c r="U1941" s="19">
        <v>6</v>
      </c>
      <c r="V1941" s="24">
        <v>900</v>
      </c>
      <c r="W1941" s="25">
        <v>0.9</v>
      </c>
      <c r="X1941" s="26"/>
      <c r="Y1941" s="27"/>
      <c r="Z1941" s="28">
        <v>44926</v>
      </c>
      <c r="AA1941" t="e">
        <f>INDEX([1]Funding!A$6:E$675,MATCH('[1]due date'!A1941,[1]Funding!E$6:E$675,0),3)</f>
        <v>#N/A</v>
      </c>
      <c r="AB1941" s="29" t="e">
        <v>#N/A</v>
      </c>
    </row>
    <row r="1942" spans="1:28" x14ac:dyDescent="0.25">
      <c r="A1942" s="18">
        <v>5136431</v>
      </c>
      <c r="B1942" s="19" t="s">
        <v>4223</v>
      </c>
      <c r="C1942" s="19" t="s">
        <v>4276</v>
      </c>
      <c r="D1942" s="19">
        <v>3990</v>
      </c>
      <c r="E1942" s="19"/>
      <c r="F1942" s="20" t="s">
        <v>4277</v>
      </c>
      <c r="G1942" s="20" t="s">
        <v>4278</v>
      </c>
      <c r="H1942" s="19">
        <v>30</v>
      </c>
      <c r="I1942" s="19">
        <v>840</v>
      </c>
      <c r="J1942" s="19">
        <v>171</v>
      </c>
      <c r="K1942" s="19" t="s">
        <v>35</v>
      </c>
      <c r="L1942" s="22" t="s">
        <v>36</v>
      </c>
      <c r="M1942" s="19">
        <v>1</v>
      </c>
      <c r="N1942" s="19">
        <v>5</v>
      </c>
      <c r="O1942" s="19">
        <v>3</v>
      </c>
      <c r="P1942" s="19" t="s">
        <v>37</v>
      </c>
      <c r="Q1942" s="19">
        <v>8</v>
      </c>
      <c r="R1942" s="23" t="s">
        <v>46</v>
      </c>
      <c r="S1942" s="23">
        <v>1230</v>
      </c>
      <c r="T1942" s="22">
        <v>1.5</v>
      </c>
      <c r="U1942" s="19">
        <v>6</v>
      </c>
      <c r="V1942" s="24">
        <v>740</v>
      </c>
      <c r="W1942" s="25">
        <v>0.74</v>
      </c>
      <c r="X1942" s="26"/>
      <c r="Y1942" s="27"/>
      <c r="Z1942" s="28">
        <v>44926</v>
      </c>
      <c r="AA1942" t="e">
        <f>INDEX([1]Funding!A$6:E$675,MATCH('[1]due date'!A1942,[1]Funding!E$6:E$675,0),3)</f>
        <v>#N/A</v>
      </c>
      <c r="AB1942" s="29" t="e">
        <v>#N/A</v>
      </c>
    </row>
    <row r="1943" spans="1:28" x14ac:dyDescent="0.25">
      <c r="A1943" s="18">
        <v>5137845</v>
      </c>
      <c r="B1943" s="19" t="s">
        <v>4223</v>
      </c>
      <c r="C1943" s="19" t="s">
        <v>4279</v>
      </c>
      <c r="D1943" s="19">
        <v>8170</v>
      </c>
      <c r="E1943" s="19"/>
      <c r="F1943" s="20" t="s">
        <v>4280</v>
      </c>
      <c r="G1943" s="20" t="s">
        <v>4281</v>
      </c>
      <c r="H1943" s="19">
        <v>26</v>
      </c>
      <c r="I1943" s="19">
        <v>775</v>
      </c>
      <c r="J1943" s="19">
        <v>395</v>
      </c>
      <c r="K1943" s="19" t="s">
        <v>35</v>
      </c>
      <c r="L1943" s="22" t="s">
        <v>36</v>
      </c>
      <c r="M1943" s="19">
        <v>1</v>
      </c>
      <c r="N1943" s="19">
        <v>5</v>
      </c>
      <c r="O1943" s="19">
        <v>3</v>
      </c>
      <c r="P1943" s="19" t="s">
        <v>37</v>
      </c>
      <c r="Q1943" s="19">
        <v>8</v>
      </c>
      <c r="R1943" s="23" t="s">
        <v>46</v>
      </c>
      <c r="S1943" s="23">
        <v>1000</v>
      </c>
      <c r="T1943" s="22">
        <v>1</v>
      </c>
      <c r="U1943" s="19">
        <v>6</v>
      </c>
      <c r="V1943" s="24">
        <v>800</v>
      </c>
      <c r="W1943" s="25">
        <v>0.8</v>
      </c>
      <c r="X1943" s="26"/>
      <c r="Y1943" s="27"/>
      <c r="Z1943" s="28">
        <v>44926</v>
      </c>
      <c r="AA1943" t="e">
        <f>INDEX([1]Funding!A$6:E$675,MATCH('[1]due date'!A1943,[1]Funding!E$6:E$675,0),3)</f>
        <v>#N/A</v>
      </c>
      <c r="AB1943" s="29" t="e">
        <v>#N/A</v>
      </c>
    </row>
    <row r="1944" spans="1:28" x14ac:dyDescent="0.25">
      <c r="A1944" s="18">
        <v>5138825</v>
      </c>
      <c r="B1944" s="19" t="s">
        <v>4223</v>
      </c>
      <c r="C1944" s="19" t="s">
        <v>4282</v>
      </c>
      <c r="D1944" s="19">
        <v>70</v>
      </c>
      <c r="E1944" s="19"/>
      <c r="F1944" s="20" t="s">
        <v>4283</v>
      </c>
      <c r="G1944" s="20" t="s">
        <v>4284</v>
      </c>
      <c r="H1944" s="19">
        <v>30</v>
      </c>
      <c r="I1944" s="19">
        <v>635</v>
      </c>
      <c r="J1944" s="19">
        <v>395</v>
      </c>
      <c r="K1944" s="19" t="s">
        <v>35</v>
      </c>
      <c r="L1944" s="22" t="s">
        <v>36</v>
      </c>
      <c r="M1944" s="19">
        <v>1</v>
      </c>
      <c r="N1944" s="19">
        <v>5</v>
      </c>
      <c r="O1944" s="19">
        <v>3</v>
      </c>
      <c r="P1944" s="19" t="s">
        <v>37</v>
      </c>
      <c r="Q1944" s="19">
        <v>8</v>
      </c>
      <c r="R1944" s="23" t="s">
        <v>46</v>
      </c>
      <c r="S1944" s="23">
        <v>1000</v>
      </c>
      <c r="T1944" s="22">
        <v>1</v>
      </c>
      <c r="U1944" s="19">
        <v>6</v>
      </c>
      <c r="V1944" s="24">
        <v>800</v>
      </c>
      <c r="W1944" s="25">
        <v>0.8</v>
      </c>
      <c r="X1944" s="26"/>
      <c r="Y1944" s="27"/>
      <c r="Z1944" s="28">
        <v>44926</v>
      </c>
      <c r="AA1944" t="e">
        <f>INDEX([1]Funding!A$6:E$675,MATCH('[1]due date'!A1944,[1]Funding!E$6:E$675,0),3)</f>
        <v>#N/A</v>
      </c>
      <c r="AB1944" s="29" t="e">
        <v>#N/A</v>
      </c>
    </row>
    <row r="1945" spans="1:28" x14ac:dyDescent="0.25">
      <c r="A1945" s="18">
        <v>5138868</v>
      </c>
      <c r="B1945" s="19" t="s">
        <v>4223</v>
      </c>
      <c r="C1945" s="19" t="s">
        <v>4285</v>
      </c>
      <c r="D1945" s="19">
        <v>4150</v>
      </c>
      <c r="E1945" s="19"/>
      <c r="F1945" s="20" t="s">
        <v>4286</v>
      </c>
      <c r="G1945" s="20" t="s">
        <v>4287</v>
      </c>
      <c r="H1945" s="19">
        <v>23</v>
      </c>
      <c r="I1945" s="19">
        <v>463</v>
      </c>
      <c r="J1945" s="19">
        <v>395</v>
      </c>
      <c r="K1945" s="19" t="s">
        <v>35</v>
      </c>
      <c r="L1945" s="22" t="s">
        <v>36</v>
      </c>
      <c r="M1945" s="19">
        <v>1</v>
      </c>
      <c r="N1945" s="19">
        <v>5</v>
      </c>
      <c r="O1945" s="19">
        <v>3</v>
      </c>
      <c r="P1945" s="19" t="s">
        <v>53</v>
      </c>
      <c r="Q1945" s="19">
        <v>5</v>
      </c>
      <c r="R1945" s="23" t="s">
        <v>38</v>
      </c>
      <c r="S1945" s="23">
        <v>640</v>
      </c>
      <c r="T1945" s="22">
        <v>0.65</v>
      </c>
      <c r="U1945" s="19">
        <v>6</v>
      </c>
      <c r="V1945" s="24">
        <v>490</v>
      </c>
      <c r="W1945" s="25">
        <v>0.49</v>
      </c>
      <c r="X1945" s="26"/>
      <c r="Y1945" s="27"/>
      <c r="Z1945" s="28">
        <v>44926</v>
      </c>
      <c r="AA1945" t="e">
        <f>INDEX([1]Funding!A$6:E$675,MATCH('[1]due date'!A1945,[1]Funding!E$6:E$675,0),3)</f>
        <v>#N/A</v>
      </c>
      <c r="AB1945" s="29" t="e">
        <v>#N/A</v>
      </c>
    </row>
    <row r="1946" spans="1:28" x14ac:dyDescent="0.25">
      <c r="A1946" s="18">
        <v>5233119</v>
      </c>
      <c r="B1946" s="19" t="s">
        <v>4288</v>
      </c>
      <c r="C1946" s="19">
        <v>2</v>
      </c>
      <c r="D1946" s="19">
        <v>7390</v>
      </c>
      <c r="E1946" s="19"/>
      <c r="F1946" s="20" t="s">
        <v>3224</v>
      </c>
      <c r="G1946" s="20" t="s">
        <v>4289</v>
      </c>
      <c r="H1946" s="19">
        <v>99</v>
      </c>
      <c r="I1946" s="21">
        <v>3025</v>
      </c>
      <c r="J1946" s="19">
        <v>112</v>
      </c>
      <c r="K1946" s="19" t="s">
        <v>35</v>
      </c>
      <c r="L1946" s="22" t="s">
        <v>36</v>
      </c>
      <c r="M1946" s="19">
        <v>1</v>
      </c>
      <c r="N1946" s="19">
        <v>5</v>
      </c>
      <c r="O1946" s="19">
        <v>3</v>
      </c>
      <c r="P1946" s="19" t="s">
        <v>53</v>
      </c>
      <c r="Q1946" s="19">
        <v>7</v>
      </c>
      <c r="R1946" s="23" t="s">
        <v>46</v>
      </c>
      <c r="S1946" s="23">
        <v>860</v>
      </c>
      <c r="T1946" s="22">
        <v>0.8</v>
      </c>
      <c r="U1946" s="19">
        <v>6</v>
      </c>
      <c r="V1946" s="24">
        <v>510</v>
      </c>
      <c r="W1946" s="25">
        <v>0.51</v>
      </c>
      <c r="X1946" s="26"/>
      <c r="Y1946" s="27"/>
      <c r="Z1946" s="28">
        <v>44926</v>
      </c>
      <c r="AA1946" t="e">
        <f>INDEX([1]Funding!A$6:E$675,MATCH('[1]due date'!A1946,[1]Funding!E$6:E$675,0),3)</f>
        <v>#N/A</v>
      </c>
      <c r="AB1946" s="29" t="e">
        <v>#N/A</v>
      </c>
    </row>
    <row r="1947" spans="1:28" x14ac:dyDescent="0.25">
      <c r="A1947" s="18">
        <v>5233216</v>
      </c>
      <c r="B1947" s="19" t="s">
        <v>4288</v>
      </c>
      <c r="C1947" s="19">
        <v>4</v>
      </c>
      <c r="D1947" s="19">
        <v>2780</v>
      </c>
      <c r="E1947" s="19"/>
      <c r="F1947" s="20" t="s">
        <v>4290</v>
      </c>
      <c r="G1947" s="20" t="s">
        <v>4291</v>
      </c>
      <c r="H1947" s="19">
        <v>72</v>
      </c>
      <c r="I1947" s="21">
        <v>2013</v>
      </c>
      <c r="J1947" s="19">
        <v>231</v>
      </c>
      <c r="K1947" s="19" t="s">
        <v>35</v>
      </c>
      <c r="L1947" s="22" t="s">
        <v>36</v>
      </c>
      <c r="M1947" s="19">
        <v>1</v>
      </c>
      <c r="N1947" s="19">
        <v>5</v>
      </c>
      <c r="O1947" s="19">
        <v>3</v>
      </c>
      <c r="P1947" s="19" t="s">
        <v>37</v>
      </c>
      <c r="Q1947" s="19">
        <v>5</v>
      </c>
      <c r="R1947" s="23" t="s">
        <v>38</v>
      </c>
      <c r="S1947" s="23">
        <v>1250</v>
      </c>
      <c r="T1947" s="22">
        <v>1.4</v>
      </c>
      <c r="U1947" s="19">
        <v>6</v>
      </c>
      <c r="V1947" s="24">
        <v>690</v>
      </c>
      <c r="W1947" s="25">
        <v>0.69</v>
      </c>
      <c r="X1947" s="26"/>
      <c r="Y1947" s="27"/>
      <c r="Z1947" s="28">
        <v>44926</v>
      </c>
      <c r="AA1947" t="e">
        <f>INDEX([1]Funding!A$6:E$675,MATCH('[1]due date'!A1947,[1]Funding!E$6:E$675,0),3)</f>
        <v>#N/A</v>
      </c>
      <c r="AB1947" s="29" t="e">
        <v>#N/A</v>
      </c>
    </row>
    <row r="1948" spans="1:28" x14ac:dyDescent="0.25">
      <c r="A1948" s="18">
        <v>5233259</v>
      </c>
      <c r="B1948" s="19" t="s">
        <v>4288</v>
      </c>
      <c r="C1948" s="19">
        <v>4</v>
      </c>
      <c r="D1948" s="19">
        <v>18640</v>
      </c>
      <c r="E1948" s="19"/>
      <c r="F1948" s="20" t="s">
        <v>4292</v>
      </c>
      <c r="G1948" s="20" t="s">
        <v>4293</v>
      </c>
      <c r="H1948" s="19">
        <v>93</v>
      </c>
      <c r="I1948" s="21">
        <v>2239</v>
      </c>
      <c r="J1948" s="19">
        <v>112</v>
      </c>
      <c r="K1948" s="19" t="s">
        <v>35</v>
      </c>
      <c r="L1948" s="22" t="s">
        <v>36</v>
      </c>
      <c r="M1948" s="19">
        <v>1</v>
      </c>
      <c r="N1948" s="19">
        <v>5</v>
      </c>
      <c r="O1948" s="19">
        <v>3</v>
      </c>
      <c r="P1948" s="19" t="s">
        <v>37</v>
      </c>
      <c r="Q1948" s="19">
        <v>6</v>
      </c>
      <c r="R1948" s="23" t="s">
        <v>38</v>
      </c>
      <c r="S1948" s="23">
        <v>1640</v>
      </c>
      <c r="T1948" s="22">
        <v>1.5</v>
      </c>
      <c r="U1948" s="19">
        <v>6</v>
      </c>
      <c r="V1948" s="24">
        <v>980</v>
      </c>
      <c r="W1948" s="25">
        <v>0.98</v>
      </c>
      <c r="X1948" s="26"/>
      <c r="Y1948" s="27"/>
      <c r="Z1948" s="28">
        <v>44926</v>
      </c>
      <c r="AA1948" t="e">
        <f>INDEX([1]Funding!A$6:E$675,MATCH('[1]due date'!A1948,[1]Funding!E$6:E$675,0),3)</f>
        <v>#N/A</v>
      </c>
      <c r="AB1948" s="29" t="e">
        <v>#N/A</v>
      </c>
    </row>
    <row r="1949" spans="1:28" x14ac:dyDescent="0.25">
      <c r="A1949" s="18">
        <v>5233593</v>
      </c>
      <c r="B1949" s="19" t="s">
        <v>4288</v>
      </c>
      <c r="C1949" s="19">
        <v>26</v>
      </c>
      <c r="D1949" s="19">
        <v>3820</v>
      </c>
      <c r="E1949" s="19"/>
      <c r="F1949" s="20" t="s">
        <v>4294</v>
      </c>
      <c r="G1949" s="20" t="s">
        <v>4295</v>
      </c>
      <c r="H1949" s="19">
        <v>50</v>
      </c>
      <c r="I1949" s="21">
        <v>1270</v>
      </c>
      <c r="J1949" s="19">
        <v>321</v>
      </c>
      <c r="K1949" s="19" t="s">
        <v>35</v>
      </c>
      <c r="L1949" s="22" t="s">
        <v>36</v>
      </c>
      <c r="M1949" s="19">
        <v>1</v>
      </c>
      <c r="N1949" s="19">
        <v>5</v>
      </c>
      <c r="O1949" s="19">
        <v>3</v>
      </c>
      <c r="P1949" s="19" t="s">
        <v>37</v>
      </c>
      <c r="Q1949" s="19">
        <v>7</v>
      </c>
      <c r="R1949" s="23" t="s">
        <v>46</v>
      </c>
      <c r="S1949" s="23">
        <v>1600</v>
      </c>
      <c r="T1949" s="22">
        <v>1.5</v>
      </c>
      <c r="U1949" s="19">
        <v>6</v>
      </c>
      <c r="V1949" s="24">
        <v>960</v>
      </c>
      <c r="W1949" s="25">
        <v>0.96</v>
      </c>
      <c r="X1949" s="26"/>
      <c r="Y1949" s="27"/>
      <c r="Z1949" s="28">
        <v>44926</v>
      </c>
      <c r="AA1949" t="e">
        <f>INDEX([1]Funding!A$6:E$675,MATCH('[1]due date'!A1949,[1]Funding!E$6:E$675,0),3)</f>
        <v>#N/A</v>
      </c>
      <c r="AB1949" s="29" t="e">
        <v>#N/A</v>
      </c>
    </row>
    <row r="1950" spans="1:28" x14ac:dyDescent="0.25">
      <c r="A1950" s="18">
        <v>5233720</v>
      </c>
      <c r="B1950" s="19" t="s">
        <v>4288</v>
      </c>
      <c r="C1950" s="19">
        <v>29</v>
      </c>
      <c r="D1950" s="19">
        <v>1840</v>
      </c>
      <c r="E1950" s="19"/>
      <c r="F1950" s="20" t="s">
        <v>339</v>
      </c>
      <c r="G1950" s="20" t="s">
        <v>4296</v>
      </c>
      <c r="H1950" s="19">
        <v>38</v>
      </c>
      <c r="I1950" s="19">
        <v>915</v>
      </c>
      <c r="J1950" s="19">
        <v>321</v>
      </c>
      <c r="K1950" s="19" t="s">
        <v>35</v>
      </c>
      <c r="L1950" s="22" t="s">
        <v>36</v>
      </c>
      <c r="M1950" s="19">
        <v>1</v>
      </c>
      <c r="N1950" s="19">
        <v>5</v>
      </c>
      <c r="O1950" s="19">
        <v>3</v>
      </c>
      <c r="P1950" s="19" t="s">
        <v>37</v>
      </c>
      <c r="Q1950" s="19">
        <v>7</v>
      </c>
      <c r="R1950" s="23" t="s">
        <v>46</v>
      </c>
      <c r="S1950" s="23">
        <v>1450</v>
      </c>
      <c r="T1950" s="22">
        <v>1.5</v>
      </c>
      <c r="U1950" s="19">
        <v>6</v>
      </c>
      <c r="V1950" s="24">
        <v>870</v>
      </c>
      <c r="W1950" s="25">
        <v>0.87</v>
      </c>
      <c r="X1950" s="26"/>
      <c r="Y1950" s="27"/>
      <c r="Z1950" s="28">
        <v>44926</v>
      </c>
      <c r="AA1950" t="e">
        <f>INDEX([1]Funding!A$6:E$675,MATCH('[1]due date'!A1950,[1]Funding!E$6:E$675,0),3)</f>
        <v>#N/A</v>
      </c>
      <c r="AB1950" s="29" t="e">
        <v>#N/A</v>
      </c>
    </row>
    <row r="1951" spans="1:28" x14ac:dyDescent="0.25">
      <c r="A1951" s="18">
        <v>5233852</v>
      </c>
      <c r="B1951" s="19" t="s">
        <v>4288</v>
      </c>
      <c r="C1951" s="19">
        <v>33</v>
      </c>
      <c r="D1951" s="19">
        <v>3080</v>
      </c>
      <c r="E1951" s="19"/>
      <c r="F1951" s="20" t="s">
        <v>4297</v>
      </c>
      <c r="G1951" s="20" t="s">
        <v>4298</v>
      </c>
      <c r="H1951" s="19">
        <v>23</v>
      </c>
      <c r="I1951" s="19">
        <v>506</v>
      </c>
      <c r="J1951" s="19">
        <v>195</v>
      </c>
      <c r="K1951" s="19" t="s">
        <v>35</v>
      </c>
      <c r="L1951" s="22" t="s">
        <v>36</v>
      </c>
      <c r="M1951" s="19">
        <v>1</v>
      </c>
      <c r="N1951" s="19">
        <v>5</v>
      </c>
      <c r="O1951" s="19">
        <v>3</v>
      </c>
      <c r="P1951" s="19" t="s">
        <v>37</v>
      </c>
      <c r="Q1951" s="19">
        <v>7</v>
      </c>
      <c r="R1951" s="23" t="s">
        <v>46</v>
      </c>
      <c r="S1951" s="23">
        <v>1620</v>
      </c>
      <c r="T1951" s="22">
        <v>1.5</v>
      </c>
      <c r="U1951" s="19">
        <v>6</v>
      </c>
      <c r="V1951" s="24">
        <v>970</v>
      </c>
      <c r="W1951" s="25">
        <v>0.97</v>
      </c>
      <c r="X1951" s="26"/>
      <c r="Y1951" s="27"/>
      <c r="Z1951" s="28">
        <v>44926</v>
      </c>
      <c r="AA1951" t="e">
        <f>INDEX([1]Funding!A$6:E$675,MATCH('[1]due date'!A1951,[1]Funding!E$6:E$675,0),3)</f>
        <v>#N/A</v>
      </c>
      <c r="AB1951" s="29" t="e">
        <v>#N/A</v>
      </c>
    </row>
    <row r="1952" spans="1:28" x14ac:dyDescent="0.25">
      <c r="A1952" s="18">
        <v>5233887</v>
      </c>
      <c r="B1952" s="19" t="s">
        <v>4288</v>
      </c>
      <c r="C1952" s="19">
        <v>34</v>
      </c>
      <c r="D1952" s="19">
        <v>580</v>
      </c>
      <c r="E1952" s="19"/>
      <c r="F1952" s="20" t="s">
        <v>4299</v>
      </c>
      <c r="G1952" s="20" t="s">
        <v>4300</v>
      </c>
      <c r="H1952" s="19">
        <v>36</v>
      </c>
      <c r="I1952" s="19">
        <v>861</v>
      </c>
      <c r="J1952" s="19">
        <v>321</v>
      </c>
      <c r="K1952" s="19" t="s">
        <v>35</v>
      </c>
      <c r="L1952" s="22" t="s">
        <v>36</v>
      </c>
      <c r="M1952" s="19">
        <v>1</v>
      </c>
      <c r="N1952" s="19">
        <v>5</v>
      </c>
      <c r="O1952" s="19">
        <v>3</v>
      </c>
      <c r="P1952" s="19" t="s">
        <v>37</v>
      </c>
      <c r="Q1952" s="19">
        <v>7</v>
      </c>
      <c r="R1952" s="23" t="s">
        <v>46</v>
      </c>
      <c r="S1952" s="23">
        <v>1060</v>
      </c>
      <c r="T1952" s="22">
        <v>1.1000000000000001</v>
      </c>
      <c r="U1952" s="19">
        <v>6</v>
      </c>
      <c r="V1952" s="24">
        <v>640</v>
      </c>
      <c r="W1952" s="25">
        <v>0.64</v>
      </c>
      <c r="X1952" s="26"/>
      <c r="Y1952" s="27"/>
      <c r="Z1952" s="28">
        <v>44926</v>
      </c>
      <c r="AA1952" t="e">
        <f>INDEX([1]Funding!A$6:E$675,MATCH('[1]due date'!A1952,[1]Funding!E$6:E$675,0),3)</f>
        <v>#N/A</v>
      </c>
      <c r="AB1952" s="29" t="e">
        <v>#N/A</v>
      </c>
    </row>
    <row r="1953" spans="1:28" x14ac:dyDescent="0.25">
      <c r="A1953" s="18">
        <v>5233895</v>
      </c>
      <c r="B1953" s="19" t="s">
        <v>4288</v>
      </c>
      <c r="C1953" s="19">
        <v>35</v>
      </c>
      <c r="D1953" s="19">
        <v>20</v>
      </c>
      <c r="E1953" s="19"/>
      <c r="F1953" s="20" t="s">
        <v>1464</v>
      </c>
      <c r="G1953" s="20" t="s">
        <v>4301</v>
      </c>
      <c r="H1953" s="19">
        <v>52</v>
      </c>
      <c r="I1953" s="21">
        <v>1249</v>
      </c>
      <c r="J1953" s="19">
        <v>321</v>
      </c>
      <c r="K1953" s="19" t="s">
        <v>35</v>
      </c>
      <c r="L1953" s="22" t="s">
        <v>36</v>
      </c>
      <c r="M1953" s="19">
        <v>1</v>
      </c>
      <c r="N1953" s="19">
        <v>5</v>
      </c>
      <c r="O1953" s="19">
        <v>3</v>
      </c>
      <c r="P1953" s="19" t="s">
        <v>37</v>
      </c>
      <c r="Q1953" s="19">
        <v>6</v>
      </c>
      <c r="R1953" s="23" t="s">
        <v>42</v>
      </c>
      <c r="S1953" s="23">
        <v>1550</v>
      </c>
      <c r="T1953" s="22">
        <v>1.5</v>
      </c>
      <c r="U1953" s="19">
        <v>6</v>
      </c>
      <c r="V1953" s="24">
        <v>930</v>
      </c>
      <c r="W1953" s="25">
        <v>0.93</v>
      </c>
      <c r="X1953" s="26"/>
      <c r="Y1953" s="27"/>
      <c r="Z1953" s="28">
        <v>44926</v>
      </c>
      <c r="AA1953" t="e">
        <f>INDEX([1]Funding!A$6:E$675,MATCH('[1]due date'!A1953,[1]Funding!E$6:E$675,0),3)</f>
        <v>#N/A</v>
      </c>
      <c r="AB1953" s="29" t="e">
        <v>#N/A</v>
      </c>
    </row>
    <row r="1954" spans="1:28" x14ac:dyDescent="0.25">
      <c r="A1954" s="18">
        <v>5233917</v>
      </c>
      <c r="B1954" s="19" t="s">
        <v>4288</v>
      </c>
      <c r="C1954" s="19">
        <v>35</v>
      </c>
      <c r="D1954" s="19">
        <v>1640</v>
      </c>
      <c r="E1954" s="19"/>
      <c r="F1954" s="20" t="s">
        <v>4302</v>
      </c>
      <c r="G1954" s="20" t="s">
        <v>4303</v>
      </c>
      <c r="H1954" s="19">
        <v>152</v>
      </c>
      <c r="I1954" s="21">
        <v>4252</v>
      </c>
      <c r="J1954" s="19">
        <v>231</v>
      </c>
      <c r="K1954" s="19" t="s">
        <v>35</v>
      </c>
      <c r="L1954" s="22" t="s">
        <v>36</v>
      </c>
      <c r="M1954" s="19">
        <v>1</v>
      </c>
      <c r="N1954" s="19">
        <v>2</v>
      </c>
      <c r="O1954" s="19">
        <v>3</v>
      </c>
      <c r="P1954" s="19" t="s">
        <v>37</v>
      </c>
      <c r="Q1954" s="19">
        <v>4</v>
      </c>
      <c r="R1954" s="23" t="s">
        <v>42</v>
      </c>
      <c r="S1954" s="23">
        <v>1060</v>
      </c>
      <c r="T1954" s="22">
        <v>1.25</v>
      </c>
      <c r="U1954" s="19">
        <v>6</v>
      </c>
      <c r="V1954" s="24">
        <v>640</v>
      </c>
      <c r="W1954" s="25">
        <v>0.64</v>
      </c>
      <c r="X1954" s="26"/>
      <c r="Y1954" s="27"/>
      <c r="Z1954" s="28">
        <v>44926</v>
      </c>
      <c r="AA1954" t="e">
        <f>INDEX([1]Funding!A$6:E$675,MATCH('[1]due date'!A1954,[1]Funding!E$6:E$675,0),3)</f>
        <v>#N/A</v>
      </c>
      <c r="AB1954" s="29" t="e">
        <v>#N/A</v>
      </c>
    </row>
    <row r="1955" spans="1:28" x14ac:dyDescent="0.25">
      <c r="A1955" s="18">
        <v>5233941</v>
      </c>
      <c r="B1955" s="19" t="s">
        <v>4288</v>
      </c>
      <c r="C1955" s="19">
        <v>36</v>
      </c>
      <c r="D1955" s="19">
        <v>3670</v>
      </c>
      <c r="E1955" s="19"/>
      <c r="F1955" s="20" t="s">
        <v>4304</v>
      </c>
      <c r="G1955" s="20" t="s">
        <v>4305</v>
      </c>
      <c r="H1955" s="19">
        <v>50</v>
      </c>
      <c r="I1955" s="21">
        <v>1206</v>
      </c>
      <c r="J1955" s="19">
        <v>321</v>
      </c>
      <c r="K1955" s="19" t="s">
        <v>35</v>
      </c>
      <c r="L1955" s="22" t="s">
        <v>36</v>
      </c>
      <c r="M1955" s="19">
        <v>1</v>
      </c>
      <c r="N1955" s="19">
        <v>5</v>
      </c>
      <c r="O1955" s="19">
        <v>3</v>
      </c>
      <c r="P1955" s="19" t="s">
        <v>37</v>
      </c>
      <c r="Q1955" s="19">
        <v>7</v>
      </c>
      <c r="R1955" s="23" t="s">
        <v>38</v>
      </c>
      <c r="S1955" s="23">
        <v>1590</v>
      </c>
      <c r="T1955" s="22">
        <v>1.5</v>
      </c>
      <c r="U1955" s="19">
        <v>6</v>
      </c>
      <c r="V1955" s="24">
        <v>950</v>
      </c>
      <c r="W1955" s="25">
        <v>0.95</v>
      </c>
      <c r="X1955" s="26"/>
      <c r="Y1955" s="27"/>
      <c r="Z1955" s="28">
        <v>44926</v>
      </c>
      <c r="AA1955" t="e">
        <f>INDEX([1]Funding!A$6:E$675,MATCH('[1]due date'!A1955,[1]Funding!E$6:E$675,0),3)</f>
        <v>#N/A</v>
      </c>
      <c r="AB1955" s="29" t="e">
        <v>#N/A</v>
      </c>
    </row>
    <row r="1956" spans="1:28" x14ac:dyDescent="0.25">
      <c r="A1956" s="18">
        <v>5234026</v>
      </c>
      <c r="B1956" s="19" t="s">
        <v>4288</v>
      </c>
      <c r="C1956" s="19">
        <v>37</v>
      </c>
      <c r="D1956" s="19">
        <v>8190</v>
      </c>
      <c r="E1956" s="19"/>
      <c r="F1956" s="20" t="s">
        <v>4306</v>
      </c>
      <c r="G1956" s="20" t="s">
        <v>4307</v>
      </c>
      <c r="H1956" s="19">
        <v>28</v>
      </c>
      <c r="I1956" s="19">
        <v>624</v>
      </c>
      <c r="J1956" s="19">
        <v>121</v>
      </c>
      <c r="K1956" s="19" t="s">
        <v>35</v>
      </c>
      <c r="L1956" s="22" t="s">
        <v>36</v>
      </c>
      <c r="M1956" s="19">
        <v>1</v>
      </c>
      <c r="N1956" s="19">
        <v>5</v>
      </c>
      <c r="O1956" s="19">
        <v>3</v>
      </c>
      <c r="P1956" s="19" t="s">
        <v>37</v>
      </c>
      <c r="Q1956" s="19">
        <v>3</v>
      </c>
      <c r="R1956" s="23" t="s">
        <v>42</v>
      </c>
      <c r="S1956" s="23">
        <v>1300</v>
      </c>
      <c r="T1956" s="22">
        <v>1.35</v>
      </c>
      <c r="U1956" s="19">
        <v>6</v>
      </c>
      <c r="V1956" s="24">
        <v>780</v>
      </c>
      <c r="W1956" s="25">
        <v>0.78</v>
      </c>
      <c r="X1956" s="26"/>
      <c r="Y1956" s="27"/>
      <c r="Z1956" s="28">
        <v>44926</v>
      </c>
      <c r="AA1956" t="e">
        <f>INDEX([1]Funding!A$6:E$675,MATCH('[1]due date'!A1956,[1]Funding!E$6:E$675,0),3)</f>
        <v>#N/A</v>
      </c>
      <c r="AB1956" s="29" t="e">
        <v>#N/A</v>
      </c>
    </row>
    <row r="1957" spans="1:28" x14ac:dyDescent="0.25">
      <c r="A1957" s="18">
        <v>5234190</v>
      </c>
      <c r="B1957" s="19" t="s">
        <v>4288</v>
      </c>
      <c r="C1957" s="19">
        <v>47</v>
      </c>
      <c r="D1957" s="19">
        <v>3450</v>
      </c>
      <c r="E1957" s="19"/>
      <c r="F1957" s="20" t="s">
        <v>4292</v>
      </c>
      <c r="G1957" s="20" t="s">
        <v>4308</v>
      </c>
      <c r="H1957" s="19">
        <v>158</v>
      </c>
      <c r="I1957" s="21">
        <v>4424</v>
      </c>
      <c r="J1957" s="19">
        <v>112</v>
      </c>
      <c r="K1957" s="19" t="s">
        <v>35</v>
      </c>
      <c r="L1957" s="22" t="s">
        <v>36</v>
      </c>
      <c r="M1957" s="19">
        <v>1</v>
      </c>
      <c r="N1957" s="19">
        <v>5</v>
      </c>
      <c r="O1957" s="19">
        <v>3</v>
      </c>
      <c r="P1957" s="19" t="s">
        <v>37</v>
      </c>
      <c r="Q1957" s="19">
        <v>7</v>
      </c>
      <c r="R1957" s="23" t="s">
        <v>46</v>
      </c>
      <c r="S1957" s="23">
        <v>1260</v>
      </c>
      <c r="T1957" s="22">
        <v>1.2</v>
      </c>
      <c r="U1957" s="19">
        <v>6</v>
      </c>
      <c r="V1957" s="24">
        <v>760</v>
      </c>
      <c r="W1957" s="25">
        <v>0.76</v>
      </c>
      <c r="X1957" s="26"/>
      <c r="Y1957" s="27"/>
      <c r="Z1957" s="28">
        <v>44926</v>
      </c>
      <c r="AA1957" t="str">
        <f>INDEX([1]Funding!A$6:E$675,MATCH('[1]due date'!A1957,[1]Funding!E$6:E$675,0),3)</f>
        <v>AECOM</v>
      </c>
      <c r="AB1957" s="29" t="s">
        <v>3353</v>
      </c>
    </row>
    <row r="1958" spans="1:28" x14ac:dyDescent="0.25">
      <c r="A1958" s="18">
        <v>5234212</v>
      </c>
      <c r="B1958" s="19" t="s">
        <v>4288</v>
      </c>
      <c r="C1958" s="19">
        <v>48</v>
      </c>
      <c r="D1958" s="19">
        <v>980</v>
      </c>
      <c r="E1958" s="19"/>
      <c r="F1958" s="20" t="s">
        <v>4309</v>
      </c>
      <c r="G1958" s="20" t="s">
        <v>4310</v>
      </c>
      <c r="H1958" s="19">
        <v>84</v>
      </c>
      <c r="I1958" s="21">
        <v>2013</v>
      </c>
      <c r="J1958" s="19">
        <v>112</v>
      </c>
      <c r="K1958" s="19" t="s">
        <v>35</v>
      </c>
      <c r="L1958" s="22" t="s">
        <v>36</v>
      </c>
      <c r="M1958" s="19">
        <v>1</v>
      </c>
      <c r="N1958" s="19">
        <v>5</v>
      </c>
      <c r="O1958" s="19">
        <v>3</v>
      </c>
      <c r="P1958" s="19" t="s">
        <v>37</v>
      </c>
      <c r="Q1958" s="19">
        <v>7</v>
      </c>
      <c r="R1958" s="23" t="s">
        <v>46</v>
      </c>
      <c r="S1958" s="23">
        <v>1290</v>
      </c>
      <c r="T1958" s="22">
        <v>1.5</v>
      </c>
      <c r="U1958" s="19">
        <v>6</v>
      </c>
      <c r="V1958" s="24">
        <v>780</v>
      </c>
      <c r="W1958" s="25">
        <v>0.78</v>
      </c>
      <c r="X1958" s="26"/>
      <c r="Y1958" s="27"/>
      <c r="Z1958" s="28">
        <v>44926</v>
      </c>
      <c r="AA1958" t="e">
        <f>INDEX([1]Funding!A$6:E$675,MATCH('[1]due date'!A1958,[1]Funding!E$6:E$675,0),3)</f>
        <v>#N/A</v>
      </c>
      <c r="AB1958" s="29" t="e">
        <v>#N/A</v>
      </c>
    </row>
    <row r="1959" spans="1:28" x14ac:dyDescent="0.25">
      <c r="A1959" s="18">
        <v>5234344</v>
      </c>
      <c r="B1959" s="19" t="s">
        <v>4288</v>
      </c>
      <c r="C1959" s="19">
        <v>56</v>
      </c>
      <c r="D1959" s="19">
        <v>1530</v>
      </c>
      <c r="E1959" s="19"/>
      <c r="F1959" s="20" t="s">
        <v>4311</v>
      </c>
      <c r="G1959" s="20" t="s">
        <v>4312</v>
      </c>
      <c r="H1959" s="19">
        <v>81</v>
      </c>
      <c r="I1959" s="21">
        <v>1948</v>
      </c>
      <c r="J1959" s="19">
        <v>112</v>
      </c>
      <c r="K1959" s="19" t="s">
        <v>35</v>
      </c>
      <c r="L1959" s="22" t="s">
        <v>36</v>
      </c>
      <c r="M1959" s="19">
        <v>1</v>
      </c>
      <c r="N1959" s="19">
        <v>5</v>
      </c>
      <c r="O1959" s="19">
        <v>3</v>
      </c>
      <c r="P1959" s="19" t="s">
        <v>37</v>
      </c>
      <c r="Q1959" s="19">
        <v>6</v>
      </c>
      <c r="R1959" s="23" t="s">
        <v>38</v>
      </c>
      <c r="S1959" s="23">
        <v>1580</v>
      </c>
      <c r="T1959" s="22">
        <v>1.5</v>
      </c>
      <c r="U1959" s="19">
        <v>6</v>
      </c>
      <c r="V1959" s="24">
        <v>950</v>
      </c>
      <c r="W1959" s="25">
        <v>0.95</v>
      </c>
      <c r="X1959" s="26"/>
      <c r="Y1959" s="27"/>
      <c r="Z1959" s="28">
        <v>44926</v>
      </c>
      <c r="AA1959" t="e">
        <f>INDEX([1]Funding!A$6:E$675,MATCH('[1]due date'!A1959,[1]Funding!E$6:E$675,0),3)</f>
        <v>#N/A</v>
      </c>
      <c r="AB1959" s="29" t="e">
        <v>#N/A</v>
      </c>
    </row>
    <row r="1960" spans="1:28" x14ac:dyDescent="0.25">
      <c r="A1960" s="18">
        <v>5234379</v>
      </c>
      <c r="B1960" s="19" t="s">
        <v>4288</v>
      </c>
      <c r="C1960" s="19">
        <v>60</v>
      </c>
      <c r="D1960" s="19">
        <v>90</v>
      </c>
      <c r="E1960" s="19"/>
      <c r="F1960" s="20" t="s">
        <v>4313</v>
      </c>
      <c r="G1960" s="20" t="s">
        <v>4314</v>
      </c>
      <c r="H1960" s="19">
        <v>71</v>
      </c>
      <c r="I1960" s="21">
        <v>2082</v>
      </c>
      <c r="J1960" s="19">
        <v>112</v>
      </c>
      <c r="K1960" s="19" t="s">
        <v>35</v>
      </c>
      <c r="L1960" s="22" t="s">
        <v>36</v>
      </c>
      <c r="M1960" s="19">
        <v>1</v>
      </c>
      <c r="N1960" s="19">
        <v>5</v>
      </c>
      <c r="O1960" s="19">
        <v>3</v>
      </c>
      <c r="P1960" s="19" t="s">
        <v>37</v>
      </c>
      <c r="Q1960" s="19">
        <v>7</v>
      </c>
      <c r="R1960" s="23" t="s">
        <v>46</v>
      </c>
      <c r="S1960" s="23">
        <v>1420</v>
      </c>
      <c r="T1960" s="22">
        <v>1.5</v>
      </c>
      <c r="U1960" s="19">
        <v>6</v>
      </c>
      <c r="V1960" s="24">
        <v>850</v>
      </c>
      <c r="W1960" s="25">
        <v>0.85</v>
      </c>
      <c r="X1960" s="26"/>
      <c r="Y1960" s="27"/>
      <c r="Z1960" s="28">
        <v>44926</v>
      </c>
      <c r="AA1960" t="e">
        <f>INDEX([1]Funding!A$6:E$675,MATCH('[1]due date'!A1960,[1]Funding!E$6:E$675,0),3)</f>
        <v>#N/A</v>
      </c>
      <c r="AB1960" s="29" t="e">
        <v>#N/A</v>
      </c>
    </row>
    <row r="1961" spans="1:28" x14ac:dyDescent="0.25">
      <c r="A1961" s="18">
        <v>5234409</v>
      </c>
      <c r="B1961" s="19" t="s">
        <v>4288</v>
      </c>
      <c r="C1961" s="19">
        <v>62</v>
      </c>
      <c r="D1961" s="19">
        <v>1850</v>
      </c>
      <c r="E1961" s="19"/>
      <c r="F1961" s="20" t="s">
        <v>4315</v>
      </c>
      <c r="G1961" s="20" t="s">
        <v>4316</v>
      </c>
      <c r="H1961" s="19">
        <v>99</v>
      </c>
      <c r="I1961" s="21">
        <v>2379</v>
      </c>
      <c r="J1961" s="19">
        <v>112</v>
      </c>
      <c r="K1961" s="19" t="s">
        <v>35</v>
      </c>
      <c r="L1961" s="22" t="s">
        <v>36</v>
      </c>
      <c r="M1961" s="19">
        <v>1</v>
      </c>
      <c r="N1961" s="19">
        <v>5</v>
      </c>
      <c r="O1961" s="19">
        <v>3</v>
      </c>
      <c r="P1961" s="19" t="s">
        <v>53</v>
      </c>
      <c r="Q1961" s="19">
        <v>7</v>
      </c>
      <c r="R1961" s="23" t="s">
        <v>46</v>
      </c>
      <c r="S1961" s="23">
        <v>790</v>
      </c>
      <c r="T1961" s="22">
        <v>0.8</v>
      </c>
      <c r="U1961" s="19">
        <v>6</v>
      </c>
      <c r="V1961" s="24">
        <v>470</v>
      </c>
      <c r="W1961" s="25">
        <v>0.47</v>
      </c>
      <c r="X1961" s="26"/>
      <c r="Y1961" s="27"/>
      <c r="Z1961" s="28">
        <v>44926</v>
      </c>
      <c r="AA1961" t="e">
        <f>INDEX([1]Funding!A$6:E$675,MATCH('[1]due date'!A1961,[1]Funding!E$6:E$675,0),3)</f>
        <v>#N/A</v>
      </c>
      <c r="AB1961" s="29" t="e">
        <v>#N/A</v>
      </c>
    </row>
    <row r="1962" spans="1:28" x14ac:dyDescent="0.25">
      <c r="A1962" s="18">
        <v>5234611</v>
      </c>
      <c r="B1962" s="19" t="s">
        <v>4288</v>
      </c>
      <c r="C1962" s="19">
        <v>72</v>
      </c>
      <c r="D1962" s="19">
        <v>5830</v>
      </c>
      <c r="E1962" s="19"/>
      <c r="F1962" s="20" t="s">
        <v>1595</v>
      </c>
      <c r="G1962" s="20" t="s">
        <v>4317</v>
      </c>
      <c r="H1962" s="19">
        <v>32</v>
      </c>
      <c r="I1962" s="19">
        <v>657</v>
      </c>
      <c r="J1962" s="19">
        <v>321</v>
      </c>
      <c r="K1962" s="19" t="s">
        <v>35</v>
      </c>
      <c r="L1962" s="22" t="s">
        <v>36</v>
      </c>
      <c r="M1962" s="19">
        <v>1</v>
      </c>
      <c r="N1962" s="19">
        <v>5</v>
      </c>
      <c r="O1962" s="19">
        <v>3</v>
      </c>
      <c r="P1962" s="19" t="s">
        <v>37</v>
      </c>
      <c r="Q1962" s="19">
        <v>7</v>
      </c>
      <c r="R1962" s="23" t="s">
        <v>46</v>
      </c>
      <c r="S1962" s="23">
        <v>990</v>
      </c>
      <c r="T1962" s="22">
        <v>1.05</v>
      </c>
      <c r="U1962" s="19">
        <v>6</v>
      </c>
      <c r="V1962" s="24">
        <v>590</v>
      </c>
      <c r="W1962" s="25">
        <v>0.59</v>
      </c>
      <c r="X1962" s="26"/>
      <c r="Y1962" s="27"/>
      <c r="Z1962" s="28">
        <v>44926</v>
      </c>
      <c r="AA1962" t="e">
        <f>INDEX([1]Funding!A$6:E$675,MATCH('[1]due date'!A1962,[1]Funding!E$6:E$675,0),3)</f>
        <v>#N/A</v>
      </c>
      <c r="AB1962" s="29" t="e">
        <v>#N/A</v>
      </c>
    </row>
    <row r="1963" spans="1:28" x14ac:dyDescent="0.25">
      <c r="A1963" s="18">
        <v>5234646</v>
      </c>
      <c r="B1963" s="19" t="s">
        <v>4288</v>
      </c>
      <c r="C1963" s="19">
        <v>73</v>
      </c>
      <c r="D1963" s="19">
        <v>2210</v>
      </c>
      <c r="E1963" s="19"/>
      <c r="F1963" s="20" t="s">
        <v>4318</v>
      </c>
      <c r="G1963" s="20" t="s">
        <v>4319</v>
      </c>
      <c r="H1963" s="19">
        <v>34</v>
      </c>
      <c r="I1963" s="21">
        <v>1152</v>
      </c>
      <c r="J1963" s="19">
        <v>231</v>
      </c>
      <c r="K1963" s="19" t="s">
        <v>35</v>
      </c>
      <c r="L1963" s="22" t="s">
        <v>36</v>
      </c>
      <c r="M1963" s="19">
        <v>1</v>
      </c>
      <c r="N1963" s="19">
        <v>5</v>
      </c>
      <c r="O1963" s="19">
        <v>3</v>
      </c>
      <c r="P1963" s="19" t="s">
        <v>37</v>
      </c>
      <c r="Q1963" s="19">
        <v>7</v>
      </c>
      <c r="R1963" s="23" t="s">
        <v>46</v>
      </c>
      <c r="S1963" s="23">
        <v>1250</v>
      </c>
      <c r="T1963" s="22">
        <v>1.4</v>
      </c>
      <c r="U1963" s="19">
        <v>6</v>
      </c>
      <c r="V1963" s="24">
        <v>810</v>
      </c>
      <c r="W1963" s="25">
        <v>0.81</v>
      </c>
      <c r="X1963" s="26"/>
      <c r="Y1963" s="27"/>
      <c r="Z1963" s="28">
        <v>44926</v>
      </c>
      <c r="AA1963" t="e">
        <f>INDEX([1]Funding!A$6:E$675,MATCH('[1]due date'!A1963,[1]Funding!E$6:E$675,0),3)</f>
        <v>#N/A</v>
      </c>
      <c r="AB1963" s="29" t="e">
        <v>#N/A</v>
      </c>
    </row>
    <row r="1964" spans="1:28" x14ac:dyDescent="0.25">
      <c r="A1964" s="18">
        <v>5234697</v>
      </c>
      <c r="B1964" s="19" t="s">
        <v>4288</v>
      </c>
      <c r="C1964" s="19">
        <v>76</v>
      </c>
      <c r="D1964" s="19">
        <v>840</v>
      </c>
      <c r="E1964" s="19"/>
      <c r="F1964" s="20" t="s">
        <v>4320</v>
      </c>
      <c r="G1964" s="20" t="s">
        <v>4321</v>
      </c>
      <c r="H1964" s="19">
        <v>32</v>
      </c>
      <c r="I1964" s="19">
        <v>829</v>
      </c>
      <c r="J1964" s="19">
        <v>321</v>
      </c>
      <c r="K1964" s="19" t="s">
        <v>35</v>
      </c>
      <c r="L1964" s="22" t="s">
        <v>36</v>
      </c>
      <c r="M1964" s="19">
        <v>1</v>
      </c>
      <c r="N1964" s="19">
        <v>5</v>
      </c>
      <c r="O1964" s="19">
        <v>3</v>
      </c>
      <c r="P1964" s="19" t="s">
        <v>37</v>
      </c>
      <c r="Q1964" s="19">
        <v>7</v>
      </c>
      <c r="R1964" s="23" t="s">
        <v>46</v>
      </c>
      <c r="S1964" s="23">
        <v>990</v>
      </c>
      <c r="T1964" s="22">
        <v>1.5</v>
      </c>
      <c r="U1964" s="19">
        <v>6</v>
      </c>
      <c r="V1964" s="24">
        <v>600</v>
      </c>
      <c r="W1964" s="25">
        <v>0.6</v>
      </c>
      <c r="X1964" s="26"/>
      <c r="Y1964" s="27"/>
      <c r="Z1964" s="28">
        <v>44926</v>
      </c>
      <c r="AA1964" t="e">
        <f>INDEX([1]Funding!A$6:E$675,MATCH('[1]due date'!A1964,[1]Funding!E$6:E$675,0),3)</f>
        <v>#N/A</v>
      </c>
      <c r="AB1964" s="29" t="e">
        <v>#N/A</v>
      </c>
    </row>
    <row r="1965" spans="1:28" x14ac:dyDescent="0.25">
      <c r="A1965" s="18">
        <v>5234700</v>
      </c>
      <c r="B1965" s="19" t="s">
        <v>4288</v>
      </c>
      <c r="C1965" s="19">
        <v>77</v>
      </c>
      <c r="D1965" s="19">
        <v>140</v>
      </c>
      <c r="E1965" s="19"/>
      <c r="F1965" s="20" t="s">
        <v>4322</v>
      </c>
      <c r="G1965" s="20" t="s">
        <v>4323</v>
      </c>
      <c r="H1965" s="19">
        <v>65</v>
      </c>
      <c r="I1965" s="21">
        <v>1582</v>
      </c>
      <c r="J1965" s="19">
        <v>321</v>
      </c>
      <c r="K1965" s="19" t="s">
        <v>35</v>
      </c>
      <c r="L1965" s="22" t="s">
        <v>36</v>
      </c>
      <c r="M1965" s="19">
        <v>1</v>
      </c>
      <c r="N1965" s="19">
        <v>5</v>
      </c>
      <c r="O1965" s="19">
        <v>3</v>
      </c>
      <c r="P1965" s="19" t="s">
        <v>37</v>
      </c>
      <c r="Q1965" s="19">
        <v>6</v>
      </c>
      <c r="R1965" s="23" t="s">
        <v>38</v>
      </c>
      <c r="S1965" s="23">
        <v>1370</v>
      </c>
      <c r="T1965" s="22">
        <v>1.5</v>
      </c>
      <c r="U1965" s="19">
        <v>6</v>
      </c>
      <c r="V1965" s="24">
        <v>820</v>
      </c>
      <c r="W1965" s="25">
        <v>0.82</v>
      </c>
      <c r="X1965" s="26"/>
      <c r="Y1965" s="27"/>
      <c r="Z1965" s="28">
        <v>44926</v>
      </c>
      <c r="AA1965" t="e">
        <f>INDEX([1]Funding!A$6:E$675,MATCH('[1]due date'!A1965,[1]Funding!E$6:E$675,0),3)</f>
        <v>#N/A</v>
      </c>
      <c r="AB1965" s="29" t="e">
        <v>#N/A</v>
      </c>
    </row>
    <row r="1966" spans="1:28" x14ac:dyDescent="0.25">
      <c r="A1966" s="18">
        <v>5234743</v>
      </c>
      <c r="B1966" s="19" t="s">
        <v>4288</v>
      </c>
      <c r="C1966" s="19">
        <v>78</v>
      </c>
      <c r="D1966" s="19">
        <v>910</v>
      </c>
      <c r="E1966" s="19"/>
      <c r="F1966" s="20" t="s">
        <v>4324</v>
      </c>
      <c r="G1966" s="20" t="s">
        <v>4325</v>
      </c>
      <c r="H1966" s="19">
        <v>61</v>
      </c>
      <c r="I1966" s="21">
        <v>1464</v>
      </c>
      <c r="J1966" s="19">
        <v>321</v>
      </c>
      <c r="K1966" s="19" t="s">
        <v>35</v>
      </c>
      <c r="L1966" s="22" t="s">
        <v>36</v>
      </c>
      <c r="M1966" s="19">
        <v>1</v>
      </c>
      <c r="N1966" s="19">
        <v>5</v>
      </c>
      <c r="O1966" s="19">
        <v>3</v>
      </c>
      <c r="P1966" s="19" t="s">
        <v>37</v>
      </c>
      <c r="Q1966" s="19">
        <v>3</v>
      </c>
      <c r="R1966" s="23" t="s">
        <v>42</v>
      </c>
      <c r="S1966" s="23">
        <v>1300</v>
      </c>
      <c r="T1966" s="22">
        <v>1.5</v>
      </c>
      <c r="U1966" s="19">
        <v>6</v>
      </c>
      <c r="V1966" s="24">
        <v>780</v>
      </c>
      <c r="W1966" s="25">
        <v>0.78</v>
      </c>
      <c r="X1966" s="26"/>
      <c r="Y1966" s="27"/>
      <c r="Z1966" s="28">
        <v>44926</v>
      </c>
      <c r="AA1966" t="e">
        <f>INDEX([1]Funding!A$6:E$675,MATCH('[1]due date'!A1966,[1]Funding!E$6:E$675,0),3)</f>
        <v>#N/A</v>
      </c>
      <c r="AB1966" s="29" t="e">
        <v>#N/A</v>
      </c>
    </row>
    <row r="1967" spans="1:28" x14ac:dyDescent="0.25">
      <c r="A1967" s="18">
        <v>5234786</v>
      </c>
      <c r="B1967" s="19" t="s">
        <v>4288</v>
      </c>
      <c r="C1967" s="19">
        <v>78</v>
      </c>
      <c r="D1967" s="19">
        <v>7350</v>
      </c>
      <c r="E1967" s="19"/>
      <c r="F1967" s="20" t="s">
        <v>1293</v>
      </c>
      <c r="G1967" s="20" t="s">
        <v>4326</v>
      </c>
      <c r="H1967" s="19">
        <v>36</v>
      </c>
      <c r="I1967" s="19">
        <v>861</v>
      </c>
      <c r="J1967" s="19">
        <v>321</v>
      </c>
      <c r="K1967" s="19" t="s">
        <v>35</v>
      </c>
      <c r="L1967" s="22" t="s">
        <v>36</v>
      </c>
      <c r="M1967" s="19">
        <v>1</v>
      </c>
      <c r="N1967" s="19">
        <v>5</v>
      </c>
      <c r="O1967" s="19">
        <v>3</v>
      </c>
      <c r="P1967" s="19" t="s">
        <v>37</v>
      </c>
      <c r="Q1967" s="19">
        <v>7</v>
      </c>
      <c r="R1967" s="23" t="s">
        <v>38</v>
      </c>
      <c r="S1967" s="23">
        <v>1590</v>
      </c>
      <c r="T1967" s="22">
        <v>1.5</v>
      </c>
      <c r="U1967" s="19">
        <v>6</v>
      </c>
      <c r="V1967" s="24">
        <v>950</v>
      </c>
      <c r="W1967" s="25">
        <v>0.95</v>
      </c>
      <c r="X1967" s="26"/>
      <c r="Y1967" s="27"/>
      <c r="Z1967" s="28">
        <v>44926</v>
      </c>
      <c r="AA1967" t="e">
        <f>INDEX([1]Funding!A$6:E$675,MATCH('[1]due date'!A1967,[1]Funding!E$6:E$675,0),3)</f>
        <v>#N/A</v>
      </c>
      <c r="AB1967" s="29" t="e">
        <v>#N/A</v>
      </c>
    </row>
    <row r="1968" spans="1:28" x14ac:dyDescent="0.25">
      <c r="A1968" s="18">
        <v>5235065</v>
      </c>
      <c r="B1968" s="19" t="s">
        <v>4288</v>
      </c>
      <c r="C1968" s="19">
        <v>102</v>
      </c>
      <c r="D1968" s="19">
        <v>2190</v>
      </c>
      <c r="E1968" s="19"/>
      <c r="F1968" s="20" t="s">
        <v>4327</v>
      </c>
      <c r="G1968" s="20" t="s">
        <v>4328</v>
      </c>
      <c r="H1968" s="19">
        <v>78</v>
      </c>
      <c r="I1968" s="21">
        <v>1983</v>
      </c>
      <c r="J1968" s="19">
        <v>411</v>
      </c>
      <c r="K1968" s="19" t="s">
        <v>35</v>
      </c>
      <c r="L1968" s="22" t="s">
        <v>36</v>
      </c>
      <c r="M1968" s="19">
        <v>1</v>
      </c>
      <c r="N1968" s="19">
        <v>5</v>
      </c>
      <c r="O1968" s="19">
        <v>3</v>
      </c>
      <c r="P1968" s="19" t="s">
        <v>37</v>
      </c>
      <c r="Q1968" s="19">
        <v>5</v>
      </c>
      <c r="R1968" s="23" t="s">
        <v>38</v>
      </c>
      <c r="S1968" s="23">
        <v>1080</v>
      </c>
      <c r="T1968" s="22">
        <v>1.05</v>
      </c>
      <c r="U1968" s="19">
        <v>6</v>
      </c>
      <c r="V1968" s="24">
        <v>760</v>
      </c>
      <c r="W1968" s="25">
        <v>0.76</v>
      </c>
      <c r="X1968" s="26"/>
      <c r="Y1968" s="27"/>
      <c r="Z1968" s="28">
        <v>44926</v>
      </c>
      <c r="AA1968" t="str">
        <f>INDEX([1]Funding!A$6:E$675,MATCH('[1]due date'!A1968,[1]Funding!E$6:E$675,0),3)</f>
        <v>AECOM</v>
      </c>
      <c r="AB1968" s="29" t="s">
        <v>3353</v>
      </c>
    </row>
    <row r="1969" spans="1:28" x14ac:dyDescent="0.25">
      <c r="A1969" s="18">
        <v>5235421</v>
      </c>
      <c r="B1969" s="19" t="s">
        <v>4288</v>
      </c>
      <c r="C1969" s="19">
        <v>147</v>
      </c>
      <c r="D1969" s="19">
        <v>150</v>
      </c>
      <c r="E1969" s="19"/>
      <c r="F1969" s="20" t="s">
        <v>1595</v>
      </c>
      <c r="G1969" s="20" t="s">
        <v>4329</v>
      </c>
      <c r="H1969" s="19">
        <v>48</v>
      </c>
      <c r="I1969" s="21">
        <v>1152</v>
      </c>
      <c r="J1969" s="19">
        <v>321</v>
      </c>
      <c r="K1969" s="19" t="s">
        <v>35</v>
      </c>
      <c r="L1969" s="22" t="s">
        <v>36</v>
      </c>
      <c r="M1969" s="19">
        <v>1</v>
      </c>
      <c r="N1969" s="19">
        <v>5</v>
      </c>
      <c r="O1969" s="19">
        <v>3</v>
      </c>
      <c r="P1969" s="19" t="s">
        <v>37</v>
      </c>
      <c r="Q1969" s="19">
        <v>6</v>
      </c>
      <c r="R1969" s="23" t="s">
        <v>38</v>
      </c>
      <c r="S1969" s="23">
        <v>1440</v>
      </c>
      <c r="T1969" s="22">
        <v>1.5</v>
      </c>
      <c r="U1969" s="19">
        <v>6</v>
      </c>
      <c r="V1969" s="24">
        <v>870</v>
      </c>
      <c r="W1969" s="25">
        <v>0.87</v>
      </c>
      <c r="X1969" s="26"/>
      <c r="Y1969" s="27"/>
      <c r="Z1969" s="28">
        <v>44926</v>
      </c>
      <c r="AA1969" t="e">
        <f>INDEX([1]Funding!A$6:E$675,MATCH('[1]due date'!A1969,[1]Funding!E$6:E$675,0),3)</f>
        <v>#N/A</v>
      </c>
      <c r="AB1969" s="29" t="e">
        <v>#N/A</v>
      </c>
    </row>
    <row r="1970" spans="1:28" x14ac:dyDescent="0.25">
      <c r="A1970" s="18">
        <v>5235618</v>
      </c>
      <c r="B1970" s="19" t="s">
        <v>4288</v>
      </c>
      <c r="C1970" s="19">
        <v>291</v>
      </c>
      <c r="D1970" s="19">
        <v>0</v>
      </c>
      <c r="E1970" s="19"/>
      <c r="F1970" s="20" t="s">
        <v>4330</v>
      </c>
      <c r="G1970" s="20" t="s">
        <v>4331</v>
      </c>
      <c r="H1970" s="19">
        <v>36</v>
      </c>
      <c r="I1970" s="19">
        <v>872</v>
      </c>
      <c r="J1970" s="19">
        <v>321</v>
      </c>
      <c r="K1970" s="19" t="s">
        <v>35</v>
      </c>
      <c r="L1970" s="22" t="s">
        <v>36</v>
      </c>
      <c r="M1970" s="19">
        <v>1</v>
      </c>
      <c r="N1970" s="19">
        <v>5</v>
      </c>
      <c r="O1970" s="19">
        <v>3</v>
      </c>
      <c r="P1970" s="19" t="s">
        <v>53</v>
      </c>
      <c r="Q1970" s="19">
        <v>5</v>
      </c>
      <c r="R1970" s="23" t="s">
        <v>38</v>
      </c>
      <c r="S1970" s="23">
        <v>820</v>
      </c>
      <c r="T1970" s="22">
        <v>0.85</v>
      </c>
      <c r="U1970" s="19">
        <v>6</v>
      </c>
      <c r="V1970" s="24">
        <v>490</v>
      </c>
      <c r="W1970" s="25">
        <v>0.49</v>
      </c>
      <c r="X1970" s="32" t="str">
        <f>VLOOKUP(A1970,'[1]&lt; 1 mi'!A$3:D$92,2,FALSE)</f>
        <v>yes</v>
      </c>
      <c r="Y1970" s="27"/>
      <c r="Z1970" s="33">
        <v>43830</v>
      </c>
      <c r="AA1970" t="e">
        <f>INDEX([1]Funding!A$6:E$675,MATCH('[1]due date'!A1970,[1]Funding!E$6:E$675,0),3)</f>
        <v>#N/A</v>
      </c>
      <c r="AB1970" s="29" t="e">
        <v>#N/A</v>
      </c>
    </row>
    <row r="1971" spans="1:28" x14ac:dyDescent="0.25">
      <c r="A1971" s="18">
        <v>5238420</v>
      </c>
      <c r="B1971" s="19" t="s">
        <v>4288</v>
      </c>
      <c r="C1971" s="19">
        <v>97</v>
      </c>
      <c r="D1971" s="19">
        <v>12080</v>
      </c>
      <c r="E1971" s="19"/>
      <c r="F1971" s="20" t="s">
        <v>4332</v>
      </c>
      <c r="G1971" s="20" t="s">
        <v>4333</v>
      </c>
      <c r="H1971" s="19">
        <v>52</v>
      </c>
      <c r="I1971" s="21">
        <v>1808</v>
      </c>
      <c r="J1971" s="19">
        <v>112</v>
      </c>
      <c r="K1971" s="19" t="s">
        <v>35</v>
      </c>
      <c r="L1971" s="22" t="s">
        <v>36</v>
      </c>
      <c r="M1971" s="19">
        <v>1</v>
      </c>
      <c r="N1971" s="19">
        <v>5</v>
      </c>
      <c r="O1971" s="19">
        <v>3</v>
      </c>
      <c r="P1971" s="19" t="s">
        <v>37</v>
      </c>
      <c r="Q1971" s="19">
        <v>8</v>
      </c>
      <c r="R1971" s="23" t="s">
        <v>46</v>
      </c>
      <c r="S1971" s="23">
        <v>1550</v>
      </c>
      <c r="T1971" s="22">
        <v>1.5</v>
      </c>
      <c r="U1971" s="19">
        <v>6</v>
      </c>
      <c r="V1971" s="24">
        <v>930</v>
      </c>
      <c r="W1971" s="25">
        <v>0.93</v>
      </c>
      <c r="X1971" s="26"/>
      <c r="Y1971" s="27"/>
      <c r="Z1971" s="28">
        <v>44926</v>
      </c>
      <c r="AA1971" t="e">
        <f>INDEX([1]Funding!A$6:E$675,MATCH('[1]due date'!A1971,[1]Funding!E$6:E$675,0),3)</f>
        <v>#N/A</v>
      </c>
      <c r="AB1971" s="29" t="e">
        <v>#N/A</v>
      </c>
    </row>
    <row r="1972" spans="1:28" x14ac:dyDescent="0.25">
      <c r="A1972" s="18">
        <v>5242150</v>
      </c>
      <c r="B1972" s="19" t="s">
        <v>4288</v>
      </c>
      <c r="C1972" s="19" t="s">
        <v>4334</v>
      </c>
      <c r="D1972" s="19">
        <v>250</v>
      </c>
      <c r="E1972" s="19"/>
      <c r="F1972" s="20" t="s">
        <v>51</v>
      </c>
      <c r="G1972" s="20" t="s">
        <v>4335</v>
      </c>
      <c r="H1972" s="19">
        <v>22</v>
      </c>
      <c r="I1972" s="19">
        <v>570</v>
      </c>
      <c r="J1972" s="19">
        <v>195</v>
      </c>
      <c r="K1972" s="19" t="s">
        <v>35</v>
      </c>
      <c r="L1972" s="22" t="s">
        <v>36</v>
      </c>
      <c r="M1972" s="19">
        <v>1</v>
      </c>
      <c r="N1972" s="19">
        <v>5</v>
      </c>
      <c r="O1972" s="19">
        <v>3</v>
      </c>
      <c r="P1972" s="19" t="s">
        <v>37</v>
      </c>
      <c r="Q1972" s="19">
        <v>7</v>
      </c>
      <c r="R1972" s="23" t="s">
        <v>46</v>
      </c>
      <c r="S1972" s="23">
        <v>1290</v>
      </c>
      <c r="T1972" s="22">
        <v>1.5</v>
      </c>
      <c r="U1972" s="19">
        <v>6</v>
      </c>
      <c r="V1972" s="24">
        <v>780</v>
      </c>
      <c r="W1972" s="25">
        <v>0.78</v>
      </c>
      <c r="X1972" s="26"/>
      <c r="Y1972" s="27"/>
      <c r="Z1972" s="28">
        <v>44926</v>
      </c>
      <c r="AA1972" t="e">
        <f>INDEX([1]Funding!A$6:E$675,MATCH('[1]due date'!A1972,[1]Funding!E$6:E$675,0),3)</f>
        <v>#N/A</v>
      </c>
      <c r="AB1972" s="29" t="e">
        <v>#N/A</v>
      </c>
    </row>
    <row r="1973" spans="1:28" x14ac:dyDescent="0.25">
      <c r="A1973" s="18">
        <v>5243378</v>
      </c>
      <c r="B1973" s="19" t="s">
        <v>4288</v>
      </c>
      <c r="C1973" s="19">
        <v>16</v>
      </c>
      <c r="D1973" s="19">
        <v>4850</v>
      </c>
      <c r="E1973" s="19"/>
      <c r="F1973" s="20" t="s">
        <v>4332</v>
      </c>
      <c r="G1973" s="20" t="s">
        <v>4336</v>
      </c>
      <c r="H1973" s="19">
        <v>63</v>
      </c>
      <c r="I1973" s="21">
        <v>2016</v>
      </c>
      <c r="J1973" s="19">
        <v>231</v>
      </c>
      <c r="K1973" s="19" t="s">
        <v>35</v>
      </c>
      <c r="L1973" s="22" t="s">
        <v>36</v>
      </c>
      <c r="M1973" s="19">
        <v>1</v>
      </c>
      <c r="N1973" s="19">
        <v>5</v>
      </c>
      <c r="O1973" s="19">
        <v>3</v>
      </c>
      <c r="P1973" s="19" t="s">
        <v>37</v>
      </c>
      <c r="Q1973" s="19">
        <v>8</v>
      </c>
      <c r="R1973" s="23" t="s">
        <v>46</v>
      </c>
      <c r="S1973" s="23">
        <v>1250</v>
      </c>
      <c r="T1973" s="22">
        <v>1.5</v>
      </c>
      <c r="U1973" s="19">
        <v>6</v>
      </c>
      <c r="V1973" s="24">
        <v>860</v>
      </c>
      <c r="W1973" s="25">
        <v>0.86</v>
      </c>
      <c r="X1973" s="26"/>
      <c r="Y1973" s="27"/>
      <c r="Z1973" s="28">
        <v>44926</v>
      </c>
      <c r="AA1973" t="e">
        <f>INDEX([1]Funding!A$6:E$675,MATCH('[1]due date'!A1973,[1]Funding!E$6:E$675,0),3)</f>
        <v>#N/A</v>
      </c>
      <c r="AB1973" s="29" t="e">
        <v>#N/A</v>
      </c>
    </row>
    <row r="1974" spans="1:28" x14ac:dyDescent="0.25">
      <c r="A1974" s="18">
        <v>5243416</v>
      </c>
      <c r="B1974" s="19" t="s">
        <v>4288</v>
      </c>
      <c r="C1974" s="19">
        <v>19</v>
      </c>
      <c r="D1974" s="19">
        <v>2040</v>
      </c>
      <c r="E1974" s="19"/>
      <c r="F1974" s="20" t="s">
        <v>4337</v>
      </c>
      <c r="G1974" s="20" t="s">
        <v>4338</v>
      </c>
      <c r="H1974" s="19">
        <v>78</v>
      </c>
      <c r="I1974" s="21">
        <v>2497</v>
      </c>
      <c r="J1974" s="19" t="s">
        <v>49</v>
      </c>
      <c r="K1974" s="19" t="s">
        <v>35</v>
      </c>
      <c r="L1974" s="22" t="s">
        <v>36</v>
      </c>
      <c r="M1974" s="19">
        <v>1</v>
      </c>
      <c r="N1974" s="19">
        <v>5</v>
      </c>
      <c r="O1974" s="19">
        <v>3</v>
      </c>
      <c r="P1974" s="19" t="s">
        <v>37</v>
      </c>
      <c r="Q1974" s="19">
        <v>8</v>
      </c>
      <c r="R1974" s="23" t="s">
        <v>46</v>
      </c>
      <c r="S1974" s="23">
        <v>1280</v>
      </c>
      <c r="T1974" s="22">
        <v>1.5</v>
      </c>
      <c r="U1974" s="19">
        <v>6</v>
      </c>
      <c r="V1974" s="24">
        <v>770</v>
      </c>
      <c r="W1974" s="25">
        <v>0.77</v>
      </c>
      <c r="X1974" s="26"/>
      <c r="Y1974" s="27"/>
      <c r="Z1974" s="28">
        <v>44926</v>
      </c>
      <c r="AA1974" t="e">
        <f>INDEX([1]Funding!A$6:E$675,MATCH('[1]due date'!A1974,[1]Funding!E$6:E$675,0),3)</f>
        <v>#N/A</v>
      </c>
      <c r="AB1974" s="29" t="e">
        <v>#N/A</v>
      </c>
    </row>
    <row r="1975" spans="1:28" x14ac:dyDescent="0.25">
      <c r="A1975" s="18">
        <v>5244048</v>
      </c>
      <c r="B1975" s="19" t="s">
        <v>4288</v>
      </c>
      <c r="C1975" s="19">
        <v>38</v>
      </c>
      <c r="D1975" s="19">
        <v>800</v>
      </c>
      <c r="E1975" s="19"/>
      <c r="F1975" s="20" t="s">
        <v>4339</v>
      </c>
      <c r="G1975" s="20" t="s">
        <v>4340</v>
      </c>
      <c r="H1975" s="19">
        <v>22</v>
      </c>
      <c r="I1975" s="19">
        <v>570</v>
      </c>
      <c r="J1975" s="19">
        <v>195</v>
      </c>
      <c r="K1975" s="19" t="s">
        <v>35</v>
      </c>
      <c r="L1975" s="22" t="s">
        <v>36</v>
      </c>
      <c r="M1975" s="19">
        <v>1</v>
      </c>
      <c r="N1975" s="19">
        <v>5</v>
      </c>
      <c r="O1975" s="19">
        <v>3</v>
      </c>
      <c r="P1975" s="19" t="s">
        <v>37</v>
      </c>
      <c r="Q1975" s="19">
        <v>8</v>
      </c>
      <c r="R1975" s="23" t="s">
        <v>46</v>
      </c>
      <c r="S1975" s="23">
        <v>1200</v>
      </c>
      <c r="T1975" s="22">
        <v>1.1000000000000001</v>
      </c>
      <c r="U1975" s="19">
        <v>6</v>
      </c>
      <c r="V1975" s="24">
        <v>720</v>
      </c>
      <c r="W1975" s="25">
        <v>0.72</v>
      </c>
      <c r="X1975" s="26"/>
      <c r="Y1975" s="27"/>
      <c r="Z1975" s="28">
        <v>44926</v>
      </c>
      <c r="AA1975" t="e">
        <f>INDEX([1]Funding!A$6:E$675,MATCH('[1]due date'!A1975,[1]Funding!E$6:E$675,0),3)</f>
        <v>#N/A</v>
      </c>
      <c r="AB1975" s="29" t="e">
        <v>#N/A</v>
      </c>
    </row>
    <row r="1976" spans="1:28" x14ac:dyDescent="0.25">
      <c r="A1976" s="18">
        <v>5244471</v>
      </c>
      <c r="B1976" s="19" t="s">
        <v>4288</v>
      </c>
      <c r="C1976" s="19">
        <v>66</v>
      </c>
      <c r="D1976" s="19">
        <v>2990</v>
      </c>
      <c r="E1976" s="19"/>
      <c r="F1976" s="20" t="s">
        <v>4330</v>
      </c>
      <c r="G1976" s="20" t="s">
        <v>4341</v>
      </c>
      <c r="H1976" s="19">
        <v>34</v>
      </c>
      <c r="I1976" s="21">
        <v>1023</v>
      </c>
      <c r="J1976" s="19">
        <v>195</v>
      </c>
      <c r="K1976" s="19" t="s">
        <v>35</v>
      </c>
      <c r="L1976" s="22" t="s">
        <v>36</v>
      </c>
      <c r="M1976" s="19">
        <v>1</v>
      </c>
      <c r="N1976" s="19">
        <v>5</v>
      </c>
      <c r="O1976" s="19">
        <v>3</v>
      </c>
      <c r="P1976" s="19" t="s">
        <v>37</v>
      </c>
      <c r="Q1976" s="19">
        <v>7</v>
      </c>
      <c r="R1976" s="23" t="s">
        <v>46</v>
      </c>
      <c r="S1976" s="23">
        <v>1450</v>
      </c>
      <c r="T1976" s="22">
        <v>1.5</v>
      </c>
      <c r="U1976" s="19">
        <v>6</v>
      </c>
      <c r="V1976" s="24">
        <v>870</v>
      </c>
      <c r="W1976" s="25">
        <v>0.87</v>
      </c>
      <c r="X1976" s="26"/>
      <c r="Y1976" s="27"/>
      <c r="Z1976" s="28">
        <v>44926</v>
      </c>
      <c r="AA1976" t="e">
        <f>INDEX([1]Funding!A$6:E$675,MATCH('[1]due date'!A1976,[1]Funding!E$6:E$675,0),3)</f>
        <v>#N/A</v>
      </c>
      <c r="AB1976" s="29" t="e">
        <v>#N/A</v>
      </c>
    </row>
    <row r="1977" spans="1:28" x14ac:dyDescent="0.25">
      <c r="A1977" s="18">
        <v>5245273</v>
      </c>
      <c r="B1977" s="19" t="s">
        <v>4288</v>
      </c>
      <c r="C1977" s="19">
        <v>128</v>
      </c>
      <c r="D1977" s="19">
        <v>2640</v>
      </c>
      <c r="E1977" s="19"/>
      <c r="F1977" s="20" t="s">
        <v>4342</v>
      </c>
      <c r="G1977" s="20" t="s">
        <v>4343</v>
      </c>
      <c r="H1977" s="19">
        <v>22</v>
      </c>
      <c r="I1977" s="19">
        <v>797</v>
      </c>
      <c r="J1977" s="19">
        <v>195</v>
      </c>
      <c r="K1977" s="19" t="s">
        <v>35</v>
      </c>
      <c r="L1977" s="22" t="s">
        <v>36</v>
      </c>
      <c r="M1977" s="19">
        <v>1</v>
      </c>
      <c r="N1977" s="19">
        <v>5</v>
      </c>
      <c r="O1977" s="19">
        <v>3</v>
      </c>
      <c r="P1977" s="19" t="s">
        <v>37</v>
      </c>
      <c r="Q1977" s="19">
        <v>7</v>
      </c>
      <c r="R1977" s="23" t="s">
        <v>46</v>
      </c>
      <c r="S1977" s="23">
        <v>1310</v>
      </c>
      <c r="T1977" s="22">
        <v>1.5</v>
      </c>
      <c r="U1977" s="19">
        <v>6</v>
      </c>
      <c r="V1977" s="24">
        <v>780</v>
      </c>
      <c r="W1977" s="25">
        <v>0.78</v>
      </c>
      <c r="X1977" s="26"/>
      <c r="Y1977" s="27"/>
      <c r="Z1977" s="28">
        <v>44926</v>
      </c>
      <c r="AA1977" t="e">
        <f>INDEX([1]Funding!A$6:E$675,MATCH('[1]due date'!A1977,[1]Funding!E$6:E$675,0),3)</f>
        <v>#N/A</v>
      </c>
      <c r="AB1977" s="29" t="e">
        <v>#N/A</v>
      </c>
    </row>
    <row r="1978" spans="1:28" x14ac:dyDescent="0.25">
      <c r="A1978" s="18">
        <v>5247462</v>
      </c>
      <c r="B1978" s="19" t="s">
        <v>4288</v>
      </c>
      <c r="C1978" s="19">
        <v>54</v>
      </c>
      <c r="D1978" s="19">
        <v>3410</v>
      </c>
      <c r="E1978" s="19"/>
      <c r="F1978" s="20" t="s">
        <v>3224</v>
      </c>
      <c r="G1978" s="20" t="s">
        <v>4344</v>
      </c>
      <c r="H1978" s="19">
        <v>21</v>
      </c>
      <c r="I1978" s="19">
        <v>667</v>
      </c>
      <c r="J1978" s="19">
        <v>195</v>
      </c>
      <c r="K1978" s="19" t="s">
        <v>35</v>
      </c>
      <c r="L1978" s="22" t="s">
        <v>36</v>
      </c>
      <c r="M1978" s="19">
        <v>1</v>
      </c>
      <c r="N1978" s="19">
        <v>5</v>
      </c>
      <c r="O1978" s="19">
        <v>3</v>
      </c>
      <c r="P1978" s="19" t="s">
        <v>37</v>
      </c>
      <c r="Q1978" s="19">
        <v>6</v>
      </c>
      <c r="R1978" s="23" t="s">
        <v>38</v>
      </c>
      <c r="S1978" s="23">
        <v>1610</v>
      </c>
      <c r="T1978" s="22">
        <v>1.5</v>
      </c>
      <c r="U1978" s="19">
        <v>6</v>
      </c>
      <c r="V1978" s="24">
        <v>960</v>
      </c>
      <c r="W1978" s="25">
        <v>0.96</v>
      </c>
      <c r="X1978" s="26"/>
      <c r="Y1978" s="27"/>
      <c r="Z1978" s="28">
        <v>44926</v>
      </c>
      <c r="AA1978" t="e">
        <f>INDEX([1]Funding!A$6:E$675,MATCH('[1]due date'!A1978,[1]Funding!E$6:E$675,0),3)</f>
        <v>#N/A</v>
      </c>
      <c r="AB1978" s="29" t="e">
        <v>#N/A</v>
      </c>
    </row>
    <row r="1979" spans="1:28" x14ac:dyDescent="0.25">
      <c r="A1979" s="18">
        <v>5303761</v>
      </c>
      <c r="B1979" s="19" t="s">
        <v>4345</v>
      </c>
      <c r="C1979" s="19" t="s">
        <v>4346</v>
      </c>
      <c r="D1979" s="19">
        <v>559</v>
      </c>
      <c r="E1979" s="19"/>
      <c r="F1979" s="20" t="s">
        <v>4347</v>
      </c>
      <c r="G1979" s="20" t="s">
        <v>4348</v>
      </c>
      <c r="H1979" s="19">
        <v>22</v>
      </c>
      <c r="I1979" s="21">
        <v>1078</v>
      </c>
      <c r="J1979" s="19">
        <v>171</v>
      </c>
      <c r="K1979" s="19" t="s">
        <v>35</v>
      </c>
      <c r="L1979" s="22" t="s">
        <v>36</v>
      </c>
      <c r="M1979" s="19">
        <v>1</v>
      </c>
      <c r="N1979" s="19">
        <v>5</v>
      </c>
      <c r="O1979" s="19">
        <v>3</v>
      </c>
      <c r="P1979" s="19" t="s">
        <v>37</v>
      </c>
      <c r="Q1979" s="19">
        <v>8</v>
      </c>
      <c r="R1979" s="23" t="s">
        <v>46</v>
      </c>
      <c r="S1979" s="23">
        <v>1599</v>
      </c>
      <c r="T1979" s="22">
        <v>1.5</v>
      </c>
      <c r="U1979" s="19">
        <v>6</v>
      </c>
      <c r="V1979" s="24">
        <v>959</v>
      </c>
      <c r="W1979" s="25">
        <v>0.95899999999999996</v>
      </c>
      <c r="X1979" s="26"/>
      <c r="Y1979" s="27"/>
      <c r="Z1979" s="28">
        <v>44926</v>
      </c>
      <c r="AA1979" t="e">
        <f>INDEX([1]Funding!A$6:E$675,MATCH('[1]due date'!A1979,[1]Funding!E$6:E$675,0),3)</f>
        <v>#N/A</v>
      </c>
      <c r="AB1979" s="29" t="e">
        <v>#N/A</v>
      </c>
    </row>
    <row r="1980" spans="1:28" x14ac:dyDescent="0.25">
      <c r="A1980" s="18">
        <v>5331005</v>
      </c>
      <c r="B1980" s="19" t="s">
        <v>4345</v>
      </c>
      <c r="C1980" s="19" t="s">
        <v>4349</v>
      </c>
      <c r="D1980" s="19">
        <v>4755</v>
      </c>
      <c r="E1980" s="19"/>
      <c r="F1980" s="20" t="s">
        <v>4350</v>
      </c>
      <c r="G1980" s="20" t="s">
        <v>4351</v>
      </c>
      <c r="H1980" s="19">
        <v>46</v>
      </c>
      <c r="I1980" s="21">
        <v>1109</v>
      </c>
      <c r="J1980" s="19">
        <v>231</v>
      </c>
      <c r="K1980" s="19" t="s">
        <v>35</v>
      </c>
      <c r="L1980" s="22" t="s">
        <v>36</v>
      </c>
      <c r="M1980" s="19">
        <v>1</v>
      </c>
      <c r="N1980" s="19">
        <v>5</v>
      </c>
      <c r="O1980" s="19">
        <v>3</v>
      </c>
      <c r="P1980" s="19" t="s">
        <v>37</v>
      </c>
      <c r="Q1980" s="19">
        <v>6</v>
      </c>
      <c r="R1980" s="23" t="s">
        <v>38</v>
      </c>
      <c r="S1980" s="23">
        <v>1640</v>
      </c>
      <c r="T1980" s="22">
        <v>1.5</v>
      </c>
      <c r="U1980" s="19">
        <v>6</v>
      </c>
      <c r="V1980" s="24">
        <v>990</v>
      </c>
      <c r="W1980" s="25">
        <v>0.99</v>
      </c>
      <c r="X1980" s="26"/>
      <c r="Y1980" s="27"/>
      <c r="Z1980" s="28">
        <v>44926</v>
      </c>
      <c r="AA1980" t="e">
        <f>INDEX([1]Funding!A$6:E$675,MATCH('[1]due date'!A1980,[1]Funding!E$6:E$675,0),3)</f>
        <v>#N/A</v>
      </c>
      <c r="AB1980" s="29" t="e">
        <v>#N/A</v>
      </c>
    </row>
    <row r="1981" spans="1:28" x14ac:dyDescent="0.25">
      <c r="A1981" s="18">
        <v>5331137</v>
      </c>
      <c r="B1981" s="19" t="s">
        <v>4345</v>
      </c>
      <c r="C1981" s="19" t="s">
        <v>983</v>
      </c>
      <c r="D1981" s="19">
        <v>5008</v>
      </c>
      <c r="E1981" s="19"/>
      <c r="F1981" s="20" t="s">
        <v>4350</v>
      </c>
      <c r="G1981" s="20" t="s">
        <v>4352</v>
      </c>
      <c r="H1981" s="19">
        <v>33</v>
      </c>
      <c r="I1981" s="19">
        <v>721</v>
      </c>
      <c r="J1981" s="19">
        <v>321</v>
      </c>
      <c r="K1981" s="19" t="s">
        <v>35</v>
      </c>
      <c r="L1981" s="22" t="s">
        <v>36</v>
      </c>
      <c r="M1981" s="19">
        <v>1</v>
      </c>
      <c r="N1981" s="19">
        <v>5</v>
      </c>
      <c r="O1981" s="19">
        <v>3</v>
      </c>
      <c r="P1981" s="19" t="s">
        <v>53</v>
      </c>
      <c r="Q1981" s="19">
        <v>4</v>
      </c>
      <c r="R1981" s="23" t="s">
        <v>42</v>
      </c>
      <c r="S1981" s="23">
        <v>689</v>
      </c>
      <c r="T1981" s="22">
        <v>0.6</v>
      </c>
      <c r="U1981" s="19">
        <v>6</v>
      </c>
      <c r="V1981" s="24">
        <v>413</v>
      </c>
      <c r="W1981" s="25">
        <v>0.41299999999999998</v>
      </c>
      <c r="X1981" s="26"/>
      <c r="Y1981" s="27"/>
      <c r="Z1981" s="28">
        <v>44926</v>
      </c>
      <c r="AA1981" t="e">
        <f>INDEX([1]Funding!A$6:E$675,MATCH('[1]due date'!A1981,[1]Funding!E$6:E$675,0),3)</f>
        <v>#N/A</v>
      </c>
      <c r="AB1981" s="29" t="e">
        <v>#N/A</v>
      </c>
    </row>
    <row r="1982" spans="1:28" x14ac:dyDescent="0.25">
      <c r="A1982" s="18">
        <v>5331145</v>
      </c>
      <c r="B1982" s="19" t="s">
        <v>4345</v>
      </c>
      <c r="C1982" s="19" t="s">
        <v>983</v>
      </c>
      <c r="D1982" s="19">
        <v>5636</v>
      </c>
      <c r="E1982" s="19"/>
      <c r="F1982" s="20" t="s">
        <v>4350</v>
      </c>
      <c r="G1982" s="20" t="s">
        <v>4353</v>
      </c>
      <c r="H1982" s="19">
        <v>40</v>
      </c>
      <c r="I1982" s="19">
        <v>958</v>
      </c>
      <c r="J1982" s="19">
        <v>321</v>
      </c>
      <c r="K1982" s="19" t="s">
        <v>35</v>
      </c>
      <c r="L1982" s="22" t="s">
        <v>36</v>
      </c>
      <c r="M1982" s="19">
        <v>1</v>
      </c>
      <c r="N1982" s="19">
        <v>5</v>
      </c>
      <c r="O1982" s="19">
        <v>3</v>
      </c>
      <c r="P1982" s="19" t="s">
        <v>53</v>
      </c>
      <c r="Q1982" s="19">
        <v>6</v>
      </c>
      <c r="R1982" s="23" t="s">
        <v>38</v>
      </c>
      <c r="S1982" s="23">
        <v>777</v>
      </c>
      <c r="T1982" s="22">
        <v>0.7</v>
      </c>
      <c r="U1982" s="19">
        <v>6</v>
      </c>
      <c r="V1982" s="24">
        <v>466</v>
      </c>
      <c r="W1982" s="25">
        <v>0.46600000000000003</v>
      </c>
      <c r="X1982" s="26"/>
      <c r="Y1982" s="27"/>
      <c r="Z1982" s="28">
        <v>44926</v>
      </c>
      <c r="AA1982" t="e">
        <f>INDEX([1]Funding!A$6:E$675,MATCH('[1]due date'!A1982,[1]Funding!E$6:E$675,0),3)</f>
        <v>#N/A</v>
      </c>
      <c r="AB1982" s="29" t="e">
        <v>#N/A</v>
      </c>
    </row>
    <row r="1983" spans="1:28" x14ac:dyDescent="0.25">
      <c r="A1983" s="18">
        <v>5331188</v>
      </c>
      <c r="B1983" s="19" t="s">
        <v>4345</v>
      </c>
      <c r="C1983" s="19" t="s">
        <v>316</v>
      </c>
      <c r="D1983" s="19">
        <v>849</v>
      </c>
      <c r="E1983" s="19"/>
      <c r="F1983" s="20" t="s">
        <v>4350</v>
      </c>
      <c r="G1983" s="20" t="s">
        <v>4354</v>
      </c>
      <c r="H1983" s="19">
        <v>50</v>
      </c>
      <c r="I1983" s="21">
        <v>1195</v>
      </c>
      <c r="J1983" s="19">
        <v>321</v>
      </c>
      <c r="K1983" s="19" t="s">
        <v>35</v>
      </c>
      <c r="L1983" s="22" t="s">
        <v>36</v>
      </c>
      <c r="M1983" s="19">
        <v>1</v>
      </c>
      <c r="N1983" s="19">
        <v>5</v>
      </c>
      <c r="O1983" s="19">
        <v>3</v>
      </c>
      <c r="P1983" s="19" t="s">
        <v>53</v>
      </c>
      <c r="Q1983" s="19">
        <v>6</v>
      </c>
      <c r="R1983" s="23" t="s">
        <v>38</v>
      </c>
      <c r="S1983" s="23">
        <v>816</v>
      </c>
      <c r="T1983" s="22">
        <v>0.75</v>
      </c>
      <c r="U1983" s="19">
        <v>6</v>
      </c>
      <c r="V1983" s="24">
        <v>489</v>
      </c>
      <c r="W1983" s="25">
        <v>0.48899999999999999</v>
      </c>
      <c r="X1983" s="26"/>
      <c r="Y1983" s="27"/>
      <c r="Z1983" s="28">
        <v>44926</v>
      </c>
      <c r="AA1983" t="e">
        <f>INDEX([1]Funding!A$6:E$675,MATCH('[1]due date'!A1983,[1]Funding!E$6:E$675,0),3)</f>
        <v>#N/A</v>
      </c>
      <c r="AB1983" s="29" t="e">
        <v>#N/A</v>
      </c>
    </row>
    <row r="1984" spans="1:28" x14ac:dyDescent="0.25">
      <c r="A1984" s="18">
        <v>5331293</v>
      </c>
      <c r="B1984" s="19" t="s">
        <v>4345</v>
      </c>
      <c r="C1984" s="19" t="s">
        <v>2740</v>
      </c>
      <c r="D1984" s="19">
        <v>475</v>
      </c>
      <c r="E1984" s="19"/>
      <c r="F1984" s="20" t="s">
        <v>4355</v>
      </c>
      <c r="G1984" s="20" t="s">
        <v>4356</v>
      </c>
      <c r="H1984" s="19">
        <v>43</v>
      </c>
      <c r="I1984" s="19">
        <v>581</v>
      </c>
      <c r="J1984" s="19">
        <v>321</v>
      </c>
      <c r="K1984" s="19" t="s">
        <v>35</v>
      </c>
      <c r="L1984" s="22" t="s">
        <v>36</v>
      </c>
      <c r="M1984" s="19">
        <v>1</v>
      </c>
      <c r="N1984" s="19">
        <v>5</v>
      </c>
      <c r="O1984" s="19">
        <v>3</v>
      </c>
      <c r="P1984" s="19" t="s">
        <v>53</v>
      </c>
      <c r="Q1984" s="19">
        <v>5</v>
      </c>
      <c r="R1984" s="23" t="s">
        <v>38</v>
      </c>
      <c r="S1984" s="23">
        <v>717</v>
      </c>
      <c r="T1984" s="22">
        <v>0.65</v>
      </c>
      <c r="U1984" s="19">
        <v>6</v>
      </c>
      <c r="V1984" s="24">
        <v>430</v>
      </c>
      <c r="W1984" s="25">
        <v>0.43</v>
      </c>
      <c r="X1984" s="26"/>
      <c r="Y1984" s="27"/>
      <c r="Z1984" s="28">
        <v>44926</v>
      </c>
      <c r="AA1984" t="e">
        <f>INDEX([1]Funding!A$6:E$675,MATCH('[1]due date'!A1984,[1]Funding!E$6:E$675,0),3)</f>
        <v>#N/A</v>
      </c>
      <c r="AB1984" s="29" t="e">
        <v>#N/A</v>
      </c>
    </row>
    <row r="1985" spans="1:28" x14ac:dyDescent="0.25">
      <c r="A1985" s="18">
        <v>5331366</v>
      </c>
      <c r="B1985" s="19" t="s">
        <v>4345</v>
      </c>
      <c r="C1985" s="19" t="s">
        <v>316</v>
      </c>
      <c r="D1985" s="19">
        <v>2027</v>
      </c>
      <c r="E1985" s="19"/>
      <c r="F1985" s="20" t="s">
        <v>4355</v>
      </c>
      <c r="G1985" s="20" t="s">
        <v>4357</v>
      </c>
      <c r="H1985" s="19">
        <v>50</v>
      </c>
      <c r="I1985" s="21">
        <v>1001</v>
      </c>
      <c r="J1985" s="19">
        <v>321</v>
      </c>
      <c r="K1985" s="19" t="s">
        <v>35</v>
      </c>
      <c r="L1985" s="22" t="s">
        <v>36</v>
      </c>
      <c r="M1985" s="19">
        <v>1</v>
      </c>
      <c r="N1985" s="19">
        <v>5</v>
      </c>
      <c r="O1985" s="19">
        <v>3</v>
      </c>
      <c r="P1985" s="19" t="s">
        <v>37</v>
      </c>
      <c r="Q1985" s="19">
        <v>4</v>
      </c>
      <c r="R1985" s="23" t="s">
        <v>42</v>
      </c>
      <c r="S1985" s="23">
        <v>1134</v>
      </c>
      <c r="T1985" s="22">
        <v>1</v>
      </c>
      <c r="U1985" s="19">
        <v>7</v>
      </c>
      <c r="V1985" s="24">
        <v>730</v>
      </c>
      <c r="W1985" s="25">
        <v>0.73</v>
      </c>
      <c r="X1985" s="26"/>
      <c r="Y1985" s="27"/>
      <c r="Z1985" s="28">
        <v>44926</v>
      </c>
      <c r="AA1985" t="e">
        <f>INDEX([1]Funding!A$6:E$675,MATCH('[1]due date'!A1985,[1]Funding!E$6:E$675,0),3)</f>
        <v>#N/A</v>
      </c>
      <c r="AB1985" s="29" t="e">
        <v>#N/A</v>
      </c>
    </row>
    <row r="1986" spans="1:28" x14ac:dyDescent="0.25">
      <c r="A1986" s="18">
        <v>5331447</v>
      </c>
      <c r="B1986" s="19" t="s">
        <v>4345</v>
      </c>
      <c r="C1986" s="19" t="s">
        <v>4358</v>
      </c>
      <c r="D1986" s="19">
        <v>2336</v>
      </c>
      <c r="E1986" s="19"/>
      <c r="F1986" s="20" t="s">
        <v>4355</v>
      </c>
      <c r="G1986" s="20" t="s">
        <v>4359</v>
      </c>
      <c r="H1986" s="19">
        <v>57</v>
      </c>
      <c r="I1986" s="19">
        <v>912</v>
      </c>
      <c r="J1986" s="19">
        <v>321</v>
      </c>
      <c r="K1986" s="19" t="s">
        <v>35</v>
      </c>
      <c r="L1986" s="22" t="s">
        <v>36</v>
      </c>
      <c r="M1986" s="19">
        <v>1</v>
      </c>
      <c r="N1986" s="19">
        <v>5</v>
      </c>
      <c r="O1986" s="19">
        <v>3</v>
      </c>
      <c r="P1986" s="19" t="s">
        <v>37</v>
      </c>
      <c r="Q1986" s="19">
        <v>6</v>
      </c>
      <c r="R1986" s="23" t="s">
        <v>38</v>
      </c>
      <c r="S1986" s="23">
        <v>1220</v>
      </c>
      <c r="T1986" s="22">
        <v>1.35</v>
      </c>
      <c r="U1986" s="19">
        <v>7</v>
      </c>
      <c r="V1986" s="24">
        <v>800</v>
      </c>
      <c r="W1986" s="25">
        <v>0.8</v>
      </c>
      <c r="X1986" s="26"/>
      <c r="Y1986" s="27"/>
      <c r="Z1986" s="28">
        <v>44926</v>
      </c>
      <c r="AA1986" t="e">
        <f>INDEX([1]Funding!A$6:E$675,MATCH('[1]due date'!A1986,[1]Funding!E$6:E$675,0),3)</f>
        <v>#N/A</v>
      </c>
      <c r="AB1986" s="29" t="e">
        <v>#N/A</v>
      </c>
    </row>
    <row r="1987" spans="1:28" x14ac:dyDescent="0.25">
      <c r="A1987" s="18">
        <v>5331455</v>
      </c>
      <c r="B1987" s="19" t="s">
        <v>4345</v>
      </c>
      <c r="C1987" s="19" t="s">
        <v>4360</v>
      </c>
      <c r="D1987" s="19">
        <v>2104</v>
      </c>
      <c r="E1987" s="19"/>
      <c r="F1987" s="20" t="s">
        <v>4350</v>
      </c>
      <c r="G1987" s="20" t="s">
        <v>4361</v>
      </c>
      <c r="H1987" s="19">
        <v>50</v>
      </c>
      <c r="I1987" s="19">
        <v>904</v>
      </c>
      <c r="J1987" s="19">
        <v>321</v>
      </c>
      <c r="K1987" s="19" t="s">
        <v>35</v>
      </c>
      <c r="L1987" s="22" t="s">
        <v>36</v>
      </c>
      <c r="M1987" s="19">
        <v>1</v>
      </c>
      <c r="N1987" s="19">
        <v>5</v>
      </c>
      <c r="O1987" s="19">
        <v>3</v>
      </c>
      <c r="P1987" s="19" t="s">
        <v>37</v>
      </c>
      <c r="Q1987" s="19">
        <v>6</v>
      </c>
      <c r="R1987" s="23" t="s">
        <v>38</v>
      </c>
      <c r="S1987" s="23">
        <v>970</v>
      </c>
      <c r="T1987" s="22">
        <v>1.1499999999999999</v>
      </c>
      <c r="U1987" s="19">
        <v>7</v>
      </c>
      <c r="V1987" s="24">
        <v>630</v>
      </c>
      <c r="W1987" s="25">
        <v>0.63</v>
      </c>
      <c r="X1987" s="26"/>
      <c r="Y1987" s="27"/>
      <c r="Z1987" s="28">
        <v>44926</v>
      </c>
      <c r="AA1987" t="e">
        <f>INDEX([1]Funding!A$6:E$675,MATCH('[1]due date'!A1987,[1]Funding!E$6:E$675,0),3)</f>
        <v>#N/A</v>
      </c>
      <c r="AB1987" s="29" t="e">
        <v>#N/A</v>
      </c>
    </row>
    <row r="1988" spans="1:28" x14ac:dyDescent="0.25">
      <c r="A1988" s="18">
        <v>5331595</v>
      </c>
      <c r="B1988" s="19" t="s">
        <v>4345</v>
      </c>
      <c r="C1988" s="19" t="s">
        <v>653</v>
      </c>
      <c r="D1988" s="19">
        <v>261</v>
      </c>
      <c r="E1988" s="19"/>
      <c r="F1988" s="20" t="s">
        <v>4350</v>
      </c>
      <c r="G1988" s="20" t="s">
        <v>4362</v>
      </c>
      <c r="H1988" s="19">
        <v>33</v>
      </c>
      <c r="I1988" s="19">
        <v>398</v>
      </c>
      <c r="J1988" s="19">
        <v>321</v>
      </c>
      <c r="K1988" s="19" t="s">
        <v>35</v>
      </c>
      <c r="L1988" s="22" t="s">
        <v>36</v>
      </c>
      <c r="M1988" s="19">
        <v>1</v>
      </c>
      <c r="N1988" s="19">
        <v>5</v>
      </c>
      <c r="O1988" s="19">
        <v>3</v>
      </c>
      <c r="P1988" s="19" t="s">
        <v>53</v>
      </c>
      <c r="Q1988" s="19">
        <v>4</v>
      </c>
      <c r="R1988" s="23" t="s">
        <v>42</v>
      </c>
      <c r="S1988" s="23">
        <v>491</v>
      </c>
      <c r="T1988" s="22">
        <v>0.6</v>
      </c>
      <c r="U1988" s="19">
        <v>8</v>
      </c>
      <c r="V1988" s="24">
        <v>379</v>
      </c>
      <c r="W1988" s="25">
        <v>0.379</v>
      </c>
      <c r="X1988" s="26"/>
      <c r="Y1988" s="27"/>
      <c r="Z1988" s="28">
        <v>44926</v>
      </c>
      <c r="AA1988" t="e">
        <f>INDEX([1]Funding!A$6:E$675,MATCH('[1]due date'!A1988,[1]Funding!E$6:E$675,0),3)</f>
        <v>#N/A</v>
      </c>
      <c r="AB1988" s="29" t="e">
        <v>#N/A</v>
      </c>
    </row>
    <row r="1989" spans="1:28" x14ac:dyDescent="0.25">
      <c r="A1989" s="18">
        <v>5331684</v>
      </c>
      <c r="B1989" s="19" t="s">
        <v>4345</v>
      </c>
      <c r="C1989" s="19" t="s">
        <v>1231</v>
      </c>
      <c r="D1989" s="19">
        <v>1147</v>
      </c>
      <c r="E1989" s="19"/>
      <c r="F1989" s="20" t="s">
        <v>4355</v>
      </c>
      <c r="G1989" s="20" t="s">
        <v>4363</v>
      </c>
      <c r="H1989" s="19">
        <v>122</v>
      </c>
      <c r="I1989" s="21">
        <v>4392</v>
      </c>
      <c r="J1989" s="19">
        <v>231</v>
      </c>
      <c r="K1989" s="19" t="s">
        <v>35</v>
      </c>
      <c r="L1989" s="22" t="s">
        <v>36</v>
      </c>
      <c r="M1989" s="19">
        <v>1</v>
      </c>
      <c r="N1989" s="19">
        <v>5</v>
      </c>
      <c r="O1989" s="19">
        <v>3</v>
      </c>
      <c r="P1989" s="19" t="s">
        <v>37</v>
      </c>
      <c r="Q1989" s="19">
        <v>7</v>
      </c>
      <c r="R1989" s="23" t="s">
        <v>46</v>
      </c>
      <c r="S1989" s="23">
        <v>1240</v>
      </c>
      <c r="T1989" s="22">
        <v>1.4</v>
      </c>
      <c r="U1989" s="19">
        <v>6</v>
      </c>
      <c r="V1989" s="24">
        <v>743</v>
      </c>
      <c r="W1989" s="25">
        <v>0.74299999999999999</v>
      </c>
      <c r="X1989" s="26"/>
      <c r="Y1989" s="27"/>
      <c r="Z1989" s="28">
        <v>44926</v>
      </c>
      <c r="AA1989" t="e">
        <f>INDEX([1]Funding!A$6:E$675,MATCH('[1]due date'!A1989,[1]Funding!E$6:E$675,0),3)</f>
        <v>#N/A</v>
      </c>
      <c r="AB1989" s="29" t="e">
        <v>#N/A</v>
      </c>
    </row>
    <row r="1990" spans="1:28" x14ac:dyDescent="0.25">
      <c r="A1990" s="18">
        <v>5332109</v>
      </c>
      <c r="B1990" s="19" t="s">
        <v>4345</v>
      </c>
      <c r="C1990" s="19" t="s">
        <v>928</v>
      </c>
      <c r="D1990" s="19">
        <v>3510</v>
      </c>
      <c r="E1990" s="19"/>
      <c r="F1990" s="20" t="s">
        <v>4355</v>
      </c>
      <c r="G1990" s="20" t="s">
        <v>4364</v>
      </c>
      <c r="H1990" s="19">
        <v>63</v>
      </c>
      <c r="I1990" s="21">
        <v>1260</v>
      </c>
      <c r="J1990" s="19">
        <v>321</v>
      </c>
      <c r="K1990" s="19" t="s">
        <v>35</v>
      </c>
      <c r="L1990" s="22" t="s">
        <v>36</v>
      </c>
      <c r="M1990" s="19">
        <v>1</v>
      </c>
      <c r="N1990" s="19">
        <v>5</v>
      </c>
      <c r="O1990" s="19">
        <v>3</v>
      </c>
      <c r="P1990" s="19" t="s">
        <v>53</v>
      </c>
      <c r="Q1990" s="19">
        <v>5</v>
      </c>
      <c r="R1990" s="23" t="s">
        <v>38</v>
      </c>
      <c r="S1990" s="23">
        <v>780</v>
      </c>
      <c r="T1990" s="22">
        <v>0.7</v>
      </c>
      <c r="U1990" s="19">
        <v>6</v>
      </c>
      <c r="V1990" s="24">
        <v>468</v>
      </c>
      <c r="W1990" s="25">
        <v>0.46800000000000003</v>
      </c>
      <c r="X1990" s="26"/>
      <c r="Y1990" s="27"/>
      <c r="Z1990" s="28">
        <v>44926</v>
      </c>
      <c r="AA1990" t="e">
        <f>INDEX([1]Funding!A$6:E$675,MATCH('[1]due date'!A1990,[1]Funding!E$6:E$675,0),3)</f>
        <v>#N/A</v>
      </c>
      <c r="AB1990" s="29" t="e">
        <v>#N/A</v>
      </c>
    </row>
    <row r="1991" spans="1:28" x14ac:dyDescent="0.25">
      <c r="A1991" s="18">
        <v>5332516</v>
      </c>
      <c r="B1991" s="19" t="s">
        <v>4345</v>
      </c>
      <c r="C1991" s="19" t="s">
        <v>658</v>
      </c>
      <c r="D1991" s="19">
        <v>12034</v>
      </c>
      <c r="E1991" s="19"/>
      <c r="F1991" s="20" t="s">
        <v>4365</v>
      </c>
      <c r="G1991" s="20" t="s">
        <v>4366</v>
      </c>
      <c r="H1991" s="19">
        <v>51</v>
      </c>
      <c r="I1991" s="21">
        <v>1023</v>
      </c>
      <c r="J1991" s="19">
        <v>321</v>
      </c>
      <c r="K1991" s="19" t="s">
        <v>35</v>
      </c>
      <c r="L1991" s="22" t="s">
        <v>36</v>
      </c>
      <c r="M1991" s="19">
        <v>1</v>
      </c>
      <c r="N1991" s="19">
        <v>5</v>
      </c>
      <c r="O1991" s="19">
        <v>3</v>
      </c>
      <c r="P1991" s="19" t="s">
        <v>37</v>
      </c>
      <c r="Q1991" s="19">
        <v>5</v>
      </c>
      <c r="R1991" s="23" t="s">
        <v>38</v>
      </c>
      <c r="S1991" s="23">
        <v>1210</v>
      </c>
      <c r="T1991" s="22">
        <v>1.4</v>
      </c>
      <c r="U1991" s="19">
        <v>6</v>
      </c>
      <c r="V1991" s="24">
        <v>730</v>
      </c>
      <c r="W1991" s="25">
        <v>0.73</v>
      </c>
      <c r="X1991" s="26"/>
      <c r="Y1991" s="27"/>
      <c r="Z1991" s="28">
        <v>44926</v>
      </c>
      <c r="AA1991" t="e">
        <f>INDEX([1]Funding!A$6:E$675,MATCH('[1]due date'!A1991,[1]Funding!E$6:E$675,0),3)</f>
        <v>#N/A</v>
      </c>
      <c r="AB1991" s="29" t="e">
        <v>#N/A</v>
      </c>
    </row>
    <row r="1992" spans="1:28" x14ac:dyDescent="0.25">
      <c r="A1992" s="18">
        <v>5332575</v>
      </c>
      <c r="B1992" s="19" t="s">
        <v>4345</v>
      </c>
      <c r="C1992" s="19" t="s">
        <v>2119</v>
      </c>
      <c r="D1992" s="19">
        <v>17022</v>
      </c>
      <c r="E1992" s="19"/>
      <c r="F1992" s="20" t="s">
        <v>634</v>
      </c>
      <c r="G1992" s="20" t="s">
        <v>4367</v>
      </c>
      <c r="H1992" s="19">
        <v>114</v>
      </c>
      <c r="I1992" s="21">
        <v>2736</v>
      </c>
      <c r="J1992" s="19" t="s">
        <v>49</v>
      </c>
      <c r="K1992" s="19" t="s">
        <v>35</v>
      </c>
      <c r="L1992" s="22" t="s">
        <v>36</v>
      </c>
      <c r="M1992" s="19">
        <v>1</v>
      </c>
      <c r="N1992" s="19">
        <v>5</v>
      </c>
      <c r="O1992" s="19">
        <v>3</v>
      </c>
      <c r="P1992" s="19" t="s">
        <v>37</v>
      </c>
      <c r="Q1992" s="19">
        <v>6</v>
      </c>
      <c r="R1992" s="23" t="s">
        <v>38</v>
      </c>
      <c r="S1992" s="23">
        <v>1100</v>
      </c>
      <c r="T1992" s="22">
        <v>1.3</v>
      </c>
      <c r="U1992" s="19">
        <v>6</v>
      </c>
      <c r="V1992" s="24">
        <v>640</v>
      </c>
      <c r="W1992" s="25">
        <v>0.64</v>
      </c>
      <c r="X1992" s="26"/>
      <c r="Y1992" s="27"/>
      <c r="Z1992" s="28">
        <v>44926</v>
      </c>
      <c r="AA1992" t="str">
        <f>INDEX([1]Funding!A$6:E$675,MATCH('[1]due date'!A1992,[1]Funding!E$6:E$675,0),3)</f>
        <v>Hammontree &amp; Assoc.</v>
      </c>
      <c r="AB1992" s="31" t="s">
        <v>1442</v>
      </c>
    </row>
    <row r="1993" spans="1:28" x14ac:dyDescent="0.25">
      <c r="A1993" s="18">
        <v>5332591</v>
      </c>
      <c r="B1993" s="19" t="s">
        <v>4345</v>
      </c>
      <c r="C1993" s="19" t="s">
        <v>633</v>
      </c>
      <c r="D1993" s="19">
        <v>3018</v>
      </c>
      <c r="E1993" s="19"/>
      <c r="F1993" s="20" t="s">
        <v>4355</v>
      </c>
      <c r="G1993" s="20" t="s">
        <v>4368</v>
      </c>
      <c r="H1993" s="19">
        <v>47</v>
      </c>
      <c r="I1993" s="19">
        <v>850</v>
      </c>
      <c r="J1993" s="19">
        <v>321</v>
      </c>
      <c r="K1993" s="19" t="s">
        <v>35</v>
      </c>
      <c r="L1993" s="22" t="s">
        <v>36</v>
      </c>
      <c r="M1993" s="19">
        <v>1</v>
      </c>
      <c r="N1993" s="19">
        <v>5</v>
      </c>
      <c r="O1993" s="19">
        <v>3</v>
      </c>
      <c r="P1993" s="19" t="s">
        <v>37</v>
      </c>
      <c r="Q1993" s="19">
        <v>6</v>
      </c>
      <c r="R1993" s="23" t="s">
        <v>38</v>
      </c>
      <c r="S1993" s="23">
        <v>880</v>
      </c>
      <c r="T1993" s="22">
        <v>1</v>
      </c>
      <c r="U1993" s="19">
        <v>6</v>
      </c>
      <c r="V1993" s="24">
        <v>530</v>
      </c>
      <c r="W1993" s="25">
        <v>0.53</v>
      </c>
      <c r="X1993" s="26"/>
      <c r="Y1993" s="27"/>
      <c r="Z1993" s="28">
        <v>44926</v>
      </c>
      <c r="AA1993" t="e">
        <f>INDEX([1]Funding!A$6:E$675,MATCH('[1]due date'!A1993,[1]Funding!E$6:E$675,0),3)</f>
        <v>#N/A</v>
      </c>
      <c r="AB1993" s="29" t="e">
        <v>#N/A</v>
      </c>
    </row>
    <row r="1994" spans="1:28" x14ac:dyDescent="0.25">
      <c r="A1994" s="18">
        <v>5332605</v>
      </c>
      <c r="B1994" s="19" t="s">
        <v>4345</v>
      </c>
      <c r="C1994" s="19" t="s">
        <v>137</v>
      </c>
      <c r="D1994" s="19">
        <v>1936</v>
      </c>
      <c r="E1994" s="19"/>
      <c r="F1994" s="20" t="s">
        <v>634</v>
      </c>
      <c r="G1994" s="20" t="s">
        <v>4369</v>
      </c>
      <c r="H1994" s="19">
        <v>97</v>
      </c>
      <c r="I1994" s="21">
        <v>1389</v>
      </c>
      <c r="J1994" s="19">
        <v>321</v>
      </c>
      <c r="K1994" s="19" t="s">
        <v>35</v>
      </c>
      <c r="L1994" s="22" t="s">
        <v>36</v>
      </c>
      <c r="M1994" s="19">
        <v>1</v>
      </c>
      <c r="N1994" s="19">
        <v>5</v>
      </c>
      <c r="O1994" s="19">
        <v>3</v>
      </c>
      <c r="P1994" s="19" t="s">
        <v>53</v>
      </c>
      <c r="Q1994" s="19">
        <v>6</v>
      </c>
      <c r="R1994" s="23" t="s">
        <v>46</v>
      </c>
      <c r="S1994" s="23">
        <v>425</v>
      </c>
      <c r="T1994" s="22">
        <v>0.35</v>
      </c>
      <c r="U1994" s="19">
        <v>6</v>
      </c>
      <c r="V1994" s="24">
        <v>255</v>
      </c>
      <c r="W1994" s="25">
        <v>0.255</v>
      </c>
      <c r="X1994" s="26"/>
      <c r="Y1994" s="27"/>
      <c r="Z1994" s="28">
        <v>44926</v>
      </c>
      <c r="AA1994" t="e">
        <f>INDEX([1]Funding!A$6:E$675,MATCH('[1]due date'!A1994,[1]Funding!E$6:E$675,0),3)</f>
        <v>#N/A</v>
      </c>
      <c r="AB1994" s="29" t="e">
        <v>#N/A</v>
      </c>
    </row>
    <row r="1995" spans="1:28" x14ac:dyDescent="0.25">
      <c r="A1995" s="18">
        <v>5332702</v>
      </c>
      <c r="B1995" s="19" t="s">
        <v>4345</v>
      </c>
      <c r="C1995" s="19" t="s">
        <v>4370</v>
      </c>
      <c r="D1995" s="19">
        <v>136</v>
      </c>
      <c r="E1995" s="19"/>
      <c r="F1995" s="20" t="s">
        <v>4371</v>
      </c>
      <c r="G1995" s="20" t="s">
        <v>4372</v>
      </c>
      <c r="H1995" s="19">
        <v>50</v>
      </c>
      <c r="I1995" s="19">
        <v>700</v>
      </c>
      <c r="J1995" s="19">
        <v>321</v>
      </c>
      <c r="K1995" s="19" t="s">
        <v>35</v>
      </c>
      <c r="L1995" s="22" t="s">
        <v>36</v>
      </c>
      <c r="M1995" s="19">
        <v>1</v>
      </c>
      <c r="N1995" s="19">
        <v>5</v>
      </c>
      <c r="O1995" s="19">
        <v>3</v>
      </c>
      <c r="P1995" s="19" t="s">
        <v>53</v>
      </c>
      <c r="Q1995" s="19">
        <v>6</v>
      </c>
      <c r="R1995" s="23" t="s">
        <v>38</v>
      </c>
      <c r="S1995" s="23">
        <v>418</v>
      </c>
      <c r="T1995" s="22">
        <v>0.5</v>
      </c>
      <c r="U1995" s="19">
        <v>8</v>
      </c>
      <c r="V1995" s="24">
        <v>322</v>
      </c>
      <c r="W1995" s="25">
        <v>0.32200000000000001</v>
      </c>
      <c r="X1995" s="26"/>
      <c r="Y1995" s="27"/>
      <c r="Z1995" s="28">
        <v>44926</v>
      </c>
      <c r="AA1995" t="e">
        <f>INDEX([1]Funding!A$6:E$675,MATCH('[1]due date'!A1995,[1]Funding!E$6:E$675,0),3)</f>
        <v>#N/A</v>
      </c>
      <c r="AB1995" s="29" t="e">
        <v>#N/A</v>
      </c>
    </row>
    <row r="1996" spans="1:28" x14ac:dyDescent="0.25">
      <c r="A1996" s="18">
        <v>5332710</v>
      </c>
      <c r="B1996" s="19" t="s">
        <v>4345</v>
      </c>
      <c r="C1996" s="19" t="s">
        <v>1700</v>
      </c>
      <c r="D1996" s="19">
        <v>183</v>
      </c>
      <c r="E1996" s="19"/>
      <c r="F1996" s="20" t="s">
        <v>4373</v>
      </c>
      <c r="G1996" s="20" t="s">
        <v>4374</v>
      </c>
      <c r="H1996" s="19">
        <v>53</v>
      </c>
      <c r="I1996" s="19">
        <v>958</v>
      </c>
      <c r="J1996" s="19">
        <v>321</v>
      </c>
      <c r="K1996" s="19" t="s">
        <v>35</v>
      </c>
      <c r="L1996" s="22" t="s">
        <v>36</v>
      </c>
      <c r="M1996" s="19">
        <v>1</v>
      </c>
      <c r="N1996" s="19">
        <v>5</v>
      </c>
      <c r="O1996" s="19">
        <v>3</v>
      </c>
      <c r="P1996" s="19" t="s">
        <v>37</v>
      </c>
      <c r="Q1996" s="19">
        <v>7</v>
      </c>
      <c r="R1996" s="23" t="s">
        <v>46</v>
      </c>
      <c r="S1996" s="23">
        <v>1240</v>
      </c>
      <c r="T1996" s="22">
        <v>1.45</v>
      </c>
      <c r="U1996" s="19">
        <v>7</v>
      </c>
      <c r="V1996" s="24">
        <v>820</v>
      </c>
      <c r="W1996" s="25">
        <v>0.82</v>
      </c>
      <c r="X1996" s="26"/>
      <c r="Y1996" s="27"/>
      <c r="Z1996" s="28">
        <v>44926</v>
      </c>
      <c r="AA1996" t="e">
        <f>INDEX([1]Funding!A$6:E$675,MATCH('[1]due date'!A1996,[1]Funding!E$6:E$675,0),3)</f>
        <v>#N/A</v>
      </c>
      <c r="AB1996" s="29" t="e">
        <v>#N/A</v>
      </c>
    </row>
    <row r="1997" spans="1:28" x14ac:dyDescent="0.25">
      <c r="A1997" s="18">
        <v>5332737</v>
      </c>
      <c r="B1997" s="19" t="s">
        <v>4345</v>
      </c>
      <c r="C1997" s="19" t="s">
        <v>1234</v>
      </c>
      <c r="D1997" s="19">
        <v>1126</v>
      </c>
      <c r="E1997" s="19"/>
      <c r="F1997" s="20" t="s">
        <v>4375</v>
      </c>
      <c r="G1997" s="20" t="s">
        <v>4376</v>
      </c>
      <c r="H1997" s="19">
        <v>54</v>
      </c>
      <c r="I1997" s="19">
        <v>775</v>
      </c>
      <c r="J1997" s="19">
        <v>321</v>
      </c>
      <c r="K1997" s="19" t="s">
        <v>35</v>
      </c>
      <c r="L1997" s="22" t="s">
        <v>36</v>
      </c>
      <c r="M1997" s="19">
        <v>1</v>
      </c>
      <c r="N1997" s="19">
        <v>5</v>
      </c>
      <c r="O1997" s="19">
        <v>3</v>
      </c>
      <c r="P1997" s="19" t="s">
        <v>37</v>
      </c>
      <c r="Q1997" s="19">
        <v>7</v>
      </c>
      <c r="R1997" s="23" t="s">
        <v>38</v>
      </c>
      <c r="S1997" s="23">
        <v>880</v>
      </c>
      <c r="T1997" s="22">
        <v>1.05</v>
      </c>
      <c r="U1997" s="19">
        <v>7</v>
      </c>
      <c r="V1997" s="24">
        <v>570</v>
      </c>
      <c r="W1997" s="25">
        <v>0.56999999999999995</v>
      </c>
      <c r="X1997" s="26"/>
      <c r="Y1997" s="27"/>
      <c r="Z1997" s="28">
        <v>44926</v>
      </c>
      <c r="AA1997" t="e">
        <f>INDEX([1]Funding!A$6:E$675,MATCH('[1]due date'!A1997,[1]Funding!E$6:E$675,0),3)</f>
        <v>#N/A</v>
      </c>
      <c r="AB1997" s="29" t="e">
        <v>#N/A</v>
      </c>
    </row>
    <row r="1998" spans="1:28" x14ac:dyDescent="0.25">
      <c r="A1998" s="18">
        <v>5332753</v>
      </c>
      <c r="B1998" s="19" t="s">
        <v>4345</v>
      </c>
      <c r="C1998" s="19" t="s">
        <v>4377</v>
      </c>
      <c r="D1998" s="19">
        <v>111</v>
      </c>
      <c r="E1998" s="19"/>
      <c r="F1998" s="20" t="s">
        <v>4373</v>
      </c>
      <c r="G1998" s="20" t="s">
        <v>4378</v>
      </c>
      <c r="H1998" s="19">
        <v>48</v>
      </c>
      <c r="I1998" s="19">
        <v>861</v>
      </c>
      <c r="J1998" s="19">
        <v>321</v>
      </c>
      <c r="K1998" s="19" t="s">
        <v>35</v>
      </c>
      <c r="L1998" s="22" t="s">
        <v>36</v>
      </c>
      <c r="M1998" s="19">
        <v>1</v>
      </c>
      <c r="N1998" s="19">
        <v>5</v>
      </c>
      <c r="O1998" s="19">
        <v>3</v>
      </c>
      <c r="P1998" s="19" t="s">
        <v>37</v>
      </c>
      <c r="Q1998" s="19">
        <v>6</v>
      </c>
      <c r="R1998" s="23" t="s">
        <v>38</v>
      </c>
      <c r="S1998" s="23">
        <v>880</v>
      </c>
      <c r="T1998" s="22">
        <v>1</v>
      </c>
      <c r="U1998" s="19">
        <v>6</v>
      </c>
      <c r="V1998" s="24">
        <v>530</v>
      </c>
      <c r="W1998" s="25">
        <v>0.53</v>
      </c>
      <c r="X1998" s="26"/>
      <c r="Y1998" s="27"/>
      <c r="Z1998" s="28">
        <v>44926</v>
      </c>
      <c r="AA1998" t="e">
        <f>INDEX([1]Funding!A$6:E$675,MATCH('[1]due date'!A1998,[1]Funding!E$6:E$675,0),3)</f>
        <v>#N/A</v>
      </c>
      <c r="AB1998" s="29" t="e">
        <v>#N/A</v>
      </c>
    </row>
    <row r="1999" spans="1:28" x14ac:dyDescent="0.25">
      <c r="A1999" s="18">
        <v>5332842</v>
      </c>
      <c r="B1999" s="19" t="s">
        <v>4345</v>
      </c>
      <c r="C1999" s="19" t="s">
        <v>1234</v>
      </c>
      <c r="D1999" s="19">
        <v>1436</v>
      </c>
      <c r="E1999" s="19"/>
      <c r="F1999" s="20" t="s">
        <v>634</v>
      </c>
      <c r="G1999" s="20" t="s">
        <v>4379</v>
      </c>
      <c r="H1999" s="19">
        <v>70</v>
      </c>
      <c r="I1999" s="19">
        <v>980</v>
      </c>
      <c r="J1999" s="19" t="s">
        <v>49</v>
      </c>
      <c r="K1999" s="19" t="s">
        <v>35</v>
      </c>
      <c r="L1999" s="22" t="s">
        <v>36</v>
      </c>
      <c r="M1999" s="19">
        <v>1</v>
      </c>
      <c r="N1999" s="19">
        <v>5</v>
      </c>
      <c r="O1999" s="19">
        <v>3</v>
      </c>
      <c r="P1999" s="19" t="s">
        <v>37</v>
      </c>
      <c r="Q1999" s="19">
        <v>6</v>
      </c>
      <c r="R1999" s="23" t="s">
        <v>38</v>
      </c>
      <c r="S1999" s="23">
        <v>1606</v>
      </c>
      <c r="T1999" s="22">
        <v>1.5</v>
      </c>
      <c r="U1999" s="19">
        <v>6</v>
      </c>
      <c r="V1999" s="24">
        <v>963</v>
      </c>
      <c r="W1999" s="25">
        <v>0.96299999999999997</v>
      </c>
      <c r="X1999" s="26"/>
      <c r="Y1999" s="27"/>
      <c r="Z1999" s="28">
        <v>44926</v>
      </c>
      <c r="AA1999" t="e">
        <f>INDEX([1]Funding!A$6:E$675,MATCH('[1]due date'!A1999,[1]Funding!E$6:E$675,0),3)</f>
        <v>#N/A</v>
      </c>
      <c r="AB1999" s="29" t="e">
        <v>#N/A</v>
      </c>
    </row>
    <row r="2000" spans="1:28" x14ac:dyDescent="0.25">
      <c r="A2000" s="18">
        <v>5332958</v>
      </c>
      <c r="B2000" s="19" t="s">
        <v>4345</v>
      </c>
      <c r="C2000" s="19" t="s">
        <v>3419</v>
      </c>
      <c r="D2000" s="19">
        <v>2004</v>
      </c>
      <c r="E2000" s="19"/>
      <c r="F2000" s="20" t="s">
        <v>4375</v>
      </c>
      <c r="G2000" s="20" t="s">
        <v>4380</v>
      </c>
      <c r="H2000" s="19">
        <v>48</v>
      </c>
      <c r="I2000" s="19">
        <v>672</v>
      </c>
      <c r="J2000" s="19">
        <v>321</v>
      </c>
      <c r="K2000" s="19" t="s">
        <v>35</v>
      </c>
      <c r="L2000" s="22" t="s">
        <v>36</v>
      </c>
      <c r="M2000" s="19">
        <v>1</v>
      </c>
      <c r="N2000" s="19">
        <v>5</v>
      </c>
      <c r="O2000" s="19">
        <v>3</v>
      </c>
      <c r="P2000" s="19" t="s">
        <v>53</v>
      </c>
      <c r="Q2000" s="19">
        <v>7</v>
      </c>
      <c r="R2000" s="23" t="s">
        <v>46</v>
      </c>
      <c r="S2000" s="23">
        <v>363</v>
      </c>
      <c r="T2000" s="22">
        <v>0.4</v>
      </c>
      <c r="U2000" s="19">
        <v>8</v>
      </c>
      <c r="V2000" s="24">
        <v>280</v>
      </c>
      <c r="W2000" s="25">
        <v>0.28000000000000003</v>
      </c>
      <c r="X2000" s="26"/>
      <c r="Y2000" s="27"/>
      <c r="Z2000" s="28">
        <v>44926</v>
      </c>
      <c r="AA2000" t="e">
        <f>INDEX([1]Funding!A$6:E$675,MATCH('[1]due date'!A2000,[1]Funding!E$6:E$675,0),3)</f>
        <v>#N/A</v>
      </c>
      <c r="AB2000" s="29" t="e">
        <v>#N/A</v>
      </c>
    </row>
    <row r="2001" spans="1:28" x14ac:dyDescent="0.25">
      <c r="A2001" s="18">
        <v>5333016</v>
      </c>
      <c r="B2001" s="19" t="s">
        <v>4345</v>
      </c>
      <c r="C2001" s="19" t="s">
        <v>603</v>
      </c>
      <c r="D2001" s="19">
        <v>3969</v>
      </c>
      <c r="E2001" s="19"/>
      <c r="F2001" s="20" t="s">
        <v>4381</v>
      </c>
      <c r="G2001" s="20" t="s">
        <v>4382</v>
      </c>
      <c r="H2001" s="19">
        <v>60</v>
      </c>
      <c r="I2001" s="21">
        <v>1195</v>
      </c>
      <c r="J2001" s="19" t="s">
        <v>49</v>
      </c>
      <c r="K2001" s="19" t="s">
        <v>35</v>
      </c>
      <c r="L2001" s="22" t="s">
        <v>36</v>
      </c>
      <c r="M2001" s="19">
        <v>1</v>
      </c>
      <c r="N2001" s="19">
        <v>5</v>
      </c>
      <c r="O2001" s="19">
        <v>3</v>
      </c>
      <c r="P2001" s="19" t="s">
        <v>53</v>
      </c>
      <c r="Q2001" s="19">
        <v>5</v>
      </c>
      <c r="R2001" s="23" t="s">
        <v>38</v>
      </c>
      <c r="S2001" s="23">
        <v>790</v>
      </c>
      <c r="T2001" s="22">
        <v>0.6</v>
      </c>
      <c r="U2001" s="19">
        <v>6</v>
      </c>
      <c r="V2001" s="24">
        <v>474</v>
      </c>
      <c r="W2001" s="25">
        <v>0.47399999999999998</v>
      </c>
      <c r="X2001" s="26"/>
      <c r="Y2001" s="27"/>
      <c r="Z2001" s="28">
        <v>44926</v>
      </c>
      <c r="AA2001" t="e">
        <f>INDEX([1]Funding!A$6:E$675,MATCH('[1]due date'!A2001,[1]Funding!E$6:E$675,0),3)</f>
        <v>#N/A</v>
      </c>
      <c r="AB2001" s="29" t="e">
        <v>#N/A</v>
      </c>
    </row>
    <row r="2002" spans="1:28" x14ac:dyDescent="0.25">
      <c r="A2002" s="18">
        <v>5333105</v>
      </c>
      <c r="B2002" s="19" t="s">
        <v>4345</v>
      </c>
      <c r="C2002" s="19" t="s">
        <v>563</v>
      </c>
      <c r="D2002" s="19">
        <v>11657</v>
      </c>
      <c r="E2002" s="19"/>
      <c r="F2002" s="20" t="s">
        <v>4381</v>
      </c>
      <c r="G2002" s="20" t="s">
        <v>4383</v>
      </c>
      <c r="H2002" s="19">
        <v>51</v>
      </c>
      <c r="I2002" s="21">
        <v>1023</v>
      </c>
      <c r="J2002" s="19">
        <v>321</v>
      </c>
      <c r="K2002" s="19" t="s">
        <v>35</v>
      </c>
      <c r="L2002" s="22" t="s">
        <v>36</v>
      </c>
      <c r="M2002" s="19">
        <v>1</v>
      </c>
      <c r="N2002" s="19">
        <v>5</v>
      </c>
      <c r="O2002" s="19">
        <v>3</v>
      </c>
      <c r="P2002" s="19" t="s">
        <v>37</v>
      </c>
      <c r="Q2002" s="19">
        <v>7</v>
      </c>
      <c r="R2002" s="23" t="s">
        <v>38</v>
      </c>
      <c r="S2002" s="23">
        <v>1350</v>
      </c>
      <c r="T2002" s="22">
        <v>1.5</v>
      </c>
      <c r="U2002" s="19">
        <v>7</v>
      </c>
      <c r="V2002" s="24">
        <v>830</v>
      </c>
      <c r="W2002" s="25">
        <v>0.83</v>
      </c>
      <c r="X2002" s="26"/>
      <c r="Y2002" s="27"/>
      <c r="Z2002" s="28">
        <v>44926</v>
      </c>
      <c r="AA2002" t="e">
        <f>INDEX([1]Funding!A$6:E$675,MATCH('[1]due date'!A2002,[1]Funding!E$6:E$675,0),3)</f>
        <v>#N/A</v>
      </c>
      <c r="AB2002" s="29" t="e">
        <v>#N/A</v>
      </c>
    </row>
    <row r="2003" spans="1:28" x14ac:dyDescent="0.25">
      <c r="A2003" s="18">
        <v>5333598</v>
      </c>
      <c r="B2003" s="19" t="s">
        <v>4345</v>
      </c>
      <c r="C2003" s="19" t="s">
        <v>4384</v>
      </c>
      <c r="D2003" s="19">
        <v>2117</v>
      </c>
      <c r="E2003" s="19"/>
      <c r="F2003" s="20" t="s">
        <v>4381</v>
      </c>
      <c r="G2003" s="20" t="s">
        <v>4385</v>
      </c>
      <c r="H2003" s="19">
        <v>33</v>
      </c>
      <c r="I2003" s="19">
        <v>527</v>
      </c>
      <c r="J2003" s="19">
        <v>321</v>
      </c>
      <c r="K2003" s="19" t="s">
        <v>35</v>
      </c>
      <c r="L2003" s="22" t="s">
        <v>36</v>
      </c>
      <c r="M2003" s="19">
        <v>1</v>
      </c>
      <c r="N2003" s="19">
        <v>5</v>
      </c>
      <c r="O2003" s="19">
        <v>3</v>
      </c>
      <c r="P2003" s="19" t="s">
        <v>53</v>
      </c>
      <c r="Q2003" s="19">
        <v>6</v>
      </c>
      <c r="R2003" s="23" t="s">
        <v>38</v>
      </c>
      <c r="S2003" s="23">
        <v>559</v>
      </c>
      <c r="T2003" s="22">
        <v>0.6</v>
      </c>
      <c r="U2003" s="19">
        <v>8</v>
      </c>
      <c r="V2003" s="24">
        <v>431</v>
      </c>
      <c r="W2003" s="25">
        <v>0.43099999999999999</v>
      </c>
      <c r="X2003" s="26"/>
      <c r="Y2003" s="27"/>
      <c r="Z2003" s="28">
        <v>44926</v>
      </c>
      <c r="AA2003" t="e">
        <f>INDEX([1]Funding!A$6:E$675,MATCH('[1]due date'!A2003,[1]Funding!E$6:E$675,0),3)</f>
        <v>#N/A</v>
      </c>
      <c r="AB2003" s="29" t="e">
        <v>#N/A</v>
      </c>
    </row>
    <row r="2004" spans="1:28" x14ac:dyDescent="0.25">
      <c r="A2004" s="18">
        <v>5333644</v>
      </c>
      <c r="B2004" s="19" t="s">
        <v>4345</v>
      </c>
      <c r="C2004" s="19" t="s">
        <v>4386</v>
      </c>
      <c r="D2004" s="19">
        <v>1327</v>
      </c>
      <c r="E2004" s="19"/>
      <c r="F2004" s="20" t="s">
        <v>4381</v>
      </c>
      <c r="G2004" s="20" t="s">
        <v>4387</v>
      </c>
      <c r="H2004" s="19">
        <v>78</v>
      </c>
      <c r="I2004" s="21">
        <v>1249</v>
      </c>
      <c r="J2004" s="19" t="s">
        <v>49</v>
      </c>
      <c r="K2004" s="19" t="s">
        <v>35</v>
      </c>
      <c r="L2004" s="22" t="s">
        <v>36</v>
      </c>
      <c r="M2004" s="19">
        <v>1</v>
      </c>
      <c r="N2004" s="19">
        <v>5</v>
      </c>
      <c r="O2004" s="19">
        <v>3</v>
      </c>
      <c r="P2004" s="19" t="s">
        <v>53</v>
      </c>
      <c r="Q2004" s="19">
        <v>5</v>
      </c>
      <c r="R2004" s="23" t="s">
        <v>38</v>
      </c>
      <c r="S2004" s="23">
        <v>469</v>
      </c>
      <c r="T2004" s="22">
        <v>0.45</v>
      </c>
      <c r="U2004" s="19">
        <v>6</v>
      </c>
      <c r="V2004" s="24">
        <v>284</v>
      </c>
      <c r="W2004" s="25">
        <v>0.28399999999999997</v>
      </c>
      <c r="X2004" s="26"/>
      <c r="Y2004" s="27"/>
      <c r="Z2004" s="28">
        <v>44926</v>
      </c>
      <c r="AA2004" t="e">
        <f>INDEX([1]Funding!A$6:E$675,MATCH('[1]due date'!A2004,[1]Funding!E$6:E$675,0),3)</f>
        <v>#N/A</v>
      </c>
      <c r="AB2004" s="29" t="e">
        <v>#N/A</v>
      </c>
    </row>
    <row r="2005" spans="1:28" x14ac:dyDescent="0.25">
      <c r="A2005" s="18">
        <v>5333660</v>
      </c>
      <c r="B2005" s="19" t="s">
        <v>4345</v>
      </c>
      <c r="C2005" s="19" t="s">
        <v>4388</v>
      </c>
      <c r="D2005" s="19">
        <v>1973</v>
      </c>
      <c r="E2005" s="19"/>
      <c r="F2005" s="20" t="s">
        <v>4381</v>
      </c>
      <c r="G2005" s="20" t="s">
        <v>4389</v>
      </c>
      <c r="H2005" s="19">
        <v>50</v>
      </c>
      <c r="I2005" s="19">
        <v>797</v>
      </c>
      <c r="J2005" s="19">
        <v>321</v>
      </c>
      <c r="K2005" s="19" t="s">
        <v>35</v>
      </c>
      <c r="L2005" s="22" t="s">
        <v>36</v>
      </c>
      <c r="M2005" s="19">
        <v>1</v>
      </c>
      <c r="N2005" s="19">
        <v>5</v>
      </c>
      <c r="O2005" s="19">
        <v>3</v>
      </c>
      <c r="P2005" s="19" t="s">
        <v>37</v>
      </c>
      <c r="Q2005" s="19">
        <v>6</v>
      </c>
      <c r="R2005" s="23" t="s">
        <v>38</v>
      </c>
      <c r="S2005" s="23">
        <v>1020</v>
      </c>
      <c r="T2005" s="22">
        <v>1.2</v>
      </c>
      <c r="U2005" s="19">
        <v>7</v>
      </c>
      <c r="V2005" s="24">
        <v>670</v>
      </c>
      <c r="W2005" s="25">
        <v>0.67</v>
      </c>
      <c r="X2005" s="26"/>
      <c r="Y2005" s="27"/>
      <c r="Z2005" s="28">
        <v>44926</v>
      </c>
      <c r="AA2005" t="e">
        <f>INDEX([1]Funding!A$6:E$675,MATCH('[1]due date'!A2005,[1]Funding!E$6:E$675,0),3)</f>
        <v>#N/A</v>
      </c>
      <c r="AB2005" s="29" t="e">
        <v>#N/A</v>
      </c>
    </row>
    <row r="2006" spans="1:28" x14ac:dyDescent="0.25">
      <c r="A2006" s="18">
        <v>5333709</v>
      </c>
      <c r="B2006" s="19" t="s">
        <v>4345</v>
      </c>
      <c r="C2006" s="19" t="s">
        <v>1463</v>
      </c>
      <c r="D2006" s="19">
        <v>722</v>
      </c>
      <c r="E2006" s="19"/>
      <c r="F2006" s="20" t="s">
        <v>4390</v>
      </c>
      <c r="G2006" s="20" t="s">
        <v>4391</v>
      </c>
      <c r="H2006" s="19">
        <v>37</v>
      </c>
      <c r="I2006" s="19">
        <v>592</v>
      </c>
      <c r="J2006" s="19">
        <v>321</v>
      </c>
      <c r="K2006" s="19" t="s">
        <v>35</v>
      </c>
      <c r="L2006" s="22" t="s">
        <v>36</v>
      </c>
      <c r="M2006" s="19">
        <v>1</v>
      </c>
      <c r="N2006" s="19">
        <v>5</v>
      </c>
      <c r="O2006" s="19">
        <v>3</v>
      </c>
      <c r="P2006" s="19" t="s">
        <v>53</v>
      </c>
      <c r="Q2006" s="19">
        <v>6</v>
      </c>
      <c r="R2006" s="23" t="s">
        <v>38</v>
      </c>
      <c r="S2006" s="23">
        <v>709</v>
      </c>
      <c r="T2006" s="22">
        <v>0.6</v>
      </c>
      <c r="U2006" s="19">
        <v>6</v>
      </c>
      <c r="V2006" s="24">
        <v>425</v>
      </c>
      <c r="W2006" s="25">
        <v>0.42499999999999999</v>
      </c>
      <c r="X2006" s="26"/>
      <c r="Y2006" s="27"/>
      <c r="Z2006" s="28">
        <v>44926</v>
      </c>
      <c r="AA2006" t="e">
        <f>INDEX([1]Funding!A$6:E$675,MATCH('[1]due date'!A2006,[1]Funding!E$6:E$675,0),3)</f>
        <v>#N/A</v>
      </c>
      <c r="AB2006" s="29" t="e">
        <v>#N/A</v>
      </c>
    </row>
    <row r="2007" spans="1:28" x14ac:dyDescent="0.25">
      <c r="A2007" s="18">
        <v>5333814</v>
      </c>
      <c r="B2007" s="19" t="s">
        <v>4345</v>
      </c>
      <c r="C2007" s="19" t="s">
        <v>1186</v>
      </c>
      <c r="D2007" s="19">
        <v>799</v>
      </c>
      <c r="E2007" s="19"/>
      <c r="F2007" s="20" t="s">
        <v>2442</v>
      </c>
      <c r="G2007" s="20" t="s">
        <v>4392</v>
      </c>
      <c r="H2007" s="19">
        <v>110</v>
      </c>
      <c r="I2007" s="21">
        <v>1540</v>
      </c>
      <c r="J2007" s="19" t="s">
        <v>49</v>
      </c>
      <c r="K2007" s="19" t="s">
        <v>35</v>
      </c>
      <c r="L2007" s="22" t="s">
        <v>36</v>
      </c>
      <c r="M2007" s="19">
        <v>1</v>
      </c>
      <c r="N2007" s="19">
        <v>5</v>
      </c>
      <c r="O2007" s="19">
        <v>3</v>
      </c>
      <c r="P2007" s="19" t="s">
        <v>37</v>
      </c>
      <c r="Q2007" s="19">
        <v>6</v>
      </c>
      <c r="R2007" s="23" t="s">
        <v>38</v>
      </c>
      <c r="S2007" s="23">
        <v>1250</v>
      </c>
      <c r="T2007" s="22">
        <v>1.35</v>
      </c>
      <c r="U2007" s="19">
        <v>6</v>
      </c>
      <c r="V2007" s="24">
        <v>760</v>
      </c>
      <c r="W2007" s="25">
        <v>0.76</v>
      </c>
      <c r="X2007" s="26"/>
      <c r="Y2007" s="27"/>
      <c r="Z2007" s="28">
        <v>44926</v>
      </c>
      <c r="AA2007" t="str">
        <f>INDEX([1]Funding!A$6:E$675,MATCH('[1]due date'!A2007,[1]Funding!E$6:E$675,0),3)</f>
        <v>Hammontree &amp; Assoc.</v>
      </c>
      <c r="AB2007" s="29" t="s">
        <v>1442</v>
      </c>
    </row>
    <row r="2008" spans="1:28" x14ac:dyDescent="0.25">
      <c r="A2008" s="18">
        <v>5334616</v>
      </c>
      <c r="B2008" s="19" t="s">
        <v>4345</v>
      </c>
      <c r="C2008" s="19" t="s">
        <v>4393</v>
      </c>
      <c r="D2008" s="19">
        <v>2769</v>
      </c>
      <c r="E2008" s="19"/>
      <c r="F2008" s="20" t="s">
        <v>641</v>
      </c>
      <c r="G2008" s="20" t="s">
        <v>4394</v>
      </c>
      <c r="H2008" s="19">
        <v>26</v>
      </c>
      <c r="I2008" s="19">
        <v>517</v>
      </c>
      <c r="J2008" s="19">
        <v>321</v>
      </c>
      <c r="K2008" s="19" t="s">
        <v>35</v>
      </c>
      <c r="L2008" s="22" t="s">
        <v>36</v>
      </c>
      <c r="M2008" s="19">
        <v>1</v>
      </c>
      <c r="N2008" s="19">
        <v>5</v>
      </c>
      <c r="O2008" s="19">
        <v>3</v>
      </c>
      <c r="P2008" s="19" t="s">
        <v>37</v>
      </c>
      <c r="Q2008" s="19">
        <v>6</v>
      </c>
      <c r="R2008" s="23" t="s">
        <v>46</v>
      </c>
      <c r="S2008" s="23">
        <v>1220</v>
      </c>
      <c r="T2008" s="22">
        <v>1.25</v>
      </c>
      <c r="U2008" s="19">
        <v>7</v>
      </c>
      <c r="V2008" s="24">
        <v>730</v>
      </c>
      <c r="W2008" s="25">
        <v>0.73</v>
      </c>
      <c r="X2008" s="26"/>
      <c r="Y2008" s="27"/>
      <c r="Z2008" s="28">
        <v>44926</v>
      </c>
      <c r="AA2008" t="e">
        <f>INDEX([1]Funding!A$6:E$675,MATCH('[1]due date'!A2008,[1]Funding!E$6:E$675,0),3)</f>
        <v>#N/A</v>
      </c>
      <c r="AB2008" s="29" t="e">
        <v>#N/A</v>
      </c>
    </row>
    <row r="2009" spans="1:28" x14ac:dyDescent="0.25">
      <c r="A2009" s="18">
        <v>5334632</v>
      </c>
      <c r="B2009" s="19" t="s">
        <v>4345</v>
      </c>
      <c r="C2009" s="19" t="s">
        <v>2921</v>
      </c>
      <c r="D2009" s="19">
        <v>2580</v>
      </c>
      <c r="E2009" s="19"/>
      <c r="F2009" s="20" t="s">
        <v>4395</v>
      </c>
      <c r="G2009" s="20" t="s">
        <v>4396</v>
      </c>
      <c r="H2009" s="19">
        <v>29</v>
      </c>
      <c r="I2009" s="19">
        <v>463</v>
      </c>
      <c r="J2009" s="19">
        <v>321</v>
      </c>
      <c r="K2009" s="19" t="s">
        <v>35</v>
      </c>
      <c r="L2009" s="22" t="s">
        <v>36</v>
      </c>
      <c r="M2009" s="19">
        <v>1</v>
      </c>
      <c r="N2009" s="19">
        <v>5</v>
      </c>
      <c r="O2009" s="19">
        <v>3</v>
      </c>
      <c r="P2009" s="19" t="s">
        <v>53</v>
      </c>
      <c r="Q2009" s="19">
        <v>5</v>
      </c>
      <c r="R2009" s="23" t="s">
        <v>46</v>
      </c>
      <c r="S2009" s="23">
        <v>187</v>
      </c>
      <c r="T2009" s="22">
        <v>0.2</v>
      </c>
      <c r="U2009" s="19">
        <v>8</v>
      </c>
      <c r="V2009" s="24">
        <v>144</v>
      </c>
      <c r="W2009" s="25">
        <v>0.14399999999999999</v>
      </c>
      <c r="X2009" s="26"/>
      <c r="Y2009" s="27"/>
      <c r="Z2009" s="28">
        <v>44926</v>
      </c>
      <c r="AA2009" t="e">
        <f>INDEX([1]Funding!A$6:E$675,MATCH('[1]due date'!A2009,[1]Funding!E$6:E$675,0),3)</f>
        <v>#N/A</v>
      </c>
      <c r="AB2009" s="29" t="e">
        <v>#N/A</v>
      </c>
    </row>
    <row r="2010" spans="1:28" x14ac:dyDescent="0.25">
      <c r="A2010" s="18">
        <v>5334659</v>
      </c>
      <c r="B2010" s="19" t="s">
        <v>4345</v>
      </c>
      <c r="C2010" s="19" t="s">
        <v>4397</v>
      </c>
      <c r="D2010" s="19">
        <v>4929</v>
      </c>
      <c r="E2010" s="19"/>
      <c r="F2010" s="20" t="s">
        <v>4398</v>
      </c>
      <c r="G2010" s="20" t="s">
        <v>4399</v>
      </c>
      <c r="H2010" s="19">
        <v>28</v>
      </c>
      <c r="I2010" s="19">
        <v>786</v>
      </c>
      <c r="J2010" s="19">
        <v>171</v>
      </c>
      <c r="K2010" s="19" t="s">
        <v>35</v>
      </c>
      <c r="L2010" s="22" t="s">
        <v>36</v>
      </c>
      <c r="M2010" s="19">
        <v>1</v>
      </c>
      <c r="N2010" s="19">
        <v>5</v>
      </c>
      <c r="O2010" s="19">
        <v>3</v>
      </c>
      <c r="P2010" s="19" t="s">
        <v>37</v>
      </c>
      <c r="Q2010" s="19">
        <v>5</v>
      </c>
      <c r="R2010" s="23" t="s">
        <v>38</v>
      </c>
      <c r="S2010" s="23">
        <v>1630</v>
      </c>
      <c r="T2010" s="22">
        <v>1</v>
      </c>
      <c r="U2010" s="19">
        <v>7</v>
      </c>
      <c r="V2010" s="24">
        <v>980</v>
      </c>
      <c r="W2010" s="25">
        <v>0.98</v>
      </c>
      <c r="X2010" s="26"/>
      <c r="Y2010" s="27"/>
      <c r="Z2010" s="28">
        <v>44926</v>
      </c>
      <c r="AA2010" t="e">
        <f>INDEX([1]Funding!A$6:E$675,MATCH('[1]due date'!A2010,[1]Funding!E$6:E$675,0),3)</f>
        <v>#N/A</v>
      </c>
      <c r="AB2010" s="29" t="e">
        <v>#N/A</v>
      </c>
    </row>
    <row r="2011" spans="1:28" x14ac:dyDescent="0.25">
      <c r="A2011" s="18">
        <v>5334845</v>
      </c>
      <c r="B2011" s="19" t="s">
        <v>4345</v>
      </c>
      <c r="C2011" s="19" t="s">
        <v>3514</v>
      </c>
      <c r="D2011" s="19">
        <v>545</v>
      </c>
      <c r="E2011" s="19"/>
      <c r="F2011" s="20" t="s">
        <v>4398</v>
      </c>
      <c r="G2011" s="20" t="s">
        <v>4400</v>
      </c>
      <c r="H2011" s="19">
        <v>25</v>
      </c>
      <c r="I2011" s="19">
        <v>398</v>
      </c>
      <c r="J2011" s="19">
        <v>321</v>
      </c>
      <c r="K2011" s="19" t="s">
        <v>35</v>
      </c>
      <c r="L2011" s="22" t="s">
        <v>36</v>
      </c>
      <c r="M2011" s="19">
        <v>1</v>
      </c>
      <c r="N2011" s="19">
        <v>5</v>
      </c>
      <c r="O2011" s="19">
        <v>3</v>
      </c>
      <c r="P2011" s="19" t="s">
        <v>37</v>
      </c>
      <c r="Q2011" s="19">
        <v>6</v>
      </c>
      <c r="R2011" s="23" t="s">
        <v>38</v>
      </c>
      <c r="S2011" s="23">
        <v>1060</v>
      </c>
      <c r="T2011" s="22">
        <v>1.05</v>
      </c>
      <c r="U2011" s="19">
        <v>7</v>
      </c>
      <c r="V2011" s="24">
        <v>720</v>
      </c>
      <c r="W2011" s="25">
        <v>0.72</v>
      </c>
      <c r="X2011" s="26"/>
      <c r="Y2011" s="27"/>
      <c r="Z2011" s="28">
        <v>44926</v>
      </c>
      <c r="AA2011" t="e">
        <f>INDEX([1]Funding!A$6:E$675,MATCH('[1]due date'!A2011,[1]Funding!E$6:E$675,0),3)</f>
        <v>#N/A</v>
      </c>
      <c r="AB2011" s="29" t="e">
        <v>#N/A</v>
      </c>
    </row>
    <row r="2012" spans="1:28" x14ac:dyDescent="0.25">
      <c r="A2012" s="18">
        <v>5334926</v>
      </c>
      <c r="B2012" s="19" t="s">
        <v>4345</v>
      </c>
      <c r="C2012" s="19" t="s">
        <v>3318</v>
      </c>
      <c r="D2012" s="19">
        <v>3250</v>
      </c>
      <c r="E2012" s="19"/>
      <c r="F2012" s="20" t="s">
        <v>4401</v>
      </c>
      <c r="G2012" s="20" t="s">
        <v>4402</v>
      </c>
      <c r="H2012" s="19">
        <v>25</v>
      </c>
      <c r="I2012" s="19">
        <v>603</v>
      </c>
      <c r="J2012" s="19">
        <v>111</v>
      </c>
      <c r="K2012" s="19" t="s">
        <v>35</v>
      </c>
      <c r="L2012" s="22" t="s">
        <v>36</v>
      </c>
      <c r="M2012" s="19">
        <v>1</v>
      </c>
      <c r="N2012" s="19">
        <v>5</v>
      </c>
      <c r="O2012" s="19">
        <v>3</v>
      </c>
      <c r="P2012" s="19" t="s">
        <v>53</v>
      </c>
      <c r="Q2012" s="19">
        <v>4</v>
      </c>
      <c r="R2012" s="23" t="s">
        <v>42</v>
      </c>
      <c r="S2012" s="23">
        <v>9999</v>
      </c>
      <c r="T2012" s="22">
        <v>0.3</v>
      </c>
      <c r="U2012" s="19">
        <v>0</v>
      </c>
      <c r="V2012" s="24">
        <v>7900</v>
      </c>
      <c r="W2012" s="25">
        <v>7.9</v>
      </c>
      <c r="X2012" s="26"/>
      <c r="Y2012" s="27"/>
      <c r="Z2012" s="28">
        <v>44926</v>
      </c>
      <c r="AA2012" t="e">
        <f>INDEX([1]Funding!A$6:E$675,MATCH('[1]due date'!A2012,[1]Funding!E$6:E$675,0),3)</f>
        <v>#N/A</v>
      </c>
      <c r="AB2012" s="29" t="e">
        <v>#N/A</v>
      </c>
    </row>
    <row r="2013" spans="1:28" x14ac:dyDescent="0.25">
      <c r="A2013" s="18">
        <v>5336449</v>
      </c>
      <c r="B2013" s="19" t="s">
        <v>4345</v>
      </c>
      <c r="C2013" s="19" t="s">
        <v>4403</v>
      </c>
      <c r="D2013" s="19">
        <v>1013</v>
      </c>
      <c r="E2013" s="19"/>
      <c r="F2013" s="20" t="s">
        <v>4404</v>
      </c>
      <c r="G2013" s="20" t="s">
        <v>4405</v>
      </c>
      <c r="H2013" s="19">
        <v>30</v>
      </c>
      <c r="I2013" s="19">
        <v>603</v>
      </c>
      <c r="J2013" s="19">
        <v>231</v>
      </c>
      <c r="K2013" s="19" t="s">
        <v>35</v>
      </c>
      <c r="L2013" s="22" t="s">
        <v>36</v>
      </c>
      <c r="M2013" s="19">
        <v>1</v>
      </c>
      <c r="N2013" s="19">
        <v>5</v>
      </c>
      <c r="O2013" s="19">
        <v>3</v>
      </c>
      <c r="P2013" s="19" t="s">
        <v>37</v>
      </c>
      <c r="Q2013" s="19">
        <v>6</v>
      </c>
      <c r="R2013" s="23" t="s">
        <v>38</v>
      </c>
      <c r="S2013" s="23">
        <v>1590</v>
      </c>
      <c r="T2013" s="22">
        <v>1.5</v>
      </c>
      <c r="U2013" s="19">
        <v>6</v>
      </c>
      <c r="V2013" s="24">
        <v>960</v>
      </c>
      <c r="W2013" s="25">
        <v>0.96</v>
      </c>
      <c r="X2013" s="26"/>
      <c r="Y2013" s="27"/>
      <c r="Z2013" s="28">
        <v>44926</v>
      </c>
      <c r="AA2013" t="e">
        <f>INDEX([1]Funding!A$6:E$675,MATCH('[1]due date'!A2013,[1]Funding!E$6:E$675,0),3)</f>
        <v>#N/A</v>
      </c>
      <c r="AB2013" s="29" t="e">
        <v>#N/A</v>
      </c>
    </row>
    <row r="2014" spans="1:28" x14ac:dyDescent="0.25">
      <c r="A2014" s="18">
        <v>5336848</v>
      </c>
      <c r="B2014" s="19" t="s">
        <v>4345</v>
      </c>
      <c r="C2014" s="19" t="s">
        <v>2094</v>
      </c>
      <c r="D2014" s="19">
        <v>1203</v>
      </c>
      <c r="E2014" s="19"/>
      <c r="F2014" s="20" t="s">
        <v>4406</v>
      </c>
      <c r="G2014" s="20" t="s">
        <v>4407</v>
      </c>
      <c r="H2014" s="19">
        <v>28</v>
      </c>
      <c r="I2014" s="19">
        <v>452</v>
      </c>
      <c r="J2014" s="19">
        <v>111</v>
      </c>
      <c r="K2014" s="19" t="s">
        <v>35</v>
      </c>
      <c r="L2014" s="22" t="s">
        <v>36</v>
      </c>
      <c r="M2014" s="19">
        <v>1</v>
      </c>
      <c r="N2014" s="19">
        <v>5</v>
      </c>
      <c r="O2014" s="19">
        <v>3</v>
      </c>
      <c r="P2014" s="19" t="s">
        <v>53</v>
      </c>
      <c r="Q2014" s="19">
        <v>5</v>
      </c>
      <c r="R2014" s="23" t="s">
        <v>38</v>
      </c>
      <c r="S2014" s="23">
        <v>9000</v>
      </c>
      <c r="T2014" s="22">
        <v>0.25</v>
      </c>
      <c r="U2014" s="19">
        <v>0</v>
      </c>
      <c r="V2014" s="24">
        <v>6600</v>
      </c>
      <c r="W2014" s="25">
        <v>6.6</v>
      </c>
      <c r="X2014" s="26"/>
      <c r="Y2014" s="27"/>
      <c r="Z2014" s="28">
        <v>44926</v>
      </c>
      <c r="AA2014" t="e">
        <f>INDEX([1]Funding!A$6:E$675,MATCH('[1]due date'!A2014,[1]Funding!E$6:E$675,0),3)</f>
        <v>#N/A</v>
      </c>
      <c r="AB2014" s="29" t="e">
        <v>#N/A</v>
      </c>
    </row>
    <row r="2015" spans="1:28" x14ac:dyDescent="0.25">
      <c r="A2015" s="18">
        <v>5336945</v>
      </c>
      <c r="B2015" s="19" t="s">
        <v>4345</v>
      </c>
      <c r="C2015" s="19" t="s">
        <v>4408</v>
      </c>
      <c r="D2015" s="19">
        <v>399</v>
      </c>
      <c r="E2015" s="19"/>
      <c r="F2015" s="20" t="s">
        <v>1949</v>
      </c>
      <c r="G2015" s="20" t="s">
        <v>4409</v>
      </c>
      <c r="H2015" s="19">
        <v>50</v>
      </c>
      <c r="I2015" s="19">
        <v>603</v>
      </c>
      <c r="J2015" s="19">
        <v>231</v>
      </c>
      <c r="K2015" s="19" t="s">
        <v>35</v>
      </c>
      <c r="L2015" s="22" t="s">
        <v>36</v>
      </c>
      <c r="M2015" s="19">
        <v>1</v>
      </c>
      <c r="N2015" s="19">
        <v>5</v>
      </c>
      <c r="O2015" s="19">
        <v>3</v>
      </c>
      <c r="P2015" s="19" t="s">
        <v>37</v>
      </c>
      <c r="Q2015" s="19">
        <v>6</v>
      </c>
      <c r="R2015" s="23" t="s">
        <v>38</v>
      </c>
      <c r="S2015" s="23">
        <v>1520</v>
      </c>
      <c r="T2015" s="22">
        <v>1.5</v>
      </c>
      <c r="U2015" s="19">
        <v>6</v>
      </c>
      <c r="V2015" s="24">
        <v>910</v>
      </c>
      <c r="W2015" s="25">
        <v>0.91</v>
      </c>
      <c r="X2015" s="26"/>
      <c r="Y2015" s="27"/>
      <c r="Z2015" s="28">
        <v>44926</v>
      </c>
      <c r="AA2015" t="e">
        <f>INDEX([1]Funding!A$6:E$675,MATCH('[1]due date'!A2015,[1]Funding!E$6:E$675,0),3)</f>
        <v>#N/A</v>
      </c>
      <c r="AB2015" s="29" t="e">
        <v>#N/A</v>
      </c>
    </row>
    <row r="2016" spans="1:28" x14ac:dyDescent="0.25">
      <c r="A2016" s="18">
        <v>5337526</v>
      </c>
      <c r="B2016" s="19" t="s">
        <v>4345</v>
      </c>
      <c r="C2016" s="19" t="s">
        <v>204</v>
      </c>
      <c r="D2016" s="19">
        <v>701</v>
      </c>
      <c r="E2016" s="19"/>
      <c r="F2016" s="20" t="s">
        <v>4371</v>
      </c>
      <c r="G2016" s="20" t="s">
        <v>4410</v>
      </c>
      <c r="H2016" s="19">
        <v>52</v>
      </c>
      <c r="I2016" s="19">
        <v>832</v>
      </c>
      <c r="J2016" s="19">
        <v>321</v>
      </c>
      <c r="K2016" s="19" t="s">
        <v>35</v>
      </c>
      <c r="L2016" s="22" t="s">
        <v>36</v>
      </c>
      <c r="M2016" s="19">
        <v>1</v>
      </c>
      <c r="N2016" s="19">
        <v>5</v>
      </c>
      <c r="O2016" s="19">
        <v>3</v>
      </c>
      <c r="P2016" s="19" t="s">
        <v>53</v>
      </c>
      <c r="Q2016" s="19">
        <v>6</v>
      </c>
      <c r="R2016" s="23" t="s">
        <v>38</v>
      </c>
      <c r="S2016" s="23">
        <v>705</v>
      </c>
      <c r="T2016" s="22">
        <v>0.65</v>
      </c>
      <c r="U2016" s="19">
        <v>7</v>
      </c>
      <c r="V2016" s="24">
        <v>412</v>
      </c>
      <c r="W2016" s="25">
        <v>0.41199999999999998</v>
      </c>
      <c r="X2016" s="26"/>
      <c r="Y2016" s="27"/>
      <c r="Z2016" s="28">
        <v>44926</v>
      </c>
      <c r="AA2016" t="e">
        <f>INDEX([1]Funding!A$6:E$675,MATCH('[1]due date'!A2016,[1]Funding!E$6:E$675,0),3)</f>
        <v>#N/A</v>
      </c>
      <c r="AB2016" s="29" t="e">
        <v>#N/A</v>
      </c>
    </row>
    <row r="2017" spans="1:28" x14ac:dyDescent="0.25">
      <c r="A2017" s="18">
        <v>5337542</v>
      </c>
      <c r="B2017" s="19" t="s">
        <v>4345</v>
      </c>
      <c r="C2017" s="19" t="s">
        <v>611</v>
      </c>
      <c r="D2017" s="19">
        <v>927</v>
      </c>
      <c r="E2017" s="19"/>
      <c r="F2017" s="20" t="s">
        <v>4371</v>
      </c>
      <c r="G2017" s="20" t="s">
        <v>4411</v>
      </c>
      <c r="H2017" s="19">
        <v>55</v>
      </c>
      <c r="I2017" s="19">
        <v>688</v>
      </c>
      <c r="J2017" s="19">
        <v>364</v>
      </c>
      <c r="K2017" s="19" t="s">
        <v>35</v>
      </c>
      <c r="L2017" s="22" t="s">
        <v>36</v>
      </c>
      <c r="M2017" s="19">
        <v>1</v>
      </c>
      <c r="N2017" s="19">
        <v>5</v>
      </c>
      <c r="O2017" s="19">
        <v>3</v>
      </c>
      <c r="P2017" s="19" t="s">
        <v>37</v>
      </c>
      <c r="Q2017" s="19">
        <v>5</v>
      </c>
      <c r="R2017" s="23" t="s">
        <v>38</v>
      </c>
      <c r="S2017" s="23">
        <v>1020</v>
      </c>
      <c r="T2017" s="22">
        <v>1.5</v>
      </c>
      <c r="U2017" s="19">
        <v>7</v>
      </c>
      <c r="V2017" s="24">
        <v>730</v>
      </c>
      <c r="W2017" s="25">
        <v>0.73</v>
      </c>
      <c r="X2017" s="26"/>
      <c r="Y2017" s="27"/>
      <c r="Z2017" s="28">
        <v>44926</v>
      </c>
      <c r="AA2017" t="e">
        <f>INDEX([1]Funding!A$6:E$675,MATCH('[1]due date'!A2017,[1]Funding!E$6:E$675,0),3)</f>
        <v>#N/A</v>
      </c>
      <c r="AB2017" s="29" t="e">
        <v>#N/A</v>
      </c>
    </row>
    <row r="2018" spans="1:28" x14ac:dyDescent="0.25">
      <c r="A2018" s="18">
        <v>5337550</v>
      </c>
      <c r="B2018" s="19" t="s">
        <v>4345</v>
      </c>
      <c r="C2018" s="19" t="s">
        <v>3300</v>
      </c>
      <c r="D2018" s="19">
        <v>3580</v>
      </c>
      <c r="E2018" s="19"/>
      <c r="F2018" s="20" t="s">
        <v>4371</v>
      </c>
      <c r="G2018" s="20" t="s">
        <v>4412</v>
      </c>
      <c r="H2018" s="19">
        <v>42</v>
      </c>
      <c r="I2018" s="19">
        <v>753</v>
      </c>
      <c r="J2018" s="19">
        <v>321</v>
      </c>
      <c r="K2018" s="19" t="s">
        <v>35</v>
      </c>
      <c r="L2018" s="22" t="s">
        <v>36</v>
      </c>
      <c r="M2018" s="19">
        <v>1</v>
      </c>
      <c r="N2018" s="19">
        <v>5</v>
      </c>
      <c r="O2018" s="19">
        <v>3</v>
      </c>
      <c r="P2018" s="19" t="s">
        <v>53</v>
      </c>
      <c r="Q2018" s="19">
        <v>5</v>
      </c>
      <c r="R2018" s="23" t="s">
        <v>38</v>
      </c>
      <c r="S2018" s="23">
        <v>770</v>
      </c>
      <c r="T2018" s="22">
        <v>0.7</v>
      </c>
      <c r="U2018" s="19">
        <v>7</v>
      </c>
      <c r="V2018" s="24">
        <v>489</v>
      </c>
      <c r="W2018" s="25">
        <v>0.48899999999999999</v>
      </c>
      <c r="X2018" s="26"/>
      <c r="Y2018" s="27"/>
      <c r="Z2018" s="28">
        <v>44926</v>
      </c>
      <c r="AA2018" t="e">
        <f>INDEX([1]Funding!A$6:E$675,MATCH('[1]due date'!A2018,[1]Funding!E$6:E$675,0),3)</f>
        <v>#N/A</v>
      </c>
      <c r="AB2018" s="29" t="e">
        <v>#N/A</v>
      </c>
    </row>
    <row r="2019" spans="1:28" x14ac:dyDescent="0.25">
      <c r="A2019" s="18">
        <v>5337569</v>
      </c>
      <c r="B2019" s="19" t="s">
        <v>4345</v>
      </c>
      <c r="C2019" s="19" t="s">
        <v>3174</v>
      </c>
      <c r="D2019" s="19">
        <v>2726</v>
      </c>
      <c r="E2019" s="19"/>
      <c r="F2019" s="20" t="s">
        <v>4371</v>
      </c>
      <c r="G2019" s="20" t="s">
        <v>4413</v>
      </c>
      <c r="H2019" s="19">
        <v>50</v>
      </c>
      <c r="I2019" s="19">
        <v>700</v>
      </c>
      <c r="J2019" s="19">
        <v>321</v>
      </c>
      <c r="K2019" s="19" t="s">
        <v>35</v>
      </c>
      <c r="L2019" s="22" t="s">
        <v>36</v>
      </c>
      <c r="M2019" s="19">
        <v>1</v>
      </c>
      <c r="N2019" s="19">
        <v>5</v>
      </c>
      <c r="O2019" s="19">
        <v>3</v>
      </c>
      <c r="P2019" s="19" t="s">
        <v>53</v>
      </c>
      <c r="Q2019" s="19">
        <v>5</v>
      </c>
      <c r="R2019" s="23" t="s">
        <v>38</v>
      </c>
      <c r="S2019" s="23">
        <v>915</v>
      </c>
      <c r="T2019" s="22">
        <v>0.8</v>
      </c>
      <c r="U2019" s="19">
        <v>7</v>
      </c>
      <c r="V2019" s="24">
        <v>592</v>
      </c>
      <c r="W2019" s="25">
        <v>0.59199999999999997</v>
      </c>
      <c r="X2019" s="26"/>
      <c r="Y2019" s="27"/>
      <c r="Z2019" s="28">
        <v>44926</v>
      </c>
      <c r="AA2019" t="e">
        <f>INDEX([1]Funding!A$6:E$675,MATCH('[1]due date'!A2019,[1]Funding!E$6:E$675,0),3)</f>
        <v>#N/A</v>
      </c>
      <c r="AB2019" s="29" t="e">
        <v>#N/A</v>
      </c>
    </row>
    <row r="2020" spans="1:28" x14ac:dyDescent="0.25">
      <c r="A2020" s="18">
        <v>5337712</v>
      </c>
      <c r="B2020" s="19" t="s">
        <v>4345</v>
      </c>
      <c r="C2020" s="19" t="s">
        <v>3300</v>
      </c>
      <c r="D2020" s="19">
        <v>1663</v>
      </c>
      <c r="E2020" s="19"/>
      <c r="F2020" s="20" t="s">
        <v>4371</v>
      </c>
      <c r="G2020" s="20" t="s">
        <v>4414</v>
      </c>
      <c r="H2020" s="19">
        <v>50</v>
      </c>
      <c r="I2020" s="19">
        <v>904</v>
      </c>
      <c r="J2020" s="19">
        <v>321</v>
      </c>
      <c r="K2020" s="19" t="s">
        <v>35</v>
      </c>
      <c r="L2020" s="22" t="s">
        <v>36</v>
      </c>
      <c r="M2020" s="19">
        <v>1</v>
      </c>
      <c r="N2020" s="19">
        <v>5</v>
      </c>
      <c r="O2020" s="19">
        <v>3</v>
      </c>
      <c r="P2020" s="19" t="s">
        <v>37</v>
      </c>
      <c r="Q2020" s="19">
        <v>7</v>
      </c>
      <c r="R2020" s="23" t="s">
        <v>46</v>
      </c>
      <c r="S2020" s="23">
        <v>1150</v>
      </c>
      <c r="T2020" s="22">
        <v>1.35</v>
      </c>
      <c r="U2020" s="19">
        <v>6</v>
      </c>
      <c r="V2020" s="24">
        <v>690</v>
      </c>
      <c r="W2020" s="25">
        <v>0.69</v>
      </c>
      <c r="X2020" s="26"/>
      <c r="Y2020" s="27"/>
      <c r="Z2020" s="28">
        <v>44926</v>
      </c>
      <c r="AA2020" t="e">
        <f>INDEX([1]Funding!A$6:E$675,MATCH('[1]due date'!A2020,[1]Funding!E$6:E$675,0),3)</f>
        <v>#N/A</v>
      </c>
      <c r="AB2020" s="29" t="e">
        <v>#N/A</v>
      </c>
    </row>
    <row r="2021" spans="1:28" x14ac:dyDescent="0.25">
      <c r="A2021" s="18">
        <v>5337763</v>
      </c>
      <c r="B2021" s="19" t="s">
        <v>4345</v>
      </c>
      <c r="C2021" s="19" t="s">
        <v>4415</v>
      </c>
      <c r="D2021" s="19">
        <v>128</v>
      </c>
      <c r="E2021" s="19"/>
      <c r="F2021" s="20" t="s">
        <v>4373</v>
      </c>
      <c r="G2021" s="20" t="s">
        <v>4416</v>
      </c>
      <c r="H2021" s="19">
        <v>40</v>
      </c>
      <c r="I2021" s="19">
        <v>560</v>
      </c>
      <c r="J2021" s="19">
        <v>321</v>
      </c>
      <c r="K2021" s="19" t="s">
        <v>35</v>
      </c>
      <c r="L2021" s="22" t="s">
        <v>36</v>
      </c>
      <c r="M2021" s="19">
        <v>1</v>
      </c>
      <c r="N2021" s="19">
        <v>5</v>
      </c>
      <c r="O2021" s="19">
        <v>3</v>
      </c>
      <c r="P2021" s="19" t="s">
        <v>53</v>
      </c>
      <c r="Q2021" s="19">
        <v>7</v>
      </c>
      <c r="R2021" s="23" t="s">
        <v>46</v>
      </c>
      <c r="S2021" s="23">
        <v>701</v>
      </c>
      <c r="T2021" s="22">
        <v>0.6</v>
      </c>
      <c r="U2021" s="19">
        <v>7</v>
      </c>
      <c r="V2021" s="24">
        <v>456</v>
      </c>
      <c r="W2021" s="25">
        <v>0.45600000000000002</v>
      </c>
      <c r="X2021" s="26"/>
      <c r="Y2021" s="27"/>
      <c r="Z2021" s="28">
        <v>44926</v>
      </c>
      <c r="AA2021" t="e">
        <f>INDEX([1]Funding!A$6:E$675,MATCH('[1]due date'!A2021,[1]Funding!E$6:E$675,0),3)</f>
        <v>#N/A</v>
      </c>
      <c r="AB2021" s="29" t="e">
        <v>#N/A</v>
      </c>
    </row>
    <row r="2022" spans="1:28" x14ac:dyDescent="0.25">
      <c r="A2022" s="18">
        <v>5337828</v>
      </c>
      <c r="B2022" s="19" t="s">
        <v>4345</v>
      </c>
      <c r="C2022" s="19" t="s">
        <v>4417</v>
      </c>
      <c r="D2022" s="19">
        <v>588</v>
      </c>
      <c r="E2022" s="19"/>
      <c r="F2022" s="20" t="s">
        <v>4373</v>
      </c>
      <c r="G2022" s="20" t="s">
        <v>4418</v>
      </c>
      <c r="H2022" s="19">
        <v>45</v>
      </c>
      <c r="I2022" s="19">
        <v>721</v>
      </c>
      <c r="J2022" s="19">
        <v>321</v>
      </c>
      <c r="K2022" s="19" t="s">
        <v>35</v>
      </c>
      <c r="L2022" s="22" t="s">
        <v>36</v>
      </c>
      <c r="M2022" s="19">
        <v>1</v>
      </c>
      <c r="N2022" s="19">
        <v>5</v>
      </c>
      <c r="O2022" s="19">
        <v>3</v>
      </c>
      <c r="P2022" s="19" t="s">
        <v>53</v>
      </c>
      <c r="Q2022" s="19">
        <v>7</v>
      </c>
      <c r="R2022" s="23" t="s">
        <v>46</v>
      </c>
      <c r="S2022" s="23">
        <v>664</v>
      </c>
      <c r="T2022" s="22">
        <v>0.6</v>
      </c>
      <c r="U2022" s="19">
        <v>7</v>
      </c>
      <c r="V2022" s="24">
        <v>416</v>
      </c>
      <c r="W2022" s="25">
        <v>0.41599999999999998</v>
      </c>
      <c r="X2022" s="26"/>
      <c r="Y2022" s="27"/>
      <c r="Z2022" s="28">
        <v>44926</v>
      </c>
      <c r="AA2022" t="e">
        <f>INDEX([1]Funding!A$6:E$675,MATCH('[1]due date'!A2022,[1]Funding!E$6:E$675,0),3)</f>
        <v>#N/A</v>
      </c>
      <c r="AB2022" s="29" t="e">
        <v>#N/A</v>
      </c>
    </row>
    <row r="2023" spans="1:28" x14ac:dyDescent="0.25">
      <c r="A2023" s="18">
        <v>5338034</v>
      </c>
      <c r="B2023" s="19" t="s">
        <v>4345</v>
      </c>
      <c r="C2023" s="19" t="s">
        <v>694</v>
      </c>
      <c r="D2023" s="19">
        <v>9619</v>
      </c>
      <c r="E2023" s="19"/>
      <c r="F2023" s="20" t="s">
        <v>4419</v>
      </c>
      <c r="G2023" s="20" t="s">
        <v>4420</v>
      </c>
      <c r="H2023" s="19">
        <v>48</v>
      </c>
      <c r="I2023" s="19">
        <v>969</v>
      </c>
      <c r="J2023" s="19">
        <v>321</v>
      </c>
      <c r="K2023" s="19" t="s">
        <v>35</v>
      </c>
      <c r="L2023" s="22" t="s">
        <v>36</v>
      </c>
      <c r="M2023" s="19">
        <v>1</v>
      </c>
      <c r="N2023" s="19">
        <v>5</v>
      </c>
      <c r="O2023" s="19">
        <v>3</v>
      </c>
      <c r="P2023" s="19" t="s">
        <v>37</v>
      </c>
      <c r="Q2023" s="19">
        <v>5</v>
      </c>
      <c r="R2023" s="23" t="s">
        <v>38</v>
      </c>
      <c r="S2023" s="23">
        <v>1030</v>
      </c>
      <c r="T2023" s="22">
        <v>1.2</v>
      </c>
      <c r="U2023" s="19">
        <v>6</v>
      </c>
      <c r="V2023" s="24">
        <v>620</v>
      </c>
      <c r="W2023" s="25">
        <v>0.62</v>
      </c>
      <c r="X2023" s="26"/>
      <c r="Y2023" s="27"/>
      <c r="Z2023" s="28">
        <v>44926</v>
      </c>
      <c r="AA2023" t="e">
        <f>INDEX([1]Funding!A$6:E$675,MATCH('[1]due date'!A2023,[1]Funding!E$6:E$675,0),3)</f>
        <v>#N/A</v>
      </c>
      <c r="AB2023" s="29" t="e">
        <v>#N/A</v>
      </c>
    </row>
    <row r="2024" spans="1:28" x14ac:dyDescent="0.25">
      <c r="A2024" s="18">
        <v>5338085</v>
      </c>
      <c r="B2024" s="19" t="s">
        <v>4345</v>
      </c>
      <c r="C2024" s="19" t="s">
        <v>4421</v>
      </c>
      <c r="D2024" s="19">
        <v>950</v>
      </c>
      <c r="E2024" s="19"/>
      <c r="F2024" s="20" t="s">
        <v>4381</v>
      </c>
      <c r="G2024" s="20" t="s">
        <v>4422</v>
      </c>
      <c r="H2024" s="19">
        <v>106</v>
      </c>
      <c r="I2024" s="21">
        <v>2540</v>
      </c>
      <c r="J2024" s="19" t="s">
        <v>49</v>
      </c>
      <c r="K2024" s="19" t="s">
        <v>35</v>
      </c>
      <c r="L2024" s="22" t="s">
        <v>36</v>
      </c>
      <c r="M2024" s="19">
        <v>1</v>
      </c>
      <c r="N2024" s="19">
        <v>5</v>
      </c>
      <c r="O2024" s="19">
        <v>3</v>
      </c>
      <c r="P2024" s="19" t="s">
        <v>37</v>
      </c>
      <c r="Q2024" s="19">
        <v>6</v>
      </c>
      <c r="R2024" s="23" t="s">
        <v>38</v>
      </c>
      <c r="S2024" s="23">
        <v>930</v>
      </c>
      <c r="T2024" s="22">
        <v>1.05</v>
      </c>
      <c r="U2024" s="19">
        <v>6</v>
      </c>
      <c r="V2024" s="24">
        <v>510</v>
      </c>
      <c r="W2024" s="25">
        <v>0.51</v>
      </c>
      <c r="X2024" s="26"/>
      <c r="Y2024" s="27"/>
      <c r="Z2024" s="28">
        <v>44926</v>
      </c>
      <c r="AA2024" t="str">
        <f>INDEX([1]Funding!A$6:E$675,MATCH('[1]due date'!A2024,[1]Funding!E$6:E$675,0),3)</f>
        <v>Hammontree &amp; Assoc.</v>
      </c>
      <c r="AB2024" s="29" t="s">
        <v>1442</v>
      </c>
    </row>
    <row r="2025" spans="1:28" x14ac:dyDescent="0.25">
      <c r="A2025" s="18">
        <v>5338263</v>
      </c>
      <c r="B2025" s="19" t="s">
        <v>4345</v>
      </c>
      <c r="C2025" s="19" t="s">
        <v>560</v>
      </c>
      <c r="D2025" s="19">
        <v>7459</v>
      </c>
      <c r="E2025" s="19"/>
      <c r="F2025" s="20" t="s">
        <v>4419</v>
      </c>
      <c r="G2025" s="20" t="s">
        <v>4423</v>
      </c>
      <c r="H2025" s="19">
        <v>57</v>
      </c>
      <c r="I2025" s="21">
        <v>1399</v>
      </c>
      <c r="J2025" s="19">
        <v>321</v>
      </c>
      <c r="K2025" s="19" t="s">
        <v>35</v>
      </c>
      <c r="L2025" s="22" t="s">
        <v>36</v>
      </c>
      <c r="M2025" s="19">
        <v>1</v>
      </c>
      <c r="N2025" s="19">
        <v>5</v>
      </c>
      <c r="O2025" s="19">
        <v>3</v>
      </c>
      <c r="P2025" s="19" t="s">
        <v>53</v>
      </c>
      <c r="Q2025" s="19">
        <v>6</v>
      </c>
      <c r="R2025" s="23" t="s">
        <v>38</v>
      </c>
      <c r="S2025" s="23">
        <v>903</v>
      </c>
      <c r="T2025" s="22">
        <v>0.8</v>
      </c>
      <c r="U2025" s="19">
        <v>6</v>
      </c>
      <c r="V2025" s="24">
        <v>542</v>
      </c>
      <c r="W2025" s="25">
        <v>0.54200000000000004</v>
      </c>
      <c r="X2025" s="26"/>
      <c r="Y2025" s="27"/>
      <c r="Z2025" s="28">
        <v>44926</v>
      </c>
      <c r="AA2025" t="e">
        <f>INDEX([1]Funding!A$6:E$675,MATCH('[1]due date'!A2025,[1]Funding!E$6:E$675,0),3)</f>
        <v>#N/A</v>
      </c>
      <c r="AB2025" s="29" t="e">
        <v>#N/A</v>
      </c>
    </row>
    <row r="2026" spans="1:28" x14ac:dyDescent="0.25">
      <c r="A2026" s="18">
        <v>5338271</v>
      </c>
      <c r="B2026" s="19" t="s">
        <v>4345</v>
      </c>
      <c r="C2026" s="19" t="s">
        <v>1290</v>
      </c>
      <c r="D2026" s="19">
        <v>1401</v>
      </c>
      <c r="E2026" s="19"/>
      <c r="F2026" s="20" t="s">
        <v>4424</v>
      </c>
      <c r="G2026" s="20" t="s">
        <v>4425</v>
      </c>
      <c r="H2026" s="19">
        <v>27</v>
      </c>
      <c r="I2026" s="19">
        <v>431</v>
      </c>
      <c r="J2026" s="19">
        <v>321</v>
      </c>
      <c r="K2026" s="19" t="s">
        <v>35</v>
      </c>
      <c r="L2026" s="22" t="s">
        <v>36</v>
      </c>
      <c r="M2026" s="19">
        <v>1</v>
      </c>
      <c r="N2026" s="19">
        <v>5</v>
      </c>
      <c r="O2026" s="19">
        <v>3</v>
      </c>
      <c r="P2026" s="19" t="s">
        <v>37</v>
      </c>
      <c r="Q2026" s="19">
        <v>6</v>
      </c>
      <c r="R2026" s="23" t="s">
        <v>38</v>
      </c>
      <c r="S2026" s="23">
        <v>1140</v>
      </c>
      <c r="T2026" s="22">
        <v>1.2</v>
      </c>
      <c r="U2026" s="19">
        <v>7</v>
      </c>
      <c r="V2026" s="24">
        <v>780</v>
      </c>
      <c r="W2026" s="25">
        <v>0.78</v>
      </c>
      <c r="X2026" s="26"/>
      <c r="Y2026" s="27"/>
      <c r="Z2026" s="28">
        <v>44926</v>
      </c>
      <c r="AA2026" t="e">
        <f>INDEX([1]Funding!A$6:E$675,MATCH('[1]due date'!A2026,[1]Funding!E$6:E$675,0),3)</f>
        <v>#N/A</v>
      </c>
      <c r="AB2026" s="29" t="e">
        <v>#N/A</v>
      </c>
    </row>
    <row r="2027" spans="1:28" x14ac:dyDescent="0.25">
      <c r="A2027" s="18">
        <v>5338387</v>
      </c>
      <c r="B2027" s="19" t="s">
        <v>4345</v>
      </c>
      <c r="C2027" s="19" t="s">
        <v>2020</v>
      </c>
      <c r="D2027" s="19">
        <v>786</v>
      </c>
      <c r="E2027" s="19"/>
      <c r="F2027" s="20" t="s">
        <v>4419</v>
      </c>
      <c r="G2027" s="20" t="s">
        <v>4426</v>
      </c>
      <c r="H2027" s="19">
        <v>41</v>
      </c>
      <c r="I2027" s="19">
        <v>775</v>
      </c>
      <c r="J2027" s="19">
        <v>321</v>
      </c>
      <c r="K2027" s="19" t="s">
        <v>35</v>
      </c>
      <c r="L2027" s="22" t="s">
        <v>36</v>
      </c>
      <c r="M2027" s="19">
        <v>1</v>
      </c>
      <c r="N2027" s="19">
        <v>5</v>
      </c>
      <c r="O2027" s="19">
        <v>3</v>
      </c>
      <c r="P2027" s="19" t="s">
        <v>37</v>
      </c>
      <c r="Q2027" s="19">
        <v>6</v>
      </c>
      <c r="R2027" s="23" t="s">
        <v>38</v>
      </c>
      <c r="S2027" s="23">
        <v>1130</v>
      </c>
      <c r="T2027" s="22">
        <v>1.25</v>
      </c>
      <c r="U2027" s="19">
        <v>6</v>
      </c>
      <c r="V2027" s="24">
        <v>680</v>
      </c>
      <c r="W2027" s="25">
        <v>0.68</v>
      </c>
      <c r="X2027" s="26"/>
      <c r="Y2027" s="27"/>
      <c r="Z2027" s="28">
        <v>44926</v>
      </c>
      <c r="AA2027" t="e">
        <f>INDEX([1]Funding!A$6:E$675,MATCH('[1]due date'!A2027,[1]Funding!E$6:E$675,0),3)</f>
        <v>#N/A</v>
      </c>
      <c r="AB2027" s="29" t="e">
        <v>#N/A</v>
      </c>
    </row>
    <row r="2028" spans="1:28" x14ac:dyDescent="0.25">
      <c r="A2028" s="18">
        <v>5338506</v>
      </c>
      <c r="B2028" s="19" t="s">
        <v>4345</v>
      </c>
      <c r="C2028" s="19" t="s">
        <v>1526</v>
      </c>
      <c r="D2028" s="19">
        <v>2560</v>
      </c>
      <c r="E2028" s="19"/>
      <c r="F2028" s="20" t="s">
        <v>4381</v>
      </c>
      <c r="G2028" s="20" t="s">
        <v>4427</v>
      </c>
      <c r="H2028" s="19">
        <v>100</v>
      </c>
      <c r="I2028" s="21">
        <v>1604</v>
      </c>
      <c r="J2028" s="19">
        <v>321</v>
      </c>
      <c r="K2028" s="19" t="s">
        <v>35</v>
      </c>
      <c r="L2028" s="22" t="s">
        <v>36</v>
      </c>
      <c r="M2028" s="19">
        <v>1</v>
      </c>
      <c r="N2028" s="19">
        <v>5</v>
      </c>
      <c r="O2028" s="19">
        <v>3</v>
      </c>
      <c r="P2028" s="19" t="s">
        <v>53</v>
      </c>
      <c r="Q2028" s="19">
        <v>6</v>
      </c>
      <c r="R2028" s="23" t="s">
        <v>38</v>
      </c>
      <c r="S2028" s="23">
        <v>861</v>
      </c>
      <c r="T2028" s="22">
        <v>0.75</v>
      </c>
      <c r="U2028" s="19">
        <v>6</v>
      </c>
      <c r="V2028" s="24">
        <v>516</v>
      </c>
      <c r="W2028" s="25">
        <v>0.51600000000000001</v>
      </c>
      <c r="X2028" s="26"/>
      <c r="Y2028" s="27"/>
      <c r="Z2028" s="28">
        <v>44926</v>
      </c>
      <c r="AA2028" t="e">
        <f>INDEX([1]Funding!A$6:E$675,MATCH('[1]due date'!A2028,[1]Funding!E$6:E$675,0),3)</f>
        <v>#N/A</v>
      </c>
      <c r="AB2028" s="29" t="e">
        <v>#N/A</v>
      </c>
    </row>
    <row r="2029" spans="1:28" x14ac:dyDescent="0.25">
      <c r="A2029" s="18">
        <v>5338522</v>
      </c>
      <c r="B2029" s="19" t="s">
        <v>4345</v>
      </c>
      <c r="C2029" s="19" t="s">
        <v>287</v>
      </c>
      <c r="D2029" s="19">
        <v>211</v>
      </c>
      <c r="E2029" s="19"/>
      <c r="F2029" s="20" t="s">
        <v>4381</v>
      </c>
      <c r="G2029" s="20" t="s">
        <v>4428</v>
      </c>
      <c r="H2029" s="19">
        <v>61</v>
      </c>
      <c r="I2029" s="19">
        <v>850</v>
      </c>
      <c r="J2029" s="19" t="s">
        <v>49</v>
      </c>
      <c r="K2029" s="19" t="s">
        <v>35</v>
      </c>
      <c r="L2029" s="22" t="s">
        <v>36</v>
      </c>
      <c r="M2029" s="19">
        <v>1</v>
      </c>
      <c r="N2029" s="19">
        <v>5</v>
      </c>
      <c r="O2029" s="19">
        <v>3</v>
      </c>
      <c r="P2029" s="19" t="s">
        <v>53</v>
      </c>
      <c r="Q2029" s="19">
        <v>6</v>
      </c>
      <c r="R2029" s="23" t="s">
        <v>38</v>
      </c>
      <c r="S2029" s="23">
        <v>790</v>
      </c>
      <c r="T2029" s="22">
        <v>0.8</v>
      </c>
      <c r="U2029" s="19">
        <v>6</v>
      </c>
      <c r="V2029" s="24">
        <v>475</v>
      </c>
      <c r="W2029" s="25">
        <v>0.47499999999999998</v>
      </c>
      <c r="X2029" s="26"/>
      <c r="Y2029" s="27"/>
      <c r="Z2029" s="28">
        <v>44926</v>
      </c>
      <c r="AA2029" t="e">
        <f>INDEX([1]Funding!A$6:E$675,MATCH('[1]due date'!A2029,[1]Funding!E$6:E$675,0),3)</f>
        <v>#N/A</v>
      </c>
      <c r="AB2029" s="29" t="e">
        <v>#N/A</v>
      </c>
    </row>
    <row r="2030" spans="1:28" x14ac:dyDescent="0.25">
      <c r="A2030" s="18">
        <v>5338751</v>
      </c>
      <c r="B2030" s="19" t="s">
        <v>4345</v>
      </c>
      <c r="C2030" s="19" t="s">
        <v>960</v>
      </c>
      <c r="D2030" s="19">
        <v>615</v>
      </c>
      <c r="E2030" s="19"/>
      <c r="F2030" s="20" t="s">
        <v>4381</v>
      </c>
      <c r="G2030" s="20" t="s">
        <v>4429</v>
      </c>
      <c r="H2030" s="19">
        <v>60</v>
      </c>
      <c r="I2030" s="19">
        <v>753</v>
      </c>
      <c r="J2030" s="19">
        <v>321</v>
      </c>
      <c r="K2030" s="19" t="s">
        <v>35</v>
      </c>
      <c r="L2030" s="22" t="s">
        <v>36</v>
      </c>
      <c r="M2030" s="19">
        <v>1</v>
      </c>
      <c r="N2030" s="19">
        <v>5</v>
      </c>
      <c r="O2030" s="19">
        <v>3</v>
      </c>
      <c r="P2030" s="19" t="s">
        <v>53</v>
      </c>
      <c r="Q2030" s="19">
        <v>5</v>
      </c>
      <c r="R2030" s="23" t="s">
        <v>38</v>
      </c>
      <c r="S2030" s="23">
        <v>933</v>
      </c>
      <c r="T2030" s="22">
        <v>0.85</v>
      </c>
      <c r="U2030" s="19">
        <v>7</v>
      </c>
      <c r="V2030" s="24">
        <v>590</v>
      </c>
      <c r="W2030" s="25">
        <v>0.59</v>
      </c>
      <c r="X2030" s="26"/>
      <c r="Y2030" s="27"/>
      <c r="Z2030" s="28">
        <v>44926</v>
      </c>
      <c r="AA2030" t="e">
        <f>INDEX([1]Funding!A$6:E$675,MATCH('[1]due date'!A2030,[1]Funding!E$6:E$675,0),3)</f>
        <v>#N/A</v>
      </c>
      <c r="AB2030" s="29" t="e">
        <v>#N/A</v>
      </c>
    </row>
    <row r="2031" spans="1:28" x14ac:dyDescent="0.25">
      <c r="A2031" s="18">
        <v>5338832</v>
      </c>
      <c r="B2031" s="19" t="s">
        <v>4345</v>
      </c>
      <c r="C2031" s="19" t="s">
        <v>4430</v>
      </c>
      <c r="D2031" s="19">
        <v>1921</v>
      </c>
      <c r="E2031" s="19"/>
      <c r="F2031" s="20" t="s">
        <v>4419</v>
      </c>
      <c r="G2031" s="20" t="s">
        <v>4431</v>
      </c>
      <c r="H2031" s="19">
        <v>54</v>
      </c>
      <c r="I2031" s="19">
        <v>969</v>
      </c>
      <c r="J2031" s="19">
        <v>321</v>
      </c>
      <c r="K2031" s="19" t="s">
        <v>35</v>
      </c>
      <c r="L2031" s="22" t="s">
        <v>36</v>
      </c>
      <c r="M2031" s="19">
        <v>1</v>
      </c>
      <c r="N2031" s="19">
        <v>5</v>
      </c>
      <c r="O2031" s="19">
        <v>3</v>
      </c>
      <c r="P2031" s="19" t="s">
        <v>53</v>
      </c>
      <c r="Q2031" s="19">
        <v>7</v>
      </c>
      <c r="R2031" s="23" t="s">
        <v>38</v>
      </c>
      <c r="S2031" s="23">
        <v>598</v>
      </c>
      <c r="T2031" s="22">
        <v>0.55000000000000004</v>
      </c>
      <c r="U2031" s="19">
        <v>7</v>
      </c>
      <c r="V2031" s="24">
        <v>312</v>
      </c>
      <c r="W2031" s="25">
        <v>0.312</v>
      </c>
      <c r="X2031" s="26"/>
      <c r="Y2031" s="27"/>
      <c r="Z2031" s="28">
        <v>44926</v>
      </c>
      <c r="AA2031" t="e">
        <f>INDEX([1]Funding!A$6:E$675,MATCH('[1]due date'!A2031,[1]Funding!E$6:E$675,0),3)</f>
        <v>#N/A</v>
      </c>
      <c r="AB2031" s="29" t="e">
        <v>#N/A</v>
      </c>
    </row>
    <row r="2032" spans="1:28" x14ac:dyDescent="0.25">
      <c r="A2032" s="18">
        <v>5338840</v>
      </c>
      <c r="B2032" s="19" t="s">
        <v>4345</v>
      </c>
      <c r="C2032" s="19" t="s">
        <v>4432</v>
      </c>
      <c r="D2032" s="19">
        <v>73</v>
      </c>
      <c r="E2032" s="19"/>
      <c r="F2032" s="20" t="s">
        <v>4381</v>
      </c>
      <c r="G2032" s="20" t="s">
        <v>4433</v>
      </c>
      <c r="H2032" s="19">
        <v>62</v>
      </c>
      <c r="I2032" s="19">
        <v>743</v>
      </c>
      <c r="J2032" s="19" t="s">
        <v>49</v>
      </c>
      <c r="K2032" s="19" t="s">
        <v>35</v>
      </c>
      <c r="L2032" s="22" t="s">
        <v>36</v>
      </c>
      <c r="M2032" s="19">
        <v>1</v>
      </c>
      <c r="N2032" s="19">
        <v>5</v>
      </c>
      <c r="O2032" s="19">
        <v>3</v>
      </c>
      <c r="P2032" s="19" t="s">
        <v>53</v>
      </c>
      <c r="Q2032" s="19">
        <v>5</v>
      </c>
      <c r="R2032" s="23" t="s">
        <v>38</v>
      </c>
      <c r="S2032" s="23">
        <v>732</v>
      </c>
      <c r="T2032" s="22">
        <v>0.8</v>
      </c>
      <c r="U2032" s="19">
        <v>6</v>
      </c>
      <c r="V2032" s="24">
        <v>439</v>
      </c>
      <c r="W2032" s="25">
        <v>0.439</v>
      </c>
      <c r="X2032" s="26"/>
      <c r="Y2032" s="27"/>
      <c r="Z2032" s="28">
        <v>44926</v>
      </c>
      <c r="AA2032" t="e">
        <f>INDEX([1]Funding!A$6:E$675,MATCH('[1]due date'!A2032,[1]Funding!E$6:E$675,0),3)</f>
        <v>#N/A</v>
      </c>
      <c r="AB2032" s="29" t="e">
        <v>#N/A</v>
      </c>
    </row>
    <row r="2033" spans="1:28" x14ac:dyDescent="0.25">
      <c r="A2033" s="18">
        <v>5338891</v>
      </c>
      <c r="B2033" s="19" t="s">
        <v>4345</v>
      </c>
      <c r="C2033" s="19" t="s">
        <v>831</v>
      </c>
      <c r="D2033" s="19">
        <v>100</v>
      </c>
      <c r="E2033" s="19"/>
      <c r="F2033" s="20" t="s">
        <v>4419</v>
      </c>
      <c r="G2033" s="20" t="s">
        <v>4434</v>
      </c>
      <c r="H2033" s="19">
        <v>40</v>
      </c>
      <c r="I2033" s="19">
        <v>635</v>
      </c>
      <c r="J2033" s="19">
        <v>321</v>
      </c>
      <c r="K2033" s="19" t="s">
        <v>35</v>
      </c>
      <c r="L2033" s="22" t="s">
        <v>36</v>
      </c>
      <c r="M2033" s="19">
        <v>1</v>
      </c>
      <c r="N2033" s="19">
        <v>5</v>
      </c>
      <c r="O2033" s="19">
        <v>3</v>
      </c>
      <c r="P2033" s="19" t="s">
        <v>53</v>
      </c>
      <c r="Q2033" s="19">
        <v>6</v>
      </c>
      <c r="R2033" s="23" t="s">
        <v>38</v>
      </c>
      <c r="S2033" s="23">
        <v>599</v>
      </c>
      <c r="T2033" s="22">
        <v>0.55000000000000004</v>
      </c>
      <c r="U2033" s="19">
        <v>7</v>
      </c>
      <c r="V2033" s="24">
        <v>369</v>
      </c>
      <c r="W2033" s="25">
        <v>0.36899999999999999</v>
      </c>
      <c r="X2033" s="26"/>
      <c r="Y2033" s="27"/>
      <c r="Z2033" s="28">
        <v>44926</v>
      </c>
      <c r="AA2033" t="e">
        <f>INDEX([1]Funding!A$6:E$675,MATCH('[1]due date'!A2033,[1]Funding!E$6:E$675,0),3)</f>
        <v>#N/A</v>
      </c>
      <c r="AB2033" s="29" t="e">
        <v>#N/A</v>
      </c>
    </row>
    <row r="2034" spans="1:28" x14ac:dyDescent="0.25">
      <c r="A2034" s="18">
        <v>5339081</v>
      </c>
      <c r="B2034" s="19" t="s">
        <v>4345</v>
      </c>
      <c r="C2034" s="19" t="s">
        <v>563</v>
      </c>
      <c r="D2034" s="19">
        <v>5819</v>
      </c>
      <c r="E2034" s="19"/>
      <c r="F2034" s="20" t="s">
        <v>4347</v>
      </c>
      <c r="G2034" s="20" t="s">
        <v>4435</v>
      </c>
      <c r="H2034" s="19">
        <v>40</v>
      </c>
      <c r="I2034" s="19">
        <v>797</v>
      </c>
      <c r="J2034" s="19">
        <v>321</v>
      </c>
      <c r="K2034" s="19" t="s">
        <v>35</v>
      </c>
      <c r="L2034" s="22" t="s">
        <v>36</v>
      </c>
      <c r="M2034" s="19">
        <v>1</v>
      </c>
      <c r="N2034" s="19">
        <v>5</v>
      </c>
      <c r="O2034" s="19">
        <v>3</v>
      </c>
      <c r="P2034" s="19" t="s">
        <v>37</v>
      </c>
      <c r="Q2034" s="19">
        <v>7</v>
      </c>
      <c r="R2034" s="23" t="s">
        <v>46</v>
      </c>
      <c r="S2034" s="23">
        <v>1390</v>
      </c>
      <c r="T2034" s="22">
        <v>1.5</v>
      </c>
      <c r="U2034" s="19">
        <v>6</v>
      </c>
      <c r="V2034" s="24">
        <v>830</v>
      </c>
      <c r="W2034" s="25">
        <v>0.83</v>
      </c>
      <c r="X2034" s="26"/>
      <c r="Y2034" s="27"/>
      <c r="Z2034" s="28">
        <v>44926</v>
      </c>
      <c r="AA2034" t="e">
        <f>INDEX([1]Funding!A$6:E$675,MATCH('[1]due date'!A2034,[1]Funding!E$6:E$675,0),3)</f>
        <v>#N/A</v>
      </c>
      <c r="AB2034" s="29" t="e">
        <v>#N/A</v>
      </c>
    </row>
    <row r="2035" spans="1:28" x14ac:dyDescent="0.25">
      <c r="A2035" s="18">
        <v>5339200</v>
      </c>
      <c r="B2035" s="19" t="s">
        <v>4345</v>
      </c>
      <c r="C2035" s="19" t="s">
        <v>563</v>
      </c>
      <c r="D2035" s="19">
        <v>6664</v>
      </c>
      <c r="E2035" s="19"/>
      <c r="F2035" s="20" t="s">
        <v>4347</v>
      </c>
      <c r="G2035" s="20" t="s">
        <v>4436</v>
      </c>
      <c r="H2035" s="19">
        <v>42</v>
      </c>
      <c r="I2035" s="19">
        <v>840</v>
      </c>
      <c r="J2035" s="19">
        <v>321</v>
      </c>
      <c r="K2035" s="19" t="s">
        <v>35</v>
      </c>
      <c r="L2035" s="22" t="s">
        <v>36</v>
      </c>
      <c r="M2035" s="19">
        <v>1</v>
      </c>
      <c r="N2035" s="19">
        <v>5</v>
      </c>
      <c r="O2035" s="19">
        <v>3</v>
      </c>
      <c r="P2035" s="19" t="s">
        <v>37</v>
      </c>
      <c r="Q2035" s="19">
        <v>5</v>
      </c>
      <c r="R2035" s="23" t="s">
        <v>38</v>
      </c>
      <c r="S2035" s="23">
        <v>1390</v>
      </c>
      <c r="T2035" s="22">
        <v>1.5</v>
      </c>
      <c r="U2035" s="19">
        <v>6</v>
      </c>
      <c r="V2035" s="24">
        <v>830</v>
      </c>
      <c r="W2035" s="25">
        <v>0.83</v>
      </c>
      <c r="X2035" s="26"/>
      <c r="Y2035" s="27"/>
      <c r="Z2035" s="28">
        <v>44926</v>
      </c>
      <c r="AA2035" t="e">
        <f>INDEX([1]Funding!A$6:E$675,MATCH('[1]due date'!A2035,[1]Funding!E$6:E$675,0),3)</f>
        <v>#N/A</v>
      </c>
      <c r="AB2035" s="29" t="e">
        <v>#N/A</v>
      </c>
    </row>
    <row r="2036" spans="1:28" x14ac:dyDescent="0.25">
      <c r="A2036" s="18">
        <v>5339405</v>
      </c>
      <c r="B2036" s="19" t="s">
        <v>4345</v>
      </c>
      <c r="C2036" s="19" t="s">
        <v>560</v>
      </c>
      <c r="D2036" s="19">
        <v>1822</v>
      </c>
      <c r="E2036" s="19"/>
      <c r="F2036" s="20" t="s">
        <v>4437</v>
      </c>
      <c r="G2036" s="20" t="s">
        <v>4438</v>
      </c>
      <c r="H2036" s="19">
        <v>30</v>
      </c>
      <c r="I2036" s="19">
        <v>603</v>
      </c>
      <c r="J2036" s="19">
        <v>321</v>
      </c>
      <c r="K2036" s="19" t="s">
        <v>35</v>
      </c>
      <c r="L2036" s="22" t="s">
        <v>36</v>
      </c>
      <c r="M2036" s="19">
        <v>1</v>
      </c>
      <c r="N2036" s="19">
        <v>5</v>
      </c>
      <c r="O2036" s="19">
        <v>3</v>
      </c>
      <c r="P2036" s="19" t="s">
        <v>37</v>
      </c>
      <c r="Q2036" s="19">
        <v>6</v>
      </c>
      <c r="R2036" s="23" t="s">
        <v>38</v>
      </c>
      <c r="S2036" s="23">
        <v>1310</v>
      </c>
      <c r="T2036" s="22">
        <v>1.35</v>
      </c>
      <c r="U2036" s="19">
        <v>6</v>
      </c>
      <c r="V2036" s="24">
        <v>790</v>
      </c>
      <c r="W2036" s="25">
        <v>0.79</v>
      </c>
      <c r="X2036" s="26"/>
      <c r="Y2036" s="27"/>
      <c r="Z2036" s="28">
        <v>44926</v>
      </c>
      <c r="AA2036" t="e">
        <f>INDEX([1]Funding!A$6:E$675,MATCH('[1]due date'!A2036,[1]Funding!E$6:E$675,0),3)</f>
        <v>#N/A</v>
      </c>
      <c r="AB2036" s="29" t="e">
        <v>#N/A</v>
      </c>
    </row>
    <row r="2037" spans="1:28" x14ac:dyDescent="0.25">
      <c r="A2037" s="18">
        <v>5339529</v>
      </c>
      <c r="B2037" s="19" t="s">
        <v>4345</v>
      </c>
      <c r="C2037" s="19" t="s">
        <v>267</v>
      </c>
      <c r="D2037" s="19">
        <v>1178</v>
      </c>
      <c r="E2037" s="19"/>
      <c r="F2037" s="20" t="s">
        <v>4439</v>
      </c>
      <c r="G2037" s="20" t="s">
        <v>4440</v>
      </c>
      <c r="H2037" s="19">
        <v>68</v>
      </c>
      <c r="I2037" s="21">
        <v>1227</v>
      </c>
      <c r="J2037" s="19">
        <v>322</v>
      </c>
      <c r="K2037" s="19" t="s">
        <v>35</v>
      </c>
      <c r="L2037" s="22" t="s">
        <v>36</v>
      </c>
      <c r="M2037" s="19">
        <v>1</v>
      </c>
      <c r="N2037" s="19">
        <v>5</v>
      </c>
      <c r="O2037" s="19">
        <v>3</v>
      </c>
      <c r="P2037" s="19" t="s">
        <v>53</v>
      </c>
      <c r="Q2037" s="19">
        <v>7</v>
      </c>
      <c r="R2037" s="23" t="s">
        <v>46</v>
      </c>
      <c r="S2037" s="23">
        <v>910</v>
      </c>
      <c r="T2037" s="22">
        <v>0.8</v>
      </c>
      <c r="U2037" s="19">
        <v>6</v>
      </c>
      <c r="V2037" s="24">
        <v>546</v>
      </c>
      <c r="W2037" s="25">
        <v>0.54600000000000004</v>
      </c>
      <c r="X2037" s="26"/>
      <c r="Y2037" s="27"/>
      <c r="Z2037" s="28">
        <v>44926</v>
      </c>
      <c r="AA2037" t="e">
        <f>INDEX([1]Funding!A$6:E$675,MATCH('[1]due date'!A2037,[1]Funding!E$6:E$675,0),3)</f>
        <v>#N/A</v>
      </c>
      <c r="AB2037" s="29" t="e">
        <v>#N/A</v>
      </c>
    </row>
    <row r="2038" spans="1:28" x14ac:dyDescent="0.25">
      <c r="A2038" s="18">
        <v>5339537</v>
      </c>
      <c r="B2038" s="19" t="s">
        <v>4345</v>
      </c>
      <c r="C2038" s="19" t="s">
        <v>808</v>
      </c>
      <c r="D2038" s="19">
        <v>1414</v>
      </c>
      <c r="E2038" s="19"/>
      <c r="F2038" s="20" t="s">
        <v>4381</v>
      </c>
      <c r="G2038" s="20" t="s">
        <v>4441</v>
      </c>
      <c r="H2038" s="19">
        <v>55</v>
      </c>
      <c r="I2038" s="21">
        <v>1098</v>
      </c>
      <c r="J2038" s="19">
        <v>321</v>
      </c>
      <c r="K2038" s="19" t="s">
        <v>35</v>
      </c>
      <c r="L2038" s="22" t="s">
        <v>36</v>
      </c>
      <c r="M2038" s="19">
        <v>1</v>
      </c>
      <c r="N2038" s="19">
        <v>5</v>
      </c>
      <c r="O2038" s="19">
        <v>3</v>
      </c>
      <c r="P2038" s="19" t="s">
        <v>37</v>
      </c>
      <c r="Q2038" s="19">
        <v>5</v>
      </c>
      <c r="R2038" s="23" t="s">
        <v>38</v>
      </c>
      <c r="S2038" s="23">
        <v>1110</v>
      </c>
      <c r="T2038" s="22">
        <v>1.3</v>
      </c>
      <c r="U2038" s="19">
        <v>6</v>
      </c>
      <c r="V2038" s="24">
        <v>660</v>
      </c>
      <c r="W2038" s="25">
        <v>0.66</v>
      </c>
      <c r="X2038" s="26"/>
      <c r="Y2038" s="27"/>
      <c r="Z2038" s="28">
        <v>44926</v>
      </c>
      <c r="AA2038" t="e">
        <f>INDEX([1]Funding!A$6:E$675,MATCH('[1]due date'!A2038,[1]Funding!E$6:E$675,0),3)</f>
        <v>#N/A</v>
      </c>
      <c r="AB2038" s="29" t="e">
        <v>#N/A</v>
      </c>
    </row>
    <row r="2039" spans="1:28" x14ac:dyDescent="0.25">
      <c r="A2039" s="18">
        <v>5339642</v>
      </c>
      <c r="B2039" s="19" t="s">
        <v>4345</v>
      </c>
      <c r="C2039" s="19" t="s">
        <v>1931</v>
      </c>
      <c r="D2039" s="19">
        <v>470</v>
      </c>
      <c r="E2039" s="19"/>
      <c r="F2039" s="20" t="s">
        <v>4381</v>
      </c>
      <c r="G2039" s="20" t="s">
        <v>4442</v>
      </c>
      <c r="H2039" s="19">
        <v>38</v>
      </c>
      <c r="I2039" s="19">
        <v>689</v>
      </c>
      <c r="J2039" s="19">
        <v>321</v>
      </c>
      <c r="K2039" s="19" t="s">
        <v>35</v>
      </c>
      <c r="L2039" s="22" t="s">
        <v>36</v>
      </c>
      <c r="M2039" s="19">
        <v>1</v>
      </c>
      <c r="N2039" s="19">
        <v>5</v>
      </c>
      <c r="O2039" s="19">
        <v>3</v>
      </c>
      <c r="P2039" s="19" t="s">
        <v>37</v>
      </c>
      <c r="Q2039" s="19">
        <v>6</v>
      </c>
      <c r="R2039" s="23" t="s">
        <v>46</v>
      </c>
      <c r="S2039" s="23">
        <v>1030</v>
      </c>
      <c r="T2039" s="22">
        <v>1.1000000000000001</v>
      </c>
      <c r="U2039" s="19">
        <v>7</v>
      </c>
      <c r="V2039" s="24">
        <v>680</v>
      </c>
      <c r="W2039" s="25">
        <v>0.68</v>
      </c>
      <c r="X2039" s="26"/>
      <c r="Y2039" s="27"/>
      <c r="Z2039" s="28">
        <v>44926</v>
      </c>
      <c r="AA2039" t="e">
        <f>INDEX([1]Funding!A$6:E$675,MATCH('[1]due date'!A2039,[1]Funding!E$6:E$675,0),3)</f>
        <v>#N/A</v>
      </c>
      <c r="AB2039" s="29" t="e">
        <v>#N/A</v>
      </c>
    </row>
    <row r="2040" spans="1:28" x14ac:dyDescent="0.25">
      <c r="A2040" s="18">
        <v>5339758</v>
      </c>
      <c r="B2040" s="19" t="s">
        <v>4345</v>
      </c>
      <c r="C2040" s="19" t="s">
        <v>4443</v>
      </c>
      <c r="D2040" s="19">
        <v>2</v>
      </c>
      <c r="E2040" s="19"/>
      <c r="F2040" s="20" t="s">
        <v>4444</v>
      </c>
      <c r="G2040" s="20" t="s">
        <v>4445</v>
      </c>
      <c r="H2040" s="19">
        <v>40</v>
      </c>
      <c r="I2040" s="19">
        <v>721</v>
      </c>
      <c r="J2040" s="19">
        <v>321</v>
      </c>
      <c r="K2040" s="19" t="s">
        <v>35</v>
      </c>
      <c r="L2040" s="22" t="s">
        <v>36</v>
      </c>
      <c r="M2040" s="19">
        <v>1</v>
      </c>
      <c r="N2040" s="19">
        <v>5</v>
      </c>
      <c r="O2040" s="19">
        <v>3</v>
      </c>
      <c r="P2040" s="19" t="s">
        <v>37</v>
      </c>
      <c r="Q2040" s="19">
        <v>5</v>
      </c>
      <c r="R2040" s="23" t="s">
        <v>38</v>
      </c>
      <c r="S2040" s="23">
        <v>1170</v>
      </c>
      <c r="T2040" s="22">
        <v>1.3</v>
      </c>
      <c r="U2040" s="19">
        <v>7</v>
      </c>
      <c r="V2040" s="24">
        <v>780</v>
      </c>
      <c r="W2040" s="25">
        <v>0.78</v>
      </c>
      <c r="X2040" s="26"/>
      <c r="Y2040" s="27"/>
      <c r="Z2040" s="28">
        <v>44926</v>
      </c>
      <c r="AA2040" t="e">
        <f>INDEX([1]Funding!A$6:E$675,MATCH('[1]due date'!A2040,[1]Funding!E$6:E$675,0),3)</f>
        <v>#N/A</v>
      </c>
      <c r="AB2040" s="29" t="e">
        <v>#N/A</v>
      </c>
    </row>
    <row r="2041" spans="1:28" x14ac:dyDescent="0.25">
      <c r="A2041" s="18">
        <v>5339960</v>
      </c>
      <c r="B2041" s="19" t="s">
        <v>4345</v>
      </c>
      <c r="C2041" s="19" t="s">
        <v>4446</v>
      </c>
      <c r="D2041" s="19">
        <v>530</v>
      </c>
      <c r="E2041" s="19"/>
      <c r="F2041" s="20" t="s">
        <v>4444</v>
      </c>
      <c r="G2041" s="20" t="s">
        <v>4447</v>
      </c>
      <c r="H2041" s="19">
        <v>30</v>
      </c>
      <c r="I2041" s="19">
        <v>603</v>
      </c>
      <c r="J2041" s="19">
        <v>321</v>
      </c>
      <c r="K2041" s="19" t="s">
        <v>35</v>
      </c>
      <c r="L2041" s="22" t="s">
        <v>36</v>
      </c>
      <c r="M2041" s="19">
        <v>1</v>
      </c>
      <c r="N2041" s="19">
        <v>5</v>
      </c>
      <c r="O2041" s="19">
        <v>3</v>
      </c>
      <c r="P2041" s="19" t="s">
        <v>53</v>
      </c>
      <c r="Q2041" s="19">
        <v>7</v>
      </c>
      <c r="R2041" s="23" t="s">
        <v>46</v>
      </c>
      <c r="S2041" s="23">
        <v>692</v>
      </c>
      <c r="T2041" s="22">
        <v>0.6</v>
      </c>
      <c r="U2041" s="19">
        <v>7</v>
      </c>
      <c r="V2041" s="24">
        <v>423</v>
      </c>
      <c r="W2041" s="25">
        <v>0.42299999999999999</v>
      </c>
      <c r="X2041" s="26"/>
      <c r="Y2041" s="27"/>
      <c r="Z2041" s="28">
        <v>44926</v>
      </c>
      <c r="AA2041" t="e">
        <f>INDEX([1]Funding!A$6:E$675,MATCH('[1]due date'!A2041,[1]Funding!E$6:E$675,0),3)</f>
        <v>#N/A</v>
      </c>
      <c r="AB2041" s="29" t="e">
        <v>#N/A</v>
      </c>
    </row>
    <row r="2042" spans="1:28" x14ac:dyDescent="0.25">
      <c r="A2042" s="18">
        <v>5340187</v>
      </c>
      <c r="B2042" s="19" t="s">
        <v>4345</v>
      </c>
      <c r="C2042" s="19" t="s">
        <v>647</v>
      </c>
      <c r="D2042" s="19">
        <v>962</v>
      </c>
      <c r="E2042" s="19"/>
      <c r="F2042" s="20" t="s">
        <v>4448</v>
      </c>
      <c r="G2042" s="20" t="s">
        <v>4449</v>
      </c>
      <c r="H2042" s="19">
        <v>89</v>
      </c>
      <c r="I2042" s="21">
        <v>2497</v>
      </c>
      <c r="J2042" s="19">
        <v>112</v>
      </c>
      <c r="K2042" s="19" t="s">
        <v>35</v>
      </c>
      <c r="L2042" s="22" t="s">
        <v>36</v>
      </c>
      <c r="M2042" s="19">
        <v>1</v>
      </c>
      <c r="N2042" s="19">
        <v>5</v>
      </c>
      <c r="O2042" s="19">
        <v>3</v>
      </c>
      <c r="P2042" s="19" t="s">
        <v>37</v>
      </c>
      <c r="Q2042" s="19">
        <v>7</v>
      </c>
      <c r="R2042" s="23" t="s">
        <v>46</v>
      </c>
      <c r="S2042" s="23">
        <v>1660</v>
      </c>
      <c r="T2042" s="22">
        <v>1.5</v>
      </c>
      <c r="U2042" s="19">
        <v>6</v>
      </c>
      <c r="V2042" s="24">
        <v>990</v>
      </c>
      <c r="W2042" s="25">
        <v>0.99</v>
      </c>
      <c r="X2042" s="26"/>
      <c r="Y2042" s="27"/>
      <c r="Z2042" s="28">
        <v>44926</v>
      </c>
      <c r="AA2042" t="e">
        <f>INDEX([1]Funding!A$6:E$675,MATCH('[1]due date'!A2042,[1]Funding!E$6:E$675,0),3)</f>
        <v>#N/A</v>
      </c>
      <c r="AB2042" s="29" t="e">
        <v>#N/A</v>
      </c>
    </row>
    <row r="2043" spans="1:28" x14ac:dyDescent="0.25">
      <c r="A2043" s="18">
        <v>5340462</v>
      </c>
      <c r="B2043" s="19" t="s">
        <v>4345</v>
      </c>
      <c r="C2043" s="19" t="s">
        <v>700</v>
      </c>
      <c r="D2043" s="19">
        <v>284</v>
      </c>
      <c r="E2043" s="19"/>
      <c r="F2043" s="20" t="s">
        <v>4450</v>
      </c>
      <c r="G2043" s="20" t="s">
        <v>4451</v>
      </c>
      <c r="H2043" s="19">
        <v>113</v>
      </c>
      <c r="I2043" s="21">
        <v>4972</v>
      </c>
      <c r="J2043" s="19">
        <v>112</v>
      </c>
      <c r="K2043" s="19" t="s">
        <v>35</v>
      </c>
      <c r="L2043" s="22" t="s">
        <v>36</v>
      </c>
      <c r="M2043" s="19">
        <v>1</v>
      </c>
      <c r="N2043" s="19">
        <v>5</v>
      </c>
      <c r="O2043" s="19">
        <v>3</v>
      </c>
      <c r="P2043" s="19" t="s">
        <v>37</v>
      </c>
      <c r="Q2043" s="19">
        <v>5</v>
      </c>
      <c r="R2043" s="23" t="s">
        <v>38</v>
      </c>
      <c r="S2043" s="23">
        <v>1430</v>
      </c>
      <c r="T2043" s="22">
        <v>1.5</v>
      </c>
      <c r="U2043" s="19">
        <v>6</v>
      </c>
      <c r="V2043" s="24">
        <v>860</v>
      </c>
      <c r="W2043" s="25">
        <v>0.86</v>
      </c>
      <c r="X2043" s="26"/>
      <c r="Y2043" s="27"/>
      <c r="Z2043" s="28">
        <v>44926</v>
      </c>
      <c r="AA2043" t="e">
        <f>INDEX([1]Funding!A$6:E$675,MATCH('[1]due date'!A2043,[1]Funding!E$6:E$675,0),3)</f>
        <v>#N/A</v>
      </c>
      <c r="AB2043" s="29" t="e">
        <v>#N/A</v>
      </c>
    </row>
    <row r="2044" spans="1:28" x14ac:dyDescent="0.25">
      <c r="A2044" s="18">
        <v>5340489</v>
      </c>
      <c r="B2044" s="19" t="s">
        <v>4345</v>
      </c>
      <c r="C2044" s="19" t="s">
        <v>1063</v>
      </c>
      <c r="D2044" s="19">
        <v>143</v>
      </c>
      <c r="E2044" s="19"/>
      <c r="F2044" s="20" t="s">
        <v>4381</v>
      </c>
      <c r="G2044" s="20" t="s">
        <v>4452</v>
      </c>
      <c r="H2044" s="19">
        <v>169</v>
      </c>
      <c r="I2044" s="21">
        <v>6588</v>
      </c>
      <c r="J2044" s="19">
        <v>231</v>
      </c>
      <c r="K2044" s="19" t="s">
        <v>35</v>
      </c>
      <c r="L2044" s="22" t="s">
        <v>36</v>
      </c>
      <c r="M2044" s="19">
        <v>1</v>
      </c>
      <c r="N2044" s="19">
        <v>5</v>
      </c>
      <c r="O2044" s="19">
        <v>3</v>
      </c>
      <c r="P2044" s="19" t="s">
        <v>37</v>
      </c>
      <c r="Q2044" s="19">
        <v>7</v>
      </c>
      <c r="R2044" s="23" t="s">
        <v>46</v>
      </c>
      <c r="S2044" s="23">
        <v>1270</v>
      </c>
      <c r="T2044" s="22">
        <v>1.5</v>
      </c>
      <c r="U2044" s="19">
        <v>6</v>
      </c>
      <c r="V2044" s="24">
        <v>760</v>
      </c>
      <c r="W2044" s="25">
        <v>0.76</v>
      </c>
      <c r="X2044" s="26"/>
      <c r="Y2044" s="27"/>
      <c r="Z2044" s="28">
        <v>44926</v>
      </c>
      <c r="AA2044" t="e">
        <f>INDEX([1]Funding!A$6:E$675,MATCH('[1]due date'!A2044,[1]Funding!E$6:E$675,0),3)</f>
        <v>#N/A</v>
      </c>
      <c r="AB2044" s="29" t="e">
        <v>#N/A</v>
      </c>
    </row>
    <row r="2045" spans="1:28" x14ac:dyDescent="0.25">
      <c r="A2045" s="18">
        <v>5340500</v>
      </c>
      <c r="B2045" s="19" t="s">
        <v>4345</v>
      </c>
      <c r="C2045" s="19" t="s">
        <v>4349</v>
      </c>
      <c r="D2045" s="19">
        <v>1949</v>
      </c>
      <c r="E2045" s="19"/>
      <c r="F2045" s="20" t="s">
        <v>4453</v>
      </c>
      <c r="G2045" s="20" t="s">
        <v>4454</v>
      </c>
      <c r="H2045" s="19">
        <v>66</v>
      </c>
      <c r="I2045" s="21">
        <v>2110</v>
      </c>
      <c r="J2045" s="19">
        <v>112</v>
      </c>
      <c r="K2045" s="19" t="s">
        <v>35</v>
      </c>
      <c r="L2045" s="22" t="s">
        <v>36</v>
      </c>
      <c r="M2045" s="19">
        <v>1</v>
      </c>
      <c r="N2045" s="19">
        <v>5</v>
      </c>
      <c r="O2045" s="19">
        <v>3</v>
      </c>
      <c r="P2045" s="19" t="s">
        <v>37</v>
      </c>
      <c r="Q2045" s="19">
        <v>7</v>
      </c>
      <c r="R2045" s="23" t="s">
        <v>46</v>
      </c>
      <c r="S2045" s="23">
        <v>1540</v>
      </c>
      <c r="T2045" s="22">
        <v>1.5</v>
      </c>
      <c r="U2045" s="19">
        <v>6</v>
      </c>
      <c r="V2045" s="24">
        <v>930</v>
      </c>
      <c r="W2045" s="25">
        <v>0.93</v>
      </c>
      <c r="X2045" s="26"/>
      <c r="Y2045" s="27"/>
      <c r="Z2045" s="28">
        <v>44926</v>
      </c>
      <c r="AA2045" t="e">
        <f>INDEX([1]Funding!A$6:E$675,MATCH('[1]due date'!A2045,[1]Funding!E$6:E$675,0),3)</f>
        <v>#N/A</v>
      </c>
      <c r="AB2045" s="29" t="e">
        <v>#N/A</v>
      </c>
    </row>
    <row r="2046" spans="1:28" x14ac:dyDescent="0.25">
      <c r="A2046" s="18">
        <v>5340624</v>
      </c>
      <c r="B2046" s="19" t="s">
        <v>4345</v>
      </c>
      <c r="C2046" s="19" t="s">
        <v>4455</v>
      </c>
      <c r="D2046" s="19">
        <v>1533</v>
      </c>
      <c r="E2046" s="19"/>
      <c r="F2046" s="20" t="s">
        <v>4450</v>
      </c>
      <c r="G2046" s="20" t="s">
        <v>4456</v>
      </c>
      <c r="H2046" s="19">
        <v>46</v>
      </c>
      <c r="I2046" s="19">
        <v>829</v>
      </c>
      <c r="J2046" s="19">
        <v>321</v>
      </c>
      <c r="K2046" s="19" t="s">
        <v>35</v>
      </c>
      <c r="L2046" s="22" t="s">
        <v>36</v>
      </c>
      <c r="M2046" s="19">
        <v>1</v>
      </c>
      <c r="N2046" s="19">
        <v>5</v>
      </c>
      <c r="O2046" s="19">
        <v>3</v>
      </c>
      <c r="P2046" s="19" t="s">
        <v>53</v>
      </c>
      <c r="Q2046" s="19">
        <v>5</v>
      </c>
      <c r="R2046" s="23" t="s">
        <v>38</v>
      </c>
      <c r="S2046" s="23">
        <v>308</v>
      </c>
      <c r="T2046" s="22">
        <v>0.25</v>
      </c>
      <c r="U2046" s="19">
        <v>7</v>
      </c>
      <c r="V2046" s="24">
        <v>70</v>
      </c>
      <c r="W2046" s="25">
        <v>7.0000000000000007E-2</v>
      </c>
      <c r="X2046" s="26"/>
      <c r="Y2046" s="27"/>
      <c r="Z2046" s="28">
        <v>44926</v>
      </c>
      <c r="AA2046" t="e">
        <f>INDEX([1]Funding!A$6:E$675,MATCH('[1]due date'!A2046,[1]Funding!E$6:E$675,0),3)</f>
        <v>#N/A</v>
      </c>
      <c r="AB2046" s="29" t="e">
        <v>#N/A</v>
      </c>
    </row>
    <row r="2047" spans="1:28" x14ac:dyDescent="0.25">
      <c r="A2047" s="18">
        <v>5340640</v>
      </c>
      <c r="B2047" s="19" t="s">
        <v>4345</v>
      </c>
      <c r="C2047" s="19" t="s">
        <v>1036</v>
      </c>
      <c r="D2047" s="19">
        <v>906</v>
      </c>
      <c r="E2047" s="19"/>
      <c r="F2047" s="20" t="s">
        <v>4453</v>
      </c>
      <c r="G2047" s="20" t="s">
        <v>4457</v>
      </c>
      <c r="H2047" s="19">
        <v>31</v>
      </c>
      <c r="I2047" s="19">
        <v>495</v>
      </c>
      <c r="J2047" s="19">
        <v>321</v>
      </c>
      <c r="K2047" s="19" t="s">
        <v>35</v>
      </c>
      <c r="L2047" s="22" t="s">
        <v>36</v>
      </c>
      <c r="M2047" s="19">
        <v>1</v>
      </c>
      <c r="N2047" s="19">
        <v>5</v>
      </c>
      <c r="O2047" s="19">
        <v>3</v>
      </c>
      <c r="P2047" s="19" t="s">
        <v>37</v>
      </c>
      <c r="Q2047" s="19">
        <v>5</v>
      </c>
      <c r="R2047" s="23" t="s">
        <v>38</v>
      </c>
      <c r="S2047" s="23">
        <v>1460</v>
      </c>
      <c r="T2047" s="22">
        <v>1.5</v>
      </c>
      <c r="U2047" s="19">
        <v>7</v>
      </c>
      <c r="V2047" s="24">
        <v>980</v>
      </c>
      <c r="W2047" s="25">
        <v>0.98</v>
      </c>
      <c r="X2047" s="26"/>
      <c r="Y2047" s="27"/>
      <c r="Z2047" s="28">
        <v>44926</v>
      </c>
      <c r="AA2047" t="e">
        <f>INDEX([1]Funding!A$6:E$675,MATCH('[1]due date'!A2047,[1]Funding!E$6:E$675,0),3)</f>
        <v>#N/A</v>
      </c>
      <c r="AB2047" s="29" t="e">
        <v>#N/A</v>
      </c>
    </row>
    <row r="2048" spans="1:28" x14ac:dyDescent="0.25">
      <c r="A2048" s="18">
        <v>5340829</v>
      </c>
      <c r="B2048" s="19" t="s">
        <v>4345</v>
      </c>
      <c r="C2048" s="19" t="s">
        <v>4458</v>
      </c>
      <c r="D2048" s="19">
        <v>228</v>
      </c>
      <c r="E2048" s="19"/>
      <c r="F2048" s="20" t="s">
        <v>4450</v>
      </c>
      <c r="G2048" s="20" t="s">
        <v>4459</v>
      </c>
      <c r="H2048" s="19">
        <v>57</v>
      </c>
      <c r="I2048" s="19">
        <v>797</v>
      </c>
      <c r="J2048" s="19">
        <v>321</v>
      </c>
      <c r="K2048" s="19" t="s">
        <v>35</v>
      </c>
      <c r="L2048" s="22" t="s">
        <v>36</v>
      </c>
      <c r="M2048" s="19">
        <v>1</v>
      </c>
      <c r="N2048" s="19">
        <v>5</v>
      </c>
      <c r="O2048" s="19">
        <v>3</v>
      </c>
      <c r="P2048" s="19" t="s">
        <v>53</v>
      </c>
      <c r="Q2048" s="19">
        <v>4</v>
      </c>
      <c r="R2048" s="23" t="s">
        <v>42</v>
      </c>
      <c r="S2048" s="23">
        <v>318</v>
      </c>
      <c r="T2048" s="22">
        <v>0.3</v>
      </c>
      <c r="U2048" s="19">
        <v>7</v>
      </c>
      <c r="V2048" s="24">
        <v>131</v>
      </c>
      <c r="W2048" s="25">
        <v>0.13100000000000001</v>
      </c>
      <c r="X2048" s="26"/>
      <c r="Y2048" s="27"/>
      <c r="Z2048" s="28">
        <v>44926</v>
      </c>
      <c r="AA2048" t="e">
        <f>INDEX([1]Funding!A$6:E$675,MATCH('[1]due date'!A2048,[1]Funding!E$6:E$675,0),3)</f>
        <v>#N/A</v>
      </c>
      <c r="AB2048" s="29" t="e">
        <v>#N/A</v>
      </c>
    </row>
    <row r="2049" spans="1:28" x14ac:dyDescent="0.25">
      <c r="A2049" s="18">
        <v>5340896</v>
      </c>
      <c r="B2049" s="19" t="s">
        <v>4345</v>
      </c>
      <c r="C2049" s="19" t="s">
        <v>4460</v>
      </c>
      <c r="D2049" s="19">
        <v>1246</v>
      </c>
      <c r="E2049" s="19"/>
      <c r="F2049" s="20" t="s">
        <v>4453</v>
      </c>
      <c r="G2049" s="20" t="s">
        <v>4461</v>
      </c>
      <c r="H2049" s="19">
        <v>50</v>
      </c>
      <c r="I2049" s="21">
        <v>1195</v>
      </c>
      <c r="J2049" s="19">
        <v>321</v>
      </c>
      <c r="K2049" s="19" t="s">
        <v>35</v>
      </c>
      <c r="L2049" s="22" t="s">
        <v>36</v>
      </c>
      <c r="M2049" s="19">
        <v>1</v>
      </c>
      <c r="N2049" s="19">
        <v>5</v>
      </c>
      <c r="O2049" s="19">
        <v>3</v>
      </c>
      <c r="P2049" s="19" t="s">
        <v>37</v>
      </c>
      <c r="Q2049" s="19">
        <v>6</v>
      </c>
      <c r="R2049" s="23" t="s">
        <v>38</v>
      </c>
      <c r="S2049" s="23">
        <v>1010</v>
      </c>
      <c r="T2049" s="22">
        <v>1.1499999999999999</v>
      </c>
      <c r="U2049" s="19">
        <v>6</v>
      </c>
      <c r="V2049" s="24">
        <v>600</v>
      </c>
      <c r="W2049" s="25">
        <v>0.6</v>
      </c>
      <c r="X2049" s="26"/>
      <c r="Y2049" s="27"/>
      <c r="Z2049" s="28">
        <v>44926</v>
      </c>
      <c r="AA2049" t="e">
        <f>INDEX([1]Funding!A$6:E$675,MATCH('[1]due date'!A2049,[1]Funding!E$6:E$675,0),3)</f>
        <v>#N/A</v>
      </c>
      <c r="AB2049" s="29" t="e">
        <v>#N/A</v>
      </c>
    </row>
    <row r="2050" spans="1:28" x14ac:dyDescent="0.25">
      <c r="A2050" s="18">
        <v>5340926</v>
      </c>
      <c r="B2050" s="19" t="s">
        <v>4345</v>
      </c>
      <c r="C2050" s="19" t="s">
        <v>3729</v>
      </c>
      <c r="D2050" s="19">
        <v>142</v>
      </c>
      <c r="E2050" s="19"/>
      <c r="F2050" s="20" t="s">
        <v>4450</v>
      </c>
      <c r="G2050" s="20" t="s">
        <v>4462</v>
      </c>
      <c r="H2050" s="19">
        <v>30</v>
      </c>
      <c r="I2050" s="19">
        <v>484</v>
      </c>
      <c r="J2050" s="19">
        <v>321</v>
      </c>
      <c r="K2050" s="19" t="s">
        <v>35</v>
      </c>
      <c r="L2050" s="22" t="s">
        <v>36</v>
      </c>
      <c r="M2050" s="19">
        <v>1</v>
      </c>
      <c r="N2050" s="19">
        <v>5</v>
      </c>
      <c r="O2050" s="19">
        <v>3</v>
      </c>
      <c r="P2050" s="19" t="s">
        <v>53</v>
      </c>
      <c r="Q2050" s="19">
        <v>6</v>
      </c>
      <c r="R2050" s="23" t="s">
        <v>38</v>
      </c>
      <c r="S2050" s="23">
        <v>757</v>
      </c>
      <c r="T2050" s="22">
        <v>0.65</v>
      </c>
      <c r="U2050" s="19">
        <v>7</v>
      </c>
      <c r="V2050" s="24">
        <v>480</v>
      </c>
      <c r="W2050" s="25">
        <v>0.48</v>
      </c>
      <c r="X2050" s="26"/>
      <c r="Y2050" s="27"/>
      <c r="Z2050" s="28">
        <v>44926</v>
      </c>
      <c r="AA2050" t="e">
        <f>INDEX([1]Funding!A$6:E$675,MATCH('[1]due date'!A2050,[1]Funding!E$6:E$675,0),3)</f>
        <v>#N/A</v>
      </c>
      <c r="AB2050" s="29" t="e">
        <v>#N/A</v>
      </c>
    </row>
    <row r="2051" spans="1:28" x14ac:dyDescent="0.25">
      <c r="A2051" s="18">
        <v>5341019</v>
      </c>
      <c r="B2051" s="19" t="s">
        <v>4345</v>
      </c>
      <c r="C2051" s="19" t="s">
        <v>694</v>
      </c>
      <c r="D2051" s="19">
        <v>13293</v>
      </c>
      <c r="E2051" s="19"/>
      <c r="F2051" s="20" t="s">
        <v>4463</v>
      </c>
      <c r="G2051" s="20" t="s">
        <v>4464</v>
      </c>
      <c r="H2051" s="19">
        <v>29</v>
      </c>
      <c r="I2051" s="19">
        <v>689</v>
      </c>
      <c r="J2051" s="19">
        <v>321</v>
      </c>
      <c r="K2051" s="19" t="s">
        <v>35</v>
      </c>
      <c r="L2051" s="22" t="s">
        <v>36</v>
      </c>
      <c r="M2051" s="19">
        <v>1</v>
      </c>
      <c r="N2051" s="19">
        <v>5</v>
      </c>
      <c r="O2051" s="19">
        <v>3</v>
      </c>
      <c r="P2051" s="19" t="s">
        <v>37</v>
      </c>
      <c r="Q2051" s="19">
        <v>4</v>
      </c>
      <c r="R2051" s="23" t="s">
        <v>42</v>
      </c>
      <c r="S2051" s="23">
        <v>1300</v>
      </c>
      <c r="T2051" s="22">
        <v>1.35</v>
      </c>
      <c r="U2051" s="19">
        <v>7</v>
      </c>
      <c r="V2051" s="24">
        <v>820</v>
      </c>
      <c r="W2051" s="25">
        <v>0.82</v>
      </c>
      <c r="X2051" s="26"/>
      <c r="Y2051" s="27"/>
      <c r="Z2051" s="28">
        <v>44926</v>
      </c>
      <c r="AA2051" t="e">
        <f>INDEX([1]Funding!A$6:E$675,MATCH('[1]due date'!A2051,[1]Funding!E$6:E$675,0),3)</f>
        <v>#N/A</v>
      </c>
      <c r="AB2051" s="29" t="e">
        <v>#N/A</v>
      </c>
    </row>
    <row r="2052" spans="1:28" x14ac:dyDescent="0.25">
      <c r="A2052" s="18">
        <v>5341051</v>
      </c>
      <c r="B2052" s="19" t="s">
        <v>4345</v>
      </c>
      <c r="C2052" s="19" t="s">
        <v>1811</v>
      </c>
      <c r="D2052" s="19">
        <v>669</v>
      </c>
      <c r="E2052" s="19"/>
      <c r="F2052" s="20" t="s">
        <v>4347</v>
      </c>
      <c r="G2052" s="20" t="s">
        <v>4465</v>
      </c>
      <c r="H2052" s="19">
        <v>29</v>
      </c>
      <c r="I2052" s="19">
        <v>700</v>
      </c>
      <c r="J2052" s="19">
        <v>321</v>
      </c>
      <c r="K2052" s="19" t="s">
        <v>35</v>
      </c>
      <c r="L2052" s="22" t="s">
        <v>36</v>
      </c>
      <c r="M2052" s="19">
        <v>1</v>
      </c>
      <c r="N2052" s="19">
        <v>5</v>
      </c>
      <c r="O2052" s="19">
        <v>3</v>
      </c>
      <c r="P2052" s="19" t="s">
        <v>53</v>
      </c>
      <c r="Q2052" s="19">
        <v>6</v>
      </c>
      <c r="R2052" s="23" t="s">
        <v>38</v>
      </c>
      <c r="S2052" s="23">
        <v>654</v>
      </c>
      <c r="T2052" s="22">
        <v>0.55000000000000004</v>
      </c>
      <c r="U2052" s="19">
        <v>6</v>
      </c>
      <c r="V2052" s="24">
        <v>392</v>
      </c>
      <c r="W2052" s="25">
        <v>0.39200000000000002</v>
      </c>
      <c r="X2052" s="26"/>
      <c r="Y2052" s="27"/>
      <c r="Z2052" s="28">
        <v>44926</v>
      </c>
      <c r="AA2052" t="e">
        <f>INDEX([1]Funding!A$6:E$675,MATCH('[1]due date'!A2052,[1]Funding!E$6:E$675,0),3)</f>
        <v>#N/A</v>
      </c>
      <c r="AB2052" s="29" t="e">
        <v>#N/A</v>
      </c>
    </row>
    <row r="2053" spans="1:28" x14ac:dyDescent="0.25">
      <c r="A2053" s="18">
        <v>5341116</v>
      </c>
      <c r="B2053" s="19" t="s">
        <v>4345</v>
      </c>
      <c r="C2053" s="19" t="s">
        <v>1083</v>
      </c>
      <c r="D2053" s="19">
        <v>268</v>
      </c>
      <c r="E2053" s="19"/>
      <c r="F2053" s="20" t="s">
        <v>4347</v>
      </c>
      <c r="G2053" s="20" t="s">
        <v>4466</v>
      </c>
      <c r="H2053" s="19">
        <v>44</v>
      </c>
      <c r="I2053" s="19">
        <v>883</v>
      </c>
      <c r="J2053" s="19">
        <v>321</v>
      </c>
      <c r="K2053" s="19" t="s">
        <v>35</v>
      </c>
      <c r="L2053" s="22" t="s">
        <v>36</v>
      </c>
      <c r="M2053" s="19">
        <v>1</v>
      </c>
      <c r="N2053" s="19">
        <v>5</v>
      </c>
      <c r="O2053" s="19">
        <v>3</v>
      </c>
      <c r="P2053" s="19" t="s">
        <v>53</v>
      </c>
      <c r="Q2053" s="19">
        <v>6</v>
      </c>
      <c r="R2053" s="23" t="s">
        <v>38</v>
      </c>
      <c r="S2053" s="23">
        <v>879</v>
      </c>
      <c r="T2053" s="22">
        <v>0.8</v>
      </c>
      <c r="U2053" s="19">
        <v>6</v>
      </c>
      <c r="V2053" s="24">
        <v>527</v>
      </c>
      <c r="W2053" s="25">
        <v>0.52700000000000002</v>
      </c>
      <c r="X2053" s="26"/>
      <c r="Y2053" s="27"/>
      <c r="Z2053" s="28">
        <v>44926</v>
      </c>
      <c r="AA2053" t="e">
        <f>INDEX([1]Funding!A$6:E$675,MATCH('[1]due date'!A2053,[1]Funding!E$6:E$675,0),3)</f>
        <v>#N/A</v>
      </c>
      <c r="AB2053" s="29" t="e">
        <v>#N/A</v>
      </c>
    </row>
    <row r="2054" spans="1:28" x14ac:dyDescent="0.25">
      <c r="A2054" s="18">
        <v>5341604</v>
      </c>
      <c r="B2054" s="19" t="s">
        <v>4345</v>
      </c>
      <c r="C2054" s="19" t="s">
        <v>1761</v>
      </c>
      <c r="D2054" s="19">
        <v>684</v>
      </c>
      <c r="E2054" s="19"/>
      <c r="F2054" s="20" t="s">
        <v>4347</v>
      </c>
      <c r="G2054" s="20" t="s">
        <v>4467</v>
      </c>
      <c r="H2054" s="19">
        <v>29</v>
      </c>
      <c r="I2054" s="19">
        <v>522</v>
      </c>
      <c r="J2054" s="19">
        <v>321</v>
      </c>
      <c r="K2054" s="19" t="s">
        <v>35</v>
      </c>
      <c r="L2054" s="22" t="s">
        <v>36</v>
      </c>
      <c r="M2054" s="19">
        <v>1</v>
      </c>
      <c r="N2054" s="19">
        <v>5</v>
      </c>
      <c r="O2054" s="19">
        <v>3</v>
      </c>
      <c r="P2054" s="19" t="s">
        <v>37</v>
      </c>
      <c r="Q2054" s="19">
        <v>6</v>
      </c>
      <c r="R2054" s="23" t="s">
        <v>38</v>
      </c>
      <c r="S2054" s="23">
        <v>1040</v>
      </c>
      <c r="T2054" s="22">
        <v>1.1000000000000001</v>
      </c>
      <c r="U2054" s="19">
        <v>7</v>
      </c>
      <c r="V2054" s="24">
        <v>700</v>
      </c>
      <c r="W2054" s="25">
        <v>0.7</v>
      </c>
      <c r="X2054" s="26"/>
      <c r="Y2054" s="27"/>
      <c r="Z2054" s="28">
        <v>44926</v>
      </c>
      <c r="AA2054" t="e">
        <f>INDEX([1]Funding!A$6:E$675,MATCH('[1]due date'!A2054,[1]Funding!E$6:E$675,0),3)</f>
        <v>#N/A</v>
      </c>
      <c r="AB2054" s="29" t="e">
        <v>#N/A</v>
      </c>
    </row>
    <row r="2055" spans="1:28" x14ac:dyDescent="0.25">
      <c r="A2055" s="18">
        <v>5341965</v>
      </c>
      <c r="B2055" s="19" t="s">
        <v>4345</v>
      </c>
      <c r="C2055" s="19" t="s">
        <v>2119</v>
      </c>
      <c r="D2055" s="19">
        <v>11942</v>
      </c>
      <c r="E2055" s="19"/>
      <c r="F2055" s="20" t="s">
        <v>4468</v>
      </c>
      <c r="G2055" s="20" t="s">
        <v>4469</v>
      </c>
      <c r="H2055" s="19">
        <v>42</v>
      </c>
      <c r="I2055" s="21">
        <v>1012</v>
      </c>
      <c r="J2055" s="19">
        <v>231</v>
      </c>
      <c r="K2055" s="19" t="s">
        <v>35</v>
      </c>
      <c r="L2055" s="22" t="s">
        <v>36</v>
      </c>
      <c r="M2055" s="19">
        <v>1</v>
      </c>
      <c r="N2055" s="19">
        <v>5</v>
      </c>
      <c r="O2055" s="19">
        <v>3</v>
      </c>
      <c r="P2055" s="19" t="s">
        <v>37</v>
      </c>
      <c r="Q2055" s="19">
        <v>8</v>
      </c>
      <c r="R2055" s="23" t="s">
        <v>46</v>
      </c>
      <c r="S2055" s="23">
        <v>1600</v>
      </c>
      <c r="T2055" s="22">
        <v>1.5</v>
      </c>
      <c r="U2055" s="19">
        <v>6</v>
      </c>
      <c r="V2055" s="24">
        <v>960</v>
      </c>
      <c r="W2055" s="25">
        <v>0.96</v>
      </c>
      <c r="X2055" s="26"/>
      <c r="Y2055" s="27"/>
      <c r="Z2055" s="28">
        <v>44926</v>
      </c>
      <c r="AA2055" t="e">
        <f>INDEX([1]Funding!A$6:E$675,MATCH('[1]due date'!A2055,[1]Funding!E$6:E$675,0),3)</f>
        <v>#N/A</v>
      </c>
      <c r="AB2055" s="29" t="e">
        <v>#N/A</v>
      </c>
    </row>
    <row r="2056" spans="1:28" x14ac:dyDescent="0.25">
      <c r="A2056" s="18">
        <v>5342600</v>
      </c>
      <c r="B2056" s="19" t="s">
        <v>4345</v>
      </c>
      <c r="C2056" s="19" t="s">
        <v>683</v>
      </c>
      <c r="D2056" s="19">
        <v>579</v>
      </c>
      <c r="E2056" s="19"/>
      <c r="F2056" s="20" t="s">
        <v>4375</v>
      </c>
      <c r="G2056" s="20" t="s">
        <v>4470</v>
      </c>
      <c r="H2056" s="19">
        <v>25</v>
      </c>
      <c r="I2056" s="19">
        <v>603</v>
      </c>
      <c r="J2056" s="19">
        <v>111</v>
      </c>
      <c r="K2056" s="19" t="s">
        <v>35</v>
      </c>
      <c r="L2056" s="22" t="s">
        <v>36</v>
      </c>
      <c r="M2056" s="19">
        <v>1</v>
      </c>
      <c r="N2056" s="19">
        <v>5</v>
      </c>
      <c r="O2056" s="19">
        <v>3</v>
      </c>
      <c r="P2056" s="19" t="s">
        <v>53</v>
      </c>
      <c r="Q2056" s="19">
        <v>4</v>
      </c>
      <c r="R2056" s="23" t="s">
        <v>42</v>
      </c>
      <c r="S2056" s="23">
        <v>7200</v>
      </c>
      <c r="T2056" s="22">
        <v>0.2</v>
      </c>
      <c r="U2056" s="19">
        <v>0</v>
      </c>
      <c r="V2056" s="24">
        <v>5300</v>
      </c>
      <c r="W2056" s="25">
        <v>5.3</v>
      </c>
      <c r="X2056" s="26"/>
      <c r="Y2056" s="27"/>
      <c r="Z2056" s="28">
        <v>44926</v>
      </c>
      <c r="AA2056" t="e">
        <f>INDEX([1]Funding!A$6:E$675,MATCH('[1]due date'!A2056,[1]Funding!E$6:E$675,0),3)</f>
        <v>#N/A</v>
      </c>
      <c r="AB2056" s="29" t="e">
        <v>#N/A</v>
      </c>
    </row>
    <row r="2057" spans="1:28" x14ac:dyDescent="0.25">
      <c r="A2057" s="18">
        <v>5430445</v>
      </c>
      <c r="B2057" s="19" t="s">
        <v>4471</v>
      </c>
      <c r="C2057" s="19" t="s">
        <v>4472</v>
      </c>
      <c r="D2057" s="19">
        <v>3550</v>
      </c>
      <c r="E2057" s="19"/>
      <c r="F2057" s="20" t="s">
        <v>4473</v>
      </c>
      <c r="G2057" s="20" t="s">
        <v>4474</v>
      </c>
      <c r="H2057" s="19">
        <v>74</v>
      </c>
      <c r="I2057" s="21">
        <v>2067</v>
      </c>
      <c r="J2057" s="19">
        <v>112</v>
      </c>
      <c r="K2057" s="19" t="s">
        <v>35</v>
      </c>
      <c r="L2057" s="22" t="s">
        <v>36</v>
      </c>
      <c r="M2057" s="19">
        <v>1</v>
      </c>
      <c r="N2057" s="19">
        <v>5</v>
      </c>
      <c r="O2057" s="19">
        <v>3</v>
      </c>
      <c r="P2057" s="19" t="s">
        <v>37</v>
      </c>
      <c r="Q2057" s="19">
        <v>7</v>
      </c>
      <c r="R2057" s="23" t="s">
        <v>46</v>
      </c>
      <c r="S2057" s="23">
        <v>1020</v>
      </c>
      <c r="T2057" s="22">
        <v>1.2</v>
      </c>
      <c r="U2057" s="19">
        <v>8</v>
      </c>
      <c r="V2057" s="24">
        <v>780</v>
      </c>
      <c r="W2057" s="25">
        <v>0.78</v>
      </c>
      <c r="X2057" s="26"/>
      <c r="Y2057" s="27"/>
      <c r="Z2057" s="28">
        <v>44926</v>
      </c>
      <c r="AA2057" t="e">
        <f>INDEX([1]Funding!A$6:E$675,MATCH('[1]due date'!A2057,[1]Funding!E$6:E$675,0),3)</f>
        <v>#N/A</v>
      </c>
      <c r="AB2057" s="29" t="e">
        <v>#N/A</v>
      </c>
    </row>
    <row r="2058" spans="1:28" x14ac:dyDescent="0.25">
      <c r="A2058" s="18">
        <v>5431166</v>
      </c>
      <c r="B2058" s="19" t="s">
        <v>4471</v>
      </c>
      <c r="C2058" s="19" t="s">
        <v>4475</v>
      </c>
      <c r="D2058" s="19">
        <v>2270</v>
      </c>
      <c r="E2058" s="19"/>
      <c r="F2058" s="20" t="s">
        <v>4476</v>
      </c>
      <c r="G2058" s="20" t="s">
        <v>4477</v>
      </c>
      <c r="H2058" s="19">
        <v>96</v>
      </c>
      <c r="I2058" s="21">
        <v>2691</v>
      </c>
      <c r="J2058" s="19">
        <v>231</v>
      </c>
      <c r="K2058" s="19" t="s">
        <v>35</v>
      </c>
      <c r="L2058" s="22" t="s">
        <v>36</v>
      </c>
      <c r="M2058" s="19">
        <v>1</v>
      </c>
      <c r="N2058" s="19">
        <v>5</v>
      </c>
      <c r="O2058" s="19">
        <v>3</v>
      </c>
      <c r="P2058" s="19" t="s">
        <v>37</v>
      </c>
      <c r="Q2058" s="19">
        <v>6</v>
      </c>
      <c r="R2058" s="23" t="s">
        <v>38</v>
      </c>
      <c r="S2058" s="23">
        <v>1050</v>
      </c>
      <c r="T2058" s="22">
        <v>1.4</v>
      </c>
      <c r="U2058" s="19">
        <v>8</v>
      </c>
      <c r="V2058" s="24">
        <v>810</v>
      </c>
      <c r="W2058" s="25">
        <v>0.81</v>
      </c>
      <c r="X2058" s="26"/>
      <c r="Y2058" s="27"/>
      <c r="Z2058" s="28">
        <v>44926</v>
      </c>
      <c r="AA2058" t="e">
        <f>INDEX([1]Funding!A$6:E$675,MATCH('[1]due date'!A2058,[1]Funding!E$6:E$675,0),3)</f>
        <v>#N/A</v>
      </c>
      <c r="AB2058" s="29" t="e">
        <v>#N/A</v>
      </c>
    </row>
    <row r="2059" spans="1:28" x14ac:dyDescent="0.25">
      <c r="A2059" s="18">
        <v>5431182</v>
      </c>
      <c r="B2059" s="19" t="s">
        <v>4471</v>
      </c>
      <c r="C2059" s="19" t="s">
        <v>4478</v>
      </c>
      <c r="D2059" s="19">
        <v>11360</v>
      </c>
      <c r="E2059" s="19"/>
      <c r="F2059" s="20" t="s">
        <v>4476</v>
      </c>
      <c r="G2059" s="20" t="s">
        <v>4479</v>
      </c>
      <c r="H2059" s="19">
        <v>63</v>
      </c>
      <c r="I2059" s="21">
        <v>2271</v>
      </c>
      <c r="J2059" s="19">
        <v>231</v>
      </c>
      <c r="K2059" s="19" t="s">
        <v>35</v>
      </c>
      <c r="L2059" s="22" t="s">
        <v>36</v>
      </c>
      <c r="M2059" s="19">
        <v>1</v>
      </c>
      <c r="N2059" s="19">
        <v>5</v>
      </c>
      <c r="O2059" s="19">
        <v>3</v>
      </c>
      <c r="P2059" s="19" t="s">
        <v>37</v>
      </c>
      <c r="Q2059" s="19">
        <v>7</v>
      </c>
      <c r="R2059" s="23" t="s">
        <v>46</v>
      </c>
      <c r="S2059" s="23">
        <v>1100</v>
      </c>
      <c r="T2059" s="22">
        <v>1.4</v>
      </c>
      <c r="U2059" s="19">
        <v>8</v>
      </c>
      <c r="V2059" s="24">
        <v>850</v>
      </c>
      <c r="W2059" s="25">
        <v>0.85</v>
      </c>
      <c r="X2059" s="26"/>
      <c r="Y2059" s="27"/>
      <c r="Z2059" s="28">
        <v>44926</v>
      </c>
      <c r="AA2059" t="e">
        <f>INDEX([1]Funding!A$6:E$675,MATCH('[1]due date'!A2059,[1]Funding!E$6:E$675,0),3)</f>
        <v>#N/A</v>
      </c>
      <c r="AB2059" s="29" t="e">
        <v>#N/A</v>
      </c>
    </row>
    <row r="2060" spans="1:28" x14ac:dyDescent="0.25">
      <c r="A2060" s="18">
        <v>5432472</v>
      </c>
      <c r="B2060" s="19" t="s">
        <v>4471</v>
      </c>
      <c r="C2060" s="19" t="s">
        <v>2065</v>
      </c>
      <c r="D2060" s="19">
        <v>450</v>
      </c>
      <c r="E2060" s="19"/>
      <c r="F2060" s="20" t="s">
        <v>4185</v>
      </c>
      <c r="G2060" s="20" t="s">
        <v>4480</v>
      </c>
      <c r="H2060" s="19">
        <v>40</v>
      </c>
      <c r="I2060" s="19">
        <v>958</v>
      </c>
      <c r="J2060" s="19">
        <v>321</v>
      </c>
      <c r="K2060" s="19" t="s">
        <v>35</v>
      </c>
      <c r="L2060" s="22" t="s">
        <v>36</v>
      </c>
      <c r="M2060" s="19">
        <v>1</v>
      </c>
      <c r="N2060" s="19">
        <v>5</v>
      </c>
      <c r="O2060" s="19">
        <v>3</v>
      </c>
      <c r="P2060" s="19" t="s">
        <v>37</v>
      </c>
      <c r="Q2060" s="19">
        <v>6</v>
      </c>
      <c r="R2060" s="23" t="s">
        <v>38</v>
      </c>
      <c r="S2060" s="23">
        <v>1136</v>
      </c>
      <c r="T2060" s="22">
        <v>1</v>
      </c>
      <c r="U2060" s="19">
        <v>7</v>
      </c>
      <c r="V2060" s="24">
        <v>750</v>
      </c>
      <c r="W2060" s="25">
        <v>0.75</v>
      </c>
      <c r="X2060" s="26"/>
      <c r="Y2060" s="27"/>
      <c r="Z2060" s="28">
        <v>44926</v>
      </c>
      <c r="AA2060" t="e">
        <f>INDEX([1]Funding!A$6:E$675,MATCH('[1]due date'!A2060,[1]Funding!E$6:E$675,0),3)</f>
        <v>#N/A</v>
      </c>
      <c r="AB2060" s="29" t="e">
        <v>#N/A</v>
      </c>
    </row>
    <row r="2061" spans="1:28" x14ac:dyDescent="0.25">
      <c r="A2061" s="18">
        <v>5437490</v>
      </c>
      <c r="B2061" s="19" t="s">
        <v>4471</v>
      </c>
      <c r="C2061" s="19" t="s">
        <v>967</v>
      </c>
      <c r="D2061" s="19">
        <v>820</v>
      </c>
      <c r="E2061" s="19"/>
      <c r="F2061" s="20" t="s">
        <v>4481</v>
      </c>
      <c r="G2061" s="20" t="s">
        <v>4482</v>
      </c>
      <c r="H2061" s="19">
        <v>38</v>
      </c>
      <c r="I2061" s="19">
        <v>915</v>
      </c>
      <c r="J2061" s="19">
        <v>695</v>
      </c>
      <c r="K2061" s="19" t="s">
        <v>35</v>
      </c>
      <c r="L2061" s="22" t="s">
        <v>36</v>
      </c>
      <c r="M2061" s="19">
        <v>1</v>
      </c>
      <c r="N2061" s="19">
        <v>5</v>
      </c>
      <c r="O2061" s="19">
        <v>3</v>
      </c>
      <c r="P2061" s="19" t="s">
        <v>37</v>
      </c>
      <c r="Q2061" s="19">
        <v>6</v>
      </c>
      <c r="R2061" s="23" t="s">
        <v>38</v>
      </c>
      <c r="S2061" s="23">
        <v>1000</v>
      </c>
      <c r="T2061" s="22">
        <v>1.5</v>
      </c>
      <c r="U2061" s="19">
        <v>6</v>
      </c>
      <c r="V2061" s="24">
        <v>750</v>
      </c>
      <c r="W2061" s="25">
        <v>0.75</v>
      </c>
      <c r="X2061" s="26"/>
      <c r="Y2061" s="27"/>
      <c r="Z2061" s="28">
        <v>44926</v>
      </c>
      <c r="AA2061" t="e">
        <f>INDEX([1]Funding!A$6:E$675,MATCH('[1]due date'!A2061,[1]Funding!E$6:E$675,0),3)</f>
        <v>#N/A</v>
      </c>
      <c r="AB2061" s="29" t="e">
        <v>#N/A</v>
      </c>
    </row>
    <row r="2062" spans="1:28" x14ac:dyDescent="0.25">
      <c r="A2062" s="18">
        <v>5440300</v>
      </c>
      <c r="B2062" s="19" t="s">
        <v>4471</v>
      </c>
      <c r="C2062" s="19" t="s">
        <v>4483</v>
      </c>
      <c r="D2062" s="19">
        <v>3250</v>
      </c>
      <c r="E2062" s="19"/>
      <c r="F2062" s="20" t="s">
        <v>4484</v>
      </c>
      <c r="G2062" s="20" t="s">
        <v>4485</v>
      </c>
      <c r="H2062" s="19">
        <v>82</v>
      </c>
      <c r="I2062" s="21">
        <v>2626</v>
      </c>
      <c r="J2062" s="19">
        <v>231</v>
      </c>
      <c r="K2062" s="19" t="s">
        <v>35</v>
      </c>
      <c r="L2062" s="22" t="s">
        <v>36</v>
      </c>
      <c r="M2062" s="19">
        <v>1</v>
      </c>
      <c r="N2062" s="19">
        <v>5</v>
      </c>
      <c r="O2062" s="19">
        <v>3</v>
      </c>
      <c r="P2062" s="19" t="s">
        <v>37</v>
      </c>
      <c r="Q2062" s="19">
        <v>7</v>
      </c>
      <c r="R2062" s="23" t="s">
        <v>46</v>
      </c>
      <c r="S2062" s="23">
        <v>1110</v>
      </c>
      <c r="T2062" s="22">
        <v>1.5</v>
      </c>
      <c r="U2062" s="19">
        <v>8</v>
      </c>
      <c r="V2062" s="24">
        <v>860</v>
      </c>
      <c r="W2062" s="25">
        <v>0.86</v>
      </c>
      <c r="X2062" s="26"/>
      <c r="Y2062" s="27"/>
      <c r="Z2062" s="28">
        <v>44926</v>
      </c>
      <c r="AA2062" t="e">
        <f>INDEX([1]Funding!A$6:E$675,MATCH('[1]due date'!A2062,[1]Funding!E$6:E$675,0),3)</f>
        <v>#N/A</v>
      </c>
      <c r="AB2062" s="29" t="e">
        <v>#N/A</v>
      </c>
    </row>
    <row r="2063" spans="1:28" x14ac:dyDescent="0.25">
      <c r="A2063" s="18">
        <v>5444616</v>
      </c>
      <c r="B2063" s="19" t="s">
        <v>4471</v>
      </c>
      <c r="C2063" s="19" t="s">
        <v>997</v>
      </c>
      <c r="D2063" s="19">
        <v>2170</v>
      </c>
      <c r="E2063" s="19"/>
      <c r="F2063" s="20" t="s">
        <v>1812</v>
      </c>
      <c r="G2063" s="20" t="s">
        <v>4486</v>
      </c>
      <c r="H2063" s="19">
        <v>100</v>
      </c>
      <c r="I2063" s="21">
        <v>3595</v>
      </c>
      <c r="J2063" s="19">
        <v>122</v>
      </c>
      <c r="K2063" s="19" t="s">
        <v>35</v>
      </c>
      <c r="L2063" s="22" t="s">
        <v>36</v>
      </c>
      <c r="M2063" s="19">
        <v>1</v>
      </c>
      <c r="N2063" s="19">
        <v>5</v>
      </c>
      <c r="O2063" s="19">
        <v>3</v>
      </c>
      <c r="P2063" s="19" t="s">
        <v>37</v>
      </c>
      <c r="Q2063" s="19">
        <v>7</v>
      </c>
      <c r="R2063" s="23" t="s">
        <v>46</v>
      </c>
      <c r="S2063" s="23">
        <v>1030</v>
      </c>
      <c r="T2063" s="22">
        <v>1.1499999999999999</v>
      </c>
      <c r="U2063" s="19">
        <v>8</v>
      </c>
      <c r="V2063" s="24">
        <v>790</v>
      </c>
      <c r="W2063" s="25">
        <v>0.79</v>
      </c>
      <c r="X2063" s="26"/>
      <c r="Y2063" s="27"/>
      <c r="Z2063" s="28">
        <v>44926</v>
      </c>
      <c r="AA2063" t="e">
        <f>INDEX([1]Funding!A$6:E$675,MATCH('[1]due date'!A2063,[1]Funding!E$6:E$675,0),3)</f>
        <v>#N/A</v>
      </c>
      <c r="AB2063" s="29" t="e">
        <v>#N/A</v>
      </c>
    </row>
    <row r="2064" spans="1:28" x14ac:dyDescent="0.25">
      <c r="A2064" s="18">
        <v>5448565</v>
      </c>
      <c r="B2064" s="19" t="s">
        <v>4471</v>
      </c>
      <c r="C2064" s="19" t="s">
        <v>4478</v>
      </c>
      <c r="D2064" s="19">
        <v>4430</v>
      </c>
      <c r="E2064" s="19"/>
      <c r="F2064" s="20" t="s">
        <v>1812</v>
      </c>
      <c r="G2064" s="20" t="s">
        <v>4487</v>
      </c>
      <c r="H2064" s="19">
        <v>116</v>
      </c>
      <c r="I2064" s="21">
        <v>3714</v>
      </c>
      <c r="J2064" s="19">
        <v>231</v>
      </c>
      <c r="K2064" s="19" t="s">
        <v>35</v>
      </c>
      <c r="L2064" s="22" t="s">
        <v>36</v>
      </c>
      <c r="M2064" s="19">
        <v>1</v>
      </c>
      <c r="N2064" s="19">
        <v>5</v>
      </c>
      <c r="O2064" s="19">
        <v>3</v>
      </c>
      <c r="P2064" s="19" t="s">
        <v>37</v>
      </c>
      <c r="Q2064" s="19">
        <v>8</v>
      </c>
      <c r="R2064" s="23" t="s">
        <v>46</v>
      </c>
      <c r="S2064" s="23">
        <v>990</v>
      </c>
      <c r="T2064" s="22">
        <v>1.2</v>
      </c>
      <c r="U2064" s="19">
        <v>8</v>
      </c>
      <c r="V2064" s="24">
        <v>680</v>
      </c>
      <c r="W2064" s="25">
        <v>0.68</v>
      </c>
      <c r="X2064" s="26"/>
      <c r="Y2064" s="27"/>
      <c r="Z2064" s="28">
        <v>44926</v>
      </c>
      <c r="AA2064" t="e">
        <f>INDEX([1]Funding!A$6:E$675,MATCH('[1]due date'!A2064,[1]Funding!E$6:E$675,0),3)</f>
        <v>#N/A</v>
      </c>
      <c r="AB2064" s="29" t="e">
        <v>#N/A</v>
      </c>
    </row>
    <row r="2065" spans="1:28" x14ac:dyDescent="0.25">
      <c r="A2065" s="18">
        <v>5452708</v>
      </c>
      <c r="B2065" s="19" t="s">
        <v>4471</v>
      </c>
      <c r="C2065" s="19" t="s">
        <v>2074</v>
      </c>
      <c r="D2065" s="19">
        <v>3430</v>
      </c>
      <c r="E2065" s="19"/>
      <c r="F2065" s="20" t="s">
        <v>4488</v>
      </c>
      <c r="G2065" s="20" t="s">
        <v>4489</v>
      </c>
      <c r="H2065" s="19">
        <v>41</v>
      </c>
      <c r="I2065" s="19">
        <v>980</v>
      </c>
      <c r="J2065" s="19">
        <v>231</v>
      </c>
      <c r="K2065" s="19" t="s">
        <v>35</v>
      </c>
      <c r="L2065" s="22" t="s">
        <v>36</v>
      </c>
      <c r="M2065" s="19">
        <v>1</v>
      </c>
      <c r="N2065" s="19">
        <v>5</v>
      </c>
      <c r="O2065" s="19">
        <v>3</v>
      </c>
      <c r="P2065" s="19" t="s">
        <v>37</v>
      </c>
      <c r="Q2065" s="19">
        <v>6</v>
      </c>
      <c r="R2065" s="23" t="s">
        <v>38</v>
      </c>
      <c r="S2065" s="23">
        <v>1134</v>
      </c>
      <c r="T2065" s="22">
        <v>1</v>
      </c>
      <c r="U2065" s="19">
        <v>7</v>
      </c>
      <c r="V2065" s="24">
        <v>710</v>
      </c>
      <c r="W2065" s="25">
        <v>0.71</v>
      </c>
      <c r="X2065" s="26"/>
      <c r="Y2065" s="27"/>
      <c r="Z2065" s="28">
        <v>44926</v>
      </c>
      <c r="AA2065" t="e">
        <f>INDEX([1]Funding!A$6:E$675,MATCH('[1]due date'!A2065,[1]Funding!E$6:E$675,0),3)</f>
        <v>#N/A</v>
      </c>
      <c r="AB2065" s="29" t="e">
        <v>#N/A</v>
      </c>
    </row>
    <row r="2066" spans="1:28" x14ac:dyDescent="0.25">
      <c r="A2066" s="18">
        <v>5453828</v>
      </c>
      <c r="B2066" s="19" t="s">
        <v>4471</v>
      </c>
      <c r="C2066" s="19" t="s">
        <v>4490</v>
      </c>
      <c r="D2066" s="19">
        <v>160</v>
      </c>
      <c r="E2066" s="19"/>
      <c r="F2066" s="20" t="s">
        <v>1400</v>
      </c>
      <c r="G2066" s="20" t="s">
        <v>4491</v>
      </c>
      <c r="H2066" s="19">
        <v>43</v>
      </c>
      <c r="I2066" s="21">
        <v>1032</v>
      </c>
      <c r="J2066" s="19">
        <v>321</v>
      </c>
      <c r="K2066" s="19" t="s">
        <v>35</v>
      </c>
      <c r="L2066" s="22" t="s">
        <v>36</v>
      </c>
      <c r="M2066" s="19">
        <v>1</v>
      </c>
      <c r="N2066" s="19">
        <v>5</v>
      </c>
      <c r="O2066" s="19">
        <v>3</v>
      </c>
      <c r="P2066" s="19" t="s">
        <v>37</v>
      </c>
      <c r="Q2066" s="19">
        <v>4</v>
      </c>
      <c r="R2066" s="23" t="s">
        <v>42</v>
      </c>
      <c r="S2066" s="23">
        <v>1138</v>
      </c>
      <c r="T2066" s="22">
        <v>1</v>
      </c>
      <c r="U2066" s="19">
        <v>7</v>
      </c>
      <c r="V2066" s="24">
        <v>705</v>
      </c>
      <c r="W2066" s="25">
        <v>0.70499999999999996</v>
      </c>
      <c r="X2066" s="26"/>
      <c r="Y2066" s="27"/>
      <c r="Z2066" s="28">
        <v>44926</v>
      </c>
      <c r="AA2066" t="e">
        <f>INDEX([1]Funding!A$6:E$675,MATCH('[1]due date'!A2066,[1]Funding!E$6:E$675,0),3)</f>
        <v>#N/A</v>
      </c>
      <c r="AB2066" s="29" t="e">
        <v>#N/A</v>
      </c>
    </row>
    <row r="2067" spans="1:28" x14ac:dyDescent="0.25">
      <c r="A2067" s="18">
        <v>5453976</v>
      </c>
      <c r="B2067" s="19" t="s">
        <v>4471</v>
      </c>
      <c r="C2067" s="19" t="s">
        <v>1011</v>
      </c>
      <c r="D2067" s="19">
        <v>1460</v>
      </c>
      <c r="E2067" s="19"/>
      <c r="F2067" s="20" t="s">
        <v>4492</v>
      </c>
      <c r="G2067" s="20" t="s">
        <v>4493</v>
      </c>
      <c r="H2067" s="19">
        <v>28</v>
      </c>
      <c r="I2067" s="19">
        <v>667</v>
      </c>
      <c r="J2067" s="19">
        <v>121</v>
      </c>
      <c r="K2067" s="19" t="s">
        <v>35</v>
      </c>
      <c r="L2067" s="22" t="s">
        <v>36</v>
      </c>
      <c r="M2067" s="19">
        <v>1</v>
      </c>
      <c r="N2067" s="19">
        <v>5</v>
      </c>
      <c r="O2067" s="19">
        <v>3</v>
      </c>
      <c r="P2067" s="19" t="s">
        <v>37</v>
      </c>
      <c r="Q2067" s="19">
        <v>6</v>
      </c>
      <c r="R2067" s="23" t="s">
        <v>38</v>
      </c>
      <c r="S2067" s="23">
        <v>1250</v>
      </c>
      <c r="T2067" s="22">
        <v>1.5</v>
      </c>
      <c r="U2067" s="19">
        <v>6</v>
      </c>
      <c r="V2067" s="24">
        <v>750</v>
      </c>
      <c r="W2067" s="25">
        <v>0.75</v>
      </c>
      <c r="X2067" s="26"/>
      <c r="Y2067" s="27"/>
      <c r="Z2067" s="28">
        <v>44926</v>
      </c>
      <c r="AA2067" t="e">
        <f>INDEX([1]Funding!A$6:E$675,MATCH('[1]due date'!A2067,[1]Funding!E$6:E$675,0),3)</f>
        <v>#N/A</v>
      </c>
      <c r="AB2067" s="29" t="e">
        <v>#N/A</v>
      </c>
    </row>
    <row r="2068" spans="1:28" x14ac:dyDescent="0.25">
      <c r="A2068" s="18">
        <v>5454697</v>
      </c>
      <c r="B2068" s="19" t="s">
        <v>4471</v>
      </c>
      <c r="C2068" s="19" t="s">
        <v>4494</v>
      </c>
      <c r="D2068" s="19">
        <v>2470</v>
      </c>
      <c r="E2068" s="19"/>
      <c r="F2068" s="20" t="s">
        <v>4495</v>
      </c>
      <c r="G2068" s="20" t="s">
        <v>4496</v>
      </c>
      <c r="H2068" s="19">
        <v>172</v>
      </c>
      <c r="I2068" s="21">
        <v>4123</v>
      </c>
      <c r="J2068" s="19" t="s">
        <v>49</v>
      </c>
      <c r="K2068" s="19" t="s">
        <v>35</v>
      </c>
      <c r="L2068" s="22" t="s">
        <v>36</v>
      </c>
      <c r="M2068" s="19">
        <v>1</v>
      </c>
      <c r="N2068" s="19">
        <v>5</v>
      </c>
      <c r="O2068" s="19">
        <v>3</v>
      </c>
      <c r="P2068" s="19" t="s">
        <v>37</v>
      </c>
      <c r="Q2068" s="19">
        <v>5</v>
      </c>
      <c r="R2068" s="23" t="s">
        <v>38</v>
      </c>
      <c r="S2068" s="23">
        <v>1170</v>
      </c>
      <c r="T2068" s="22">
        <v>1.2</v>
      </c>
      <c r="U2068" s="19">
        <v>7</v>
      </c>
      <c r="V2068" s="24">
        <v>530</v>
      </c>
      <c r="W2068" s="25">
        <v>0.53</v>
      </c>
      <c r="X2068" s="26"/>
      <c r="Y2068" s="27"/>
      <c r="Z2068" s="28">
        <v>44926</v>
      </c>
      <c r="AA2068" t="str">
        <f>INDEX([1]Funding!A$6:E$675,MATCH('[1]due date'!A2068,[1]Funding!E$6:E$675,0),3)</f>
        <v>Kohli &amp; Kaliher</v>
      </c>
      <c r="AB2068" s="29" t="s">
        <v>142</v>
      </c>
    </row>
    <row r="2069" spans="1:28" x14ac:dyDescent="0.25">
      <c r="A2069" s="18">
        <v>5455022</v>
      </c>
      <c r="B2069" s="19" t="s">
        <v>4471</v>
      </c>
      <c r="C2069" s="19" t="s">
        <v>1005</v>
      </c>
      <c r="D2069" s="19">
        <v>630</v>
      </c>
      <c r="E2069" s="19"/>
      <c r="F2069" s="20" t="s">
        <v>1812</v>
      </c>
      <c r="G2069" s="20" t="s">
        <v>4497</v>
      </c>
      <c r="H2069" s="19">
        <v>109</v>
      </c>
      <c r="I2069" s="21">
        <v>2616</v>
      </c>
      <c r="J2069" s="19" t="s">
        <v>49</v>
      </c>
      <c r="K2069" s="19" t="s">
        <v>35</v>
      </c>
      <c r="L2069" s="22" t="s">
        <v>36</v>
      </c>
      <c r="M2069" s="19">
        <v>1</v>
      </c>
      <c r="N2069" s="19">
        <v>5</v>
      </c>
      <c r="O2069" s="19">
        <v>3</v>
      </c>
      <c r="P2069" s="19" t="s">
        <v>37</v>
      </c>
      <c r="Q2069" s="19">
        <v>5</v>
      </c>
      <c r="R2069" s="23" t="s">
        <v>38</v>
      </c>
      <c r="S2069" s="23">
        <v>880</v>
      </c>
      <c r="T2069" s="22">
        <v>1</v>
      </c>
      <c r="U2069" s="19">
        <v>7</v>
      </c>
      <c r="V2069" s="24">
        <v>360</v>
      </c>
      <c r="W2069" s="25">
        <v>0.36</v>
      </c>
      <c r="X2069" s="26"/>
      <c r="Y2069" s="27"/>
      <c r="Z2069" s="28">
        <v>44926</v>
      </c>
      <c r="AA2069" t="str">
        <f>INDEX([1]Funding!A$6:E$675,MATCH('[1]due date'!A2069,[1]Funding!E$6:E$675,0),3)</f>
        <v>Kohli &amp; Kaliher</v>
      </c>
      <c r="AB2069" s="29" t="s">
        <v>142</v>
      </c>
    </row>
    <row r="2070" spans="1:28" x14ac:dyDescent="0.25">
      <c r="A2070" s="18">
        <v>5458749</v>
      </c>
      <c r="B2070" s="19" t="s">
        <v>4471</v>
      </c>
      <c r="C2070" s="19" t="s">
        <v>951</v>
      </c>
      <c r="D2070" s="19">
        <v>3270</v>
      </c>
      <c r="E2070" s="19"/>
      <c r="F2070" s="20" t="s">
        <v>1812</v>
      </c>
      <c r="G2070" s="20" t="s">
        <v>4498</v>
      </c>
      <c r="H2070" s="19">
        <v>122</v>
      </c>
      <c r="I2070" s="21">
        <v>4392</v>
      </c>
      <c r="J2070" s="19">
        <v>231</v>
      </c>
      <c r="K2070" s="19" t="s">
        <v>35</v>
      </c>
      <c r="L2070" s="22" t="s">
        <v>36</v>
      </c>
      <c r="M2070" s="19">
        <v>1</v>
      </c>
      <c r="N2070" s="19">
        <v>5</v>
      </c>
      <c r="O2070" s="19">
        <v>3</v>
      </c>
      <c r="P2070" s="19" t="s">
        <v>37</v>
      </c>
      <c r="Q2070" s="19">
        <v>7</v>
      </c>
      <c r="R2070" s="23" t="s">
        <v>46</v>
      </c>
      <c r="S2070" s="23">
        <v>743</v>
      </c>
      <c r="T2070" s="22">
        <v>1.03</v>
      </c>
      <c r="U2070" s="19">
        <v>8</v>
      </c>
      <c r="V2070" s="24">
        <v>573</v>
      </c>
      <c r="W2070" s="25">
        <v>0.57299999999999995</v>
      </c>
      <c r="X2070" s="26"/>
      <c r="Y2070" s="27"/>
      <c r="Z2070" s="28">
        <v>44926</v>
      </c>
      <c r="AA2070" t="e">
        <f>INDEX([1]Funding!A$6:E$675,MATCH('[1]due date'!A2070,[1]Funding!E$6:E$675,0),3)</f>
        <v>#N/A</v>
      </c>
      <c r="AB2070" s="29" t="e">
        <v>#N/A</v>
      </c>
    </row>
    <row r="2071" spans="1:28" x14ac:dyDescent="0.25">
      <c r="A2071" s="18">
        <v>5459850</v>
      </c>
      <c r="B2071" s="19" t="s">
        <v>4471</v>
      </c>
      <c r="C2071" s="19" t="s">
        <v>63</v>
      </c>
      <c r="D2071" s="19">
        <v>4770</v>
      </c>
      <c r="E2071" s="19"/>
      <c r="F2071" s="20" t="s">
        <v>1812</v>
      </c>
      <c r="G2071" s="20" t="s">
        <v>4499</v>
      </c>
      <c r="H2071" s="19">
        <v>109</v>
      </c>
      <c r="I2071" s="21">
        <v>3057</v>
      </c>
      <c r="J2071" s="19" t="s">
        <v>49</v>
      </c>
      <c r="K2071" s="19" t="s">
        <v>35</v>
      </c>
      <c r="L2071" s="22" t="s">
        <v>36</v>
      </c>
      <c r="M2071" s="19">
        <v>1</v>
      </c>
      <c r="N2071" s="19">
        <v>5</v>
      </c>
      <c r="O2071" s="19">
        <v>3</v>
      </c>
      <c r="P2071" s="19" t="s">
        <v>37</v>
      </c>
      <c r="Q2071" s="19">
        <v>4</v>
      </c>
      <c r="R2071" s="23" t="s">
        <v>42</v>
      </c>
      <c r="S2071" s="23">
        <v>1310</v>
      </c>
      <c r="T2071" s="22">
        <v>1.3</v>
      </c>
      <c r="U2071" s="19">
        <v>7</v>
      </c>
      <c r="V2071" s="24">
        <v>780</v>
      </c>
      <c r="W2071" s="25">
        <v>0.78</v>
      </c>
      <c r="X2071" s="26"/>
      <c r="Y2071" s="27"/>
      <c r="Z2071" s="28">
        <v>44926</v>
      </c>
      <c r="AA2071" t="str">
        <f>INDEX([1]Funding!A$6:E$675,MATCH('[1]due date'!A2071,[1]Funding!E$6:E$675,0),3)</f>
        <v>Kohli &amp; Kaliher</v>
      </c>
      <c r="AB2071" s="29" t="s">
        <v>142</v>
      </c>
    </row>
    <row r="2072" spans="1:28" x14ac:dyDescent="0.25">
      <c r="A2072" s="18">
        <v>5459923</v>
      </c>
      <c r="B2072" s="19" t="s">
        <v>4471</v>
      </c>
      <c r="C2072" s="19" t="s">
        <v>1515</v>
      </c>
      <c r="D2072" s="19">
        <v>7470</v>
      </c>
      <c r="E2072" s="19"/>
      <c r="F2072" s="20" t="s">
        <v>4500</v>
      </c>
      <c r="G2072" s="20" t="s">
        <v>4501</v>
      </c>
      <c r="H2072" s="19">
        <v>61</v>
      </c>
      <c r="I2072" s="21">
        <v>1948</v>
      </c>
      <c r="J2072" s="19">
        <v>231</v>
      </c>
      <c r="K2072" s="19" t="s">
        <v>35</v>
      </c>
      <c r="L2072" s="22" t="s">
        <v>36</v>
      </c>
      <c r="M2072" s="19">
        <v>1</v>
      </c>
      <c r="N2072" s="19">
        <v>5</v>
      </c>
      <c r="O2072" s="19">
        <v>3</v>
      </c>
      <c r="P2072" s="19" t="s">
        <v>37</v>
      </c>
      <c r="Q2072" s="19">
        <v>7</v>
      </c>
      <c r="R2072" s="23" t="s">
        <v>46</v>
      </c>
      <c r="S2072" s="23">
        <v>1120</v>
      </c>
      <c r="T2072" s="22">
        <v>1.4</v>
      </c>
      <c r="U2072" s="19">
        <v>8</v>
      </c>
      <c r="V2072" s="24">
        <v>860</v>
      </c>
      <c r="W2072" s="25">
        <v>0.86</v>
      </c>
      <c r="X2072" s="26"/>
      <c r="Y2072" s="27"/>
      <c r="Z2072" s="28">
        <v>44926</v>
      </c>
      <c r="AA2072" t="e">
        <f>INDEX([1]Funding!A$6:E$675,MATCH('[1]due date'!A2072,[1]Funding!E$6:E$675,0),3)</f>
        <v>#N/A</v>
      </c>
      <c r="AB2072" s="29" t="e">
        <v>#N/A</v>
      </c>
    </row>
    <row r="2073" spans="1:28" x14ac:dyDescent="0.25">
      <c r="A2073" s="18">
        <v>5459931</v>
      </c>
      <c r="B2073" s="19" t="s">
        <v>4471</v>
      </c>
      <c r="C2073" s="19" t="s">
        <v>3933</v>
      </c>
      <c r="D2073" s="19">
        <v>3170</v>
      </c>
      <c r="E2073" s="19"/>
      <c r="F2073" s="20" t="s">
        <v>1812</v>
      </c>
      <c r="G2073" s="20" t="s">
        <v>4502</v>
      </c>
      <c r="H2073" s="19">
        <v>103</v>
      </c>
      <c r="I2073" s="21">
        <v>3294</v>
      </c>
      <c r="J2073" s="19">
        <v>231</v>
      </c>
      <c r="K2073" s="19" t="s">
        <v>35</v>
      </c>
      <c r="L2073" s="22" t="s">
        <v>36</v>
      </c>
      <c r="M2073" s="19">
        <v>1</v>
      </c>
      <c r="N2073" s="19">
        <v>5</v>
      </c>
      <c r="O2073" s="19">
        <v>3</v>
      </c>
      <c r="P2073" s="19" t="s">
        <v>37</v>
      </c>
      <c r="Q2073" s="19">
        <v>8</v>
      </c>
      <c r="R2073" s="23" t="s">
        <v>46</v>
      </c>
      <c r="S2073" s="23">
        <v>1140</v>
      </c>
      <c r="T2073" s="22">
        <v>1.5</v>
      </c>
      <c r="U2073" s="19">
        <v>7</v>
      </c>
      <c r="V2073" s="24">
        <v>880</v>
      </c>
      <c r="W2073" s="25">
        <v>0.88</v>
      </c>
      <c r="X2073" s="26"/>
      <c r="Y2073" s="27"/>
      <c r="Z2073" s="28">
        <v>44926</v>
      </c>
      <c r="AA2073" t="e">
        <f>INDEX([1]Funding!A$6:E$675,MATCH('[1]due date'!A2073,[1]Funding!E$6:E$675,0),3)</f>
        <v>#N/A</v>
      </c>
      <c r="AB2073" s="29" t="e">
        <v>#N/A</v>
      </c>
    </row>
    <row r="2074" spans="1:28" x14ac:dyDescent="0.25">
      <c r="A2074" s="18">
        <v>5530105</v>
      </c>
      <c r="B2074" s="19" t="s">
        <v>4503</v>
      </c>
      <c r="C2074" s="19">
        <v>6</v>
      </c>
      <c r="D2074" s="19">
        <v>1370</v>
      </c>
      <c r="E2074" s="19"/>
      <c r="F2074" s="20" t="s">
        <v>4504</v>
      </c>
      <c r="G2074" s="20" t="s">
        <v>4505</v>
      </c>
      <c r="H2074" s="19">
        <v>61</v>
      </c>
      <c r="I2074" s="21">
        <v>1378</v>
      </c>
      <c r="J2074" s="19">
        <v>364</v>
      </c>
      <c r="K2074" s="19" t="s">
        <v>35</v>
      </c>
      <c r="L2074" s="22" t="s">
        <v>36</v>
      </c>
      <c r="M2074" s="19">
        <v>1</v>
      </c>
      <c r="N2074" s="19">
        <v>5</v>
      </c>
      <c r="O2074" s="19">
        <v>3</v>
      </c>
      <c r="P2074" s="19" t="s">
        <v>37</v>
      </c>
      <c r="Q2074" s="19">
        <v>6</v>
      </c>
      <c r="R2074" s="23" t="s">
        <v>38</v>
      </c>
      <c r="S2074" s="23">
        <v>700</v>
      </c>
      <c r="T2074" s="22">
        <v>1</v>
      </c>
      <c r="U2074" s="19">
        <v>6</v>
      </c>
      <c r="V2074" s="24">
        <v>420</v>
      </c>
      <c r="W2074" s="25">
        <v>0.42</v>
      </c>
      <c r="X2074" s="26"/>
      <c r="Y2074" s="27"/>
      <c r="Z2074" s="28">
        <v>44926</v>
      </c>
      <c r="AA2074" t="str">
        <f>INDEX([1]Funding!A$6:E$675,MATCH('[1]due date'!A2074,[1]Funding!E$6:E$675,0),3)</f>
        <v>DLZ</v>
      </c>
      <c r="AB2074" s="35" t="s">
        <v>1115</v>
      </c>
    </row>
    <row r="2075" spans="1:28" x14ac:dyDescent="0.25">
      <c r="A2075" s="18">
        <v>5530350</v>
      </c>
      <c r="B2075" s="19" t="s">
        <v>4503</v>
      </c>
      <c r="C2075" s="19">
        <v>9</v>
      </c>
      <c r="D2075" s="19">
        <v>6750</v>
      </c>
      <c r="E2075" s="19"/>
      <c r="F2075" s="20" t="s">
        <v>4506</v>
      </c>
      <c r="G2075" s="20" t="s">
        <v>4507</v>
      </c>
      <c r="H2075" s="19">
        <v>38</v>
      </c>
      <c r="I2075" s="19">
        <v>872</v>
      </c>
      <c r="J2075" s="19">
        <v>321</v>
      </c>
      <c r="K2075" s="19" t="s">
        <v>35</v>
      </c>
      <c r="L2075" s="22" t="s">
        <v>36</v>
      </c>
      <c r="M2075" s="19">
        <v>1</v>
      </c>
      <c r="N2075" s="19">
        <v>5</v>
      </c>
      <c r="O2075" s="19">
        <v>3</v>
      </c>
      <c r="P2075" s="19" t="s">
        <v>37</v>
      </c>
      <c r="Q2075" s="19">
        <v>4</v>
      </c>
      <c r="R2075" s="23" t="s">
        <v>42</v>
      </c>
      <c r="S2075" s="23">
        <v>1030</v>
      </c>
      <c r="T2075" s="22">
        <v>1.1000000000000001</v>
      </c>
      <c r="U2075" s="19">
        <v>6</v>
      </c>
      <c r="V2075" s="24">
        <v>750</v>
      </c>
      <c r="W2075" s="25">
        <v>0.75</v>
      </c>
      <c r="X2075" s="26"/>
      <c r="Y2075" s="27"/>
      <c r="Z2075" s="28">
        <v>44926</v>
      </c>
      <c r="AA2075" t="e">
        <f>INDEX([1]Funding!A$6:E$675,MATCH('[1]due date'!A2075,[1]Funding!E$6:E$675,0),3)</f>
        <v>#N/A</v>
      </c>
      <c r="AB2075" s="29" t="e">
        <v>#N/A</v>
      </c>
    </row>
    <row r="2076" spans="1:28" x14ac:dyDescent="0.25">
      <c r="A2076" s="18">
        <v>5530385</v>
      </c>
      <c r="B2076" s="19" t="s">
        <v>4503</v>
      </c>
      <c r="C2076" s="19">
        <v>9</v>
      </c>
      <c r="D2076" s="19">
        <v>11980</v>
      </c>
      <c r="E2076" s="19"/>
      <c r="F2076" s="20" t="s">
        <v>4508</v>
      </c>
      <c r="G2076" s="20" t="s">
        <v>4509</v>
      </c>
      <c r="H2076" s="19">
        <v>62</v>
      </c>
      <c r="I2076" s="21">
        <v>1485</v>
      </c>
      <c r="J2076" s="19">
        <v>321</v>
      </c>
      <c r="K2076" s="19" t="s">
        <v>35</v>
      </c>
      <c r="L2076" s="22" t="s">
        <v>36</v>
      </c>
      <c r="M2076" s="19">
        <v>1</v>
      </c>
      <c r="N2076" s="19">
        <v>5</v>
      </c>
      <c r="O2076" s="19">
        <v>3</v>
      </c>
      <c r="P2076" s="19" t="s">
        <v>37</v>
      </c>
      <c r="Q2076" s="19">
        <v>6</v>
      </c>
      <c r="R2076" s="23" t="s">
        <v>38</v>
      </c>
      <c r="S2076" s="23">
        <v>780</v>
      </c>
      <c r="T2076" s="22">
        <v>1</v>
      </c>
      <c r="U2076" s="19">
        <v>6</v>
      </c>
      <c r="V2076" s="24">
        <v>470</v>
      </c>
      <c r="W2076" s="25">
        <v>0.47</v>
      </c>
      <c r="X2076" s="26"/>
      <c r="Y2076" s="27"/>
      <c r="Z2076" s="28">
        <v>44926</v>
      </c>
      <c r="AA2076" t="e">
        <f>INDEX([1]Funding!A$6:E$675,MATCH('[1]due date'!A2076,[1]Funding!E$6:E$675,0),3)</f>
        <v>#N/A</v>
      </c>
      <c r="AB2076" s="29" t="e">
        <v>#N/A</v>
      </c>
    </row>
    <row r="2077" spans="1:28" x14ac:dyDescent="0.25">
      <c r="A2077" s="18">
        <v>5530415</v>
      </c>
      <c r="B2077" s="19" t="s">
        <v>4503</v>
      </c>
      <c r="C2077" s="19">
        <v>9</v>
      </c>
      <c r="D2077" s="19">
        <v>15740</v>
      </c>
      <c r="E2077" s="19"/>
      <c r="F2077" s="20" t="s">
        <v>1768</v>
      </c>
      <c r="G2077" s="20" t="s">
        <v>4510</v>
      </c>
      <c r="H2077" s="19">
        <v>49</v>
      </c>
      <c r="I2077" s="21">
        <v>1192</v>
      </c>
      <c r="J2077" s="19">
        <v>364</v>
      </c>
      <c r="K2077" s="19" t="s">
        <v>35</v>
      </c>
      <c r="L2077" s="22" t="s">
        <v>36</v>
      </c>
      <c r="M2077" s="19">
        <v>1</v>
      </c>
      <c r="N2077" s="19">
        <v>5</v>
      </c>
      <c r="O2077" s="19">
        <v>3</v>
      </c>
      <c r="P2077" s="19" t="s">
        <v>37</v>
      </c>
      <c r="Q2077" s="19">
        <v>5</v>
      </c>
      <c r="R2077" s="23" t="s">
        <v>38</v>
      </c>
      <c r="S2077" s="23">
        <v>800</v>
      </c>
      <c r="T2077" s="22">
        <v>1</v>
      </c>
      <c r="U2077" s="19">
        <v>6</v>
      </c>
      <c r="V2077" s="24">
        <v>480</v>
      </c>
      <c r="W2077" s="25">
        <v>0.48</v>
      </c>
      <c r="X2077" s="26"/>
      <c r="Y2077" s="27"/>
      <c r="Z2077" s="28">
        <v>44926</v>
      </c>
      <c r="AA2077" t="str">
        <f>INDEX([1]Funding!A$6:E$675,MATCH('[1]due date'!A2077,[1]Funding!E$6:E$675,0),3)</f>
        <v>DLZ</v>
      </c>
      <c r="AB2077" s="35" t="s">
        <v>1115</v>
      </c>
    </row>
    <row r="2078" spans="1:28" x14ac:dyDescent="0.25">
      <c r="A2078" s="18">
        <v>5530628</v>
      </c>
      <c r="B2078" s="19" t="s">
        <v>4503</v>
      </c>
      <c r="C2078" s="19">
        <v>14</v>
      </c>
      <c r="D2078" s="19">
        <v>1200</v>
      </c>
      <c r="E2078" s="19"/>
      <c r="F2078" s="20" t="s">
        <v>2501</v>
      </c>
      <c r="G2078" s="20" t="s">
        <v>4511</v>
      </c>
      <c r="H2078" s="19">
        <v>82</v>
      </c>
      <c r="I2078" s="21">
        <v>1970</v>
      </c>
      <c r="J2078" s="19">
        <v>321</v>
      </c>
      <c r="K2078" s="19" t="s">
        <v>35</v>
      </c>
      <c r="L2078" s="22" t="s">
        <v>36</v>
      </c>
      <c r="M2078" s="19">
        <v>1</v>
      </c>
      <c r="N2078" s="19">
        <v>5</v>
      </c>
      <c r="O2078" s="19">
        <v>3</v>
      </c>
      <c r="P2078" s="19" t="s">
        <v>37</v>
      </c>
      <c r="Q2078" s="19">
        <v>4</v>
      </c>
      <c r="R2078" s="23" t="s">
        <v>42</v>
      </c>
      <c r="S2078" s="23">
        <v>930</v>
      </c>
      <c r="T2078" s="22">
        <v>1.05</v>
      </c>
      <c r="U2078" s="19">
        <v>6</v>
      </c>
      <c r="V2078" s="24">
        <v>560</v>
      </c>
      <c r="W2078" s="25">
        <v>0.56000000000000005</v>
      </c>
      <c r="X2078" s="26"/>
      <c r="Y2078" s="27"/>
      <c r="Z2078" s="28">
        <v>44926</v>
      </c>
      <c r="AA2078" t="e">
        <f>INDEX([1]Funding!A$6:E$675,MATCH('[1]due date'!A2078,[1]Funding!E$6:E$675,0),3)</f>
        <v>#N/A</v>
      </c>
      <c r="AB2078" s="29" t="e">
        <v>#N/A</v>
      </c>
    </row>
    <row r="2079" spans="1:28" x14ac:dyDescent="0.25">
      <c r="A2079" s="18">
        <v>5530784</v>
      </c>
      <c r="B2079" s="19" t="s">
        <v>4503</v>
      </c>
      <c r="C2079" s="19">
        <v>16</v>
      </c>
      <c r="D2079" s="19">
        <v>5660</v>
      </c>
      <c r="E2079" s="19"/>
      <c r="F2079" s="20" t="s">
        <v>4512</v>
      </c>
      <c r="G2079" s="20" t="s">
        <v>4513</v>
      </c>
      <c r="H2079" s="19">
        <v>53</v>
      </c>
      <c r="I2079" s="21">
        <v>1270</v>
      </c>
      <c r="J2079" s="19">
        <v>321</v>
      </c>
      <c r="K2079" s="19" t="s">
        <v>35</v>
      </c>
      <c r="L2079" s="22" t="s">
        <v>36</v>
      </c>
      <c r="M2079" s="19">
        <v>1</v>
      </c>
      <c r="N2079" s="19">
        <v>5</v>
      </c>
      <c r="O2079" s="19">
        <v>3</v>
      </c>
      <c r="P2079" s="19" t="s">
        <v>37</v>
      </c>
      <c r="Q2079" s="19">
        <v>4</v>
      </c>
      <c r="R2079" s="23" t="s">
        <v>42</v>
      </c>
      <c r="S2079" s="23">
        <v>810</v>
      </c>
      <c r="T2079" s="22">
        <v>1</v>
      </c>
      <c r="U2079" s="19">
        <v>6</v>
      </c>
      <c r="V2079" s="24">
        <v>490</v>
      </c>
      <c r="W2079" s="25">
        <v>0.49</v>
      </c>
      <c r="X2079" s="26"/>
      <c r="Y2079" s="27"/>
      <c r="Z2079" s="28">
        <v>44926</v>
      </c>
      <c r="AA2079" t="e">
        <f>INDEX([1]Funding!A$6:E$675,MATCH('[1]due date'!A2079,[1]Funding!E$6:E$675,0),3)</f>
        <v>#N/A</v>
      </c>
      <c r="AB2079" s="29" t="e">
        <v>#N/A</v>
      </c>
    </row>
    <row r="2080" spans="1:28" x14ac:dyDescent="0.25">
      <c r="A2080" s="18">
        <v>5530903</v>
      </c>
      <c r="B2080" s="19" t="s">
        <v>4503</v>
      </c>
      <c r="C2080" s="19">
        <v>17</v>
      </c>
      <c r="D2080" s="19">
        <v>4510</v>
      </c>
      <c r="E2080" s="19"/>
      <c r="F2080" s="20" t="s">
        <v>4512</v>
      </c>
      <c r="G2080" s="20" t="s">
        <v>4514</v>
      </c>
      <c r="H2080" s="19">
        <v>53</v>
      </c>
      <c r="I2080" s="21">
        <v>1270</v>
      </c>
      <c r="J2080" s="19">
        <v>321</v>
      </c>
      <c r="K2080" s="19" t="s">
        <v>35</v>
      </c>
      <c r="L2080" s="22" t="s">
        <v>36</v>
      </c>
      <c r="M2080" s="19">
        <v>1</v>
      </c>
      <c r="N2080" s="19">
        <v>5</v>
      </c>
      <c r="O2080" s="19">
        <v>3</v>
      </c>
      <c r="P2080" s="19" t="s">
        <v>37</v>
      </c>
      <c r="Q2080" s="19">
        <v>5</v>
      </c>
      <c r="R2080" s="23" t="s">
        <v>38</v>
      </c>
      <c r="S2080" s="23">
        <v>810</v>
      </c>
      <c r="T2080" s="22">
        <v>1</v>
      </c>
      <c r="U2080" s="19">
        <v>6</v>
      </c>
      <c r="V2080" s="24">
        <v>490</v>
      </c>
      <c r="W2080" s="25">
        <v>0.49</v>
      </c>
      <c r="X2080" s="26"/>
      <c r="Y2080" s="27"/>
      <c r="Z2080" s="28">
        <v>44926</v>
      </c>
      <c r="AA2080" t="e">
        <f>INDEX([1]Funding!A$6:E$675,MATCH('[1]due date'!A2080,[1]Funding!E$6:E$675,0),3)</f>
        <v>#N/A</v>
      </c>
      <c r="AB2080" s="29" t="e">
        <v>#N/A</v>
      </c>
    </row>
    <row r="2081" spans="1:28" x14ac:dyDescent="0.25">
      <c r="A2081" s="18">
        <v>5531136</v>
      </c>
      <c r="B2081" s="19" t="s">
        <v>4503</v>
      </c>
      <c r="C2081" s="19">
        <v>21</v>
      </c>
      <c r="D2081" s="19">
        <v>360</v>
      </c>
      <c r="E2081" s="19"/>
      <c r="F2081" s="20" t="s">
        <v>4515</v>
      </c>
      <c r="G2081" s="20" t="s">
        <v>4516</v>
      </c>
      <c r="H2081" s="19">
        <v>62</v>
      </c>
      <c r="I2081" s="21">
        <v>1464</v>
      </c>
      <c r="J2081" s="19">
        <v>321</v>
      </c>
      <c r="K2081" s="19" t="s">
        <v>35</v>
      </c>
      <c r="L2081" s="22" t="s">
        <v>36</v>
      </c>
      <c r="M2081" s="19">
        <v>1</v>
      </c>
      <c r="N2081" s="19">
        <v>5</v>
      </c>
      <c r="O2081" s="19">
        <v>3</v>
      </c>
      <c r="P2081" s="19" t="s">
        <v>37</v>
      </c>
      <c r="Q2081" s="19">
        <v>5</v>
      </c>
      <c r="R2081" s="23" t="s">
        <v>38</v>
      </c>
      <c r="S2081" s="23">
        <v>1350</v>
      </c>
      <c r="T2081" s="22">
        <v>1.35</v>
      </c>
      <c r="U2081" s="19">
        <v>6</v>
      </c>
      <c r="V2081" s="24">
        <v>970</v>
      </c>
      <c r="W2081" s="25">
        <v>0.97</v>
      </c>
      <c r="X2081" s="26"/>
      <c r="Y2081" s="27"/>
      <c r="Z2081" s="28">
        <v>44926</v>
      </c>
      <c r="AA2081" t="e">
        <f>INDEX([1]Funding!A$6:E$675,MATCH('[1]due date'!A2081,[1]Funding!E$6:E$675,0),3)</f>
        <v>#N/A</v>
      </c>
      <c r="AB2081" s="29" t="e">
        <v>#N/A</v>
      </c>
    </row>
    <row r="2082" spans="1:28" x14ac:dyDescent="0.25">
      <c r="A2082" s="18">
        <v>5531160</v>
      </c>
      <c r="B2082" s="19" t="s">
        <v>4503</v>
      </c>
      <c r="C2082" s="19">
        <v>21</v>
      </c>
      <c r="D2082" s="19">
        <v>4950</v>
      </c>
      <c r="E2082" s="19"/>
      <c r="F2082" s="20" t="s">
        <v>4512</v>
      </c>
      <c r="G2082" s="20" t="s">
        <v>4517</v>
      </c>
      <c r="H2082" s="19">
        <v>72</v>
      </c>
      <c r="I2082" s="21">
        <v>1733</v>
      </c>
      <c r="J2082" s="19">
        <v>321</v>
      </c>
      <c r="K2082" s="19" t="s">
        <v>35</v>
      </c>
      <c r="L2082" s="22" t="s">
        <v>36</v>
      </c>
      <c r="M2082" s="19">
        <v>1</v>
      </c>
      <c r="N2082" s="19">
        <v>5</v>
      </c>
      <c r="O2082" s="19">
        <v>3</v>
      </c>
      <c r="P2082" s="19" t="s">
        <v>37</v>
      </c>
      <c r="Q2082" s="19">
        <v>4</v>
      </c>
      <c r="R2082" s="23" t="s">
        <v>42</v>
      </c>
      <c r="S2082" s="23">
        <v>870</v>
      </c>
      <c r="T2082" s="22">
        <v>1</v>
      </c>
      <c r="U2082" s="19">
        <v>6</v>
      </c>
      <c r="V2082" s="24">
        <v>520</v>
      </c>
      <c r="W2082" s="25">
        <v>0.52</v>
      </c>
      <c r="X2082" s="26"/>
      <c r="Y2082" s="27"/>
      <c r="Z2082" s="28">
        <v>44926</v>
      </c>
      <c r="AA2082" t="e">
        <f>INDEX([1]Funding!A$6:E$675,MATCH('[1]due date'!A2082,[1]Funding!E$6:E$675,0),3)</f>
        <v>#N/A</v>
      </c>
      <c r="AB2082" s="29" t="e">
        <v>#N/A</v>
      </c>
    </row>
    <row r="2083" spans="1:28" x14ac:dyDescent="0.25">
      <c r="A2083" s="18">
        <v>5531268</v>
      </c>
      <c r="B2083" s="19" t="s">
        <v>4503</v>
      </c>
      <c r="C2083" s="19">
        <v>22</v>
      </c>
      <c r="D2083" s="19">
        <v>50</v>
      </c>
      <c r="E2083" s="19"/>
      <c r="F2083" s="20" t="s">
        <v>4518</v>
      </c>
      <c r="G2083" s="20" t="s">
        <v>4519</v>
      </c>
      <c r="H2083" s="19">
        <v>29</v>
      </c>
      <c r="I2083" s="19">
        <v>957</v>
      </c>
      <c r="J2083" s="19">
        <v>321</v>
      </c>
      <c r="K2083" s="19" t="s">
        <v>35</v>
      </c>
      <c r="L2083" s="22" t="s">
        <v>36</v>
      </c>
      <c r="M2083" s="19">
        <v>1</v>
      </c>
      <c r="N2083" s="19">
        <v>5</v>
      </c>
      <c r="O2083" s="19">
        <v>3</v>
      </c>
      <c r="P2083" s="19" t="s">
        <v>37</v>
      </c>
      <c r="Q2083" s="19">
        <v>5</v>
      </c>
      <c r="R2083" s="23" t="s">
        <v>38</v>
      </c>
      <c r="S2083" s="23">
        <v>1030</v>
      </c>
      <c r="T2083" s="22">
        <v>1.1000000000000001</v>
      </c>
      <c r="U2083" s="19">
        <v>6</v>
      </c>
      <c r="V2083" s="24">
        <v>620</v>
      </c>
      <c r="W2083" s="25">
        <v>0.62</v>
      </c>
      <c r="X2083" s="26"/>
      <c r="Y2083" s="27"/>
      <c r="Z2083" s="28">
        <v>44926</v>
      </c>
      <c r="AA2083" t="e">
        <f>INDEX([1]Funding!A$6:E$675,MATCH('[1]due date'!A2083,[1]Funding!E$6:E$675,0),3)</f>
        <v>#N/A</v>
      </c>
      <c r="AB2083" s="29" t="e">
        <v>#N/A</v>
      </c>
    </row>
    <row r="2084" spans="1:28" x14ac:dyDescent="0.25">
      <c r="A2084" s="18">
        <v>5531284</v>
      </c>
      <c r="B2084" s="19" t="s">
        <v>4503</v>
      </c>
      <c r="C2084" s="19">
        <v>23</v>
      </c>
      <c r="D2084" s="19">
        <v>110</v>
      </c>
      <c r="E2084" s="19"/>
      <c r="F2084" s="20" t="s">
        <v>4520</v>
      </c>
      <c r="G2084" s="20" t="s">
        <v>4521</v>
      </c>
      <c r="H2084" s="19">
        <v>43</v>
      </c>
      <c r="I2084" s="19">
        <v>947</v>
      </c>
      <c r="J2084" s="19">
        <v>364</v>
      </c>
      <c r="K2084" s="19" t="s">
        <v>35</v>
      </c>
      <c r="L2084" s="22" t="s">
        <v>36</v>
      </c>
      <c r="M2084" s="19">
        <v>1</v>
      </c>
      <c r="N2084" s="19">
        <v>5</v>
      </c>
      <c r="O2084" s="19">
        <v>3</v>
      </c>
      <c r="P2084" s="19" t="s">
        <v>53</v>
      </c>
      <c r="Q2084" s="19">
        <v>5</v>
      </c>
      <c r="R2084" s="23" t="s">
        <v>38</v>
      </c>
      <c r="S2084" s="23">
        <v>355</v>
      </c>
      <c r="T2084" s="22">
        <v>0.5</v>
      </c>
      <c r="U2084" s="19">
        <v>6</v>
      </c>
      <c r="V2084" s="24">
        <v>213</v>
      </c>
      <c r="W2084" s="25">
        <v>0.21299999999999999</v>
      </c>
      <c r="X2084" s="26"/>
      <c r="Y2084" s="27"/>
      <c r="Z2084" s="28">
        <v>44926</v>
      </c>
      <c r="AA2084" t="e">
        <f>INDEX([1]Funding!A$6:E$675,MATCH('[1]due date'!A2084,[1]Funding!E$6:E$675,0),3)</f>
        <v>#N/A</v>
      </c>
      <c r="AB2084" s="29" t="e">
        <v>#N/A</v>
      </c>
    </row>
    <row r="2085" spans="1:28" x14ac:dyDescent="0.25">
      <c r="A2085" s="18">
        <v>5531306</v>
      </c>
      <c r="B2085" s="19" t="s">
        <v>4503</v>
      </c>
      <c r="C2085" s="19">
        <v>23</v>
      </c>
      <c r="D2085" s="19">
        <v>2740</v>
      </c>
      <c r="E2085" s="19"/>
      <c r="F2085" s="20" t="s">
        <v>4522</v>
      </c>
      <c r="G2085" s="20" t="s">
        <v>4523</v>
      </c>
      <c r="H2085" s="19">
        <v>56</v>
      </c>
      <c r="I2085" s="21">
        <v>1152</v>
      </c>
      <c r="J2085" s="19">
        <v>363</v>
      </c>
      <c r="K2085" s="19" t="s">
        <v>35</v>
      </c>
      <c r="L2085" s="22" t="s">
        <v>36</v>
      </c>
      <c r="M2085" s="19">
        <v>1</v>
      </c>
      <c r="N2085" s="19">
        <v>5</v>
      </c>
      <c r="O2085" s="19">
        <v>3</v>
      </c>
      <c r="P2085" s="19" t="s">
        <v>37</v>
      </c>
      <c r="Q2085" s="19">
        <v>5</v>
      </c>
      <c r="R2085" s="23" t="s">
        <v>38</v>
      </c>
      <c r="S2085" s="23">
        <v>1060</v>
      </c>
      <c r="T2085" s="22">
        <v>1</v>
      </c>
      <c r="U2085" s="19">
        <v>6</v>
      </c>
      <c r="V2085" s="24">
        <v>630</v>
      </c>
      <c r="W2085" s="25">
        <v>0.63</v>
      </c>
      <c r="X2085" s="26"/>
      <c r="Y2085" s="27"/>
      <c r="Z2085" s="28">
        <v>44926</v>
      </c>
      <c r="AA2085" t="str">
        <f>INDEX([1]Funding!A$6:E$675,MATCH('[1]due date'!A2085,[1]Funding!E$6:E$675,0),3)</f>
        <v>DLZ</v>
      </c>
      <c r="AB2085" s="35" t="s">
        <v>1115</v>
      </c>
    </row>
    <row r="2086" spans="1:28" x14ac:dyDescent="0.25">
      <c r="A2086" s="18">
        <v>5531470</v>
      </c>
      <c r="B2086" s="19" t="s">
        <v>4503</v>
      </c>
      <c r="C2086" s="19">
        <v>25</v>
      </c>
      <c r="D2086" s="19">
        <v>1820</v>
      </c>
      <c r="E2086" s="19"/>
      <c r="F2086" s="20" t="s">
        <v>4524</v>
      </c>
      <c r="G2086" s="20" t="s">
        <v>4525</v>
      </c>
      <c r="H2086" s="19">
        <v>40</v>
      </c>
      <c r="I2086" s="19">
        <v>775</v>
      </c>
      <c r="J2086" s="19">
        <v>364</v>
      </c>
      <c r="K2086" s="19" t="s">
        <v>35</v>
      </c>
      <c r="L2086" s="22" t="s">
        <v>36</v>
      </c>
      <c r="M2086" s="19">
        <v>1</v>
      </c>
      <c r="N2086" s="19">
        <v>5</v>
      </c>
      <c r="O2086" s="19">
        <v>3</v>
      </c>
      <c r="P2086" s="19" t="s">
        <v>37</v>
      </c>
      <c r="Q2086" s="19">
        <v>5</v>
      </c>
      <c r="R2086" s="23" t="s">
        <v>38</v>
      </c>
      <c r="S2086" s="23">
        <v>1060</v>
      </c>
      <c r="T2086" s="22">
        <v>1.05</v>
      </c>
      <c r="U2086" s="19">
        <v>6</v>
      </c>
      <c r="V2086" s="24">
        <v>840</v>
      </c>
      <c r="W2086" s="25">
        <v>0.84</v>
      </c>
      <c r="X2086" s="26"/>
      <c r="Y2086" s="27"/>
      <c r="Z2086" s="28">
        <v>44926</v>
      </c>
      <c r="AA2086" t="str">
        <f>INDEX([1]Funding!A$6:E$675,MATCH('[1]due date'!A2086,[1]Funding!E$6:E$675,0),3)</f>
        <v>DLZ</v>
      </c>
      <c r="AB2086" s="35" t="s">
        <v>1115</v>
      </c>
    </row>
    <row r="2087" spans="1:28" x14ac:dyDescent="0.25">
      <c r="A2087" s="18">
        <v>5531748</v>
      </c>
      <c r="B2087" s="19" t="s">
        <v>4503</v>
      </c>
      <c r="C2087" s="19">
        <v>26</v>
      </c>
      <c r="D2087" s="19">
        <v>12290</v>
      </c>
      <c r="E2087" s="19"/>
      <c r="F2087" s="20" t="s">
        <v>4526</v>
      </c>
      <c r="G2087" s="20" t="s">
        <v>4527</v>
      </c>
      <c r="H2087" s="19">
        <v>84</v>
      </c>
      <c r="I2087" s="21">
        <v>2013</v>
      </c>
      <c r="J2087" s="19">
        <v>231</v>
      </c>
      <c r="K2087" s="19" t="s">
        <v>35</v>
      </c>
      <c r="L2087" s="22" t="s">
        <v>36</v>
      </c>
      <c r="M2087" s="19">
        <v>1</v>
      </c>
      <c r="N2087" s="19">
        <v>5</v>
      </c>
      <c r="O2087" s="19">
        <v>3</v>
      </c>
      <c r="P2087" s="19" t="s">
        <v>37</v>
      </c>
      <c r="Q2087" s="19">
        <v>5</v>
      </c>
      <c r="R2087" s="23" t="s">
        <v>38</v>
      </c>
      <c r="S2087" s="23">
        <v>1250</v>
      </c>
      <c r="T2087" s="22">
        <v>1.4</v>
      </c>
      <c r="U2087" s="19">
        <v>6</v>
      </c>
      <c r="V2087" s="24">
        <v>920</v>
      </c>
      <c r="W2087" s="25">
        <v>0.92</v>
      </c>
      <c r="X2087" s="26"/>
      <c r="Y2087" s="27"/>
      <c r="Z2087" s="28">
        <v>44926</v>
      </c>
      <c r="AA2087" t="e">
        <f>INDEX([1]Funding!A$6:E$675,MATCH('[1]due date'!A2087,[1]Funding!E$6:E$675,0),3)</f>
        <v>#N/A</v>
      </c>
      <c r="AB2087" s="29" t="e">
        <v>#N/A</v>
      </c>
    </row>
    <row r="2088" spans="1:28" x14ac:dyDescent="0.25">
      <c r="A2088" s="18">
        <v>5531780</v>
      </c>
      <c r="B2088" s="19" t="s">
        <v>4503</v>
      </c>
      <c r="C2088" s="19">
        <v>28</v>
      </c>
      <c r="D2088" s="19">
        <v>4740</v>
      </c>
      <c r="E2088" s="19"/>
      <c r="F2088" s="20" t="s">
        <v>4528</v>
      </c>
      <c r="G2088" s="20" t="s">
        <v>4529</v>
      </c>
      <c r="H2088" s="19">
        <v>25</v>
      </c>
      <c r="I2088" s="19">
        <v>592</v>
      </c>
      <c r="J2088" s="19">
        <v>321</v>
      </c>
      <c r="K2088" s="19" t="s">
        <v>35</v>
      </c>
      <c r="L2088" s="22" t="s">
        <v>36</v>
      </c>
      <c r="M2088" s="19">
        <v>1</v>
      </c>
      <c r="N2088" s="19">
        <v>5</v>
      </c>
      <c r="O2088" s="19">
        <v>3</v>
      </c>
      <c r="P2088" s="19" t="s">
        <v>37</v>
      </c>
      <c r="Q2088" s="19">
        <v>5</v>
      </c>
      <c r="R2088" s="23" t="s">
        <v>38</v>
      </c>
      <c r="S2088" s="23">
        <v>1250</v>
      </c>
      <c r="T2088" s="22">
        <v>1.5</v>
      </c>
      <c r="U2088" s="19">
        <v>6</v>
      </c>
      <c r="V2088" s="24">
        <v>830</v>
      </c>
      <c r="W2088" s="25">
        <v>0.83</v>
      </c>
      <c r="X2088" s="26"/>
      <c r="Y2088" s="27"/>
      <c r="Z2088" s="28">
        <v>44926</v>
      </c>
      <c r="AA2088" t="e">
        <f>INDEX([1]Funding!A$6:E$675,MATCH('[1]due date'!A2088,[1]Funding!E$6:E$675,0),3)</f>
        <v>#N/A</v>
      </c>
      <c r="AB2088" s="29" t="e">
        <v>#N/A</v>
      </c>
    </row>
    <row r="2089" spans="1:28" x14ac:dyDescent="0.25">
      <c r="A2089" s="18">
        <v>5532531</v>
      </c>
      <c r="B2089" s="19" t="s">
        <v>4503</v>
      </c>
      <c r="C2089" s="19">
        <v>45</v>
      </c>
      <c r="D2089" s="19">
        <v>2100</v>
      </c>
      <c r="E2089" s="19"/>
      <c r="F2089" s="20" t="s">
        <v>2278</v>
      </c>
      <c r="G2089" s="20" t="s">
        <v>4530</v>
      </c>
      <c r="H2089" s="19">
        <v>38</v>
      </c>
      <c r="I2089" s="19">
        <v>850</v>
      </c>
      <c r="J2089" s="19">
        <v>364</v>
      </c>
      <c r="K2089" s="19" t="s">
        <v>35</v>
      </c>
      <c r="L2089" s="22" t="s">
        <v>36</v>
      </c>
      <c r="M2089" s="19">
        <v>1</v>
      </c>
      <c r="N2089" s="19">
        <v>5</v>
      </c>
      <c r="O2089" s="19">
        <v>3</v>
      </c>
      <c r="P2089" s="19" t="s">
        <v>37</v>
      </c>
      <c r="Q2089" s="19">
        <v>5</v>
      </c>
      <c r="R2089" s="23" t="s">
        <v>38</v>
      </c>
      <c r="S2089" s="23">
        <v>1000</v>
      </c>
      <c r="T2089" s="22">
        <v>1</v>
      </c>
      <c r="U2089" s="19">
        <v>6</v>
      </c>
      <c r="V2089" s="24">
        <v>740</v>
      </c>
      <c r="W2089" s="25">
        <v>0.74</v>
      </c>
      <c r="X2089" s="26"/>
      <c r="Y2089" s="27"/>
      <c r="Z2089" s="28">
        <v>44926</v>
      </c>
      <c r="AA2089" t="str">
        <f>INDEX([1]Funding!A$6:E$675,MATCH('[1]due date'!A2089,[1]Funding!E$6:E$675,0),3)</f>
        <v>DLZ</v>
      </c>
      <c r="AB2089" s="35" t="s">
        <v>1115</v>
      </c>
    </row>
    <row r="2090" spans="1:28" x14ac:dyDescent="0.25">
      <c r="A2090" s="18">
        <v>5532612</v>
      </c>
      <c r="B2090" s="19" t="s">
        <v>4503</v>
      </c>
      <c r="C2090" s="19">
        <v>47</v>
      </c>
      <c r="D2090" s="19">
        <v>1280</v>
      </c>
      <c r="E2090" s="19"/>
      <c r="F2090" s="20" t="s">
        <v>4531</v>
      </c>
      <c r="G2090" s="20" t="s">
        <v>4532</v>
      </c>
      <c r="H2090" s="19">
        <v>49</v>
      </c>
      <c r="I2090" s="21">
        <v>1206</v>
      </c>
      <c r="J2090" s="19">
        <v>364</v>
      </c>
      <c r="K2090" s="19" t="s">
        <v>35</v>
      </c>
      <c r="L2090" s="22" t="s">
        <v>36</v>
      </c>
      <c r="M2090" s="19">
        <v>1</v>
      </c>
      <c r="N2090" s="19">
        <v>5</v>
      </c>
      <c r="O2090" s="19">
        <v>3</v>
      </c>
      <c r="P2090" s="19" t="s">
        <v>37</v>
      </c>
      <c r="Q2090" s="19">
        <v>5</v>
      </c>
      <c r="R2090" s="23" t="s">
        <v>38</v>
      </c>
      <c r="S2090" s="23">
        <v>700</v>
      </c>
      <c r="T2090" s="22">
        <v>1</v>
      </c>
      <c r="U2090" s="19">
        <v>6</v>
      </c>
      <c r="V2090" s="24">
        <v>420</v>
      </c>
      <c r="W2090" s="25">
        <v>0.42</v>
      </c>
      <c r="X2090" s="26"/>
      <c r="Y2090" s="27"/>
      <c r="Z2090" s="28">
        <v>44926</v>
      </c>
      <c r="AA2090" t="str">
        <f>INDEX([1]Funding!A$6:E$675,MATCH('[1]due date'!A2090,[1]Funding!E$6:E$675,0),3)</f>
        <v>DLZ</v>
      </c>
      <c r="AB2090" s="35" t="s">
        <v>1115</v>
      </c>
    </row>
    <row r="2091" spans="1:28" x14ac:dyDescent="0.25">
      <c r="A2091" s="18">
        <v>5532671</v>
      </c>
      <c r="B2091" s="19" t="s">
        <v>4503</v>
      </c>
      <c r="C2091" s="19">
        <v>48</v>
      </c>
      <c r="D2091" s="19">
        <v>7670</v>
      </c>
      <c r="E2091" s="19"/>
      <c r="F2091" s="20" t="s">
        <v>2278</v>
      </c>
      <c r="G2091" s="20" t="s">
        <v>4533</v>
      </c>
      <c r="H2091" s="19">
        <v>112</v>
      </c>
      <c r="I2091" s="21">
        <v>2713</v>
      </c>
      <c r="J2091" s="19">
        <v>321</v>
      </c>
      <c r="K2091" s="19" t="s">
        <v>35</v>
      </c>
      <c r="L2091" s="22" t="s">
        <v>36</v>
      </c>
      <c r="M2091" s="19">
        <v>1</v>
      </c>
      <c r="N2091" s="19">
        <v>5</v>
      </c>
      <c r="O2091" s="19">
        <v>3</v>
      </c>
      <c r="P2091" s="19" t="s">
        <v>53</v>
      </c>
      <c r="Q2091" s="19">
        <v>5</v>
      </c>
      <c r="R2091" s="23" t="s">
        <v>38</v>
      </c>
      <c r="S2091" s="23">
        <v>249</v>
      </c>
      <c r="T2091" s="22">
        <v>0.45</v>
      </c>
      <c r="U2091" s="19">
        <v>8</v>
      </c>
      <c r="V2091" s="24">
        <v>192</v>
      </c>
      <c r="W2091" s="25">
        <v>0.192</v>
      </c>
      <c r="X2091" s="26"/>
      <c r="Y2091" s="27"/>
      <c r="Z2091" s="28">
        <v>44926</v>
      </c>
      <c r="AA2091" t="e">
        <f>INDEX([1]Funding!A$6:E$675,MATCH('[1]due date'!A2091,[1]Funding!E$6:E$675,0),3)</f>
        <v>#N/A</v>
      </c>
      <c r="AB2091" s="29" t="e">
        <v>#N/A</v>
      </c>
    </row>
    <row r="2092" spans="1:28" x14ac:dyDescent="0.25">
      <c r="A2092" s="18">
        <v>5532841</v>
      </c>
      <c r="B2092" s="19" t="s">
        <v>4503</v>
      </c>
      <c r="C2092" s="19">
        <v>55</v>
      </c>
      <c r="D2092" s="19">
        <v>1100</v>
      </c>
      <c r="E2092" s="19"/>
      <c r="F2092" s="20" t="s">
        <v>1682</v>
      </c>
      <c r="G2092" s="20" t="s">
        <v>4534</v>
      </c>
      <c r="H2092" s="19">
        <v>105</v>
      </c>
      <c r="I2092" s="21">
        <v>2551</v>
      </c>
      <c r="J2092" s="19">
        <v>231</v>
      </c>
      <c r="K2092" s="19" t="s">
        <v>35</v>
      </c>
      <c r="L2092" s="22" t="s">
        <v>36</v>
      </c>
      <c r="M2092" s="19">
        <v>1</v>
      </c>
      <c r="N2092" s="19">
        <v>5</v>
      </c>
      <c r="O2092" s="19">
        <v>3</v>
      </c>
      <c r="P2092" s="19" t="s">
        <v>37</v>
      </c>
      <c r="Q2092" s="19">
        <v>8</v>
      </c>
      <c r="R2092" s="23" t="s">
        <v>46</v>
      </c>
      <c r="S2092" s="23">
        <v>1030</v>
      </c>
      <c r="T2092" s="22">
        <v>1.5</v>
      </c>
      <c r="U2092" s="19">
        <v>6</v>
      </c>
      <c r="V2092" s="24">
        <v>720</v>
      </c>
      <c r="W2092" s="25">
        <v>0.72</v>
      </c>
      <c r="X2092" s="26"/>
      <c r="Y2092" s="27"/>
      <c r="Z2092" s="28">
        <v>44926</v>
      </c>
      <c r="AA2092" t="e">
        <f>INDEX([1]Funding!A$6:E$675,MATCH('[1]due date'!A2092,[1]Funding!E$6:E$675,0),3)</f>
        <v>#N/A</v>
      </c>
      <c r="AB2092" s="29" t="e">
        <v>#N/A</v>
      </c>
    </row>
    <row r="2093" spans="1:28" x14ac:dyDescent="0.25">
      <c r="A2093" s="18">
        <v>5532949</v>
      </c>
      <c r="B2093" s="19" t="s">
        <v>4503</v>
      </c>
      <c r="C2093" s="19">
        <v>60</v>
      </c>
      <c r="D2093" s="19">
        <v>910</v>
      </c>
      <c r="E2093" s="19"/>
      <c r="F2093" s="20" t="s">
        <v>1682</v>
      </c>
      <c r="G2093" s="20" t="s">
        <v>4535</v>
      </c>
      <c r="H2093" s="19">
        <v>68</v>
      </c>
      <c r="I2093" s="21">
        <v>1636</v>
      </c>
      <c r="J2093" s="19">
        <v>321</v>
      </c>
      <c r="K2093" s="19" t="s">
        <v>35</v>
      </c>
      <c r="L2093" s="22" t="s">
        <v>36</v>
      </c>
      <c r="M2093" s="19">
        <v>1</v>
      </c>
      <c r="N2093" s="19">
        <v>5</v>
      </c>
      <c r="O2093" s="19">
        <v>3</v>
      </c>
      <c r="P2093" s="19" t="s">
        <v>37</v>
      </c>
      <c r="Q2093" s="19">
        <v>6</v>
      </c>
      <c r="R2093" s="23" t="s">
        <v>38</v>
      </c>
      <c r="S2093" s="23">
        <v>820</v>
      </c>
      <c r="T2093" s="22">
        <v>1</v>
      </c>
      <c r="U2093" s="19">
        <v>6</v>
      </c>
      <c r="V2093" s="24">
        <v>490</v>
      </c>
      <c r="W2093" s="25">
        <v>0.49</v>
      </c>
      <c r="X2093" s="26"/>
      <c r="Y2093" s="27"/>
      <c r="Z2093" s="28">
        <v>44926</v>
      </c>
      <c r="AA2093" t="e">
        <f>INDEX([1]Funding!A$6:E$675,MATCH('[1]due date'!A2093,[1]Funding!E$6:E$675,0),3)</f>
        <v>#N/A</v>
      </c>
      <c r="AB2093" s="29" t="e">
        <v>#N/A</v>
      </c>
    </row>
    <row r="2094" spans="1:28" x14ac:dyDescent="0.25">
      <c r="A2094" s="18">
        <v>5532981</v>
      </c>
      <c r="B2094" s="19" t="s">
        <v>4503</v>
      </c>
      <c r="C2094" s="19">
        <v>65</v>
      </c>
      <c r="D2094" s="19">
        <v>450</v>
      </c>
      <c r="E2094" s="19"/>
      <c r="F2094" s="20" t="s">
        <v>4536</v>
      </c>
      <c r="G2094" s="20" t="s">
        <v>4537</v>
      </c>
      <c r="H2094" s="19">
        <v>34</v>
      </c>
      <c r="I2094" s="19">
        <v>678</v>
      </c>
      <c r="J2094" s="19">
        <v>363</v>
      </c>
      <c r="K2094" s="19" t="s">
        <v>35</v>
      </c>
      <c r="L2094" s="22" t="s">
        <v>36</v>
      </c>
      <c r="M2094" s="19">
        <v>1</v>
      </c>
      <c r="N2094" s="19">
        <v>5</v>
      </c>
      <c r="O2094" s="19">
        <v>3</v>
      </c>
      <c r="P2094" s="19" t="s">
        <v>37</v>
      </c>
      <c r="Q2094" s="19">
        <v>7</v>
      </c>
      <c r="R2094" s="23" t="s">
        <v>38</v>
      </c>
      <c r="S2094" s="23">
        <v>780</v>
      </c>
      <c r="T2094" s="22">
        <v>1</v>
      </c>
      <c r="U2094" s="19">
        <v>6</v>
      </c>
      <c r="V2094" s="24">
        <v>470</v>
      </c>
      <c r="W2094" s="25">
        <v>0.47</v>
      </c>
      <c r="X2094" s="26"/>
      <c r="Y2094" s="27"/>
      <c r="Z2094" s="28">
        <v>44926</v>
      </c>
      <c r="AA2094" t="str">
        <f>INDEX([1]Funding!A$6:E$675,MATCH('[1]due date'!A2094,[1]Funding!E$6:E$675,0),3)</f>
        <v>DLZ</v>
      </c>
      <c r="AB2094" s="35" t="s">
        <v>1115</v>
      </c>
    </row>
    <row r="2095" spans="1:28" x14ac:dyDescent="0.25">
      <c r="A2095" s="18">
        <v>5533023</v>
      </c>
      <c r="B2095" s="19" t="s">
        <v>4503</v>
      </c>
      <c r="C2095" s="19">
        <v>66</v>
      </c>
      <c r="D2095" s="19">
        <v>1240</v>
      </c>
      <c r="E2095" s="19"/>
      <c r="F2095" s="20" t="s">
        <v>4508</v>
      </c>
      <c r="G2095" s="20" t="s">
        <v>4538</v>
      </c>
      <c r="H2095" s="19">
        <v>40</v>
      </c>
      <c r="I2095" s="19">
        <v>775</v>
      </c>
      <c r="J2095" s="19">
        <v>364</v>
      </c>
      <c r="K2095" s="19" t="s">
        <v>35</v>
      </c>
      <c r="L2095" s="22" t="s">
        <v>36</v>
      </c>
      <c r="M2095" s="19">
        <v>1</v>
      </c>
      <c r="N2095" s="19">
        <v>5</v>
      </c>
      <c r="O2095" s="19">
        <v>3</v>
      </c>
      <c r="P2095" s="19" t="s">
        <v>37</v>
      </c>
      <c r="Q2095" s="19">
        <v>6</v>
      </c>
      <c r="R2095" s="23" t="s">
        <v>38</v>
      </c>
      <c r="S2095" s="23">
        <v>1000</v>
      </c>
      <c r="T2095" s="22">
        <v>1</v>
      </c>
      <c r="U2095" s="19">
        <v>6</v>
      </c>
      <c r="V2095" s="24">
        <v>810</v>
      </c>
      <c r="W2095" s="25">
        <v>0.81</v>
      </c>
      <c r="X2095" s="26"/>
      <c r="Y2095" s="27"/>
      <c r="Z2095" s="28">
        <v>44926</v>
      </c>
      <c r="AA2095" t="str">
        <f>INDEX([1]Funding!A$6:E$675,MATCH('[1]due date'!A2095,[1]Funding!E$6:E$675,0),3)</f>
        <v>DLZ</v>
      </c>
      <c r="AB2095" s="35" t="s">
        <v>1115</v>
      </c>
    </row>
    <row r="2096" spans="1:28" x14ac:dyDescent="0.25">
      <c r="A2096" s="18">
        <v>5533260</v>
      </c>
      <c r="B2096" s="19" t="s">
        <v>4503</v>
      </c>
      <c r="C2096" s="19">
        <v>76</v>
      </c>
      <c r="D2096" s="19">
        <v>1670</v>
      </c>
      <c r="E2096" s="19"/>
      <c r="F2096" s="20" t="s">
        <v>4508</v>
      </c>
      <c r="G2096" s="20" t="s">
        <v>4539</v>
      </c>
      <c r="H2096" s="19">
        <v>86</v>
      </c>
      <c r="I2096" s="21">
        <v>1340</v>
      </c>
      <c r="J2096" s="19">
        <v>344</v>
      </c>
      <c r="K2096" s="19" t="s">
        <v>35</v>
      </c>
      <c r="L2096" s="22" t="s">
        <v>36</v>
      </c>
      <c r="M2096" s="19">
        <v>1</v>
      </c>
      <c r="N2096" s="19">
        <v>5</v>
      </c>
      <c r="O2096" s="19">
        <v>3</v>
      </c>
      <c r="P2096" s="19" t="s">
        <v>53</v>
      </c>
      <c r="Q2096" s="19">
        <v>5</v>
      </c>
      <c r="R2096" s="23" t="s">
        <v>38</v>
      </c>
      <c r="S2096" s="23">
        <v>472</v>
      </c>
      <c r="T2096" s="22">
        <v>0.45</v>
      </c>
      <c r="U2096" s="19">
        <v>6</v>
      </c>
      <c r="V2096" s="24">
        <v>165</v>
      </c>
      <c r="W2096" s="25">
        <v>0.16500000000000001</v>
      </c>
      <c r="X2096" s="26"/>
      <c r="Y2096" s="27"/>
      <c r="Z2096" s="28">
        <v>44926</v>
      </c>
      <c r="AA2096" t="e">
        <f>INDEX([1]Funding!A$6:E$675,MATCH('[1]due date'!A2096,[1]Funding!E$6:E$675,0),3)</f>
        <v>#N/A</v>
      </c>
      <c r="AB2096" s="29" t="e">
        <v>#N/A</v>
      </c>
    </row>
    <row r="2097" spans="1:28" x14ac:dyDescent="0.25">
      <c r="A2097" s="18">
        <v>5533333</v>
      </c>
      <c r="B2097" s="19" t="s">
        <v>4503</v>
      </c>
      <c r="C2097" s="19">
        <v>78</v>
      </c>
      <c r="D2097" s="19">
        <v>130</v>
      </c>
      <c r="E2097" s="19"/>
      <c r="F2097" s="20" t="s">
        <v>4540</v>
      </c>
      <c r="G2097" s="20" t="s">
        <v>4541</v>
      </c>
      <c r="H2097" s="19">
        <v>53</v>
      </c>
      <c r="I2097" s="21">
        <v>1302</v>
      </c>
      <c r="J2097" s="19">
        <v>321</v>
      </c>
      <c r="K2097" s="19" t="s">
        <v>35</v>
      </c>
      <c r="L2097" s="22" t="s">
        <v>36</v>
      </c>
      <c r="M2097" s="19">
        <v>1</v>
      </c>
      <c r="N2097" s="19">
        <v>5</v>
      </c>
      <c r="O2097" s="19">
        <v>3</v>
      </c>
      <c r="P2097" s="19" t="s">
        <v>37</v>
      </c>
      <c r="Q2097" s="19">
        <v>5</v>
      </c>
      <c r="R2097" s="23" t="s">
        <v>38</v>
      </c>
      <c r="S2097" s="23">
        <v>800</v>
      </c>
      <c r="T2097" s="22">
        <v>1.05</v>
      </c>
      <c r="U2097" s="19">
        <v>6</v>
      </c>
      <c r="V2097" s="24">
        <v>480</v>
      </c>
      <c r="W2097" s="25">
        <v>0.48</v>
      </c>
      <c r="X2097" s="26"/>
      <c r="Y2097" s="27"/>
      <c r="Z2097" s="28">
        <v>44926</v>
      </c>
      <c r="AA2097" t="e">
        <f>INDEX([1]Funding!A$6:E$675,MATCH('[1]due date'!A2097,[1]Funding!E$6:E$675,0),3)</f>
        <v>#N/A</v>
      </c>
      <c r="AB2097" s="29" t="e">
        <v>#N/A</v>
      </c>
    </row>
    <row r="2098" spans="1:28" x14ac:dyDescent="0.25">
      <c r="A2098" s="18">
        <v>5533511</v>
      </c>
      <c r="B2098" s="19" t="s">
        <v>4503</v>
      </c>
      <c r="C2098" s="19" t="s">
        <v>1090</v>
      </c>
      <c r="D2098" s="19">
        <v>370</v>
      </c>
      <c r="E2098" s="19"/>
      <c r="F2098" s="20" t="s">
        <v>1739</v>
      </c>
      <c r="G2098" s="20" t="s">
        <v>4542</v>
      </c>
      <c r="H2098" s="19">
        <v>107</v>
      </c>
      <c r="I2098" s="21">
        <v>1668</v>
      </c>
      <c r="J2098" s="19" t="s">
        <v>49</v>
      </c>
      <c r="K2098" s="19" t="s">
        <v>35</v>
      </c>
      <c r="L2098" s="22" t="s">
        <v>36</v>
      </c>
      <c r="M2098" s="19">
        <v>1</v>
      </c>
      <c r="N2098" s="19">
        <v>5</v>
      </c>
      <c r="O2098" s="19">
        <v>3</v>
      </c>
      <c r="P2098" s="19" t="s">
        <v>53</v>
      </c>
      <c r="Q2098" s="19">
        <v>4</v>
      </c>
      <c r="R2098" s="23" t="s">
        <v>42</v>
      </c>
      <c r="S2098" s="23">
        <v>680</v>
      </c>
      <c r="T2098" s="22">
        <v>0.5</v>
      </c>
      <c r="U2098" s="19">
        <v>6</v>
      </c>
      <c r="V2098" s="24">
        <v>490</v>
      </c>
      <c r="W2098" s="25">
        <v>0.49</v>
      </c>
      <c r="X2098" s="26"/>
      <c r="Y2098" s="27"/>
      <c r="Z2098" s="28">
        <v>44926</v>
      </c>
      <c r="AA2098" t="e">
        <f>INDEX([1]Funding!A$6:E$675,MATCH('[1]due date'!A2098,[1]Funding!E$6:E$675,0),3)</f>
        <v>#N/A</v>
      </c>
      <c r="AB2098" s="29" t="e">
        <v>#N/A</v>
      </c>
    </row>
    <row r="2099" spans="1:28" x14ac:dyDescent="0.25">
      <c r="A2099" s="18">
        <v>5533562</v>
      </c>
      <c r="B2099" s="19" t="s">
        <v>4503</v>
      </c>
      <c r="C2099" s="19">
        <v>86</v>
      </c>
      <c r="D2099" s="19">
        <v>250</v>
      </c>
      <c r="E2099" s="19"/>
      <c r="F2099" s="20" t="s">
        <v>4543</v>
      </c>
      <c r="G2099" s="20" t="s">
        <v>4544</v>
      </c>
      <c r="H2099" s="19">
        <v>29</v>
      </c>
      <c r="I2099" s="19">
        <v>700</v>
      </c>
      <c r="J2099" s="19">
        <v>321</v>
      </c>
      <c r="K2099" s="19" t="s">
        <v>35</v>
      </c>
      <c r="L2099" s="22" t="s">
        <v>36</v>
      </c>
      <c r="M2099" s="19">
        <v>1</v>
      </c>
      <c r="N2099" s="19">
        <v>5</v>
      </c>
      <c r="O2099" s="19">
        <v>3</v>
      </c>
      <c r="P2099" s="19" t="s">
        <v>37</v>
      </c>
      <c r="Q2099" s="19">
        <v>5</v>
      </c>
      <c r="R2099" s="23" t="s">
        <v>38</v>
      </c>
      <c r="S2099" s="23">
        <v>1190</v>
      </c>
      <c r="T2099" s="22">
        <v>1.5</v>
      </c>
      <c r="U2099" s="19">
        <v>6</v>
      </c>
      <c r="V2099" s="24">
        <v>720</v>
      </c>
      <c r="W2099" s="25">
        <v>0.72</v>
      </c>
      <c r="X2099" s="26"/>
      <c r="Y2099" s="27"/>
      <c r="Z2099" s="28">
        <v>44926</v>
      </c>
      <c r="AA2099" t="e">
        <f>INDEX([1]Funding!A$6:E$675,MATCH('[1]due date'!A2099,[1]Funding!E$6:E$675,0),3)</f>
        <v>#N/A</v>
      </c>
      <c r="AB2099" s="29" t="e">
        <v>#N/A</v>
      </c>
    </row>
    <row r="2100" spans="1:28" x14ac:dyDescent="0.25">
      <c r="A2100" s="18">
        <v>5533635</v>
      </c>
      <c r="B2100" s="19" t="s">
        <v>4503</v>
      </c>
      <c r="C2100" s="19" t="s">
        <v>228</v>
      </c>
      <c r="D2100" s="19">
        <v>3730</v>
      </c>
      <c r="E2100" s="19"/>
      <c r="F2100" s="20" t="s">
        <v>1773</v>
      </c>
      <c r="G2100" s="20" t="s">
        <v>4545</v>
      </c>
      <c r="H2100" s="19">
        <v>181</v>
      </c>
      <c r="I2100" s="21">
        <v>5791</v>
      </c>
      <c r="J2100" s="19">
        <v>232</v>
      </c>
      <c r="K2100" s="19" t="s">
        <v>35</v>
      </c>
      <c r="L2100" s="22" t="s">
        <v>36</v>
      </c>
      <c r="M2100" s="19">
        <v>1</v>
      </c>
      <c r="N2100" s="19">
        <v>5</v>
      </c>
      <c r="O2100" s="19">
        <v>3</v>
      </c>
      <c r="P2100" s="19" t="s">
        <v>37</v>
      </c>
      <c r="Q2100" s="19">
        <v>9</v>
      </c>
      <c r="R2100" s="23" t="s">
        <v>46</v>
      </c>
      <c r="S2100" s="23">
        <v>1250</v>
      </c>
      <c r="T2100" s="22">
        <v>1.5</v>
      </c>
      <c r="U2100" s="19">
        <v>6</v>
      </c>
      <c r="V2100" s="24">
        <v>920</v>
      </c>
      <c r="W2100" s="25">
        <v>0.92</v>
      </c>
      <c r="X2100" s="26"/>
      <c r="Y2100" s="27"/>
      <c r="Z2100" s="28">
        <v>44926</v>
      </c>
      <c r="AA2100" t="e">
        <f>INDEX([1]Funding!A$6:E$675,MATCH('[1]due date'!A2100,[1]Funding!E$6:E$675,0),3)</f>
        <v>#N/A</v>
      </c>
      <c r="AB2100" s="29" t="e">
        <v>#N/A</v>
      </c>
    </row>
    <row r="2101" spans="1:28" x14ac:dyDescent="0.25">
      <c r="A2101" s="18">
        <v>5533783</v>
      </c>
      <c r="B2101" s="19" t="s">
        <v>4503</v>
      </c>
      <c r="C2101" s="19">
        <v>92</v>
      </c>
      <c r="D2101" s="19">
        <v>510</v>
      </c>
      <c r="E2101" s="19"/>
      <c r="F2101" s="20" t="s">
        <v>1768</v>
      </c>
      <c r="G2101" s="20" t="s">
        <v>4546</v>
      </c>
      <c r="H2101" s="19">
        <v>53</v>
      </c>
      <c r="I2101" s="21">
        <v>1193</v>
      </c>
      <c r="J2101" s="19">
        <v>364</v>
      </c>
      <c r="K2101" s="19" t="s">
        <v>35</v>
      </c>
      <c r="L2101" s="22" t="s">
        <v>36</v>
      </c>
      <c r="M2101" s="19">
        <v>1</v>
      </c>
      <c r="N2101" s="19">
        <v>5</v>
      </c>
      <c r="O2101" s="19">
        <v>3</v>
      </c>
      <c r="P2101" s="19" t="s">
        <v>37</v>
      </c>
      <c r="Q2101" s="19">
        <v>6</v>
      </c>
      <c r="R2101" s="23" t="s">
        <v>38</v>
      </c>
      <c r="S2101" s="23">
        <v>710</v>
      </c>
      <c r="T2101" s="22">
        <v>1</v>
      </c>
      <c r="U2101" s="19">
        <v>6</v>
      </c>
      <c r="V2101" s="24">
        <v>430</v>
      </c>
      <c r="W2101" s="25">
        <v>0.43</v>
      </c>
      <c r="X2101" s="26"/>
      <c r="Y2101" s="27"/>
      <c r="Z2101" s="28">
        <v>44926</v>
      </c>
      <c r="AA2101" t="str">
        <f>INDEX([1]Funding!A$6:E$675,MATCH('[1]due date'!A2101,[1]Funding!E$6:E$675,0),3)</f>
        <v>DLZ</v>
      </c>
      <c r="AB2101" s="35" t="s">
        <v>1115</v>
      </c>
    </row>
    <row r="2102" spans="1:28" x14ac:dyDescent="0.25">
      <c r="A2102" s="18">
        <v>5533945</v>
      </c>
      <c r="B2102" s="19" t="s">
        <v>4503</v>
      </c>
      <c r="C2102" s="19">
        <v>102</v>
      </c>
      <c r="D2102" s="19">
        <v>160</v>
      </c>
      <c r="E2102" s="19"/>
      <c r="F2102" s="20" t="s">
        <v>4547</v>
      </c>
      <c r="G2102" s="20" t="s">
        <v>4548</v>
      </c>
      <c r="H2102" s="19">
        <v>52</v>
      </c>
      <c r="I2102" s="21">
        <v>1098</v>
      </c>
      <c r="J2102" s="19">
        <v>231</v>
      </c>
      <c r="K2102" s="19" t="s">
        <v>35</v>
      </c>
      <c r="L2102" s="22" t="s">
        <v>36</v>
      </c>
      <c r="M2102" s="19">
        <v>1</v>
      </c>
      <c r="N2102" s="19">
        <v>5</v>
      </c>
      <c r="O2102" s="19">
        <v>3</v>
      </c>
      <c r="P2102" s="19" t="s">
        <v>37</v>
      </c>
      <c r="Q2102" s="19">
        <v>6</v>
      </c>
      <c r="R2102" s="23" t="s">
        <v>38</v>
      </c>
      <c r="S2102" s="23">
        <v>1030</v>
      </c>
      <c r="T2102" s="22">
        <v>1.5</v>
      </c>
      <c r="U2102" s="19">
        <v>6</v>
      </c>
      <c r="V2102" s="24">
        <v>780</v>
      </c>
      <c r="W2102" s="25">
        <v>0.78</v>
      </c>
      <c r="X2102" s="26"/>
      <c r="Y2102" s="27"/>
      <c r="Z2102" s="28">
        <v>44926</v>
      </c>
      <c r="AA2102" t="e">
        <f>INDEX([1]Funding!A$6:E$675,MATCH('[1]due date'!A2102,[1]Funding!E$6:E$675,0),3)</f>
        <v>#N/A</v>
      </c>
      <c r="AB2102" s="29" t="e">
        <v>#N/A</v>
      </c>
    </row>
    <row r="2103" spans="1:28" x14ac:dyDescent="0.25">
      <c r="A2103" s="18">
        <v>5534178</v>
      </c>
      <c r="B2103" s="19" t="s">
        <v>4503</v>
      </c>
      <c r="C2103" s="19">
        <v>113</v>
      </c>
      <c r="D2103" s="19">
        <v>570</v>
      </c>
      <c r="E2103" s="19"/>
      <c r="F2103" s="20" t="s">
        <v>4549</v>
      </c>
      <c r="G2103" s="20" t="s">
        <v>4550</v>
      </c>
      <c r="H2103" s="19">
        <v>48</v>
      </c>
      <c r="I2103" s="21">
        <v>1055</v>
      </c>
      <c r="J2103" s="19">
        <v>364</v>
      </c>
      <c r="K2103" s="19" t="s">
        <v>35</v>
      </c>
      <c r="L2103" s="22" t="s">
        <v>36</v>
      </c>
      <c r="M2103" s="19">
        <v>1</v>
      </c>
      <c r="N2103" s="19">
        <v>5</v>
      </c>
      <c r="O2103" s="19">
        <v>3</v>
      </c>
      <c r="P2103" s="19" t="s">
        <v>37</v>
      </c>
      <c r="Q2103" s="19">
        <v>5</v>
      </c>
      <c r="R2103" s="23" t="s">
        <v>38</v>
      </c>
      <c r="S2103" s="23">
        <v>1000</v>
      </c>
      <c r="T2103" s="22">
        <v>1</v>
      </c>
      <c r="U2103" s="19">
        <v>6</v>
      </c>
      <c r="V2103" s="24">
        <v>770</v>
      </c>
      <c r="W2103" s="25">
        <v>0.77</v>
      </c>
      <c r="X2103" s="26"/>
      <c r="Y2103" s="27"/>
      <c r="Z2103" s="28">
        <v>44926</v>
      </c>
      <c r="AA2103" t="str">
        <f>INDEX([1]Funding!A$6:E$675,MATCH('[1]due date'!A2103,[1]Funding!E$6:E$675,0),3)</f>
        <v>DLZ</v>
      </c>
      <c r="AB2103" s="35" t="s">
        <v>1115</v>
      </c>
    </row>
    <row r="2104" spans="1:28" x14ac:dyDescent="0.25">
      <c r="A2104" s="18">
        <v>5534712</v>
      </c>
      <c r="B2104" s="19" t="s">
        <v>4503</v>
      </c>
      <c r="C2104" s="19">
        <v>141</v>
      </c>
      <c r="D2104" s="19">
        <v>330</v>
      </c>
      <c r="E2104" s="19"/>
      <c r="F2104" s="20" t="s">
        <v>111</v>
      </c>
      <c r="G2104" s="20" t="s">
        <v>4551</v>
      </c>
      <c r="H2104" s="19">
        <v>30</v>
      </c>
      <c r="I2104" s="19">
        <v>775</v>
      </c>
      <c r="J2104" s="19">
        <v>195</v>
      </c>
      <c r="K2104" s="19" t="s">
        <v>35</v>
      </c>
      <c r="L2104" s="22" t="s">
        <v>36</v>
      </c>
      <c r="M2104" s="19">
        <v>1</v>
      </c>
      <c r="N2104" s="19">
        <v>5</v>
      </c>
      <c r="O2104" s="19">
        <v>3</v>
      </c>
      <c r="P2104" s="19" t="s">
        <v>37</v>
      </c>
      <c r="Q2104" s="19">
        <v>8</v>
      </c>
      <c r="R2104" s="23" t="s">
        <v>46</v>
      </c>
      <c r="S2104" s="23">
        <v>1040</v>
      </c>
      <c r="T2104" s="22">
        <v>1</v>
      </c>
      <c r="U2104" s="19">
        <v>6</v>
      </c>
      <c r="V2104" s="24">
        <v>630</v>
      </c>
      <c r="W2104" s="25">
        <v>0.63</v>
      </c>
      <c r="X2104" s="26"/>
      <c r="Y2104" s="27"/>
      <c r="Z2104" s="28">
        <v>44926</v>
      </c>
      <c r="AA2104" t="e">
        <f>INDEX([1]Funding!A$6:E$675,MATCH('[1]due date'!A2104,[1]Funding!E$6:E$675,0),3)</f>
        <v>#N/A</v>
      </c>
      <c r="AB2104" s="29" t="e">
        <v>#N/A</v>
      </c>
    </row>
    <row r="2105" spans="1:28" x14ac:dyDescent="0.25">
      <c r="A2105" s="18">
        <v>5535115</v>
      </c>
      <c r="B2105" s="19" t="s">
        <v>4503</v>
      </c>
      <c r="C2105" s="19">
        <v>161</v>
      </c>
      <c r="D2105" s="19">
        <v>4390</v>
      </c>
      <c r="E2105" s="19"/>
      <c r="F2105" s="20" t="s">
        <v>477</v>
      </c>
      <c r="G2105" s="20" t="s">
        <v>4552</v>
      </c>
      <c r="H2105" s="19">
        <v>60</v>
      </c>
      <c r="I2105" s="21">
        <v>1442</v>
      </c>
      <c r="J2105" s="19">
        <v>231</v>
      </c>
      <c r="K2105" s="19" t="s">
        <v>35</v>
      </c>
      <c r="L2105" s="22" t="s">
        <v>36</v>
      </c>
      <c r="M2105" s="19">
        <v>1</v>
      </c>
      <c r="N2105" s="19">
        <v>5</v>
      </c>
      <c r="O2105" s="19">
        <v>3</v>
      </c>
      <c r="P2105" s="19" t="s">
        <v>37</v>
      </c>
      <c r="Q2105" s="19">
        <v>7</v>
      </c>
      <c r="R2105" s="23" t="s">
        <v>46</v>
      </c>
      <c r="S2105" s="23">
        <v>1030</v>
      </c>
      <c r="T2105" s="22">
        <v>1.5</v>
      </c>
      <c r="U2105" s="19">
        <v>6</v>
      </c>
      <c r="V2105" s="24">
        <v>780</v>
      </c>
      <c r="W2105" s="25">
        <v>0.78</v>
      </c>
      <c r="X2105" s="26"/>
      <c r="Y2105" s="27"/>
      <c r="Z2105" s="28">
        <v>44926</v>
      </c>
      <c r="AA2105" t="e">
        <f>INDEX([1]Funding!A$6:E$675,MATCH('[1]due date'!A2105,[1]Funding!E$6:E$675,0),3)</f>
        <v>#N/A</v>
      </c>
      <c r="AB2105" s="29" t="e">
        <v>#N/A</v>
      </c>
    </row>
    <row r="2106" spans="1:28" x14ac:dyDescent="0.25">
      <c r="A2106" s="18">
        <v>5535344</v>
      </c>
      <c r="B2106" s="19" t="s">
        <v>4503</v>
      </c>
      <c r="C2106" s="19">
        <v>166</v>
      </c>
      <c r="D2106" s="19">
        <v>2620</v>
      </c>
      <c r="E2106" s="19"/>
      <c r="F2106" s="20" t="s">
        <v>4553</v>
      </c>
      <c r="G2106" s="20" t="s">
        <v>4554</v>
      </c>
      <c r="H2106" s="19">
        <v>23</v>
      </c>
      <c r="I2106" s="19">
        <v>506</v>
      </c>
      <c r="J2106" s="19">
        <v>363</v>
      </c>
      <c r="K2106" s="19" t="s">
        <v>35</v>
      </c>
      <c r="L2106" s="22" t="s">
        <v>36</v>
      </c>
      <c r="M2106" s="19">
        <v>1</v>
      </c>
      <c r="N2106" s="19">
        <v>5</v>
      </c>
      <c r="O2106" s="19">
        <v>3</v>
      </c>
      <c r="P2106" s="19" t="s">
        <v>37</v>
      </c>
      <c r="Q2106" s="19">
        <v>6</v>
      </c>
      <c r="R2106" s="23" t="s">
        <v>38</v>
      </c>
      <c r="S2106" s="23">
        <v>1030</v>
      </c>
      <c r="T2106" s="22">
        <v>1.2</v>
      </c>
      <c r="U2106" s="19">
        <v>6</v>
      </c>
      <c r="V2106" s="24">
        <v>620</v>
      </c>
      <c r="W2106" s="25">
        <v>0.62</v>
      </c>
      <c r="X2106" s="26"/>
      <c r="Y2106" s="27"/>
      <c r="Z2106" s="28">
        <v>44926</v>
      </c>
      <c r="AA2106" t="str">
        <f>INDEX([1]Funding!A$6:E$675,MATCH('[1]due date'!A2106,[1]Funding!E$6:E$675,0),3)</f>
        <v>DLZ</v>
      </c>
      <c r="AB2106" s="35" t="s">
        <v>1115</v>
      </c>
    </row>
    <row r="2107" spans="1:28" x14ac:dyDescent="0.25">
      <c r="A2107" s="18">
        <v>5535360</v>
      </c>
      <c r="B2107" s="19" t="s">
        <v>4503</v>
      </c>
      <c r="C2107" s="19">
        <v>166</v>
      </c>
      <c r="D2107" s="19">
        <v>4250</v>
      </c>
      <c r="E2107" s="19"/>
      <c r="F2107" s="20" t="s">
        <v>4555</v>
      </c>
      <c r="G2107" s="20" t="s">
        <v>4556</v>
      </c>
      <c r="H2107" s="19">
        <v>25</v>
      </c>
      <c r="I2107" s="19">
        <v>667</v>
      </c>
      <c r="J2107" s="19">
        <v>121</v>
      </c>
      <c r="K2107" s="19" t="s">
        <v>35</v>
      </c>
      <c r="L2107" s="22" t="s">
        <v>36</v>
      </c>
      <c r="M2107" s="19">
        <v>1</v>
      </c>
      <c r="N2107" s="19">
        <v>5</v>
      </c>
      <c r="O2107" s="19">
        <v>3</v>
      </c>
      <c r="P2107" s="19" t="s">
        <v>37</v>
      </c>
      <c r="Q2107" s="19">
        <v>4</v>
      </c>
      <c r="R2107" s="23" t="s">
        <v>42</v>
      </c>
      <c r="S2107" s="23">
        <v>1420</v>
      </c>
      <c r="T2107" s="22">
        <v>1.45</v>
      </c>
      <c r="U2107" s="19">
        <v>6</v>
      </c>
      <c r="V2107" s="24">
        <v>850</v>
      </c>
      <c r="W2107" s="25">
        <v>0.85</v>
      </c>
      <c r="X2107" s="26"/>
      <c r="Y2107" s="27"/>
      <c r="Z2107" s="28">
        <v>44926</v>
      </c>
      <c r="AA2107" t="e">
        <f>INDEX([1]Funding!A$6:E$675,MATCH('[1]due date'!A2107,[1]Funding!E$6:E$675,0),3)</f>
        <v>#N/A</v>
      </c>
      <c r="AB2107" s="29" t="e">
        <v>#N/A</v>
      </c>
    </row>
    <row r="2108" spans="1:28" x14ac:dyDescent="0.25">
      <c r="A2108" s="18">
        <v>5535379</v>
      </c>
      <c r="B2108" s="19" t="s">
        <v>4503</v>
      </c>
      <c r="C2108" s="19">
        <v>166</v>
      </c>
      <c r="D2108" s="19">
        <v>6630</v>
      </c>
      <c r="E2108" s="19"/>
      <c r="F2108" s="20" t="s">
        <v>477</v>
      </c>
      <c r="G2108" s="20" t="s">
        <v>4557</v>
      </c>
      <c r="H2108" s="19">
        <v>71</v>
      </c>
      <c r="I2108" s="21">
        <v>1722</v>
      </c>
      <c r="J2108" s="19">
        <v>321</v>
      </c>
      <c r="K2108" s="19" t="s">
        <v>35</v>
      </c>
      <c r="L2108" s="22" t="s">
        <v>36</v>
      </c>
      <c r="M2108" s="19">
        <v>1</v>
      </c>
      <c r="N2108" s="19">
        <v>5</v>
      </c>
      <c r="O2108" s="19">
        <v>3</v>
      </c>
      <c r="P2108" s="19" t="s">
        <v>37</v>
      </c>
      <c r="Q2108" s="19">
        <v>6</v>
      </c>
      <c r="R2108" s="23" t="s">
        <v>38</v>
      </c>
      <c r="S2108" s="23">
        <v>970</v>
      </c>
      <c r="T2108" s="22">
        <v>1.05</v>
      </c>
      <c r="U2108" s="19">
        <v>6</v>
      </c>
      <c r="V2108" s="24">
        <v>580</v>
      </c>
      <c r="W2108" s="25">
        <v>0.57999999999999996</v>
      </c>
      <c r="X2108" s="26"/>
      <c r="Y2108" s="27"/>
      <c r="Z2108" s="28">
        <v>44926</v>
      </c>
      <c r="AA2108" t="e">
        <f>INDEX([1]Funding!A$6:E$675,MATCH('[1]due date'!A2108,[1]Funding!E$6:E$675,0),3)</f>
        <v>#N/A</v>
      </c>
      <c r="AB2108" s="29" t="e">
        <v>#N/A</v>
      </c>
    </row>
    <row r="2109" spans="1:28" x14ac:dyDescent="0.25">
      <c r="A2109" s="18">
        <v>5535999</v>
      </c>
      <c r="B2109" s="19" t="s">
        <v>4503</v>
      </c>
      <c r="C2109" s="19">
        <v>193</v>
      </c>
      <c r="D2109" s="19">
        <v>4710</v>
      </c>
      <c r="E2109" s="19"/>
      <c r="F2109" s="20" t="s">
        <v>4520</v>
      </c>
      <c r="G2109" s="20" t="s">
        <v>4558</v>
      </c>
      <c r="H2109" s="19">
        <v>84</v>
      </c>
      <c r="I2109" s="21">
        <v>2013</v>
      </c>
      <c r="J2109" s="19">
        <v>231</v>
      </c>
      <c r="K2109" s="19" t="s">
        <v>35</v>
      </c>
      <c r="L2109" s="22" t="s">
        <v>36</v>
      </c>
      <c r="M2109" s="19">
        <v>1</v>
      </c>
      <c r="N2109" s="19">
        <v>5</v>
      </c>
      <c r="O2109" s="19">
        <v>3</v>
      </c>
      <c r="P2109" s="19" t="s">
        <v>37</v>
      </c>
      <c r="Q2109" s="19">
        <v>4</v>
      </c>
      <c r="R2109" s="23" t="s">
        <v>38</v>
      </c>
      <c r="S2109" s="23">
        <v>1030</v>
      </c>
      <c r="T2109" s="22">
        <v>1.4</v>
      </c>
      <c r="U2109" s="19">
        <v>6</v>
      </c>
      <c r="V2109" s="24">
        <v>780</v>
      </c>
      <c r="W2109" s="25">
        <v>0.78</v>
      </c>
      <c r="X2109" s="26"/>
      <c r="Y2109" s="27"/>
      <c r="Z2109" s="28">
        <v>44926</v>
      </c>
      <c r="AA2109" t="e">
        <f>INDEX([1]Funding!A$6:E$675,MATCH('[1]due date'!A2109,[1]Funding!E$6:E$675,0),3)</f>
        <v>#N/A</v>
      </c>
      <c r="AB2109" s="29" t="e">
        <v>#N/A</v>
      </c>
    </row>
    <row r="2110" spans="1:28" x14ac:dyDescent="0.25">
      <c r="A2110" s="18">
        <v>5536073</v>
      </c>
      <c r="B2110" s="19" t="s">
        <v>4503</v>
      </c>
      <c r="C2110" s="19">
        <v>195</v>
      </c>
      <c r="D2110" s="19">
        <v>2510</v>
      </c>
      <c r="E2110" s="19"/>
      <c r="F2110" s="20" t="s">
        <v>2501</v>
      </c>
      <c r="G2110" s="20" t="s">
        <v>4559</v>
      </c>
      <c r="H2110" s="19">
        <v>65</v>
      </c>
      <c r="I2110" s="21">
        <v>1270</v>
      </c>
      <c r="J2110" s="19">
        <v>364</v>
      </c>
      <c r="K2110" s="19" t="s">
        <v>35</v>
      </c>
      <c r="L2110" s="22" t="s">
        <v>36</v>
      </c>
      <c r="M2110" s="19">
        <v>1</v>
      </c>
      <c r="N2110" s="19">
        <v>5</v>
      </c>
      <c r="O2110" s="19">
        <v>3</v>
      </c>
      <c r="P2110" s="19" t="s">
        <v>37</v>
      </c>
      <c r="Q2110" s="19">
        <v>6</v>
      </c>
      <c r="R2110" s="23" t="s">
        <v>38</v>
      </c>
      <c r="S2110" s="23">
        <v>790</v>
      </c>
      <c r="T2110" s="22">
        <v>1</v>
      </c>
      <c r="U2110" s="19">
        <v>6</v>
      </c>
      <c r="V2110" s="24">
        <v>480</v>
      </c>
      <c r="W2110" s="25">
        <v>0.48</v>
      </c>
      <c r="X2110" s="26"/>
      <c r="Y2110" s="27"/>
      <c r="Z2110" s="28">
        <v>44926</v>
      </c>
      <c r="AA2110" t="str">
        <f>INDEX([1]Funding!A$6:E$675,MATCH('[1]due date'!A2110,[1]Funding!E$6:E$675,0),3)</f>
        <v>DLZ</v>
      </c>
      <c r="AB2110" s="35" t="s">
        <v>1115</v>
      </c>
    </row>
    <row r="2111" spans="1:28" x14ac:dyDescent="0.25">
      <c r="A2111" s="18">
        <v>5536081</v>
      </c>
      <c r="B2111" s="19" t="s">
        <v>4503</v>
      </c>
      <c r="C2111" s="19">
        <v>195</v>
      </c>
      <c r="D2111" s="19">
        <v>8440</v>
      </c>
      <c r="E2111" s="19"/>
      <c r="F2111" s="20" t="s">
        <v>4526</v>
      </c>
      <c r="G2111" s="20" t="s">
        <v>4560</v>
      </c>
      <c r="H2111" s="19">
        <v>25</v>
      </c>
      <c r="I2111" s="19">
        <v>753</v>
      </c>
      <c r="J2111" s="19">
        <v>121</v>
      </c>
      <c r="K2111" s="19" t="s">
        <v>35</v>
      </c>
      <c r="L2111" s="22" t="s">
        <v>36</v>
      </c>
      <c r="M2111" s="19">
        <v>1</v>
      </c>
      <c r="N2111" s="19">
        <v>5</v>
      </c>
      <c r="O2111" s="19">
        <v>3</v>
      </c>
      <c r="P2111" s="19" t="s">
        <v>37</v>
      </c>
      <c r="Q2111" s="19">
        <v>8</v>
      </c>
      <c r="R2111" s="23" t="s">
        <v>46</v>
      </c>
      <c r="S2111" s="23">
        <v>1250</v>
      </c>
      <c r="T2111" s="22">
        <v>1.5</v>
      </c>
      <c r="U2111" s="19">
        <v>6</v>
      </c>
      <c r="V2111" s="24">
        <v>920</v>
      </c>
      <c r="W2111" s="25">
        <v>0.92</v>
      </c>
      <c r="X2111" s="26"/>
      <c r="Y2111" s="27"/>
      <c r="Z2111" s="28">
        <v>44926</v>
      </c>
      <c r="AA2111" t="e">
        <f>INDEX([1]Funding!A$6:E$675,MATCH('[1]due date'!A2111,[1]Funding!E$6:E$675,0),3)</f>
        <v>#N/A</v>
      </c>
      <c r="AB2111" s="29" t="e">
        <v>#N/A</v>
      </c>
    </row>
    <row r="2112" spans="1:28" x14ac:dyDescent="0.25">
      <c r="A2112" s="18">
        <v>5536146</v>
      </c>
      <c r="B2112" s="19" t="s">
        <v>4503</v>
      </c>
      <c r="C2112" s="19">
        <v>197</v>
      </c>
      <c r="D2112" s="19">
        <v>3830</v>
      </c>
      <c r="E2112" s="19"/>
      <c r="F2112" s="20" t="s">
        <v>2501</v>
      </c>
      <c r="G2112" s="20" t="s">
        <v>4561</v>
      </c>
      <c r="H2112" s="19">
        <v>43</v>
      </c>
      <c r="I2112" s="21">
        <v>1033</v>
      </c>
      <c r="J2112" s="19">
        <v>321</v>
      </c>
      <c r="K2112" s="19" t="s">
        <v>35</v>
      </c>
      <c r="L2112" s="22" t="s">
        <v>36</v>
      </c>
      <c r="M2112" s="19">
        <v>1</v>
      </c>
      <c r="N2112" s="19">
        <v>5</v>
      </c>
      <c r="O2112" s="19">
        <v>3</v>
      </c>
      <c r="P2112" s="19" t="s">
        <v>37</v>
      </c>
      <c r="Q2112" s="19">
        <v>4</v>
      </c>
      <c r="R2112" s="23" t="s">
        <v>42</v>
      </c>
      <c r="S2112" s="23">
        <v>1060</v>
      </c>
      <c r="T2112" s="22">
        <v>1.2</v>
      </c>
      <c r="U2112" s="19">
        <v>6</v>
      </c>
      <c r="V2112" s="24">
        <v>640</v>
      </c>
      <c r="W2112" s="25">
        <v>0.64</v>
      </c>
      <c r="X2112" s="26"/>
      <c r="Y2112" s="27"/>
      <c r="Z2112" s="28">
        <v>44926</v>
      </c>
      <c r="AA2112" t="e">
        <f>INDEX([1]Funding!A$6:E$675,MATCH('[1]due date'!A2112,[1]Funding!E$6:E$675,0),3)</f>
        <v>#N/A</v>
      </c>
      <c r="AB2112" s="29" t="e">
        <v>#N/A</v>
      </c>
    </row>
    <row r="2113" spans="1:28" x14ac:dyDescent="0.25">
      <c r="A2113" s="18">
        <v>5536219</v>
      </c>
      <c r="B2113" s="19" t="s">
        <v>4503</v>
      </c>
      <c r="C2113" s="19">
        <v>200</v>
      </c>
      <c r="D2113" s="19">
        <v>760</v>
      </c>
      <c r="E2113" s="19"/>
      <c r="F2113" s="20" t="s">
        <v>3970</v>
      </c>
      <c r="G2113" s="20" t="s">
        <v>4562</v>
      </c>
      <c r="H2113" s="19">
        <v>52</v>
      </c>
      <c r="I2113" s="19">
        <v>990</v>
      </c>
      <c r="J2113" s="19">
        <v>364</v>
      </c>
      <c r="K2113" s="19" t="s">
        <v>35</v>
      </c>
      <c r="L2113" s="22" t="s">
        <v>36</v>
      </c>
      <c r="M2113" s="19">
        <v>1</v>
      </c>
      <c r="N2113" s="19">
        <v>5</v>
      </c>
      <c r="O2113" s="19">
        <v>3</v>
      </c>
      <c r="P2113" s="19" t="s">
        <v>37</v>
      </c>
      <c r="Q2113" s="19">
        <v>6</v>
      </c>
      <c r="R2113" s="23" t="s">
        <v>46</v>
      </c>
      <c r="S2113" s="23">
        <v>1000</v>
      </c>
      <c r="T2113" s="22">
        <v>1.05</v>
      </c>
      <c r="U2113" s="19">
        <v>6</v>
      </c>
      <c r="V2113" s="24">
        <v>810</v>
      </c>
      <c r="W2113" s="25">
        <v>0.81</v>
      </c>
      <c r="X2113" s="26"/>
      <c r="Y2113" s="27"/>
      <c r="Z2113" s="28">
        <v>44926</v>
      </c>
      <c r="AA2113" t="str">
        <f>INDEX([1]Funding!A$6:E$675,MATCH('[1]due date'!A2113,[1]Funding!E$6:E$675,0),3)</f>
        <v>DLZ</v>
      </c>
      <c r="AB2113" s="35" t="s">
        <v>1115</v>
      </c>
    </row>
    <row r="2114" spans="1:28" x14ac:dyDescent="0.25">
      <c r="A2114" s="18">
        <v>5536308</v>
      </c>
      <c r="B2114" s="19" t="s">
        <v>4503</v>
      </c>
      <c r="C2114" s="19">
        <v>204</v>
      </c>
      <c r="D2114" s="19">
        <v>680</v>
      </c>
      <c r="E2114" s="19"/>
      <c r="F2114" s="20" t="s">
        <v>4563</v>
      </c>
      <c r="G2114" s="20" t="s">
        <v>4564</v>
      </c>
      <c r="H2114" s="19">
        <v>42</v>
      </c>
      <c r="I2114" s="19">
        <v>797</v>
      </c>
      <c r="J2114" s="19">
        <v>364</v>
      </c>
      <c r="K2114" s="19" t="s">
        <v>35</v>
      </c>
      <c r="L2114" s="22" t="s">
        <v>36</v>
      </c>
      <c r="M2114" s="19">
        <v>1</v>
      </c>
      <c r="N2114" s="19">
        <v>5</v>
      </c>
      <c r="O2114" s="19">
        <v>3</v>
      </c>
      <c r="P2114" s="19" t="s">
        <v>53</v>
      </c>
      <c r="Q2114" s="19">
        <v>5</v>
      </c>
      <c r="R2114" s="23" t="s">
        <v>38</v>
      </c>
      <c r="S2114" s="23">
        <v>750</v>
      </c>
      <c r="T2114" s="22">
        <v>0.65</v>
      </c>
      <c r="U2114" s="19">
        <v>6</v>
      </c>
      <c r="V2114" s="24">
        <v>520</v>
      </c>
      <c r="W2114" s="25">
        <v>0.52</v>
      </c>
      <c r="X2114" s="26"/>
      <c r="Y2114" s="27"/>
      <c r="Z2114" s="28">
        <v>44926</v>
      </c>
      <c r="AA2114" t="e">
        <f>INDEX([1]Funding!A$6:E$675,MATCH('[1]due date'!A2114,[1]Funding!E$6:E$675,0),3)</f>
        <v>#N/A</v>
      </c>
      <c r="AB2114" s="29" t="e">
        <v>#N/A</v>
      </c>
    </row>
    <row r="2115" spans="1:28" x14ac:dyDescent="0.25">
      <c r="A2115" s="18">
        <v>5536324</v>
      </c>
      <c r="B2115" s="19" t="s">
        <v>4503</v>
      </c>
      <c r="C2115" s="19">
        <v>205</v>
      </c>
      <c r="D2115" s="19">
        <v>720</v>
      </c>
      <c r="E2115" s="19"/>
      <c r="F2115" s="20" t="s">
        <v>4526</v>
      </c>
      <c r="G2115" s="20" t="s">
        <v>4565</v>
      </c>
      <c r="H2115" s="19">
        <v>25</v>
      </c>
      <c r="I2115" s="19">
        <v>527</v>
      </c>
      <c r="J2115" s="19">
        <v>321</v>
      </c>
      <c r="K2115" s="19" t="s">
        <v>35</v>
      </c>
      <c r="L2115" s="22" t="s">
        <v>36</v>
      </c>
      <c r="M2115" s="19">
        <v>1</v>
      </c>
      <c r="N2115" s="19">
        <v>5</v>
      </c>
      <c r="O2115" s="19">
        <v>3</v>
      </c>
      <c r="P2115" s="19" t="s">
        <v>37</v>
      </c>
      <c r="Q2115" s="19">
        <v>5</v>
      </c>
      <c r="R2115" s="23" t="s">
        <v>38</v>
      </c>
      <c r="S2115" s="23">
        <v>1250</v>
      </c>
      <c r="T2115" s="22">
        <v>1.5</v>
      </c>
      <c r="U2115" s="19">
        <v>6</v>
      </c>
      <c r="V2115" s="24">
        <v>920</v>
      </c>
      <c r="W2115" s="25">
        <v>0.92</v>
      </c>
      <c r="X2115" s="26"/>
      <c r="Y2115" s="27"/>
      <c r="Z2115" s="28">
        <v>44926</v>
      </c>
      <c r="AA2115" t="e">
        <f>INDEX([1]Funding!A$6:E$675,MATCH('[1]due date'!A2115,[1]Funding!E$6:E$675,0),3)</f>
        <v>#N/A</v>
      </c>
      <c r="AB2115" s="29" t="e">
        <v>#N/A</v>
      </c>
    </row>
    <row r="2116" spans="1:28" x14ac:dyDescent="0.25">
      <c r="A2116" s="18">
        <v>5537002</v>
      </c>
      <c r="B2116" s="19" t="s">
        <v>4503</v>
      </c>
      <c r="C2116" s="19">
        <v>259</v>
      </c>
      <c r="D2116" s="19">
        <v>890</v>
      </c>
      <c r="E2116" s="19"/>
      <c r="F2116" s="20" t="s">
        <v>3970</v>
      </c>
      <c r="G2116" s="20" t="s">
        <v>4566</v>
      </c>
      <c r="H2116" s="19">
        <v>86</v>
      </c>
      <c r="I2116" s="21">
        <v>2411</v>
      </c>
      <c r="J2116" s="19">
        <v>112</v>
      </c>
      <c r="K2116" s="19" t="s">
        <v>35</v>
      </c>
      <c r="L2116" s="22" t="s">
        <v>36</v>
      </c>
      <c r="M2116" s="19">
        <v>1</v>
      </c>
      <c r="N2116" s="19">
        <v>5</v>
      </c>
      <c r="O2116" s="19">
        <v>3</v>
      </c>
      <c r="P2116" s="19" t="s">
        <v>37</v>
      </c>
      <c r="Q2116" s="19">
        <v>7</v>
      </c>
      <c r="R2116" s="23" t="s">
        <v>46</v>
      </c>
      <c r="S2116" s="23">
        <v>970</v>
      </c>
      <c r="T2116" s="22">
        <v>1</v>
      </c>
      <c r="U2116" s="19">
        <v>6</v>
      </c>
      <c r="V2116" s="24">
        <v>580</v>
      </c>
      <c r="W2116" s="25">
        <v>0.57999999999999996</v>
      </c>
      <c r="X2116" s="26"/>
      <c r="Y2116" s="27"/>
      <c r="Z2116" s="28">
        <v>44926</v>
      </c>
      <c r="AA2116" t="e">
        <f>INDEX([1]Funding!A$6:E$675,MATCH('[1]due date'!A2116,[1]Funding!E$6:E$675,0),3)</f>
        <v>#N/A</v>
      </c>
      <c r="AB2116" s="29" t="e">
        <v>#N/A</v>
      </c>
    </row>
    <row r="2117" spans="1:28" x14ac:dyDescent="0.25">
      <c r="A2117" s="18">
        <v>5537029</v>
      </c>
      <c r="B2117" s="19" t="s">
        <v>4503</v>
      </c>
      <c r="C2117" s="19">
        <v>262</v>
      </c>
      <c r="D2117" s="19">
        <v>150</v>
      </c>
      <c r="E2117" s="19"/>
      <c r="F2117" s="20" t="s">
        <v>3976</v>
      </c>
      <c r="G2117" s="20" t="s">
        <v>4567</v>
      </c>
      <c r="H2117" s="19">
        <v>226</v>
      </c>
      <c r="I2117" s="21">
        <v>3950</v>
      </c>
      <c r="J2117" s="19">
        <v>444</v>
      </c>
      <c r="K2117" s="19" t="s">
        <v>35</v>
      </c>
      <c r="L2117" s="22" t="s">
        <v>36</v>
      </c>
      <c r="M2117" s="19">
        <v>1</v>
      </c>
      <c r="N2117" s="19">
        <v>5</v>
      </c>
      <c r="O2117" s="19">
        <v>3</v>
      </c>
      <c r="P2117" s="19" t="s">
        <v>53</v>
      </c>
      <c r="Q2117" s="19">
        <v>5</v>
      </c>
      <c r="R2117" s="23" t="s">
        <v>38</v>
      </c>
      <c r="S2117" s="23">
        <v>3000</v>
      </c>
      <c r="T2117" s="22">
        <v>0.1</v>
      </c>
      <c r="U2117" s="19">
        <v>0</v>
      </c>
      <c r="V2117" s="24">
        <v>3000</v>
      </c>
      <c r="W2117" s="25">
        <v>3</v>
      </c>
      <c r="X2117" s="26"/>
      <c r="Y2117" s="27"/>
      <c r="Z2117" s="28">
        <v>44926</v>
      </c>
      <c r="AA2117" t="e">
        <f>INDEX([1]Funding!A$6:E$675,MATCH('[1]due date'!A2117,[1]Funding!E$6:E$675,0),3)</f>
        <v>#N/A</v>
      </c>
      <c r="AB2117" s="29" t="e">
        <v>#N/A</v>
      </c>
    </row>
    <row r="2118" spans="1:28" x14ac:dyDescent="0.25">
      <c r="A2118" s="18">
        <v>5537789</v>
      </c>
      <c r="B2118" s="19" t="s">
        <v>4503</v>
      </c>
      <c r="C2118" s="19">
        <v>23</v>
      </c>
      <c r="D2118" s="19">
        <v>3000</v>
      </c>
      <c r="E2118" s="19"/>
      <c r="F2118" s="20" t="s">
        <v>4522</v>
      </c>
      <c r="G2118" s="20" t="s">
        <v>4568</v>
      </c>
      <c r="H2118" s="19">
        <v>50</v>
      </c>
      <c r="I2118" s="21">
        <v>1206</v>
      </c>
      <c r="J2118" s="19">
        <v>231</v>
      </c>
      <c r="K2118" s="19" t="s">
        <v>35</v>
      </c>
      <c r="L2118" s="22" t="s">
        <v>36</v>
      </c>
      <c r="M2118" s="19">
        <v>1</v>
      </c>
      <c r="N2118" s="19">
        <v>5</v>
      </c>
      <c r="O2118" s="19">
        <v>3</v>
      </c>
      <c r="P2118" s="19" t="s">
        <v>37</v>
      </c>
      <c r="Q2118" s="19">
        <v>7</v>
      </c>
      <c r="R2118" s="23" t="s">
        <v>46</v>
      </c>
      <c r="S2118" s="23">
        <v>1030</v>
      </c>
      <c r="T2118" s="22">
        <v>1.5</v>
      </c>
      <c r="U2118" s="19">
        <v>6</v>
      </c>
      <c r="V2118" s="24">
        <v>750</v>
      </c>
      <c r="W2118" s="25">
        <v>0.75</v>
      </c>
      <c r="X2118" s="26"/>
      <c r="Y2118" s="27"/>
      <c r="Z2118" s="28">
        <v>44926</v>
      </c>
      <c r="AA2118" t="e">
        <f>INDEX([1]Funding!A$6:E$675,MATCH('[1]due date'!A2118,[1]Funding!E$6:E$675,0),3)</f>
        <v>#N/A</v>
      </c>
      <c r="AB2118" s="29" t="e">
        <v>#N/A</v>
      </c>
    </row>
    <row r="2119" spans="1:28" x14ac:dyDescent="0.25">
      <c r="A2119" s="18">
        <v>5630185</v>
      </c>
      <c r="B2119" s="19" t="s">
        <v>4569</v>
      </c>
      <c r="C2119" s="19" t="s">
        <v>245</v>
      </c>
      <c r="D2119" s="19">
        <v>4860</v>
      </c>
      <c r="E2119" s="19"/>
      <c r="F2119" s="20" t="s">
        <v>2392</v>
      </c>
      <c r="G2119" s="20" t="s">
        <v>4570</v>
      </c>
      <c r="H2119" s="19">
        <v>70</v>
      </c>
      <c r="I2119" s="21">
        <v>1820</v>
      </c>
      <c r="J2119" s="19">
        <v>322</v>
      </c>
      <c r="K2119" s="19" t="s">
        <v>35</v>
      </c>
      <c r="L2119" s="22" t="s">
        <v>36</v>
      </c>
      <c r="M2119" s="19">
        <v>1</v>
      </c>
      <c r="N2119" s="19">
        <v>5</v>
      </c>
      <c r="O2119" s="19">
        <v>3</v>
      </c>
      <c r="P2119" s="19" t="s">
        <v>37</v>
      </c>
      <c r="Q2119" s="19">
        <v>5</v>
      </c>
      <c r="R2119" s="23" t="s">
        <v>38</v>
      </c>
      <c r="S2119" s="23">
        <v>1273</v>
      </c>
      <c r="T2119" s="22">
        <v>1.4</v>
      </c>
      <c r="U2119" s="19">
        <v>6</v>
      </c>
      <c r="V2119" s="24">
        <v>764</v>
      </c>
      <c r="W2119" s="25">
        <v>0.76400000000000001</v>
      </c>
      <c r="X2119" s="26"/>
      <c r="Y2119" s="27"/>
      <c r="Z2119" s="28">
        <v>44926</v>
      </c>
      <c r="AA2119" t="e">
        <f>INDEX([1]Funding!A$6:E$675,MATCH('[1]due date'!A2119,[1]Funding!E$6:E$675,0),3)</f>
        <v>#N/A</v>
      </c>
      <c r="AB2119" s="29" t="e">
        <v>#N/A</v>
      </c>
    </row>
    <row r="2120" spans="1:28" x14ac:dyDescent="0.25">
      <c r="A2120" s="18">
        <v>5630290</v>
      </c>
      <c r="B2120" s="19" t="s">
        <v>4569</v>
      </c>
      <c r="C2120" s="19" t="s">
        <v>4571</v>
      </c>
      <c r="D2120" s="19">
        <v>130</v>
      </c>
      <c r="E2120" s="19"/>
      <c r="F2120" s="20" t="s">
        <v>4572</v>
      </c>
      <c r="G2120" s="20" t="s">
        <v>4573</v>
      </c>
      <c r="H2120" s="19">
        <v>36</v>
      </c>
      <c r="I2120" s="19">
        <v>517</v>
      </c>
      <c r="J2120" s="19">
        <v>364</v>
      </c>
      <c r="K2120" s="19" t="s">
        <v>35</v>
      </c>
      <c r="L2120" s="22" t="s">
        <v>36</v>
      </c>
      <c r="M2120" s="19">
        <v>1</v>
      </c>
      <c r="N2120" s="19">
        <v>5</v>
      </c>
      <c r="O2120" s="19">
        <v>3</v>
      </c>
      <c r="P2120" s="19" t="s">
        <v>53</v>
      </c>
      <c r="Q2120" s="19">
        <v>3</v>
      </c>
      <c r="R2120" s="23" t="s">
        <v>42</v>
      </c>
      <c r="S2120" s="23">
        <v>531</v>
      </c>
      <c r="T2120" s="22">
        <v>0.85</v>
      </c>
      <c r="U2120" s="19">
        <v>6</v>
      </c>
      <c r="V2120" s="24">
        <v>318</v>
      </c>
      <c r="W2120" s="25">
        <v>0.318</v>
      </c>
      <c r="X2120" s="26"/>
      <c r="Y2120" s="27"/>
      <c r="Z2120" s="28">
        <v>44926</v>
      </c>
      <c r="AA2120" t="e">
        <f>INDEX([1]Funding!A$6:E$675,MATCH('[1]due date'!A2120,[1]Funding!E$6:E$675,0),3)</f>
        <v>#N/A</v>
      </c>
      <c r="AB2120" s="29" t="e">
        <v>#N/A</v>
      </c>
    </row>
    <row r="2121" spans="1:28" x14ac:dyDescent="0.25">
      <c r="A2121" s="18">
        <v>5630851</v>
      </c>
      <c r="B2121" s="19" t="s">
        <v>4569</v>
      </c>
      <c r="C2121" s="19" t="s">
        <v>569</v>
      </c>
      <c r="D2121" s="19">
        <v>320</v>
      </c>
      <c r="E2121" s="19"/>
      <c r="F2121" s="20" t="s">
        <v>4574</v>
      </c>
      <c r="G2121" s="20" t="s">
        <v>4575</v>
      </c>
      <c r="H2121" s="19">
        <v>52</v>
      </c>
      <c r="I2121" s="19">
        <v>997</v>
      </c>
      <c r="J2121" s="19">
        <v>364</v>
      </c>
      <c r="K2121" s="19" t="s">
        <v>35</v>
      </c>
      <c r="L2121" s="22" t="s">
        <v>36</v>
      </c>
      <c r="M2121" s="19">
        <v>1</v>
      </c>
      <c r="N2121" s="19">
        <v>5</v>
      </c>
      <c r="O2121" s="19">
        <v>3</v>
      </c>
      <c r="P2121" s="19" t="s">
        <v>53</v>
      </c>
      <c r="Q2121" s="19">
        <v>4</v>
      </c>
      <c r="R2121" s="23" t="s">
        <v>42</v>
      </c>
      <c r="S2121" s="23">
        <v>514</v>
      </c>
      <c r="T2121" s="22">
        <v>0.95</v>
      </c>
      <c r="U2121" s="19">
        <v>6</v>
      </c>
      <c r="V2121" s="24">
        <v>308</v>
      </c>
      <c r="W2121" s="25">
        <v>0.308</v>
      </c>
      <c r="X2121" s="26"/>
      <c r="Y2121" s="27"/>
      <c r="Z2121" s="28">
        <v>44926</v>
      </c>
      <c r="AA2121" t="e">
        <f>INDEX([1]Funding!A$6:E$675,MATCH('[1]due date'!A2121,[1]Funding!E$6:E$675,0),3)</f>
        <v>#N/A</v>
      </c>
      <c r="AB2121" s="29" t="e">
        <v>#N/A</v>
      </c>
    </row>
    <row r="2122" spans="1:28" x14ac:dyDescent="0.25">
      <c r="A2122" s="18">
        <v>5630908</v>
      </c>
      <c r="B2122" s="19" t="s">
        <v>4569</v>
      </c>
      <c r="C2122" s="19" t="s">
        <v>569</v>
      </c>
      <c r="D2122" s="19">
        <v>850</v>
      </c>
      <c r="E2122" s="19"/>
      <c r="F2122" s="20" t="s">
        <v>4576</v>
      </c>
      <c r="G2122" s="20" t="s">
        <v>4577</v>
      </c>
      <c r="H2122" s="19">
        <v>162</v>
      </c>
      <c r="I2122" s="21">
        <v>3483</v>
      </c>
      <c r="J2122" s="19">
        <v>364</v>
      </c>
      <c r="K2122" s="19" t="s">
        <v>35</v>
      </c>
      <c r="L2122" s="22" t="s">
        <v>36</v>
      </c>
      <c r="M2122" s="19">
        <v>1</v>
      </c>
      <c r="N2122" s="19">
        <v>5</v>
      </c>
      <c r="O2122" s="19">
        <v>3</v>
      </c>
      <c r="P2122" s="19" t="s">
        <v>53</v>
      </c>
      <c r="Q2122" s="19">
        <v>4</v>
      </c>
      <c r="R2122" s="23" t="s">
        <v>42</v>
      </c>
      <c r="S2122" s="23">
        <v>533</v>
      </c>
      <c r="T2122" s="22">
        <v>0.95</v>
      </c>
      <c r="U2122" s="19">
        <v>6</v>
      </c>
      <c r="V2122" s="24">
        <v>320</v>
      </c>
      <c r="W2122" s="25">
        <v>0.32</v>
      </c>
      <c r="X2122" s="26"/>
      <c r="Y2122" s="27"/>
      <c r="Z2122" s="28">
        <v>44926</v>
      </c>
      <c r="AA2122" t="e">
        <f>INDEX([1]Funding!A$6:E$675,MATCH('[1]due date'!A2122,[1]Funding!E$6:E$675,0),3)</f>
        <v>#N/A</v>
      </c>
      <c r="AB2122" s="29" t="e">
        <v>#N/A</v>
      </c>
    </row>
    <row r="2123" spans="1:28" x14ac:dyDescent="0.25">
      <c r="A2123" s="18">
        <v>5631009</v>
      </c>
      <c r="B2123" s="19" t="s">
        <v>4569</v>
      </c>
      <c r="C2123" s="19" t="s">
        <v>569</v>
      </c>
      <c r="D2123" s="19">
        <v>3090</v>
      </c>
      <c r="E2123" s="19"/>
      <c r="F2123" s="20" t="s">
        <v>3515</v>
      </c>
      <c r="G2123" s="20" t="s">
        <v>4578</v>
      </c>
      <c r="H2123" s="19">
        <v>71</v>
      </c>
      <c r="I2123" s="21">
        <v>1402</v>
      </c>
      <c r="J2123" s="19">
        <v>364</v>
      </c>
      <c r="K2123" s="19" t="s">
        <v>35</v>
      </c>
      <c r="L2123" s="22" t="s">
        <v>36</v>
      </c>
      <c r="M2123" s="19">
        <v>1</v>
      </c>
      <c r="N2123" s="19">
        <v>5</v>
      </c>
      <c r="O2123" s="19">
        <v>3</v>
      </c>
      <c r="P2123" s="19" t="s">
        <v>53</v>
      </c>
      <c r="Q2123" s="19">
        <v>5</v>
      </c>
      <c r="R2123" s="23" t="s">
        <v>38</v>
      </c>
      <c r="S2123" s="23">
        <v>545</v>
      </c>
      <c r="T2123" s="22">
        <v>0.9</v>
      </c>
      <c r="U2123" s="19">
        <v>6</v>
      </c>
      <c r="V2123" s="24">
        <v>327</v>
      </c>
      <c r="W2123" s="25">
        <v>0.32700000000000001</v>
      </c>
      <c r="X2123" s="26"/>
      <c r="Y2123" s="27"/>
      <c r="Z2123" s="28">
        <v>44926</v>
      </c>
      <c r="AA2123" t="e">
        <f>INDEX([1]Funding!A$6:E$675,MATCH('[1]due date'!A2123,[1]Funding!E$6:E$675,0),3)</f>
        <v>#N/A</v>
      </c>
      <c r="AB2123" s="29" t="e">
        <v>#N/A</v>
      </c>
    </row>
    <row r="2124" spans="1:28" x14ac:dyDescent="0.25">
      <c r="A2124" s="18">
        <v>5631068</v>
      </c>
      <c r="B2124" s="19" t="s">
        <v>4569</v>
      </c>
      <c r="C2124" s="19" t="s">
        <v>569</v>
      </c>
      <c r="D2124" s="19">
        <v>6950</v>
      </c>
      <c r="E2124" s="19"/>
      <c r="F2124" s="20" t="s">
        <v>51</v>
      </c>
      <c r="G2124" s="20" t="s">
        <v>4579</v>
      </c>
      <c r="H2124" s="19">
        <v>38</v>
      </c>
      <c r="I2124" s="19">
        <v>741</v>
      </c>
      <c r="J2124" s="19">
        <v>321</v>
      </c>
      <c r="K2124" s="19" t="s">
        <v>35</v>
      </c>
      <c r="L2124" s="22" t="s">
        <v>36</v>
      </c>
      <c r="M2124" s="19">
        <v>1</v>
      </c>
      <c r="N2124" s="19">
        <v>5</v>
      </c>
      <c r="O2124" s="19">
        <v>3</v>
      </c>
      <c r="P2124" s="19" t="s">
        <v>37</v>
      </c>
      <c r="Q2124" s="19">
        <v>6</v>
      </c>
      <c r="R2124" s="23" t="s">
        <v>38</v>
      </c>
      <c r="S2124" s="23">
        <v>850</v>
      </c>
      <c r="T2124" s="22">
        <v>1</v>
      </c>
      <c r="U2124" s="19">
        <v>6</v>
      </c>
      <c r="V2124" s="24">
        <v>550</v>
      </c>
      <c r="W2124" s="25">
        <v>0.55000000000000004</v>
      </c>
      <c r="X2124" s="26"/>
      <c r="Y2124" s="27"/>
      <c r="Z2124" s="28">
        <v>44926</v>
      </c>
      <c r="AA2124" t="str">
        <f>INDEX([1]Funding!A$6:E$675,MATCH('[1]due date'!A2124,[1]Funding!E$6:E$675,0),3)</f>
        <v>Hammontree &amp; Assoc.</v>
      </c>
      <c r="AB2124" s="31" t="s">
        <v>1442</v>
      </c>
    </row>
    <row r="2125" spans="1:28" x14ac:dyDescent="0.25">
      <c r="A2125" s="18">
        <v>5631106</v>
      </c>
      <c r="B2125" s="19" t="s">
        <v>4569</v>
      </c>
      <c r="C2125" s="19" t="s">
        <v>569</v>
      </c>
      <c r="D2125" s="19">
        <v>8540</v>
      </c>
      <c r="E2125" s="19"/>
      <c r="F2125" s="20" t="s">
        <v>4580</v>
      </c>
      <c r="G2125" s="20" t="s">
        <v>4581</v>
      </c>
      <c r="H2125" s="19">
        <v>54</v>
      </c>
      <c r="I2125" s="19">
        <v>891</v>
      </c>
      <c r="J2125" s="19">
        <v>321</v>
      </c>
      <c r="K2125" s="19" t="s">
        <v>35</v>
      </c>
      <c r="L2125" s="22" t="s">
        <v>36</v>
      </c>
      <c r="M2125" s="19">
        <v>1</v>
      </c>
      <c r="N2125" s="19">
        <v>5</v>
      </c>
      <c r="O2125" s="19">
        <v>3</v>
      </c>
      <c r="P2125" s="19" t="s">
        <v>37</v>
      </c>
      <c r="Q2125" s="19">
        <v>5</v>
      </c>
      <c r="R2125" s="23" t="s">
        <v>38</v>
      </c>
      <c r="S2125" s="23">
        <v>1090</v>
      </c>
      <c r="T2125" s="22">
        <v>1.26</v>
      </c>
      <c r="U2125" s="19">
        <v>6</v>
      </c>
      <c r="V2125" s="24">
        <v>700</v>
      </c>
      <c r="W2125" s="25">
        <v>0.7</v>
      </c>
      <c r="X2125" s="26"/>
      <c r="Y2125" s="27"/>
      <c r="Z2125" s="28">
        <v>44926</v>
      </c>
      <c r="AA2125" t="str">
        <f>INDEX([1]Funding!A$6:E$675,MATCH('[1]due date'!A2125,[1]Funding!E$6:E$675,0),3)</f>
        <v>Hammontree &amp; Assoc.</v>
      </c>
      <c r="AB2125" s="31" t="s">
        <v>1442</v>
      </c>
    </row>
    <row r="2126" spans="1:28" x14ac:dyDescent="0.25">
      <c r="A2126" s="18">
        <v>5631351</v>
      </c>
      <c r="B2126" s="19" t="s">
        <v>4569</v>
      </c>
      <c r="C2126" s="19" t="s">
        <v>2402</v>
      </c>
      <c r="D2126" s="19">
        <v>870</v>
      </c>
      <c r="E2126" s="19"/>
      <c r="F2126" s="20" t="s">
        <v>4576</v>
      </c>
      <c r="G2126" s="20" t="s">
        <v>4582</v>
      </c>
      <c r="H2126" s="19">
        <v>58</v>
      </c>
      <c r="I2126" s="21">
        <v>1023</v>
      </c>
      <c r="J2126" s="19">
        <v>321</v>
      </c>
      <c r="K2126" s="19" t="s">
        <v>35</v>
      </c>
      <c r="L2126" s="22" t="s">
        <v>36</v>
      </c>
      <c r="M2126" s="19">
        <v>1</v>
      </c>
      <c r="N2126" s="19">
        <v>5</v>
      </c>
      <c r="O2126" s="19">
        <v>3</v>
      </c>
      <c r="P2126" s="19" t="s">
        <v>37</v>
      </c>
      <c r="Q2126" s="19">
        <v>7</v>
      </c>
      <c r="R2126" s="23" t="s">
        <v>46</v>
      </c>
      <c r="S2126" s="23">
        <v>1210</v>
      </c>
      <c r="T2126" s="22">
        <v>1.45</v>
      </c>
      <c r="U2126" s="19">
        <v>6</v>
      </c>
      <c r="V2126" s="24">
        <v>760</v>
      </c>
      <c r="W2126" s="25">
        <v>0.76</v>
      </c>
      <c r="X2126" s="26"/>
      <c r="Y2126" s="27"/>
      <c r="Z2126" s="28">
        <v>44926</v>
      </c>
      <c r="AA2126" t="e">
        <f>INDEX([1]Funding!A$6:E$675,MATCH('[1]due date'!A2126,[1]Funding!E$6:E$675,0),3)</f>
        <v>#N/A</v>
      </c>
      <c r="AB2126" s="29" t="e">
        <v>#N/A</v>
      </c>
    </row>
    <row r="2127" spans="1:28" x14ac:dyDescent="0.25">
      <c r="A2127" s="18">
        <v>5631467</v>
      </c>
      <c r="B2127" s="19" t="s">
        <v>4569</v>
      </c>
      <c r="C2127" s="19" t="s">
        <v>603</v>
      </c>
      <c r="D2127" s="19">
        <v>3000</v>
      </c>
      <c r="E2127" s="19"/>
      <c r="F2127" s="20" t="s">
        <v>4576</v>
      </c>
      <c r="G2127" s="20" t="s">
        <v>4583</v>
      </c>
      <c r="H2127" s="19">
        <v>95</v>
      </c>
      <c r="I2127" s="21">
        <v>2282</v>
      </c>
      <c r="J2127" s="19" t="s">
        <v>49</v>
      </c>
      <c r="K2127" s="19" t="s">
        <v>35</v>
      </c>
      <c r="L2127" s="22" t="s">
        <v>36</v>
      </c>
      <c r="M2127" s="19">
        <v>1</v>
      </c>
      <c r="N2127" s="19">
        <v>5</v>
      </c>
      <c r="O2127" s="19">
        <v>3</v>
      </c>
      <c r="P2127" s="19" t="s">
        <v>37</v>
      </c>
      <c r="Q2127" s="19">
        <v>7</v>
      </c>
      <c r="R2127" s="23" t="s">
        <v>46</v>
      </c>
      <c r="S2127" s="23">
        <v>1600</v>
      </c>
      <c r="T2127" s="22">
        <v>1.5</v>
      </c>
      <c r="U2127" s="19">
        <v>6</v>
      </c>
      <c r="V2127" s="24">
        <v>950</v>
      </c>
      <c r="W2127" s="25">
        <v>0.95</v>
      </c>
      <c r="X2127" s="26"/>
      <c r="Y2127" s="27"/>
      <c r="Z2127" s="28">
        <v>44926</v>
      </c>
      <c r="AA2127" t="e">
        <f>INDEX([1]Funding!A$6:E$675,MATCH('[1]due date'!A2127,[1]Funding!E$6:E$675,0),3)</f>
        <v>#N/A</v>
      </c>
      <c r="AB2127" s="29" t="e">
        <v>#N/A</v>
      </c>
    </row>
    <row r="2128" spans="1:28" x14ac:dyDescent="0.25">
      <c r="A2128" s="18">
        <v>5631505</v>
      </c>
      <c r="B2128" s="19" t="s">
        <v>4569</v>
      </c>
      <c r="C2128" s="19" t="s">
        <v>1081</v>
      </c>
      <c r="D2128" s="19">
        <v>1740</v>
      </c>
      <c r="E2128" s="19"/>
      <c r="F2128" s="20" t="s">
        <v>4576</v>
      </c>
      <c r="G2128" s="20" t="s">
        <v>4584</v>
      </c>
      <c r="H2128" s="19">
        <v>138</v>
      </c>
      <c r="I2128" s="21">
        <v>2745</v>
      </c>
      <c r="J2128" s="19">
        <v>344</v>
      </c>
      <c r="K2128" s="19" t="s">
        <v>35</v>
      </c>
      <c r="L2128" s="22" t="s">
        <v>36</v>
      </c>
      <c r="M2128" s="19">
        <v>1</v>
      </c>
      <c r="N2128" s="19">
        <v>5</v>
      </c>
      <c r="O2128" s="19">
        <v>3</v>
      </c>
      <c r="P2128" s="19" t="s">
        <v>53</v>
      </c>
      <c r="Q2128" s="19">
        <v>4</v>
      </c>
      <c r="R2128" s="23" t="s">
        <v>42</v>
      </c>
      <c r="S2128" s="23">
        <v>4000</v>
      </c>
      <c r="T2128" s="22">
        <v>0.1</v>
      </c>
      <c r="U2128" s="19">
        <v>0</v>
      </c>
      <c r="V2128" s="24">
        <v>3000</v>
      </c>
      <c r="W2128" s="25">
        <v>3</v>
      </c>
      <c r="X2128" s="26"/>
      <c r="Y2128" s="27"/>
      <c r="Z2128" s="28">
        <v>44926</v>
      </c>
      <c r="AA2128" t="e">
        <f>INDEX([1]Funding!A$6:E$675,MATCH('[1]due date'!A2128,[1]Funding!E$6:E$675,0),3)</f>
        <v>#N/A</v>
      </c>
      <c r="AB2128" s="29" t="e">
        <v>#N/A</v>
      </c>
    </row>
    <row r="2129" spans="1:28" x14ac:dyDescent="0.25">
      <c r="A2129" s="18">
        <v>5631653</v>
      </c>
      <c r="B2129" s="19" t="s">
        <v>4569</v>
      </c>
      <c r="C2129" s="19" t="s">
        <v>134</v>
      </c>
      <c r="D2129" s="19">
        <v>4640</v>
      </c>
      <c r="E2129" s="19"/>
      <c r="F2129" s="20" t="s">
        <v>3486</v>
      </c>
      <c r="G2129" s="20" t="s">
        <v>4585</v>
      </c>
      <c r="H2129" s="19">
        <v>39</v>
      </c>
      <c r="I2129" s="19">
        <v>627</v>
      </c>
      <c r="J2129" s="19">
        <v>364</v>
      </c>
      <c r="K2129" s="19" t="s">
        <v>35</v>
      </c>
      <c r="L2129" s="22" t="s">
        <v>36</v>
      </c>
      <c r="M2129" s="19">
        <v>1</v>
      </c>
      <c r="N2129" s="19">
        <v>5</v>
      </c>
      <c r="O2129" s="19">
        <v>3</v>
      </c>
      <c r="P2129" s="19" t="s">
        <v>37</v>
      </c>
      <c r="Q2129" s="19">
        <v>5</v>
      </c>
      <c r="R2129" s="23" t="s">
        <v>38</v>
      </c>
      <c r="S2129" s="23">
        <v>1300</v>
      </c>
      <c r="T2129" s="22">
        <v>1.5</v>
      </c>
      <c r="U2129" s="19">
        <v>6</v>
      </c>
      <c r="V2129" s="24">
        <v>800</v>
      </c>
      <c r="W2129" s="25">
        <v>0.8</v>
      </c>
      <c r="X2129" s="26"/>
      <c r="Y2129" s="27"/>
      <c r="Z2129" s="28">
        <v>44926</v>
      </c>
      <c r="AA2129" t="e">
        <f>INDEX([1]Funding!A$6:E$675,MATCH('[1]due date'!A2129,[1]Funding!E$6:E$675,0),3)</f>
        <v>#N/A</v>
      </c>
      <c r="AB2129" s="29" t="e">
        <v>#N/A</v>
      </c>
    </row>
    <row r="2130" spans="1:28" x14ac:dyDescent="0.25">
      <c r="A2130" s="18">
        <v>5632005</v>
      </c>
      <c r="B2130" s="19" t="s">
        <v>4569</v>
      </c>
      <c r="C2130" s="19" t="s">
        <v>563</v>
      </c>
      <c r="D2130" s="19">
        <v>8410</v>
      </c>
      <c r="E2130" s="19"/>
      <c r="F2130" s="20" t="s">
        <v>4586</v>
      </c>
      <c r="G2130" s="20" t="s">
        <v>4587</v>
      </c>
      <c r="H2130" s="19">
        <v>40</v>
      </c>
      <c r="I2130" s="19">
        <v>958</v>
      </c>
      <c r="J2130" s="19">
        <v>321</v>
      </c>
      <c r="K2130" s="19" t="s">
        <v>35</v>
      </c>
      <c r="L2130" s="22" t="s">
        <v>36</v>
      </c>
      <c r="M2130" s="19">
        <v>1</v>
      </c>
      <c r="N2130" s="19">
        <v>5</v>
      </c>
      <c r="O2130" s="19">
        <v>3</v>
      </c>
      <c r="P2130" s="19" t="s">
        <v>37</v>
      </c>
      <c r="Q2130" s="19">
        <v>6</v>
      </c>
      <c r="R2130" s="23" t="s">
        <v>38</v>
      </c>
      <c r="S2130" s="23">
        <v>1320</v>
      </c>
      <c r="T2130" s="22">
        <v>1.45</v>
      </c>
      <c r="U2130" s="19">
        <v>6</v>
      </c>
      <c r="V2130" s="24">
        <v>890</v>
      </c>
      <c r="W2130" s="25">
        <v>0.89</v>
      </c>
      <c r="X2130" s="26"/>
      <c r="Y2130" s="27"/>
      <c r="Z2130" s="28">
        <v>44926</v>
      </c>
      <c r="AA2130" t="e">
        <f>INDEX([1]Funding!A$6:E$675,MATCH('[1]due date'!A2130,[1]Funding!E$6:E$675,0),3)</f>
        <v>#N/A</v>
      </c>
      <c r="AB2130" s="29" t="e">
        <v>#N/A</v>
      </c>
    </row>
    <row r="2131" spans="1:28" x14ac:dyDescent="0.25">
      <c r="A2131" s="18">
        <v>5632455</v>
      </c>
      <c r="B2131" s="19" t="s">
        <v>4569</v>
      </c>
      <c r="C2131" s="19" t="s">
        <v>2962</v>
      </c>
      <c r="D2131" s="19">
        <v>670</v>
      </c>
      <c r="E2131" s="19"/>
      <c r="F2131" s="20" t="s">
        <v>4588</v>
      </c>
      <c r="G2131" s="20" t="s">
        <v>4589</v>
      </c>
      <c r="H2131" s="19">
        <v>62</v>
      </c>
      <c r="I2131" s="19">
        <v>930</v>
      </c>
      <c r="J2131" s="19">
        <v>364</v>
      </c>
      <c r="K2131" s="19" t="s">
        <v>35</v>
      </c>
      <c r="L2131" s="22" t="s">
        <v>36</v>
      </c>
      <c r="M2131" s="19">
        <v>1</v>
      </c>
      <c r="N2131" s="19">
        <v>5</v>
      </c>
      <c r="O2131" s="19">
        <v>3</v>
      </c>
      <c r="P2131" s="19" t="s">
        <v>37</v>
      </c>
      <c r="Q2131" s="19">
        <v>6</v>
      </c>
      <c r="R2131" s="23" t="s">
        <v>38</v>
      </c>
      <c r="S2131" s="23">
        <v>1250</v>
      </c>
      <c r="T2131" s="22">
        <v>1.5</v>
      </c>
      <c r="U2131" s="19">
        <v>6</v>
      </c>
      <c r="V2131" s="24">
        <v>750</v>
      </c>
      <c r="W2131" s="25">
        <v>0.75</v>
      </c>
      <c r="X2131" s="26"/>
      <c r="Y2131" s="27"/>
      <c r="Z2131" s="28">
        <v>44926</v>
      </c>
      <c r="AA2131" t="e">
        <f>INDEX([1]Funding!A$6:E$675,MATCH('[1]due date'!A2131,[1]Funding!E$6:E$675,0),3)</f>
        <v>#N/A</v>
      </c>
      <c r="AB2131" s="29" t="e">
        <v>#N/A</v>
      </c>
    </row>
    <row r="2132" spans="1:28" x14ac:dyDescent="0.25">
      <c r="A2132" s="18">
        <v>5632501</v>
      </c>
      <c r="B2132" s="19" t="s">
        <v>4569</v>
      </c>
      <c r="C2132" s="19" t="s">
        <v>2119</v>
      </c>
      <c r="D2132" s="19">
        <v>560</v>
      </c>
      <c r="E2132" s="19"/>
      <c r="F2132" s="20" t="s">
        <v>4588</v>
      </c>
      <c r="G2132" s="20" t="s">
        <v>4590</v>
      </c>
      <c r="H2132" s="19">
        <v>71</v>
      </c>
      <c r="I2132" s="21">
        <v>1101</v>
      </c>
      <c r="J2132" s="19" t="s">
        <v>49</v>
      </c>
      <c r="K2132" s="19" t="s">
        <v>35</v>
      </c>
      <c r="L2132" s="22" t="s">
        <v>36</v>
      </c>
      <c r="M2132" s="19">
        <v>1</v>
      </c>
      <c r="N2132" s="19">
        <v>5</v>
      </c>
      <c r="O2132" s="19">
        <v>3</v>
      </c>
      <c r="P2132" s="19" t="s">
        <v>37</v>
      </c>
      <c r="Q2132" s="19">
        <v>4</v>
      </c>
      <c r="R2132" s="23" t="s">
        <v>42</v>
      </c>
      <c r="S2132" s="23">
        <v>1500</v>
      </c>
      <c r="T2132" s="22">
        <v>1.5</v>
      </c>
      <c r="U2132" s="19">
        <v>6</v>
      </c>
      <c r="V2132" s="24">
        <v>950</v>
      </c>
      <c r="W2132" s="25">
        <v>0.95</v>
      </c>
      <c r="X2132" s="26"/>
      <c r="Y2132" s="27"/>
      <c r="Z2132" s="28">
        <v>44926</v>
      </c>
      <c r="AA2132" t="e">
        <f>INDEX([1]Funding!A$6:E$675,MATCH('[1]due date'!A2132,[1]Funding!E$6:E$675,0),3)</f>
        <v>#N/A</v>
      </c>
      <c r="AB2132" s="29" t="e">
        <v>#N/A</v>
      </c>
    </row>
    <row r="2133" spans="1:28" x14ac:dyDescent="0.25">
      <c r="A2133" s="18">
        <v>5632668</v>
      </c>
      <c r="B2133" s="19" t="s">
        <v>4569</v>
      </c>
      <c r="C2133" s="19" t="s">
        <v>708</v>
      </c>
      <c r="D2133" s="19">
        <v>3050</v>
      </c>
      <c r="E2133" s="19"/>
      <c r="F2133" s="20" t="s">
        <v>4591</v>
      </c>
      <c r="G2133" s="20" t="s">
        <v>4592</v>
      </c>
      <c r="H2133" s="19">
        <v>85</v>
      </c>
      <c r="I2133" s="21">
        <v>1572</v>
      </c>
      <c r="J2133" s="19" t="s">
        <v>49</v>
      </c>
      <c r="K2133" s="19" t="s">
        <v>35</v>
      </c>
      <c r="L2133" s="22" t="s">
        <v>36</v>
      </c>
      <c r="M2133" s="19">
        <v>1</v>
      </c>
      <c r="N2133" s="19">
        <v>5</v>
      </c>
      <c r="O2133" s="19">
        <v>3</v>
      </c>
      <c r="P2133" s="19" t="s">
        <v>37</v>
      </c>
      <c r="Q2133" s="19">
        <v>7</v>
      </c>
      <c r="R2133" s="23" t="s">
        <v>46</v>
      </c>
      <c r="S2133" s="23">
        <v>1150</v>
      </c>
      <c r="T2133" s="22">
        <v>1.35</v>
      </c>
      <c r="U2133" s="19">
        <v>6</v>
      </c>
      <c r="V2133" s="24">
        <v>690</v>
      </c>
      <c r="W2133" s="25">
        <v>0.69</v>
      </c>
      <c r="X2133" s="26"/>
      <c r="Y2133" s="27"/>
      <c r="Z2133" s="28">
        <v>44926</v>
      </c>
      <c r="AA2133" t="e">
        <f>INDEX([1]Funding!A$6:E$675,MATCH('[1]due date'!A2133,[1]Funding!E$6:E$675,0),3)</f>
        <v>#N/A</v>
      </c>
      <c r="AB2133" s="29" t="e">
        <v>#N/A</v>
      </c>
    </row>
    <row r="2134" spans="1:28" x14ac:dyDescent="0.25">
      <c r="A2134" s="18">
        <v>5633062</v>
      </c>
      <c r="B2134" s="19" t="s">
        <v>4569</v>
      </c>
      <c r="C2134" s="19" t="s">
        <v>4593</v>
      </c>
      <c r="D2134" s="19">
        <v>47</v>
      </c>
      <c r="E2134" s="19"/>
      <c r="F2134" s="20" t="s">
        <v>4594</v>
      </c>
      <c r="G2134" s="20" t="s">
        <v>4595</v>
      </c>
      <c r="H2134" s="19">
        <v>50</v>
      </c>
      <c r="I2134" s="19">
        <v>800</v>
      </c>
      <c r="J2134" s="19">
        <v>364</v>
      </c>
      <c r="K2134" s="19" t="s">
        <v>35</v>
      </c>
      <c r="L2134" s="22" t="s">
        <v>36</v>
      </c>
      <c r="M2134" s="19">
        <v>1</v>
      </c>
      <c r="N2134" s="19">
        <v>5</v>
      </c>
      <c r="O2134" s="19">
        <v>3</v>
      </c>
      <c r="P2134" s="19" t="s">
        <v>37</v>
      </c>
      <c r="Q2134" s="19">
        <v>7</v>
      </c>
      <c r="R2134" s="23" t="s">
        <v>46</v>
      </c>
      <c r="S2134" s="23">
        <v>1160</v>
      </c>
      <c r="T2134" s="22">
        <v>1.5</v>
      </c>
      <c r="U2134" s="19">
        <v>6</v>
      </c>
      <c r="V2134" s="24">
        <v>700</v>
      </c>
      <c r="W2134" s="25">
        <v>0.7</v>
      </c>
      <c r="X2134" s="26"/>
      <c r="Y2134" s="27"/>
      <c r="Z2134" s="28">
        <v>44926</v>
      </c>
      <c r="AA2134" t="e">
        <f>INDEX([1]Funding!A$6:E$675,MATCH('[1]due date'!A2134,[1]Funding!E$6:E$675,0),3)</f>
        <v>#N/A</v>
      </c>
      <c r="AB2134" s="29" t="e">
        <v>#N/A</v>
      </c>
    </row>
    <row r="2135" spans="1:28" x14ac:dyDescent="0.25">
      <c r="A2135" s="18">
        <v>5633230</v>
      </c>
      <c r="B2135" s="19" t="s">
        <v>4569</v>
      </c>
      <c r="C2135" s="19" t="s">
        <v>1523</v>
      </c>
      <c r="D2135" s="19">
        <v>990</v>
      </c>
      <c r="E2135" s="19"/>
      <c r="F2135" s="20" t="s">
        <v>4591</v>
      </c>
      <c r="G2135" s="20" t="s">
        <v>4596</v>
      </c>
      <c r="H2135" s="19">
        <v>102</v>
      </c>
      <c r="I2135" s="21">
        <v>1148</v>
      </c>
      <c r="J2135" s="19">
        <v>444</v>
      </c>
      <c r="K2135" s="19" t="s">
        <v>35</v>
      </c>
      <c r="L2135" s="22" t="s">
        <v>36</v>
      </c>
      <c r="M2135" s="19">
        <v>1</v>
      </c>
      <c r="N2135" s="19">
        <v>5</v>
      </c>
      <c r="O2135" s="19">
        <v>3</v>
      </c>
      <c r="P2135" s="19" t="s">
        <v>53</v>
      </c>
      <c r="Q2135" s="19">
        <v>7</v>
      </c>
      <c r="R2135" s="23" t="s">
        <v>46</v>
      </c>
      <c r="S2135" s="23">
        <v>548</v>
      </c>
      <c r="T2135" s="22">
        <v>0.6</v>
      </c>
      <c r="U2135" s="19">
        <v>7</v>
      </c>
      <c r="V2135" s="24">
        <v>422</v>
      </c>
      <c r="W2135" s="25">
        <v>0.42199999999999999</v>
      </c>
      <c r="X2135" s="26"/>
      <c r="Y2135" s="27"/>
      <c r="Z2135" s="28">
        <v>44926</v>
      </c>
      <c r="AA2135" t="e">
        <f>INDEX([1]Funding!A$6:E$675,MATCH('[1]due date'!A2135,[1]Funding!E$6:E$675,0),3)</f>
        <v>#N/A</v>
      </c>
      <c r="AB2135" s="29" t="e">
        <v>#N/A</v>
      </c>
    </row>
    <row r="2136" spans="1:28" x14ac:dyDescent="0.25">
      <c r="A2136" s="18">
        <v>5633346</v>
      </c>
      <c r="B2136" s="19" t="s">
        <v>4569</v>
      </c>
      <c r="C2136" s="19" t="s">
        <v>4597</v>
      </c>
      <c r="D2136" s="19">
        <v>540</v>
      </c>
      <c r="E2136" s="19"/>
      <c r="F2136" s="20" t="s">
        <v>4598</v>
      </c>
      <c r="G2136" s="20" t="s">
        <v>4599</v>
      </c>
      <c r="H2136" s="19">
        <v>22</v>
      </c>
      <c r="I2136" s="19">
        <v>281</v>
      </c>
      <c r="J2136" s="19">
        <v>321</v>
      </c>
      <c r="K2136" s="19" t="s">
        <v>35</v>
      </c>
      <c r="L2136" s="22" t="s">
        <v>36</v>
      </c>
      <c r="M2136" s="19">
        <v>1</v>
      </c>
      <c r="N2136" s="19">
        <v>5</v>
      </c>
      <c r="O2136" s="19">
        <v>3</v>
      </c>
      <c r="P2136" s="19" t="s">
        <v>37</v>
      </c>
      <c r="Q2136" s="19">
        <v>6</v>
      </c>
      <c r="R2136" s="23" t="s">
        <v>38</v>
      </c>
      <c r="S2136" s="23">
        <v>1250</v>
      </c>
      <c r="T2136" s="22">
        <v>1.3</v>
      </c>
      <c r="U2136" s="19">
        <v>6</v>
      </c>
      <c r="V2136" s="24">
        <v>940</v>
      </c>
      <c r="W2136" s="25">
        <v>0.94</v>
      </c>
      <c r="X2136" s="26"/>
      <c r="Y2136" s="27"/>
      <c r="Z2136" s="28">
        <v>44926</v>
      </c>
      <c r="AA2136" t="str">
        <f>INDEX([1]Funding!A$6:E$675,MATCH('[1]due date'!A2136,[1]Funding!E$6:E$675,0),3)</f>
        <v>Hammontree &amp; Assoc.</v>
      </c>
      <c r="AB2136" s="31" t="s">
        <v>1442</v>
      </c>
    </row>
    <row r="2137" spans="1:28" x14ac:dyDescent="0.25">
      <c r="A2137" s="18">
        <v>5633419</v>
      </c>
      <c r="B2137" s="19" t="s">
        <v>4569</v>
      </c>
      <c r="C2137" s="19" t="s">
        <v>1219</v>
      </c>
      <c r="D2137" s="19">
        <v>140</v>
      </c>
      <c r="E2137" s="19"/>
      <c r="F2137" s="20" t="s">
        <v>51</v>
      </c>
      <c r="G2137" s="20" t="s">
        <v>4600</v>
      </c>
      <c r="H2137" s="19">
        <v>44</v>
      </c>
      <c r="I2137" s="19">
        <v>506</v>
      </c>
      <c r="J2137" s="19">
        <v>321</v>
      </c>
      <c r="K2137" s="19" t="s">
        <v>35</v>
      </c>
      <c r="L2137" s="22" t="s">
        <v>36</v>
      </c>
      <c r="M2137" s="19">
        <v>1</v>
      </c>
      <c r="N2137" s="19">
        <v>5</v>
      </c>
      <c r="O2137" s="19">
        <v>3</v>
      </c>
      <c r="P2137" s="19" t="s">
        <v>53</v>
      </c>
      <c r="Q2137" s="19">
        <v>5</v>
      </c>
      <c r="R2137" s="23" t="s">
        <v>42</v>
      </c>
      <c r="S2137" s="23">
        <v>529</v>
      </c>
      <c r="T2137" s="22">
        <v>0.6</v>
      </c>
      <c r="U2137" s="19">
        <v>6</v>
      </c>
      <c r="V2137" s="24">
        <v>408</v>
      </c>
      <c r="W2137" s="25">
        <v>0.40799999999999997</v>
      </c>
      <c r="X2137" s="26"/>
      <c r="Y2137" s="27"/>
      <c r="Z2137" s="28">
        <v>44926</v>
      </c>
      <c r="AA2137" t="e">
        <f>INDEX([1]Funding!A$6:E$675,MATCH('[1]due date'!A2137,[1]Funding!E$6:E$675,0),3)</f>
        <v>#N/A</v>
      </c>
      <c r="AB2137" s="29" t="e">
        <v>#N/A</v>
      </c>
    </row>
    <row r="2138" spans="1:28" x14ac:dyDescent="0.25">
      <c r="A2138" s="18">
        <v>5633451</v>
      </c>
      <c r="B2138" s="19" t="s">
        <v>4569</v>
      </c>
      <c r="C2138" s="19" t="s">
        <v>4601</v>
      </c>
      <c r="D2138" s="19">
        <v>2160</v>
      </c>
      <c r="E2138" s="19"/>
      <c r="F2138" s="20" t="s">
        <v>4602</v>
      </c>
      <c r="G2138" s="20" t="s">
        <v>4603</v>
      </c>
      <c r="H2138" s="19">
        <v>59</v>
      </c>
      <c r="I2138" s="19">
        <v>840</v>
      </c>
      <c r="J2138" s="19">
        <v>363</v>
      </c>
      <c r="K2138" s="19" t="s">
        <v>35</v>
      </c>
      <c r="L2138" s="22" t="s">
        <v>36</v>
      </c>
      <c r="M2138" s="19">
        <v>1</v>
      </c>
      <c r="N2138" s="19">
        <v>5</v>
      </c>
      <c r="O2138" s="19">
        <v>3</v>
      </c>
      <c r="P2138" s="19" t="s">
        <v>53</v>
      </c>
      <c r="Q2138" s="19">
        <v>4</v>
      </c>
      <c r="R2138" s="23" t="s">
        <v>42</v>
      </c>
      <c r="S2138" s="23">
        <v>730</v>
      </c>
      <c r="T2138" s="22">
        <v>0.85</v>
      </c>
      <c r="U2138" s="19">
        <v>6</v>
      </c>
      <c r="V2138" s="24">
        <v>438</v>
      </c>
      <c r="W2138" s="25">
        <v>0.438</v>
      </c>
      <c r="X2138" s="26"/>
      <c r="Y2138" s="27"/>
      <c r="Z2138" s="28">
        <v>44926</v>
      </c>
      <c r="AA2138" t="e">
        <f>INDEX([1]Funding!A$6:E$675,MATCH('[1]due date'!A2138,[1]Funding!E$6:E$675,0),3)</f>
        <v>#N/A</v>
      </c>
      <c r="AB2138" s="29" t="e">
        <v>#N/A</v>
      </c>
    </row>
    <row r="2139" spans="1:28" x14ac:dyDescent="0.25">
      <c r="A2139" s="18">
        <v>5633509</v>
      </c>
      <c r="B2139" s="19" t="s">
        <v>4569</v>
      </c>
      <c r="C2139" s="19" t="s">
        <v>1994</v>
      </c>
      <c r="D2139" s="19">
        <v>110</v>
      </c>
      <c r="E2139" s="19"/>
      <c r="F2139" s="20" t="s">
        <v>4604</v>
      </c>
      <c r="G2139" s="20" t="s">
        <v>4605</v>
      </c>
      <c r="H2139" s="19">
        <v>40.5</v>
      </c>
      <c r="I2139" s="19">
        <v>648</v>
      </c>
      <c r="J2139" s="19">
        <v>321</v>
      </c>
      <c r="K2139" s="19" t="s">
        <v>35</v>
      </c>
      <c r="L2139" s="22" t="s">
        <v>36</v>
      </c>
      <c r="M2139" s="19">
        <v>1</v>
      </c>
      <c r="N2139" s="19">
        <v>5</v>
      </c>
      <c r="O2139" s="19">
        <v>3</v>
      </c>
      <c r="P2139" s="19" t="s">
        <v>37</v>
      </c>
      <c r="Q2139" s="19">
        <v>7</v>
      </c>
      <c r="R2139" s="23" t="s">
        <v>46</v>
      </c>
      <c r="S2139" s="23">
        <v>1114</v>
      </c>
      <c r="T2139" s="22">
        <v>1.6</v>
      </c>
      <c r="U2139" s="19">
        <v>8</v>
      </c>
      <c r="V2139" s="24">
        <v>859</v>
      </c>
      <c r="W2139" s="25">
        <v>0.85899999999999999</v>
      </c>
      <c r="X2139" s="26"/>
      <c r="Y2139" s="27"/>
      <c r="Z2139" s="28">
        <v>44926</v>
      </c>
      <c r="AA2139" t="e">
        <f>INDEX([1]Funding!A$6:E$675,MATCH('[1]due date'!A2139,[1]Funding!E$6:E$675,0),3)</f>
        <v>#N/A</v>
      </c>
      <c r="AB2139" s="29" t="e">
        <v>#N/A</v>
      </c>
    </row>
    <row r="2140" spans="1:28" x14ac:dyDescent="0.25">
      <c r="A2140" s="18">
        <v>5633559</v>
      </c>
      <c r="B2140" s="19" t="s">
        <v>4569</v>
      </c>
      <c r="C2140" s="19" t="s">
        <v>4606</v>
      </c>
      <c r="D2140" s="19">
        <v>1070</v>
      </c>
      <c r="E2140" s="19"/>
      <c r="F2140" s="20" t="s">
        <v>4591</v>
      </c>
      <c r="G2140" s="20" t="s">
        <v>4607</v>
      </c>
      <c r="H2140" s="19">
        <v>56</v>
      </c>
      <c r="I2140" s="19">
        <v>936</v>
      </c>
      <c r="J2140" s="19">
        <v>364</v>
      </c>
      <c r="K2140" s="19" t="s">
        <v>35</v>
      </c>
      <c r="L2140" s="22" t="s">
        <v>36</v>
      </c>
      <c r="M2140" s="19">
        <v>1</v>
      </c>
      <c r="N2140" s="19">
        <v>5</v>
      </c>
      <c r="O2140" s="19">
        <v>3</v>
      </c>
      <c r="P2140" s="19" t="s">
        <v>37</v>
      </c>
      <c r="Q2140" s="19">
        <v>5</v>
      </c>
      <c r="R2140" s="23" t="s">
        <v>38</v>
      </c>
      <c r="S2140" s="23">
        <v>1205</v>
      </c>
      <c r="T2140" s="22">
        <v>1.5</v>
      </c>
      <c r="U2140" s="19">
        <v>6</v>
      </c>
      <c r="V2140" s="24">
        <v>723</v>
      </c>
      <c r="W2140" s="25">
        <v>0.72299999999999998</v>
      </c>
      <c r="X2140" s="26"/>
      <c r="Y2140" s="27"/>
      <c r="Z2140" s="28">
        <v>44926</v>
      </c>
      <c r="AA2140" t="e">
        <f>INDEX([1]Funding!A$6:E$675,MATCH('[1]due date'!A2140,[1]Funding!E$6:E$675,0),3)</f>
        <v>#N/A</v>
      </c>
      <c r="AB2140" s="29" t="e">
        <v>#N/A</v>
      </c>
    </row>
    <row r="2141" spans="1:28" x14ac:dyDescent="0.25">
      <c r="A2141" s="18">
        <v>5633605</v>
      </c>
      <c r="B2141" s="19" t="s">
        <v>4569</v>
      </c>
      <c r="C2141" s="19" t="s">
        <v>2045</v>
      </c>
      <c r="D2141" s="19">
        <v>1260</v>
      </c>
      <c r="E2141" s="19"/>
      <c r="F2141" s="20" t="s">
        <v>4591</v>
      </c>
      <c r="G2141" s="20" t="s">
        <v>4608</v>
      </c>
      <c r="H2141" s="19">
        <v>59</v>
      </c>
      <c r="I2141" s="19">
        <v>846</v>
      </c>
      <c r="J2141" s="19">
        <v>321</v>
      </c>
      <c r="K2141" s="19" t="s">
        <v>35</v>
      </c>
      <c r="L2141" s="22" t="s">
        <v>36</v>
      </c>
      <c r="M2141" s="19">
        <v>1</v>
      </c>
      <c r="N2141" s="19">
        <v>5</v>
      </c>
      <c r="O2141" s="19">
        <v>3</v>
      </c>
      <c r="P2141" s="19" t="s">
        <v>37</v>
      </c>
      <c r="Q2141" s="19">
        <v>6</v>
      </c>
      <c r="R2141" s="23" t="s">
        <v>38</v>
      </c>
      <c r="S2141" s="23">
        <v>1380</v>
      </c>
      <c r="T2141" s="22">
        <v>1.5</v>
      </c>
      <c r="U2141" s="19">
        <v>6</v>
      </c>
      <c r="V2141" s="24">
        <v>890</v>
      </c>
      <c r="W2141" s="25">
        <v>0.89</v>
      </c>
      <c r="X2141" s="26"/>
      <c r="Y2141" s="27"/>
      <c r="Z2141" s="28">
        <v>44926</v>
      </c>
      <c r="AA2141" t="e">
        <f>INDEX([1]Funding!A$6:E$675,MATCH('[1]due date'!A2141,[1]Funding!E$6:E$675,0),3)</f>
        <v>#N/A</v>
      </c>
      <c r="AB2141" s="29" t="e">
        <v>#N/A</v>
      </c>
    </row>
    <row r="2142" spans="1:28" x14ac:dyDescent="0.25">
      <c r="A2142" s="18">
        <v>5633702</v>
      </c>
      <c r="B2142" s="19" t="s">
        <v>4569</v>
      </c>
      <c r="C2142" s="19" t="s">
        <v>4609</v>
      </c>
      <c r="D2142" s="19">
        <v>390</v>
      </c>
      <c r="E2142" s="19"/>
      <c r="F2142" s="20" t="s">
        <v>51</v>
      </c>
      <c r="G2142" s="20" t="s">
        <v>4610</v>
      </c>
      <c r="H2142" s="19">
        <v>30</v>
      </c>
      <c r="I2142" s="19">
        <v>484</v>
      </c>
      <c r="J2142" s="19">
        <v>364</v>
      </c>
      <c r="K2142" s="19" t="s">
        <v>35</v>
      </c>
      <c r="L2142" s="22" t="s">
        <v>36</v>
      </c>
      <c r="M2142" s="19">
        <v>1</v>
      </c>
      <c r="N2142" s="19">
        <v>5</v>
      </c>
      <c r="O2142" s="19">
        <v>3</v>
      </c>
      <c r="P2142" s="19" t="s">
        <v>53</v>
      </c>
      <c r="Q2142" s="19">
        <v>5</v>
      </c>
      <c r="R2142" s="23" t="s">
        <v>38</v>
      </c>
      <c r="S2142" s="23">
        <v>548</v>
      </c>
      <c r="T2142" s="22">
        <v>0.9</v>
      </c>
      <c r="U2142" s="19">
        <v>6</v>
      </c>
      <c r="V2142" s="24">
        <v>329</v>
      </c>
      <c r="W2142" s="25">
        <v>0.32900000000000001</v>
      </c>
      <c r="X2142" s="26"/>
      <c r="Y2142" s="27"/>
      <c r="Z2142" s="28">
        <v>44926</v>
      </c>
      <c r="AA2142" t="e">
        <f>INDEX([1]Funding!A$6:E$675,MATCH('[1]due date'!A2142,[1]Funding!E$6:E$675,0),3)</f>
        <v>#N/A</v>
      </c>
      <c r="AB2142" s="29" t="e">
        <v>#N/A</v>
      </c>
    </row>
    <row r="2143" spans="1:28" x14ac:dyDescent="0.25">
      <c r="A2143" s="18">
        <v>5633818</v>
      </c>
      <c r="B2143" s="19" t="s">
        <v>4569</v>
      </c>
      <c r="C2143" s="19" t="s">
        <v>1526</v>
      </c>
      <c r="D2143" s="19">
        <v>1650</v>
      </c>
      <c r="E2143" s="19"/>
      <c r="F2143" s="20" t="s">
        <v>51</v>
      </c>
      <c r="G2143" s="20" t="s">
        <v>4611</v>
      </c>
      <c r="H2143" s="19">
        <v>46</v>
      </c>
      <c r="I2143" s="19">
        <v>732</v>
      </c>
      <c r="J2143" s="19">
        <v>321</v>
      </c>
      <c r="K2143" s="19" t="s">
        <v>35</v>
      </c>
      <c r="L2143" s="22" t="s">
        <v>36</v>
      </c>
      <c r="M2143" s="19">
        <v>1</v>
      </c>
      <c r="N2143" s="19">
        <v>5</v>
      </c>
      <c r="O2143" s="19">
        <v>3</v>
      </c>
      <c r="P2143" s="19" t="s">
        <v>37</v>
      </c>
      <c r="Q2143" s="19">
        <v>5</v>
      </c>
      <c r="R2143" s="23" t="s">
        <v>38</v>
      </c>
      <c r="S2143" s="23">
        <v>1260</v>
      </c>
      <c r="T2143" s="22">
        <v>1.4</v>
      </c>
      <c r="U2143" s="19">
        <v>7</v>
      </c>
      <c r="V2143" s="24">
        <v>880</v>
      </c>
      <c r="W2143" s="25">
        <v>0.88</v>
      </c>
      <c r="X2143" s="26"/>
      <c r="Y2143" s="27"/>
      <c r="Z2143" s="28">
        <v>44926</v>
      </c>
      <c r="AA2143" t="e">
        <f>INDEX([1]Funding!A$6:E$675,MATCH('[1]due date'!A2143,[1]Funding!E$6:E$675,0),3)</f>
        <v>#N/A</v>
      </c>
      <c r="AB2143" s="29" t="e">
        <v>#N/A</v>
      </c>
    </row>
    <row r="2144" spans="1:28" x14ac:dyDescent="0.25">
      <c r="A2144" s="18">
        <v>5633850</v>
      </c>
      <c r="B2144" s="19" t="s">
        <v>4569</v>
      </c>
      <c r="C2144" s="19" t="s">
        <v>2094</v>
      </c>
      <c r="D2144" s="19">
        <v>2630</v>
      </c>
      <c r="E2144" s="19"/>
      <c r="F2144" s="20" t="s">
        <v>4612</v>
      </c>
      <c r="G2144" s="20" t="s">
        <v>4613</v>
      </c>
      <c r="H2144" s="19">
        <v>34</v>
      </c>
      <c r="I2144" s="19">
        <v>476</v>
      </c>
      <c r="J2144" s="19">
        <v>364</v>
      </c>
      <c r="K2144" s="19" t="s">
        <v>35</v>
      </c>
      <c r="L2144" s="22" t="s">
        <v>36</v>
      </c>
      <c r="M2144" s="19">
        <v>1</v>
      </c>
      <c r="N2144" s="19">
        <v>5</v>
      </c>
      <c r="O2144" s="19">
        <v>3</v>
      </c>
      <c r="P2144" s="19" t="s">
        <v>53</v>
      </c>
      <c r="Q2144" s="19">
        <v>6</v>
      </c>
      <c r="R2144" s="23" t="s">
        <v>38</v>
      </c>
      <c r="S2144" s="23">
        <v>1050</v>
      </c>
      <c r="T2144" s="22">
        <v>0.8</v>
      </c>
      <c r="U2144" s="19">
        <v>6</v>
      </c>
      <c r="V2144" s="24">
        <v>600</v>
      </c>
      <c r="W2144" s="25">
        <v>0.6</v>
      </c>
      <c r="X2144" s="26"/>
      <c r="Y2144" s="27"/>
      <c r="Z2144" s="28">
        <v>44926</v>
      </c>
      <c r="AA2144" t="str">
        <f>INDEX([1]Funding!A$6:E$675,MATCH('[1]due date'!A2144,[1]Funding!E$6:E$675,0),3)</f>
        <v>Hammontree &amp; Assoc.</v>
      </c>
      <c r="AB2144" s="31" t="s">
        <v>1442</v>
      </c>
    </row>
    <row r="2145" spans="1:28" x14ac:dyDescent="0.25">
      <c r="A2145" s="18">
        <v>5634008</v>
      </c>
      <c r="B2145" s="19" t="s">
        <v>4569</v>
      </c>
      <c r="C2145" s="19" t="s">
        <v>1036</v>
      </c>
      <c r="D2145" s="19">
        <v>4700</v>
      </c>
      <c r="E2145" s="19"/>
      <c r="F2145" s="20" t="s">
        <v>99</v>
      </c>
      <c r="G2145" s="20" t="s">
        <v>4614</v>
      </c>
      <c r="H2145" s="19">
        <v>55</v>
      </c>
      <c r="I2145" s="19">
        <v>926</v>
      </c>
      <c r="J2145" s="19">
        <v>364</v>
      </c>
      <c r="K2145" s="19" t="s">
        <v>35</v>
      </c>
      <c r="L2145" s="22" t="s">
        <v>36</v>
      </c>
      <c r="M2145" s="19">
        <v>1</v>
      </c>
      <c r="N2145" s="19">
        <v>5</v>
      </c>
      <c r="O2145" s="19">
        <v>3</v>
      </c>
      <c r="P2145" s="19" t="s">
        <v>37</v>
      </c>
      <c r="Q2145" s="19">
        <v>6</v>
      </c>
      <c r="R2145" s="23" t="s">
        <v>46</v>
      </c>
      <c r="S2145" s="23">
        <v>1055</v>
      </c>
      <c r="T2145" s="22">
        <v>1.5</v>
      </c>
      <c r="U2145" s="19">
        <v>7</v>
      </c>
      <c r="V2145" s="24">
        <v>633</v>
      </c>
      <c r="W2145" s="25">
        <v>0.63300000000000001</v>
      </c>
      <c r="X2145" s="26"/>
      <c r="Y2145" s="27"/>
      <c r="Z2145" s="28">
        <v>44926</v>
      </c>
      <c r="AA2145" t="e">
        <f>INDEX([1]Funding!A$6:E$675,MATCH('[1]due date'!A2145,[1]Funding!E$6:E$675,0),3)</f>
        <v>#N/A</v>
      </c>
      <c r="AB2145" s="29" t="e">
        <v>#N/A</v>
      </c>
    </row>
    <row r="2146" spans="1:28" x14ac:dyDescent="0.25">
      <c r="A2146" s="18">
        <v>5634105</v>
      </c>
      <c r="B2146" s="19" t="s">
        <v>4569</v>
      </c>
      <c r="C2146" s="19" t="s">
        <v>1974</v>
      </c>
      <c r="D2146" s="19">
        <v>840</v>
      </c>
      <c r="E2146" s="19"/>
      <c r="F2146" s="20" t="s">
        <v>4615</v>
      </c>
      <c r="G2146" s="20" t="s">
        <v>4616</v>
      </c>
      <c r="H2146" s="19">
        <v>39</v>
      </c>
      <c r="I2146" s="19">
        <v>538</v>
      </c>
      <c r="J2146" s="19">
        <v>321</v>
      </c>
      <c r="K2146" s="19" t="s">
        <v>35</v>
      </c>
      <c r="L2146" s="22" t="s">
        <v>36</v>
      </c>
      <c r="M2146" s="19">
        <v>1</v>
      </c>
      <c r="N2146" s="19">
        <v>5</v>
      </c>
      <c r="O2146" s="19">
        <v>3</v>
      </c>
      <c r="P2146" s="19" t="s">
        <v>53</v>
      </c>
      <c r="Q2146" s="19">
        <v>4</v>
      </c>
      <c r="R2146" s="23" t="s">
        <v>42</v>
      </c>
      <c r="S2146" s="23">
        <v>668</v>
      </c>
      <c r="T2146" s="22">
        <v>0.75</v>
      </c>
      <c r="U2146" s="19">
        <v>8</v>
      </c>
      <c r="V2146" s="24">
        <v>516</v>
      </c>
      <c r="W2146" s="25">
        <v>0.51600000000000001</v>
      </c>
      <c r="X2146" s="26"/>
      <c r="Y2146" s="27"/>
      <c r="Z2146" s="28">
        <v>44926</v>
      </c>
      <c r="AA2146" t="e">
        <f>INDEX([1]Funding!A$6:E$675,MATCH('[1]due date'!A2146,[1]Funding!E$6:E$675,0),3)</f>
        <v>#N/A</v>
      </c>
      <c r="AB2146" s="29" t="e">
        <v>#N/A</v>
      </c>
    </row>
    <row r="2147" spans="1:28" x14ac:dyDescent="0.25">
      <c r="A2147" s="18">
        <v>5634202</v>
      </c>
      <c r="B2147" s="19" t="s">
        <v>4569</v>
      </c>
      <c r="C2147" s="19" t="s">
        <v>4617</v>
      </c>
      <c r="D2147" s="19">
        <v>2360</v>
      </c>
      <c r="E2147" s="19"/>
      <c r="F2147" s="20" t="s">
        <v>3515</v>
      </c>
      <c r="G2147" s="20" t="s">
        <v>4618</v>
      </c>
      <c r="H2147" s="19">
        <v>49</v>
      </c>
      <c r="I2147" s="19">
        <v>641</v>
      </c>
      <c r="J2147" s="19">
        <v>364</v>
      </c>
      <c r="K2147" s="19" t="s">
        <v>35</v>
      </c>
      <c r="L2147" s="22" t="s">
        <v>36</v>
      </c>
      <c r="M2147" s="19">
        <v>1</v>
      </c>
      <c r="N2147" s="19">
        <v>5</v>
      </c>
      <c r="O2147" s="19">
        <v>3</v>
      </c>
      <c r="P2147" s="19" t="s">
        <v>53</v>
      </c>
      <c r="Q2147" s="19">
        <v>5</v>
      </c>
      <c r="R2147" s="23" t="s">
        <v>38</v>
      </c>
      <c r="S2147" s="23">
        <v>540</v>
      </c>
      <c r="T2147" s="22">
        <v>0.9</v>
      </c>
      <c r="U2147" s="19">
        <v>6</v>
      </c>
      <c r="V2147" s="24">
        <v>324</v>
      </c>
      <c r="W2147" s="25">
        <v>0.32400000000000001</v>
      </c>
      <c r="X2147" s="26"/>
      <c r="Y2147" s="27"/>
      <c r="Z2147" s="28">
        <v>44926</v>
      </c>
      <c r="AA2147" t="e">
        <f>INDEX([1]Funding!A$6:E$675,MATCH('[1]due date'!A2147,[1]Funding!E$6:E$675,0),3)</f>
        <v>#N/A</v>
      </c>
      <c r="AB2147" s="29" t="e">
        <v>#N/A</v>
      </c>
    </row>
    <row r="2148" spans="1:28" x14ac:dyDescent="0.25">
      <c r="A2148" s="18">
        <v>5634458</v>
      </c>
      <c r="B2148" s="19" t="s">
        <v>4569</v>
      </c>
      <c r="C2148" s="19" t="s">
        <v>1149</v>
      </c>
      <c r="D2148" s="19">
        <v>1290</v>
      </c>
      <c r="E2148" s="19"/>
      <c r="F2148" s="20" t="s">
        <v>4619</v>
      </c>
      <c r="G2148" s="20" t="s">
        <v>4620</v>
      </c>
      <c r="H2148" s="19">
        <v>54</v>
      </c>
      <c r="I2148" s="19">
        <v>818</v>
      </c>
      <c r="J2148" s="19">
        <v>364</v>
      </c>
      <c r="K2148" s="19" t="s">
        <v>35</v>
      </c>
      <c r="L2148" s="22" t="s">
        <v>36</v>
      </c>
      <c r="M2148" s="19">
        <v>1</v>
      </c>
      <c r="N2148" s="19">
        <v>5</v>
      </c>
      <c r="O2148" s="19">
        <v>3</v>
      </c>
      <c r="P2148" s="19" t="s">
        <v>37</v>
      </c>
      <c r="Q2148" s="19">
        <v>6</v>
      </c>
      <c r="R2148" s="23" t="s">
        <v>38</v>
      </c>
      <c r="S2148" s="23">
        <v>1235</v>
      </c>
      <c r="T2148" s="22">
        <v>1.5</v>
      </c>
      <c r="U2148" s="19">
        <v>7</v>
      </c>
      <c r="V2148" s="24">
        <v>874</v>
      </c>
      <c r="W2148" s="25">
        <v>0.874</v>
      </c>
      <c r="X2148" s="26"/>
      <c r="Y2148" s="27"/>
      <c r="Z2148" s="28">
        <v>44926</v>
      </c>
      <c r="AA2148" t="e">
        <f>INDEX([1]Funding!A$6:E$675,MATCH('[1]due date'!A2148,[1]Funding!E$6:E$675,0),3)</f>
        <v>#N/A</v>
      </c>
      <c r="AB2148" s="29" t="e">
        <v>#N/A</v>
      </c>
    </row>
    <row r="2149" spans="1:28" x14ac:dyDescent="0.25">
      <c r="A2149" s="18">
        <v>5634468</v>
      </c>
      <c r="B2149" s="19" t="s">
        <v>4569</v>
      </c>
      <c r="C2149" s="19" t="s">
        <v>3507</v>
      </c>
      <c r="D2149" s="19">
        <v>238</v>
      </c>
      <c r="E2149" s="19"/>
      <c r="F2149" s="20" t="s">
        <v>4621</v>
      </c>
      <c r="G2149" s="20" t="s">
        <v>4622</v>
      </c>
      <c r="H2149" s="19">
        <v>20.5</v>
      </c>
      <c r="I2149" s="19">
        <v>328</v>
      </c>
      <c r="J2149" s="19">
        <v>395</v>
      </c>
      <c r="K2149" s="19" t="s">
        <v>35</v>
      </c>
      <c r="L2149" s="22" t="s">
        <v>36</v>
      </c>
      <c r="M2149" s="19">
        <v>1</v>
      </c>
      <c r="N2149" s="19">
        <v>5</v>
      </c>
      <c r="O2149" s="19">
        <v>3</v>
      </c>
      <c r="P2149" s="19" t="s">
        <v>53</v>
      </c>
      <c r="Q2149" s="19">
        <v>3</v>
      </c>
      <c r="R2149" s="23" t="s">
        <v>42</v>
      </c>
      <c r="S2149" s="23">
        <v>4000</v>
      </c>
      <c r="T2149" s="22">
        <v>0.1</v>
      </c>
      <c r="U2149" s="19">
        <v>0</v>
      </c>
      <c r="V2149" s="24">
        <v>3000</v>
      </c>
      <c r="W2149" s="25">
        <v>3</v>
      </c>
      <c r="X2149" s="26"/>
      <c r="Y2149" s="27"/>
      <c r="Z2149" s="28">
        <v>44926</v>
      </c>
      <c r="AA2149" t="e">
        <f>INDEX([1]Funding!A$6:E$675,MATCH('[1]due date'!A2149,[1]Funding!E$6:E$675,0),3)</f>
        <v>#N/A</v>
      </c>
      <c r="AB2149" s="29" t="e">
        <v>#N/A</v>
      </c>
    </row>
    <row r="2150" spans="1:28" x14ac:dyDescent="0.25">
      <c r="A2150" s="18">
        <v>5634470</v>
      </c>
      <c r="B2150" s="19" t="s">
        <v>4569</v>
      </c>
      <c r="C2150" s="19" t="s">
        <v>3507</v>
      </c>
      <c r="D2150" s="19">
        <v>257</v>
      </c>
      <c r="E2150" s="19"/>
      <c r="F2150" s="20" t="s">
        <v>4621</v>
      </c>
      <c r="G2150" s="20" t="s">
        <v>4623</v>
      </c>
      <c r="H2150" s="19">
        <v>21.3</v>
      </c>
      <c r="I2150" s="19">
        <v>298</v>
      </c>
      <c r="J2150" s="19">
        <v>395</v>
      </c>
      <c r="K2150" s="19" t="s">
        <v>35</v>
      </c>
      <c r="L2150" s="22" t="s">
        <v>36</v>
      </c>
      <c r="M2150" s="19">
        <v>1</v>
      </c>
      <c r="N2150" s="19">
        <v>5</v>
      </c>
      <c r="O2150" s="19">
        <v>3</v>
      </c>
      <c r="P2150" s="19" t="s">
        <v>53</v>
      </c>
      <c r="Q2150" s="19">
        <v>3</v>
      </c>
      <c r="R2150" s="23" t="s">
        <v>42</v>
      </c>
      <c r="S2150" s="23">
        <v>4000</v>
      </c>
      <c r="T2150" s="22">
        <v>0.1</v>
      </c>
      <c r="U2150" s="19">
        <v>0</v>
      </c>
      <c r="V2150" s="24">
        <v>3000</v>
      </c>
      <c r="W2150" s="25">
        <v>3</v>
      </c>
      <c r="X2150" s="26"/>
      <c r="Y2150" s="27"/>
      <c r="Z2150" s="28">
        <v>44926</v>
      </c>
      <c r="AA2150" t="e">
        <f>INDEX([1]Funding!A$6:E$675,MATCH('[1]due date'!A2150,[1]Funding!E$6:E$675,0),3)</f>
        <v>#N/A</v>
      </c>
      <c r="AB2150" s="29" t="e">
        <v>#N/A</v>
      </c>
    </row>
    <row r="2151" spans="1:28" x14ac:dyDescent="0.25">
      <c r="A2151" s="18">
        <v>5634504</v>
      </c>
      <c r="B2151" s="19" t="s">
        <v>4569</v>
      </c>
      <c r="C2151" s="19" t="s">
        <v>287</v>
      </c>
      <c r="D2151" s="19">
        <v>130</v>
      </c>
      <c r="E2151" s="19"/>
      <c r="F2151" s="20" t="s">
        <v>4624</v>
      </c>
      <c r="G2151" s="20" t="s">
        <v>4625</v>
      </c>
      <c r="H2151" s="30">
        <v>49</v>
      </c>
      <c r="I2151" s="19">
        <v>667</v>
      </c>
      <c r="J2151" s="19">
        <v>364</v>
      </c>
      <c r="K2151" s="19" t="s">
        <v>35</v>
      </c>
      <c r="L2151" s="22" t="s">
        <v>36</v>
      </c>
      <c r="M2151" s="19">
        <v>1</v>
      </c>
      <c r="N2151" s="19">
        <v>5</v>
      </c>
      <c r="O2151" s="19">
        <v>3</v>
      </c>
      <c r="P2151" s="19" t="s">
        <v>53</v>
      </c>
      <c r="Q2151" s="19">
        <v>4</v>
      </c>
      <c r="R2151" s="23" t="s">
        <v>42</v>
      </c>
      <c r="S2151" s="23">
        <v>372</v>
      </c>
      <c r="T2151" s="22">
        <v>0.3</v>
      </c>
      <c r="U2151" s="19">
        <v>6</v>
      </c>
      <c r="V2151" s="24">
        <v>223</v>
      </c>
      <c r="W2151" s="25">
        <v>0.223</v>
      </c>
      <c r="X2151" s="26"/>
      <c r="Y2151" s="27"/>
      <c r="Z2151" s="28">
        <v>44926</v>
      </c>
      <c r="AA2151" t="e">
        <f>INDEX([1]Funding!A$6:E$675,MATCH('[1]due date'!A2151,[1]Funding!E$6:E$675,0),3)</f>
        <v>#N/A</v>
      </c>
      <c r="AB2151" s="29" t="e">
        <v>#N/A</v>
      </c>
    </row>
    <row r="2152" spans="1:28" x14ac:dyDescent="0.25">
      <c r="A2152" s="18">
        <v>5634679</v>
      </c>
      <c r="B2152" s="19" t="s">
        <v>4569</v>
      </c>
      <c r="C2152" s="19" t="s">
        <v>4626</v>
      </c>
      <c r="D2152" s="19">
        <v>10</v>
      </c>
      <c r="E2152" s="19"/>
      <c r="F2152" s="20" t="s">
        <v>2392</v>
      </c>
      <c r="G2152" s="20" t="s">
        <v>4627</v>
      </c>
      <c r="H2152" s="19">
        <v>47</v>
      </c>
      <c r="I2152" s="19">
        <v>748</v>
      </c>
      <c r="J2152" s="19">
        <v>364</v>
      </c>
      <c r="K2152" s="19" t="s">
        <v>35</v>
      </c>
      <c r="L2152" s="22" t="s">
        <v>36</v>
      </c>
      <c r="M2152" s="19">
        <v>1</v>
      </c>
      <c r="N2152" s="19">
        <v>5</v>
      </c>
      <c r="O2152" s="19">
        <v>3</v>
      </c>
      <c r="P2152" s="19" t="s">
        <v>37</v>
      </c>
      <c r="Q2152" s="19">
        <v>6</v>
      </c>
      <c r="R2152" s="23" t="s">
        <v>38</v>
      </c>
      <c r="S2152" s="23">
        <v>800</v>
      </c>
      <c r="T2152" s="22">
        <v>1.05</v>
      </c>
      <c r="U2152" s="19">
        <v>7</v>
      </c>
      <c r="V2152" s="24">
        <v>500</v>
      </c>
      <c r="W2152" s="25">
        <v>0.5</v>
      </c>
      <c r="X2152" s="26"/>
      <c r="Y2152" s="27"/>
      <c r="Z2152" s="28">
        <v>44926</v>
      </c>
      <c r="AA2152" t="str">
        <f>INDEX([1]Funding!A$6:E$675,MATCH('[1]due date'!A2152,[1]Funding!E$6:E$675,0),3)</f>
        <v>Hammontree &amp; Assoc.</v>
      </c>
      <c r="AB2152" s="31" t="s">
        <v>1442</v>
      </c>
    </row>
    <row r="2153" spans="1:28" x14ac:dyDescent="0.25">
      <c r="A2153" s="18">
        <v>5634717</v>
      </c>
      <c r="B2153" s="19" t="s">
        <v>4569</v>
      </c>
      <c r="C2153" s="19" t="s">
        <v>3834</v>
      </c>
      <c r="D2153" s="19">
        <v>830</v>
      </c>
      <c r="E2153" s="19"/>
      <c r="F2153" s="20" t="s">
        <v>4591</v>
      </c>
      <c r="G2153" s="20" t="s">
        <v>4628</v>
      </c>
      <c r="H2153" s="19">
        <v>129</v>
      </c>
      <c r="I2153" s="21">
        <v>3617</v>
      </c>
      <c r="J2153" s="19" t="s">
        <v>49</v>
      </c>
      <c r="K2153" s="19" t="s">
        <v>35</v>
      </c>
      <c r="L2153" s="22" t="s">
        <v>36</v>
      </c>
      <c r="M2153" s="19">
        <v>1</v>
      </c>
      <c r="N2153" s="19">
        <v>5</v>
      </c>
      <c r="O2153" s="19">
        <v>3</v>
      </c>
      <c r="P2153" s="19" t="s">
        <v>37</v>
      </c>
      <c r="Q2153" s="19">
        <v>8</v>
      </c>
      <c r="R2153" s="23" t="s">
        <v>46</v>
      </c>
      <c r="S2153" s="23">
        <v>900</v>
      </c>
      <c r="T2153" s="22">
        <v>1.5</v>
      </c>
      <c r="U2153" s="19">
        <v>8</v>
      </c>
      <c r="V2153" s="24">
        <v>600</v>
      </c>
      <c r="W2153" s="25">
        <v>0.6</v>
      </c>
      <c r="X2153" s="26"/>
      <c r="Y2153" s="27"/>
      <c r="Z2153" s="28">
        <v>44926</v>
      </c>
      <c r="AA2153" t="e">
        <f>INDEX([1]Funding!A$6:E$675,MATCH('[1]due date'!A2153,[1]Funding!E$6:E$675,0),3)</f>
        <v>#N/A</v>
      </c>
      <c r="AB2153" s="29" t="e">
        <v>#N/A</v>
      </c>
    </row>
    <row r="2154" spans="1:28" x14ac:dyDescent="0.25">
      <c r="A2154" s="18">
        <v>5634768</v>
      </c>
      <c r="B2154" s="19" t="s">
        <v>4569</v>
      </c>
      <c r="C2154" s="19" t="s">
        <v>885</v>
      </c>
      <c r="D2154" s="19">
        <v>750</v>
      </c>
      <c r="E2154" s="19"/>
      <c r="F2154" s="20" t="s">
        <v>2392</v>
      </c>
      <c r="G2154" s="20" t="s">
        <v>4629</v>
      </c>
      <c r="H2154" s="19">
        <v>80</v>
      </c>
      <c r="I2154" s="21">
        <v>1227</v>
      </c>
      <c r="J2154" s="19">
        <v>322</v>
      </c>
      <c r="K2154" s="19" t="s">
        <v>35</v>
      </c>
      <c r="L2154" s="22" t="s">
        <v>36</v>
      </c>
      <c r="M2154" s="19">
        <v>1</v>
      </c>
      <c r="N2154" s="19">
        <v>5</v>
      </c>
      <c r="O2154" s="19">
        <v>3</v>
      </c>
      <c r="P2154" s="19" t="s">
        <v>53</v>
      </c>
      <c r="Q2154" s="19">
        <v>4</v>
      </c>
      <c r="R2154" s="23" t="s">
        <v>42</v>
      </c>
      <c r="S2154" s="23">
        <v>550</v>
      </c>
      <c r="T2154" s="22">
        <v>0.9</v>
      </c>
      <c r="U2154" s="19">
        <v>8</v>
      </c>
      <c r="V2154" s="24">
        <v>400</v>
      </c>
      <c r="W2154" s="25">
        <v>0.4</v>
      </c>
      <c r="X2154" s="26"/>
      <c r="Y2154" s="27"/>
      <c r="Z2154" s="28">
        <v>44926</v>
      </c>
      <c r="AA2154" t="e">
        <f>INDEX([1]Funding!A$6:E$675,MATCH('[1]due date'!A2154,[1]Funding!E$6:E$675,0),3)</f>
        <v>#N/A</v>
      </c>
      <c r="AB2154" s="29" t="e">
        <v>#N/A</v>
      </c>
    </row>
    <row r="2155" spans="1:28" x14ac:dyDescent="0.25">
      <c r="A2155" s="18">
        <v>5634784</v>
      </c>
      <c r="B2155" s="19" t="s">
        <v>4569</v>
      </c>
      <c r="C2155" s="19" t="s">
        <v>4630</v>
      </c>
      <c r="D2155" s="19">
        <v>10</v>
      </c>
      <c r="E2155" s="19"/>
      <c r="F2155" s="20" t="s">
        <v>4631</v>
      </c>
      <c r="G2155" s="20" t="s">
        <v>4632</v>
      </c>
      <c r="H2155" s="19">
        <v>43</v>
      </c>
      <c r="I2155" s="19">
        <v>684</v>
      </c>
      <c r="J2155" s="19">
        <v>321</v>
      </c>
      <c r="K2155" s="19" t="s">
        <v>35</v>
      </c>
      <c r="L2155" s="22" t="s">
        <v>36</v>
      </c>
      <c r="M2155" s="19">
        <v>1</v>
      </c>
      <c r="N2155" s="19">
        <v>5</v>
      </c>
      <c r="O2155" s="19">
        <v>3</v>
      </c>
      <c r="P2155" s="19" t="s">
        <v>53</v>
      </c>
      <c r="Q2155" s="19">
        <v>4</v>
      </c>
      <c r="R2155" s="23" t="s">
        <v>42</v>
      </c>
      <c r="S2155" s="23">
        <v>716</v>
      </c>
      <c r="T2155" s="22">
        <v>0.8</v>
      </c>
      <c r="U2155" s="19">
        <v>8</v>
      </c>
      <c r="V2155" s="24">
        <v>553</v>
      </c>
      <c r="W2155" s="25">
        <v>0.55300000000000005</v>
      </c>
      <c r="X2155" s="26"/>
      <c r="Y2155" s="27"/>
      <c r="Z2155" s="28">
        <v>44926</v>
      </c>
      <c r="AA2155" t="e">
        <f>INDEX([1]Funding!A$6:E$675,MATCH('[1]due date'!A2155,[1]Funding!E$6:E$675,0),3)</f>
        <v>#N/A</v>
      </c>
      <c r="AB2155" s="29" t="e">
        <v>#N/A</v>
      </c>
    </row>
    <row r="2156" spans="1:28" x14ac:dyDescent="0.25">
      <c r="A2156" s="18">
        <v>5634806</v>
      </c>
      <c r="B2156" s="19" t="s">
        <v>4569</v>
      </c>
      <c r="C2156" s="19" t="s">
        <v>885</v>
      </c>
      <c r="D2156" s="19">
        <v>2280</v>
      </c>
      <c r="E2156" s="19"/>
      <c r="F2156" s="20" t="s">
        <v>4591</v>
      </c>
      <c r="G2156" s="20" t="s">
        <v>4633</v>
      </c>
      <c r="H2156" s="19">
        <v>95</v>
      </c>
      <c r="I2156" s="21">
        <v>1615</v>
      </c>
      <c r="J2156" s="19">
        <v>364</v>
      </c>
      <c r="K2156" s="19" t="s">
        <v>35</v>
      </c>
      <c r="L2156" s="22" t="s">
        <v>36</v>
      </c>
      <c r="M2156" s="19">
        <v>1</v>
      </c>
      <c r="N2156" s="19">
        <v>5</v>
      </c>
      <c r="O2156" s="19">
        <v>3</v>
      </c>
      <c r="P2156" s="19" t="s">
        <v>37</v>
      </c>
      <c r="Q2156" s="19">
        <v>4</v>
      </c>
      <c r="R2156" s="23" t="s">
        <v>42</v>
      </c>
      <c r="S2156" s="23">
        <v>650</v>
      </c>
      <c r="T2156" s="22">
        <v>1</v>
      </c>
      <c r="U2156" s="19">
        <v>6</v>
      </c>
      <c r="V2156" s="24">
        <v>400</v>
      </c>
      <c r="W2156" s="25">
        <v>0.4</v>
      </c>
      <c r="X2156" s="26"/>
      <c r="Y2156" s="27"/>
      <c r="Z2156" s="28">
        <v>44926</v>
      </c>
      <c r="AA2156" t="str">
        <f>INDEX([1]Funding!A$6:E$675,MATCH('[1]due date'!A2156,[1]Funding!E$6:E$675,0),3)</f>
        <v>Hammontree &amp; Assoc.</v>
      </c>
      <c r="AB2156" s="31" t="s">
        <v>1442</v>
      </c>
    </row>
    <row r="2157" spans="1:28" x14ac:dyDescent="0.25">
      <c r="A2157" s="18">
        <v>5634903</v>
      </c>
      <c r="B2157" s="19" t="s">
        <v>4569</v>
      </c>
      <c r="C2157" s="19" t="s">
        <v>4634</v>
      </c>
      <c r="D2157" s="19">
        <v>1980</v>
      </c>
      <c r="E2157" s="19"/>
      <c r="F2157" s="20" t="s">
        <v>4635</v>
      </c>
      <c r="G2157" s="20" t="s">
        <v>4636</v>
      </c>
      <c r="H2157" s="19">
        <v>68</v>
      </c>
      <c r="I2157" s="19">
        <v>822</v>
      </c>
      <c r="J2157" s="19">
        <v>364</v>
      </c>
      <c r="K2157" s="19" t="s">
        <v>35</v>
      </c>
      <c r="L2157" s="22" t="s">
        <v>36</v>
      </c>
      <c r="M2157" s="19">
        <v>1</v>
      </c>
      <c r="N2157" s="19">
        <v>5</v>
      </c>
      <c r="O2157" s="19">
        <v>3</v>
      </c>
      <c r="P2157" s="19" t="s">
        <v>37</v>
      </c>
      <c r="Q2157" s="19">
        <v>6</v>
      </c>
      <c r="R2157" s="23" t="s">
        <v>38</v>
      </c>
      <c r="S2157" s="23">
        <v>1465</v>
      </c>
      <c r="T2157" s="22">
        <v>1.5</v>
      </c>
      <c r="U2157" s="19">
        <v>6</v>
      </c>
      <c r="V2157" s="24">
        <v>879</v>
      </c>
      <c r="W2157" s="25">
        <v>0.879</v>
      </c>
      <c r="X2157" s="26"/>
      <c r="Y2157" s="27"/>
      <c r="Z2157" s="28">
        <v>44926</v>
      </c>
      <c r="AA2157" t="e">
        <f>INDEX([1]Funding!A$6:E$675,MATCH('[1]due date'!A2157,[1]Funding!E$6:E$675,0),3)</f>
        <v>#N/A</v>
      </c>
      <c r="AB2157" s="29" t="e">
        <v>#N/A</v>
      </c>
    </row>
    <row r="2158" spans="1:28" x14ac:dyDescent="0.25">
      <c r="A2158" s="18">
        <v>5634954</v>
      </c>
      <c r="B2158" s="19" t="s">
        <v>4569</v>
      </c>
      <c r="C2158" s="19" t="s">
        <v>4637</v>
      </c>
      <c r="D2158" s="19">
        <v>20</v>
      </c>
      <c r="E2158" s="19"/>
      <c r="F2158" s="20" t="s">
        <v>4591</v>
      </c>
      <c r="G2158" s="20" t="s">
        <v>4638</v>
      </c>
      <c r="H2158" s="19">
        <v>152</v>
      </c>
      <c r="I2158" s="21">
        <v>2381</v>
      </c>
      <c r="J2158" s="19" t="s">
        <v>49</v>
      </c>
      <c r="K2158" s="19" t="s">
        <v>35</v>
      </c>
      <c r="L2158" s="22" t="s">
        <v>36</v>
      </c>
      <c r="M2158" s="19">
        <v>1</v>
      </c>
      <c r="N2158" s="19">
        <v>5</v>
      </c>
      <c r="O2158" s="19">
        <v>3</v>
      </c>
      <c r="P2158" s="19" t="s">
        <v>37</v>
      </c>
      <c r="Q2158" s="19">
        <v>5</v>
      </c>
      <c r="R2158" s="23" t="s">
        <v>38</v>
      </c>
      <c r="S2158" s="23">
        <v>1100</v>
      </c>
      <c r="T2158" s="22">
        <v>1.25</v>
      </c>
      <c r="U2158" s="19">
        <v>6</v>
      </c>
      <c r="V2158" s="24">
        <v>700</v>
      </c>
      <c r="W2158" s="25">
        <v>0.7</v>
      </c>
      <c r="X2158" s="26"/>
      <c r="Y2158" s="27"/>
      <c r="Z2158" s="28">
        <v>44926</v>
      </c>
      <c r="AA2158" t="str">
        <f>INDEX([1]Funding!A$6:E$675,MATCH('[1]due date'!A2158,[1]Funding!E$6:E$675,0),3)</f>
        <v>Richland Engineering</v>
      </c>
      <c r="AB2158" s="29" t="s">
        <v>165</v>
      </c>
    </row>
    <row r="2159" spans="1:28" x14ac:dyDescent="0.25">
      <c r="A2159" s="18">
        <v>5635365</v>
      </c>
      <c r="B2159" s="19" t="s">
        <v>4569</v>
      </c>
      <c r="C2159" s="19" t="s">
        <v>4639</v>
      </c>
      <c r="D2159" s="19">
        <v>3040</v>
      </c>
      <c r="E2159" s="19"/>
      <c r="F2159" s="20" t="s">
        <v>4640</v>
      </c>
      <c r="G2159" s="20" t="s">
        <v>4641</v>
      </c>
      <c r="H2159" s="19">
        <v>52</v>
      </c>
      <c r="I2159" s="19">
        <v>883</v>
      </c>
      <c r="J2159" s="19">
        <v>364</v>
      </c>
      <c r="K2159" s="19" t="s">
        <v>35</v>
      </c>
      <c r="L2159" s="22" t="s">
        <v>36</v>
      </c>
      <c r="M2159" s="19">
        <v>1</v>
      </c>
      <c r="N2159" s="19">
        <v>5</v>
      </c>
      <c r="O2159" s="19">
        <v>3</v>
      </c>
      <c r="P2159" s="19" t="s">
        <v>53</v>
      </c>
      <c r="Q2159" s="19">
        <v>4</v>
      </c>
      <c r="R2159" s="23" t="s">
        <v>42</v>
      </c>
      <c r="S2159" s="23">
        <v>574</v>
      </c>
      <c r="T2159" s="22">
        <v>0.9</v>
      </c>
      <c r="U2159" s="19">
        <v>6</v>
      </c>
      <c r="V2159" s="24">
        <v>345</v>
      </c>
      <c r="W2159" s="25">
        <v>0.34499999999999997</v>
      </c>
      <c r="X2159" s="26"/>
      <c r="Y2159" s="27"/>
      <c r="Z2159" s="28">
        <v>44926</v>
      </c>
      <c r="AA2159" t="e">
        <f>INDEX([1]Funding!A$6:E$675,MATCH('[1]due date'!A2159,[1]Funding!E$6:E$675,0),3)</f>
        <v>#N/A</v>
      </c>
      <c r="AB2159" s="29" t="e">
        <v>#N/A</v>
      </c>
    </row>
    <row r="2160" spans="1:28" x14ac:dyDescent="0.25">
      <c r="A2160" s="18">
        <v>5635382</v>
      </c>
      <c r="B2160" s="19" t="s">
        <v>4569</v>
      </c>
      <c r="C2160" s="19" t="s">
        <v>4642</v>
      </c>
      <c r="D2160" s="19">
        <v>1</v>
      </c>
      <c r="E2160" s="19"/>
      <c r="F2160" s="20" t="s">
        <v>4640</v>
      </c>
      <c r="G2160" s="20" t="s">
        <v>4643</v>
      </c>
      <c r="H2160" s="19">
        <v>40</v>
      </c>
      <c r="I2160" s="19">
        <v>450</v>
      </c>
      <c r="J2160" s="19">
        <v>112</v>
      </c>
      <c r="K2160" s="19" t="s">
        <v>35</v>
      </c>
      <c r="L2160" s="22" t="s">
        <v>36</v>
      </c>
      <c r="M2160" s="19">
        <v>1</v>
      </c>
      <c r="N2160" s="19">
        <v>5</v>
      </c>
      <c r="O2160" s="19">
        <v>3</v>
      </c>
      <c r="P2160" s="19" t="s">
        <v>53</v>
      </c>
      <c r="Q2160" s="19">
        <v>3</v>
      </c>
      <c r="R2160" s="23" t="s">
        <v>42</v>
      </c>
      <c r="S2160" s="23">
        <v>4000</v>
      </c>
      <c r="T2160" s="22">
        <v>0.1</v>
      </c>
      <c r="U2160" s="19">
        <v>0</v>
      </c>
      <c r="V2160" s="24">
        <v>3000</v>
      </c>
      <c r="W2160" s="25">
        <v>3</v>
      </c>
      <c r="X2160" s="26"/>
      <c r="Y2160" s="27"/>
      <c r="Z2160" s="28">
        <v>44926</v>
      </c>
      <c r="AA2160" t="e">
        <f>INDEX([1]Funding!A$6:E$675,MATCH('[1]due date'!A2160,[1]Funding!E$6:E$675,0),3)</f>
        <v>#N/A</v>
      </c>
      <c r="AB2160" s="29" t="e">
        <v>#N/A</v>
      </c>
    </row>
    <row r="2161" spans="1:28" x14ac:dyDescent="0.25">
      <c r="A2161" s="18">
        <v>5635403</v>
      </c>
      <c r="B2161" s="19" t="s">
        <v>4569</v>
      </c>
      <c r="C2161" s="19" t="s">
        <v>4644</v>
      </c>
      <c r="D2161" s="19">
        <v>10</v>
      </c>
      <c r="E2161" s="19"/>
      <c r="F2161" s="20" t="s">
        <v>4645</v>
      </c>
      <c r="G2161" s="20" t="s">
        <v>4646</v>
      </c>
      <c r="H2161" s="19">
        <v>35</v>
      </c>
      <c r="I2161" s="19">
        <v>452</v>
      </c>
      <c r="J2161" s="19">
        <v>321</v>
      </c>
      <c r="K2161" s="19" t="s">
        <v>35</v>
      </c>
      <c r="L2161" s="22" t="s">
        <v>36</v>
      </c>
      <c r="M2161" s="19">
        <v>1</v>
      </c>
      <c r="N2161" s="19">
        <v>5</v>
      </c>
      <c r="O2161" s="19">
        <v>3</v>
      </c>
      <c r="P2161" s="19" t="s">
        <v>37</v>
      </c>
      <c r="Q2161" s="19">
        <v>5</v>
      </c>
      <c r="R2161" s="23" t="s">
        <v>38</v>
      </c>
      <c r="S2161" s="23">
        <v>1250</v>
      </c>
      <c r="T2161" s="22">
        <v>1.35</v>
      </c>
      <c r="U2161" s="19">
        <v>7</v>
      </c>
      <c r="V2161" s="24">
        <v>890</v>
      </c>
      <c r="W2161" s="25">
        <v>0.89</v>
      </c>
      <c r="X2161" s="26"/>
      <c r="Y2161" s="27"/>
      <c r="Z2161" s="28">
        <v>44926</v>
      </c>
      <c r="AA2161" t="e">
        <f>INDEX([1]Funding!A$6:E$675,MATCH('[1]due date'!A2161,[1]Funding!E$6:E$675,0),3)</f>
        <v>#N/A</v>
      </c>
      <c r="AB2161" s="29" t="e">
        <v>#N/A</v>
      </c>
    </row>
    <row r="2162" spans="1:28" x14ac:dyDescent="0.25">
      <c r="A2162" s="18">
        <v>5635411</v>
      </c>
      <c r="B2162" s="19" t="s">
        <v>4569</v>
      </c>
      <c r="C2162" s="19" t="s">
        <v>4647</v>
      </c>
      <c r="D2162" s="19">
        <v>10</v>
      </c>
      <c r="E2162" s="19"/>
      <c r="F2162" s="20" t="s">
        <v>4645</v>
      </c>
      <c r="G2162" s="20" t="s">
        <v>4648</v>
      </c>
      <c r="H2162" s="19">
        <v>34</v>
      </c>
      <c r="I2162" s="19">
        <v>493</v>
      </c>
      <c r="J2162" s="19">
        <v>364</v>
      </c>
      <c r="K2162" s="19" t="s">
        <v>35</v>
      </c>
      <c r="L2162" s="22" t="s">
        <v>36</v>
      </c>
      <c r="M2162" s="19">
        <v>1</v>
      </c>
      <c r="N2162" s="19">
        <v>5</v>
      </c>
      <c r="O2162" s="19">
        <v>3</v>
      </c>
      <c r="P2162" s="19" t="s">
        <v>37</v>
      </c>
      <c r="Q2162" s="19">
        <v>7</v>
      </c>
      <c r="R2162" s="23" t="s">
        <v>46</v>
      </c>
      <c r="S2162" s="23">
        <v>1500</v>
      </c>
      <c r="T2162" s="22">
        <v>1.5</v>
      </c>
      <c r="U2162" s="19">
        <v>6</v>
      </c>
      <c r="V2162" s="24">
        <v>900</v>
      </c>
      <c r="W2162" s="25">
        <v>0.9</v>
      </c>
      <c r="X2162" s="26"/>
      <c r="Y2162" s="27"/>
      <c r="Z2162" s="28">
        <v>44926</v>
      </c>
      <c r="AA2162" t="e">
        <f>INDEX([1]Funding!A$6:E$675,MATCH('[1]due date'!A2162,[1]Funding!E$6:E$675,0),3)</f>
        <v>#N/A</v>
      </c>
      <c r="AB2162" s="29" t="e">
        <v>#N/A</v>
      </c>
    </row>
    <row r="2163" spans="1:28" x14ac:dyDescent="0.25">
      <c r="A2163" s="18">
        <v>5730090</v>
      </c>
      <c r="B2163" s="19" t="s">
        <v>4649</v>
      </c>
      <c r="C2163" s="19" t="s">
        <v>4650</v>
      </c>
      <c r="D2163" s="19">
        <v>550</v>
      </c>
      <c r="E2163" s="19"/>
      <c r="F2163" s="20" t="s">
        <v>51</v>
      </c>
      <c r="G2163" s="20" t="s">
        <v>4651</v>
      </c>
      <c r="H2163" s="19">
        <v>26</v>
      </c>
      <c r="I2163" s="19">
        <v>861</v>
      </c>
      <c r="J2163" s="19">
        <v>111</v>
      </c>
      <c r="K2163" s="19" t="s">
        <v>35</v>
      </c>
      <c r="L2163" s="22" t="s">
        <v>36</v>
      </c>
      <c r="M2163" s="19">
        <v>1</v>
      </c>
      <c r="N2163" s="19">
        <v>5</v>
      </c>
      <c r="O2163" s="19">
        <v>3</v>
      </c>
      <c r="P2163" s="19" t="s">
        <v>37</v>
      </c>
      <c r="Q2163" s="19">
        <v>6</v>
      </c>
      <c r="R2163" s="23" t="s">
        <v>38</v>
      </c>
      <c r="S2163" s="23">
        <v>1650</v>
      </c>
      <c r="T2163" s="22">
        <v>1.5</v>
      </c>
      <c r="U2163" s="19">
        <v>6</v>
      </c>
      <c r="V2163" s="24">
        <v>990</v>
      </c>
      <c r="W2163" s="25">
        <v>0.99</v>
      </c>
      <c r="X2163" s="26"/>
      <c r="Y2163" s="27"/>
      <c r="Z2163" s="28">
        <v>44926</v>
      </c>
      <c r="AA2163" t="e">
        <f>INDEX([1]Funding!A$6:E$675,MATCH('[1]due date'!A2163,[1]Funding!E$6:E$675,0),3)</f>
        <v>#N/A</v>
      </c>
      <c r="AB2163" s="29" t="e">
        <v>#N/A</v>
      </c>
    </row>
    <row r="2164" spans="1:28" x14ac:dyDescent="0.25">
      <c r="A2164" s="18">
        <v>5730171</v>
      </c>
      <c r="B2164" s="19" t="s">
        <v>4649</v>
      </c>
      <c r="C2164" s="19" t="s">
        <v>1945</v>
      </c>
      <c r="D2164" s="19">
        <v>230</v>
      </c>
      <c r="E2164" s="19"/>
      <c r="F2164" s="20" t="s">
        <v>4652</v>
      </c>
      <c r="G2164" s="20" t="s">
        <v>4653</v>
      </c>
      <c r="H2164" s="19">
        <v>75</v>
      </c>
      <c r="I2164" s="21">
        <v>2551</v>
      </c>
      <c r="J2164" s="19">
        <v>112</v>
      </c>
      <c r="K2164" s="19" t="s">
        <v>35</v>
      </c>
      <c r="L2164" s="22" t="s">
        <v>36</v>
      </c>
      <c r="M2164" s="19">
        <v>1</v>
      </c>
      <c r="N2164" s="19">
        <v>5</v>
      </c>
      <c r="O2164" s="19">
        <v>3</v>
      </c>
      <c r="P2164" s="19" t="s">
        <v>37</v>
      </c>
      <c r="Q2164" s="19">
        <v>5</v>
      </c>
      <c r="R2164" s="23" t="s">
        <v>38</v>
      </c>
      <c r="S2164" s="23">
        <v>1160</v>
      </c>
      <c r="T2164" s="22">
        <v>1.45</v>
      </c>
      <c r="U2164" s="19">
        <v>6</v>
      </c>
      <c r="V2164" s="24">
        <v>700</v>
      </c>
      <c r="W2164" s="25">
        <v>0.7</v>
      </c>
      <c r="X2164" s="26"/>
      <c r="Y2164" s="27"/>
      <c r="Z2164" s="28">
        <v>44926</v>
      </c>
      <c r="AA2164" t="e">
        <f>INDEX([1]Funding!A$6:E$675,MATCH('[1]due date'!A2164,[1]Funding!E$6:E$675,0),3)</f>
        <v>#N/A</v>
      </c>
      <c r="AB2164" s="29" t="e">
        <v>#N/A</v>
      </c>
    </row>
    <row r="2165" spans="1:28" x14ac:dyDescent="0.25">
      <c r="A2165" s="18">
        <v>5732077</v>
      </c>
      <c r="B2165" s="19" t="s">
        <v>4649</v>
      </c>
      <c r="C2165" s="19" t="s">
        <v>743</v>
      </c>
      <c r="D2165" s="19">
        <v>1980</v>
      </c>
      <c r="E2165" s="19"/>
      <c r="F2165" s="20" t="s">
        <v>4654</v>
      </c>
      <c r="G2165" s="20" t="s">
        <v>4655</v>
      </c>
      <c r="H2165" s="19">
        <v>26</v>
      </c>
      <c r="I2165" s="19">
        <v>936</v>
      </c>
      <c r="J2165" s="19">
        <v>171</v>
      </c>
      <c r="K2165" s="19" t="s">
        <v>35</v>
      </c>
      <c r="L2165" s="22" t="s">
        <v>36</v>
      </c>
      <c r="M2165" s="19">
        <v>1</v>
      </c>
      <c r="N2165" s="19">
        <v>5</v>
      </c>
      <c r="O2165" s="19">
        <v>3</v>
      </c>
      <c r="P2165" s="19" t="s">
        <v>37</v>
      </c>
      <c r="Q2165" s="19">
        <v>8</v>
      </c>
      <c r="R2165" s="23" t="s">
        <v>46</v>
      </c>
      <c r="S2165" s="23">
        <v>1170</v>
      </c>
      <c r="T2165" s="22">
        <v>1.1499999999999999</v>
      </c>
      <c r="U2165" s="19">
        <v>6</v>
      </c>
      <c r="V2165" s="24">
        <v>700</v>
      </c>
      <c r="W2165" s="25">
        <v>0.7</v>
      </c>
      <c r="X2165" s="26"/>
      <c r="Y2165" s="27"/>
      <c r="Z2165" s="28">
        <v>44926</v>
      </c>
      <c r="AA2165" t="str">
        <f>INDEX([1]Funding!A$6:E$675,MATCH('[1]due date'!A2165,[1]Funding!E$6:E$675,0),3)</f>
        <v>Prime AE Group</v>
      </c>
      <c r="AB2165" s="35" t="s">
        <v>4656</v>
      </c>
    </row>
    <row r="2166" spans="1:28" x14ac:dyDescent="0.25">
      <c r="A2166" s="18">
        <v>5734592</v>
      </c>
      <c r="B2166" s="19" t="s">
        <v>4649</v>
      </c>
      <c r="C2166" s="19" t="s">
        <v>4657</v>
      </c>
      <c r="D2166" s="19">
        <v>360</v>
      </c>
      <c r="E2166" s="19"/>
      <c r="F2166" s="20" t="s">
        <v>4658</v>
      </c>
      <c r="G2166" s="20" t="s">
        <v>4659</v>
      </c>
      <c r="H2166" s="19">
        <v>30</v>
      </c>
      <c r="I2166" s="19">
        <v>570</v>
      </c>
      <c r="J2166" s="19">
        <v>395</v>
      </c>
      <c r="K2166" s="19" t="s">
        <v>35</v>
      </c>
      <c r="L2166" s="22" t="s">
        <v>36</v>
      </c>
      <c r="M2166" s="19">
        <v>1</v>
      </c>
      <c r="N2166" s="19">
        <v>5</v>
      </c>
      <c r="O2166" s="19">
        <v>3</v>
      </c>
      <c r="P2166" s="19" t="s">
        <v>37</v>
      </c>
      <c r="Q2166" s="19">
        <v>7</v>
      </c>
      <c r="R2166" s="23" t="s">
        <v>46</v>
      </c>
      <c r="S2166" s="23">
        <v>1090</v>
      </c>
      <c r="T2166" s="22">
        <v>1.1000000000000001</v>
      </c>
      <c r="U2166" s="19">
        <v>6</v>
      </c>
      <c r="V2166" s="24">
        <v>870</v>
      </c>
      <c r="W2166" s="25">
        <v>0.87</v>
      </c>
      <c r="X2166" s="26"/>
      <c r="Y2166" s="27"/>
      <c r="Z2166" s="28">
        <v>44926</v>
      </c>
      <c r="AA2166" t="str">
        <f>INDEX([1]Funding!A$6:E$675,MATCH('[1]due date'!A2166,[1]Funding!E$6:E$675,0),3)</f>
        <v>Prime AE Group</v>
      </c>
      <c r="AB2166" s="35" t="s">
        <v>4656</v>
      </c>
    </row>
    <row r="2167" spans="1:28" x14ac:dyDescent="0.25">
      <c r="A2167" s="18">
        <v>5734665</v>
      </c>
      <c r="B2167" s="19" t="s">
        <v>4649</v>
      </c>
      <c r="C2167" s="19" t="s">
        <v>3704</v>
      </c>
      <c r="D2167" s="19">
        <v>3400</v>
      </c>
      <c r="E2167" s="19"/>
      <c r="F2167" s="20" t="s">
        <v>4660</v>
      </c>
      <c r="G2167" s="20" t="s">
        <v>4661</v>
      </c>
      <c r="H2167" s="19">
        <v>130</v>
      </c>
      <c r="I2167" s="21">
        <v>4682</v>
      </c>
      <c r="J2167" s="19">
        <v>231</v>
      </c>
      <c r="K2167" s="19" t="s">
        <v>35</v>
      </c>
      <c r="L2167" s="22" t="s">
        <v>36</v>
      </c>
      <c r="M2167" s="19">
        <v>1</v>
      </c>
      <c r="N2167" s="19">
        <v>5</v>
      </c>
      <c r="O2167" s="19">
        <v>3</v>
      </c>
      <c r="P2167" s="19" t="s">
        <v>37</v>
      </c>
      <c r="Q2167" s="19">
        <v>8</v>
      </c>
      <c r="R2167" s="23" t="s">
        <v>46</v>
      </c>
      <c r="S2167" s="23">
        <v>1490</v>
      </c>
      <c r="T2167" s="22">
        <v>1.5</v>
      </c>
      <c r="U2167" s="19">
        <v>6</v>
      </c>
      <c r="V2167" s="24">
        <v>900</v>
      </c>
      <c r="W2167" s="25">
        <v>0.9</v>
      </c>
      <c r="X2167" s="26"/>
      <c r="Y2167" s="27"/>
      <c r="Z2167" s="28">
        <v>44926</v>
      </c>
      <c r="AA2167" t="e">
        <f>INDEX([1]Funding!A$6:E$675,MATCH('[1]due date'!A2167,[1]Funding!E$6:E$675,0),3)</f>
        <v>#N/A</v>
      </c>
      <c r="AB2167" s="29" t="e">
        <v>#N/A</v>
      </c>
    </row>
    <row r="2168" spans="1:28" x14ac:dyDescent="0.25">
      <c r="A2168" s="18">
        <v>5738091</v>
      </c>
      <c r="B2168" s="19" t="s">
        <v>4649</v>
      </c>
      <c r="C2168" s="19" t="s">
        <v>1078</v>
      </c>
      <c r="D2168" s="19">
        <v>3810</v>
      </c>
      <c r="E2168" s="19"/>
      <c r="F2168" s="20" t="s">
        <v>4662</v>
      </c>
      <c r="G2168" s="20" t="s">
        <v>4663</v>
      </c>
      <c r="H2168" s="19">
        <v>62</v>
      </c>
      <c r="I2168" s="21">
        <v>1830</v>
      </c>
      <c r="J2168" s="19">
        <v>112</v>
      </c>
      <c r="K2168" s="19" t="s">
        <v>35</v>
      </c>
      <c r="L2168" s="22" t="s">
        <v>36</v>
      </c>
      <c r="M2168" s="19">
        <v>1</v>
      </c>
      <c r="N2168" s="19">
        <v>5</v>
      </c>
      <c r="O2168" s="19">
        <v>3</v>
      </c>
      <c r="P2168" s="19" t="s">
        <v>37</v>
      </c>
      <c r="Q2168" s="19">
        <v>5</v>
      </c>
      <c r="R2168" s="23" t="s">
        <v>38</v>
      </c>
      <c r="S2168" s="23">
        <v>1020</v>
      </c>
      <c r="T2168" s="22">
        <v>1.1000000000000001</v>
      </c>
      <c r="U2168" s="19">
        <v>6</v>
      </c>
      <c r="V2168" s="24">
        <v>610</v>
      </c>
      <c r="W2168" s="25">
        <v>0.61</v>
      </c>
      <c r="X2168" s="26"/>
      <c r="Y2168" s="27"/>
      <c r="Z2168" s="28">
        <v>44926</v>
      </c>
      <c r="AA2168" t="str">
        <f>INDEX([1]Funding!A$6:E$675,MATCH('[1]due date'!A2168,[1]Funding!E$6:E$675,0),3)</f>
        <v>LJB Inc.</v>
      </c>
      <c r="AB2168" s="35" t="s">
        <v>2528</v>
      </c>
    </row>
    <row r="2169" spans="1:28" x14ac:dyDescent="0.25">
      <c r="A2169" s="18">
        <v>5738105</v>
      </c>
      <c r="B2169" s="19" t="s">
        <v>4649</v>
      </c>
      <c r="C2169" s="19" t="s">
        <v>636</v>
      </c>
      <c r="D2169" s="19">
        <v>790</v>
      </c>
      <c r="E2169" s="19"/>
      <c r="F2169" s="20" t="s">
        <v>4664</v>
      </c>
      <c r="G2169" s="20" t="s">
        <v>4665</v>
      </c>
      <c r="H2169" s="19">
        <v>55</v>
      </c>
      <c r="I2169" s="21">
        <v>1776</v>
      </c>
      <c r="J2169" s="19">
        <v>231</v>
      </c>
      <c r="K2169" s="19" t="s">
        <v>35</v>
      </c>
      <c r="L2169" s="22" t="s">
        <v>36</v>
      </c>
      <c r="M2169" s="19">
        <v>1</v>
      </c>
      <c r="N2169" s="19">
        <v>5</v>
      </c>
      <c r="O2169" s="19">
        <v>3</v>
      </c>
      <c r="P2169" s="19" t="s">
        <v>37</v>
      </c>
      <c r="Q2169" s="19">
        <v>4</v>
      </c>
      <c r="R2169" s="23" t="s">
        <v>42</v>
      </c>
      <c r="S2169" s="23">
        <v>667</v>
      </c>
      <c r="T2169" s="22">
        <v>0.6</v>
      </c>
      <c r="U2169" s="19">
        <v>6</v>
      </c>
      <c r="V2169" s="24">
        <v>358</v>
      </c>
      <c r="W2169" s="25">
        <v>0.35799999999999998</v>
      </c>
      <c r="X2169" s="26"/>
      <c r="Y2169" s="27"/>
      <c r="Z2169" s="28">
        <v>44926</v>
      </c>
      <c r="AA2169" t="e">
        <f>INDEX([1]Funding!A$6:E$675,MATCH('[1]due date'!A2169,[1]Funding!E$6:E$675,0),3)</f>
        <v>#N/A</v>
      </c>
      <c r="AB2169" s="29" t="e">
        <v>#N/A</v>
      </c>
    </row>
    <row r="2170" spans="1:28" x14ac:dyDescent="0.25">
      <c r="A2170" s="18">
        <v>5738156</v>
      </c>
      <c r="B2170" s="19" t="s">
        <v>4649</v>
      </c>
      <c r="C2170" s="19" t="s">
        <v>1017</v>
      </c>
      <c r="D2170" s="19">
        <v>350</v>
      </c>
      <c r="E2170" s="19"/>
      <c r="F2170" s="20" t="s">
        <v>4666</v>
      </c>
      <c r="G2170" s="20" t="s">
        <v>4667</v>
      </c>
      <c r="H2170" s="19">
        <v>330</v>
      </c>
      <c r="I2170" s="21">
        <v>9900</v>
      </c>
      <c r="J2170" s="19">
        <v>322</v>
      </c>
      <c r="K2170" s="19" t="s">
        <v>35</v>
      </c>
      <c r="L2170" s="22" t="s">
        <v>36</v>
      </c>
      <c r="M2170" s="19">
        <v>1</v>
      </c>
      <c r="N2170" s="19">
        <v>5</v>
      </c>
      <c r="O2170" s="19">
        <v>3</v>
      </c>
      <c r="P2170" s="19" t="s">
        <v>37</v>
      </c>
      <c r="Q2170" s="19">
        <v>6</v>
      </c>
      <c r="R2170" s="23" t="s">
        <v>38</v>
      </c>
      <c r="S2170" s="23">
        <v>1380</v>
      </c>
      <c r="T2170" s="22">
        <v>1.5</v>
      </c>
      <c r="U2170" s="19">
        <v>6</v>
      </c>
      <c r="V2170" s="24">
        <v>830</v>
      </c>
      <c r="W2170" s="25">
        <v>0.83</v>
      </c>
      <c r="X2170" s="26"/>
      <c r="Y2170" s="27"/>
      <c r="Z2170" s="28">
        <v>44926</v>
      </c>
      <c r="AA2170" t="e">
        <f>INDEX([1]Funding!A$6:E$675,MATCH('[1]due date'!A2170,[1]Funding!E$6:E$675,0),3)</f>
        <v>#N/A</v>
      </c>
      <c r="AB2170" s="29" t="e">
        <v>#N/A</v>
      </c>
    </row>
    <row r="2171" spans="1:28" x14ac:dyDescent="0.25">
      <c r="A2171" s="18">
        <v>5738377</v>
      </c>
      <c r="B2171" s="19" t="s">
        <v>4649</v>
      </c>
      <c r="C2171" s="19" t="s">
        <v>4668</v>
      </c>
      <c r="D2171" s="19">
        <v>1080</v>
      </c>
      <c r="E2171" s="19"/>
      <c r="F2171" s="20" t="s">
        <v>4669</v>
      </c>
      <c r="G2171" s="20" t="s">
        <v>4670</v>
      </c>
      <c r="H2171" s="19">
        <v>112</v>
      </c>
      <c r="I2171" s="21">
        <v>2691</v>
      </c>
      <c r="J2171" s="19">
        <v>112</v>
      </c>
      <c r="K2171" s="19" t="s">
        <v>35</v>
      </c>
      <c r="L2171" s="22" t="s">
        <v>36</v>
      </c>
      <c r="M2171" s="19">
        <v>1</v>
      </c>
      <c r="N2171" s="19">
        <v>5</v>
      </c>
      <c r="O2171" s="19">
        <v>3</v>
      </c>
      <c r="P2171" s="19" t="s">
        <v>37</v>
      </c>
      <c r="Q2171" s="19">
        <v>6</v>
      </c>
      <c r="R2171" s="23" t="s">
        <v>38</v>
      </c>
      <c r="S2171" s="23">
        <v>1290</v>
      </c>
      <c r="T2171" s="22">
        <v>1.2</v>
      </c>
      <c r="U2171" s="19">
        <v>6</v>
      </c>
      <c r="V2171" s="24">
        <v>770</v>
      </c>
      <c r="W2171" s="25">
        <v>0.77</v>
      </c>
      <c r="X2171" s="26"/>
      <c r="Y2171" s="27"/>
      <c r="Z2171" s="28">
        <v>44926</v>
      </c>
      <c r="AA2171" t="str">
        <f>INDEX([1]Funding!A$6:E$675,MATCH('[1]due date'!A2171,[1]Funding!E$6:E$675,0),3)</f>
        <v>LJB Inc.</v>
      </c>
      <c r="AB2171" s="35" t="s">
        <v>2528</v>
      </c>
    </row>
    <row r="2172" spans="1:28" x14ac:dyDescent="0.25">
      <c r="A2172" s="18">
        <v>5738415</v>
      </c>
      <c r="B2172" s="19" t="s">
        <v>4649</v>
      </c>
      <c r="C2172" s="19" t="s">
        <v>3756</v>
      </c>
      <c r="D2172" s="19">
        <v>50</v>
      </c>
      <c r="E2172" s="19"/>
      <c r="F2172" s="20" t="s">
        <v>4660</v>
      </c>
      <c r="G2172" s="20" t="s">
        <v>4671</v>
      </c>
      <c r="H2172" s="19">
        <v>106</v>
      </c>
      <c r="I2172" s="21">
        <v>2540</v>
      </c>
      <c r="J2172" s="19">
        <v>112</v>
      </c>
      <c r="K2172" s="19" t="s">
        <v>35</v>
      </c>
      <c r="L2172" s="22" t="s">
        <v>36</v>
      </c>
      <c r="M2172" s="19">
        <v>1</v>
      </c>
      <c r="N2172" s="19">
        <v>5</v>
      </c>
      <c r="O2172" s="19">
        <v>3</v>
      </c>
      <c r="P2172" s="19" t="s">
        <v>37</v>
      </c>
      <c r="Q2172" s="19">
        <v>6</v>
      </c>
      <c r="R2172" s="23" t="s">
        <v>38</v>
      </c>
      <c r="S2172" s="23">
        <v>1350</v>
      </c>
      <c r="T2172" s="22">
        <v>1.25</v>
      </c>
      <c r="U2172" s="19">
        <v>6</v>
      </c>
      <c r="V2172" s="24">
        <v>810</v>
      </c>
      <c r="W2172" s="25">
        <v>0.81</v>
      </c>
      <c r="X2172" s="26"/>
      <c r="Y2172" s="27"/>
      <c r="Z2172" s="28">
        <v>44926</v>
      </c>
      <c r="AA2172" t="str">
        <f>INDEX([1]Funding!A$6:E$675,MATCH('[1]due date'!A2172,[1]Funding!E$6:E$675,0),3)</f>
        <v>Prime AE Group</v>
      </c>
      <c r="AB2172" s="35" t="s">
        <v>4656</v>
      </c>
    </row>
    <row r="2173" spans="1:28" x14ac:dyDescent="0.25">
      <c r="A2173" s="18">
        <v>5738474</v>
      </c>
      <c r="B2173" s="19" t="s">
        <v>4649</v>
      </c>
      <c r="C2173" s="19" t="s">
        <v>331</v>
      </c>
      <c r="D2173" s="19">
        <v>1120</v>
      </c>
      <c r="E2173" s="19"/>
      <c r="F2173" s="20" t="s">
        <v>4666</v>
      </c>
      <c r="G2173" s="20" t="s">
        <v>4672</v>
      </c>
      <c r="H2173" s="19">
        <v>299</v>
      </c>
      <c r="I2173" s="21">
        <v>4639</v>
      </c>
      <c r="J2173" s="19" t="s">
        <v>49</v>
      </c>
      <c r="K2173" s="19" t="s">
        <v>35</v>
      </c>
      <c r="L2173" s="22" t="s">
        <v>36</v>
      </c>
      <c r="M2173" s="19">
        <v>1</v>
      </c>
      <c r="N2173" s="19">
        <v>5</v>
      </c>
      <c r="O2173" s="19">
        <v>3</v>
      </c>
      <c r="P2173" s="19" t="s">
        <v>466</v>
      </c>
      <c r="Q2173" s="19">
        <v>5</v>
      </c>
      <c r="R2173" s="23" t="s">
        <v>38</v>
      </c>
      <c r="S2173" s="23">
        <v>1030</v>
      </c>
      <c r="T2173" s="22">
        <v>1.2</v>
      </c>
      <c r="U2173" s="19">
        <v>6</v>
      </c>
      <c r="V2173" s="24">
        <v>520</v>
      </c>
      <c r="W2173" s="25">
        <v>0.52</v>
      </c>
      <c r="X2173" s="26"/>
      <c r="Y2173" s="27"/>
      <c r="Z2173" s="28">
        <v>44926</v>
      </c>
      <c r="AA2173" t="str">
        <f>INDEX([1]Funding!A$6:E$675,MATCH('[1]due date'!A2173,[1]Funding!E$6:E$675,0),3)</f>
        <v>DLZ</v>
      </c>
      <c r="AB2173" s="35" t="s">
        <v>1115</v>
      </c>
    </row>
    <row r="2174" spans="1:28" x14ac:dyDescent="0.25">
      <c r="A2174" s="18">
        <v>5740185</v>
      </c>
      <c r="B2174" s="19" t="s">
        <v>4649</v>
      </c>
      <c r="C2174" s="19" t="s">
        <v>647</v>
      </c>
      <c r="D2174" s="19">
        <v>2830</v>
      </c>
      <c r="E2174" s="19"/>
      <c r="F2174" s="20" t="s">
        <v>4673</v>
      </c>
      <c r="G2174" s="20" t="s">
        <v>4674</v>
      </c>
      <c r="H2174" s="19">
        <v>99</v>
      </c>
      <c r="I2174" s="21">
        <v>2400</v>
      </c>
      <c r="J2174" s="19">
        <v>112</v>
      </c>
      <c r="K2174" s="19" t="s">
        <v>35</v>
      </c>
      <c r="L2174" s="22" t="s">
        <v>36</v>
      </c>
      <c r="M2174" s="19">
        <v>1</v>
      </c>
      <c r="N2174" s="19">
        <v>5</v>
      </c>
      <c r="O2174" s="19">
        <v>3</v>
      </c>
      <c r="P2174" s="19" t="s">
        <v>37</v>
      </c>
      <c r="Q2174" s="19">
        <v>6</v>
      </c>
      <c r="R2174" s="23" t="s">
        <v>38</v>
      </c>
      <c r="S2174" s="23">
        <v>1610</v>
      </c>
      <c r="T2174" s="22">
        <v>1.5</v>
      </c>
      <c r="U2174" s="19">
        <v>6</v>
      </c>
      <c r="V2174" s="24">
        <v>970</v>
      </c>
      <c r="W2174" s="25">
        <v>0.97</v>
      </c>
      <c r="X2174" s="26"/>
      <c r="Y2174" s="27"/>
      <c r="Z2174" s="28">
        <v>44926</v>
      </c>
      <c r="AA2174" t="e">
        <f>INDEX([1]Funding!A$6:E$675,MATCH('[1]due date'!A2174,[1]Funding!E$6:E$675,0),3)</f>
        <v>#N/A</v>
      </c>
      <c r="AB2174" s="29" t="e">
        <v>#N/A</v>
      </c>
    </row>
    <row r="2175" spans="1:28" x14ac:dyDescent="0.25">
      <c r="A2175" s="18">
        <v>5740398</v>
      </c>
      <c r="B2175" s="19" t="s">
        <v>4649</v>
      </c>
      <c r="C2175" s="19" t="s">
        <v>4030</v>
      </c>
      <c r="D2175" s="19">
        <v>430</v>
      </c>
      <c r="E2175" s="19"/>
      <c r="F2175" s="20" t="s">
        <v>4673</v>
      </c>
      <c r="G2175" s="20" t="s">
        <v>4675</v>
      </c>
      <c r="H2175" s="19">
        <v>133</v>
      </c>
      <c r="I2175" s="21">
        <v>3724</v>
      </c>
      <c r="J2175" s="19">
        <v>112</v>
      </c>
      <c r="K2175" s="19" t="s">
        <v>35</v>
      </c>
      <c r="L2175" s="22" t="s">
        <v>36</v>
      </c>
      <c r="M2175" s="19">
        <v>1</v>
      </c>
      <c r="N2175" s="19">
        <v>5</v>
      </c>
      <c r="O2175" s="19">
        <v>3</v>
      </c>
      <c r="P2175" s="19" t="s">
        <v>37</v>
      </c>
      <c r="Q2175" s="19">
        <v>5</v>
      </c>
      <c r="R2175" s="23" t="s">
        <v>38</v>
      </c>
      <c r="S2175" s="23">
        <v>1630</v>
      </c>
      <c r="T2175" s="22">
        <v>1.5</v>
      </c>
      <c r="U2175" s="19">
        <v>6</v>
      </c>
      <c r="V2175" s="24">
        <v>980</v>
      </c>
      <c r="W2175" s="25">
        <v>0.98</v>
      </c>
      <c r="X2175" s="26"/>
      <c r="Y2175" s="27"/>
      <c r="Z2175" s="28">
        <v>44926</v>
      </c>
      <c r="AA2175" t="e">
        <f>INDEX([1]Funding!A$6:E$675,MATCH('[1]due date'!A2175,[1]Funding!E$6:E$675,0),3)</f>
        <v>#N/A</v>
      </c>
      <c r="AB2175" s="29" t="e">
        <v>#N/A</v>
      </c>
    </row>
    <row r="2176" spans="1:28" x14ac:dyDescent="0.25">
      <c r="A2176" s="18">
        <v>5740541</v>
      </c>
      <c r="B2176" s="19" t="s">
        <v>4649</v>
      </c>
      <c r="C2176" s="19" t="s">
        <v>4676</v>
      </c>
      <c r="D2176" s="19">
        <v>4250</v>
      </c>
      <c r="E2176" s="19"/>
      <c r="F2176" s="20" t="s">
        <v>4677</v>
      </c>
      <c r="G2176" s="20" t="s">
        <v>4678</v>
      </c>
      <c r="H2176" s="19">
        <v>44</v>
      </c>
      <c r="I2176" s="21">
        <v>1144</v>
      </c>
      <c r="J2176" s="19">
        <v>195</v>
      </c>
      <c r="K2176" s="19" t="s">
        <v>35</v>
      </c>
      <c r="L2176" s="22" t="s">
        <v>36</v>
      </c>
      <c r="M2176" s="19">
        <v>1</v>
      </c>
      <c r="N2176" s="19">
        <v>5</v>
      </c>
      <c r="O2176" s="19">
        <v>3</v>
      </c>
      <c r="P2176" s="19" t="s">
        <v>53</v>
      </c>
      <c r="Q2176" s="19">
        <v>6</v>
      </c>
      <c r="R2176" s="23" t="s">
        <v>38</v>
      </c>
      <c r="S2176" s="23">
        <v>332</v>
      </c>
      <c r="T2176" s="22">
        <v>0.45</v>
      </c>
      <c r="U2176" s="19">
        <v>8</v>
      </c>
      <c r="V2176" s="24">
        <v>256</v>
      </c>
      <c r="W2176" s="25">
        <v>0.25600000000000001</v>
      </c>
      <c r="X2176" s="26"/>
      <c r="Y2176" s="27"/>
      <c r="Z2176" s="28">
        <v>44926</v>
      </c>
      <c r="AA2176" t="e">
        <f>INDEX([1]Funding!A$6:E$675,MATCH('[1]due date'!A2176,[1]Funding!E$6:E$675,0),3)</f>
        <v>#N/A</v>
      </c>
      <c r="AB2176" s="29" t="e">
        <v>#N/A</v>
      </c>
    </row>
    <row r="2177" spans="1:28" x14ac:dyDescent="0.25">
      <c r="A2177" s="18">
        <v>5740576</v>
      </c>
      <c r="B2177" s="19" t="s">
        <v>4649</v>
      </c>
      <c r="C2177" s="19" t="s">
        <v>1219</v>
      </c>
      <c r="D2177" s="19">
        <v>1400</v>
      </c>
      <c r="E2177" s="19"/>
      <c r="F2177" s="20" t="s">
        <v>4679</v>
      </c>
      <c r="G2177" s="20" t="s">
        <v>4680</v>
      </c>
      <c r="H2177" s="19">
        <v>60</v>
      </c>
      <c r="I2177" s="21">
        <v>1432</v>
      </c>
      <c r="J2177" s="19">
        <v>321</v>
      </c>
      <c r="K2177" s="19" t="s">
        <v>35</v>
      </c>
      <c r="L2177" s="22" t="s">
        <v>36</v>
      </c>
      <c r="M2177" s="19">
        <v>1</v>
      </c>
      <c r="N2177" s="19">
        <v>5</v>
      </c>
      <c r="O2177" s="19">
        <v>3</v>
      </c>
      <c r="P2177" s="19" t="s">
        <v>37</v>
      </c>
      <c r="Q2177" s="19">
        <v>5</v>
      </c>
      <c r="R2177" s="23" t="s">
        <v>38</v>
      </c>
      <c r="S2177" s="23">
        <v>1480</v>
      </c>
      <c r="T2177" s="22">
        <v>1.5</v>
      </c>
      <c r="U2177" s="19">
        <v>6</v>
      </c>
      <c r="V2177" s="24">
        <v>990</v>
      </c>
      <c r="W2177" s="25">
        <v>0.99</v>
      </c>
      <c r="X2177" s="26"/>
      <c r="Y2177" s="27"/>
      <c r="Z2177" s="28">
        <v>44926</v>
      </c>
      <c r="AA2177" t="e">
        <f>INDEX([1]Funding!A$6:E$675,MATCH('[1]due date'!A2177,[1]Funding!E$6:E$675,0),3)</f>
        <v>#N/A</v>
      </c>
      <c r="AB2177" s="29" t="e">
        <v>#N/A</v>
      </c>
    </row>
    <row r="2178" spans="1:28" x14ac:dyDescent="0.25">
      <c r="A2178" s="18">
        <v>5740762</v>
      </c>
      <c r="B2178" s="19" t="s">
        <v>4649</v>
      </c>
      <c r="C2178" s="19" t="s">
        <v>4030</v>
      </c>
      <c r="D2178" s="19">
        <v>1890</v>
      </c>
      <c r="E2178" s="19"/>
      <c r="F2178" s="20" t="s">
        <v>4681</v>
      </c>
      <c r="G2178" s="20" t="s">
        <v>4682</v>
      </c>
      <c r="H2178" s="19">
        <v>93</v>
      </c>
      <c r="I2178" s="21">
        <v>2325</v>
      </c>
      <c r="J2178" s="19" t="s">
        <v>49</v>
      </c>
      <c r="K2178" s="19" t="s">
        <v>35</v>
      </c>
      <c r="L2178" s="22" t="s">
        <v>36</v>
      </c>
      <c r="M2178" s="19">
        <v>1</v>
      </c>
      <c r="N2178" s="19">
        <v>5</v>
      </c>
      <c r="O2178" s="19">
        <v>3</v>
      </c>
      <c r="P2178" s="19" t="s">
        <v>37</v>
      </c>
      <c r="Q2178" s="19">
        <v>6</v>
      </c>
      <c r="R2178" s="23" t="s">
        <v>42</v>
      </c>
      <c r="S2178" s="23">
        <v>1300</v>
      </c>
      <c r="T2178" s="22">
        <v>1.5</v>
      </c>
      <c r="U2178" s="19">
        <v>6</v>
      </c>
      <c r="V2178" s="24">
        <v>910</v>
      </c>
      <c r="W2178" s="25">
        <v>0.91</v>
      </c>
      <c r="X2178" s="26"/>
      <c r="Y2178" s="27"/>
      <c r="Z2178" s="28">
        <v>44926</v>
      </c>
      <c r="AA2178" t="e">
        <f>INDEX([1]Funding!A$6:E$675,MATCH('[1]due date'!A2178,[1]Funding!E$6:E$675,0),3)</f>
        <v>#N/A</v>
      </c>
      <c r="AB2178" s="29" t="e">
        <v>#N/A</v>
      </c>
    </row>
    <row r="2179" spans="1:28" x14ac:dyDescent="0.25">
      <c r="A2179" s="18">
        <v>5746205</v>
      </c>
      <c r="B2179" s="19" t="s">
        <v>4649</v>
      </c>
      <c r="C2179" s="19" t="s">
        <v>2962</v>
      </c>
      <c r="D2179" s="19">
        <v>420</v>
      </c>
      <c r="E2179" s="19"/>
      <c r="F2179" s="20" t="s">
        <v>4679</v>
      </c>
      <c r="G2179" s="20" t="s">
        <v>4683</v>
      </c>
      <c r="H2179" s="19">
        <v>62</v>
      </c>
      <c r="I2179" s="21">
        <v>1442</v>
      </c>
      <c r="J2179" s="19">
        <v>231</v>
      </c>
      <c r="K2179" s="19" t="s">
        <v>35</v>
      </c>
      <c r="L2179" s="22" t="s">
        <v>36</v>
      </c>
      <c r="M2179" s="19">
        <v>1</v>
      </c>
      <c r="N2179" s="19">
        <v>5</v>
      </c>
      <c r="O2179" s="19">
        <v>3</v>
      </c>
      <c r="P2179" s="19" t="s">
        <v>37</v>
      </c>
      <c r="Q2179" s="19">
        <v>4</v>
      </c>
      <c r="R2179" s="23" t="s">
        <v>42</v>
      </c>
      <c r="S2179" s="23">
        <v>1212</v>
      </c>
      <c r="T2179" s="22">
        <v>1.1000000000000001</v>
      </c>
      <c r="U2179" s="19">
        <v>6</v>
      </c>
      <c r="V2179" s="24">
        <v>726</v>
      </c>
      <c r="W2179" s="25">
        <v>0.72599999999999998</v>
      </c>
      <c r="X2179" s="26"/>
      <c r="Y2179" s="27"/>
      <c r="Z2179" s="28">
        <v>44926</v>
      </c>
      <c r="AA2179" t="e">
        <f>INDEX([1]Funding!A$6:E$675,MATCH('[1]due date'!A2179,[1]Funding!E$6:E$675,0),3)</f>
        <v>#N/A</v>
      </c>
      <c r="AB2179" s="29" t="e">
        <v>#N/A</v>
      </c>
    </row>
    <row r="2180" spans="1:28" x14ac:dyDescent="0.25">
      <c r="A2180" s="18">
        <v>5746434</v>
      </c>
      <c r="B2180" s="19" t="s">
        <v>4649</v>
      </c>
      <c r="C2180" s="19" t="s">
        <v>4684</v>
      </c>
      <c r="D2180" s="19">
        <v>5650</v>
      </c>
      <c r="E2180" s="19"/>
      <c r="F2180" s="20" t="s">
        <v>4685</v>
      </c>
      <c r="G2180" s="20" t="s">
        <v>4686</v>
      </c>
      <c r="H2180" s="19">
        <v>26</v>
      </c>
      <c r="I2180" s="21">
        <v>2028</v>
      </c>
      <c r="J2180" s="19">
        <v>195</v>
      </c>
      <c r="K2180" s="19" t="s">
        <v>35</v>
      </c>
      <c r="L2180" s="22" t="s">
        <v>36</v>
      </c>
      <c r="M2180" s="19">
        <v>1</v>
      </c>
      <c r="N2180" s="19">
        <v>5</v>
      </c>
      <c r="O2180" s="19">
        <v>3</v>
      </c>
      <c r="P2180" s="19" t="s">
        <v>37</v>
      </c>
      <c r="Q2180" s="19">
        <v>9</v>
      </c>
      <c r="R2180" s="23" t="s">
        <v>46</v>
      </c>
      <c r="S2180" s="23">
        <v>1210</v>
      </c>
      <c r="T2180" s="22">
        <v>1.5</v>
      </c>
      <c r="U2180" s="19">
        <v>6</v>
      </c>
      <c r="V2180" s="24">
        <v>730</v>
      </c>
      <c r="W2180" s="25">
        <v>0.73</v>
      </c>
      <c r="X2180" s="32" t="str">
        <f>VLOOKUP(A2180,'[1]&lt; 1 mi'!A$3:D$92,2,FALSE)</f>
        <v>yes</v>
      </c>
      <c r="Y2180" s="34" t="str">
        <f>VLOOKUP(A2180,'[1]&lt; 1 mi'!A$3:D$92,4,FALSE)</f>
        <v>EV in contract</v>
      </c>
      <c r="Z2180" s="33">
        <v>43830</v>
      </c>
      <c r="AA2180" t="str">
        <f>INDEX([1]Funding!A$6:E$675,MATCH('[1]due date'!A2180,[1]Funding!E$6:E$675,0),3)</f>
        <v>Pennoni</v>
      </c>
      <c r="AB2180" s="35" t="s">
        <v>1126</v>
      </c>
    </row>
    <row r="2181" spans="1:28" x14ac:dyDescent="0.25">
      <c r="A2181" s="18">
        <v>5746523</v>
      </c>
      <c r="B2181" s="19" t="s">
        <v>4649</v>
      </c>
      <c r="C2181" s="19" t="s">
        <v>1804</v>
      </c>
      <c r="D2181" s="19">
        <v>200</v>
      </c>
      <c r="E2181" s="19"/>
      <c r="F2181" s="20" t="s">
        <v>4687</v>
      </c>
      <c r="G2181" s="20" t="s">
        <v>4688</v>
      </c>
      <c r="H2181" s="19">
        <v>67</v>
      </c>
      <c r="I2181" s="21">
        <v>2142</v>
      </c>
      <c r="J2181" s="19">
        <v>112</v>
      </c>
      <c r="K2181" s="19" t="s">
        <v>35</v>
      </c>
      <c r="L2181" s="22" t="s">
        <v>36</v>
      </c>
      <c r="M2181" s="19">
        <v>1</v>
      </c>
      <c r="N2181" s="19">
        <v>5</v>
      </c>
      <c r="O2181" s="19">
        <v>3</v>
      </c>
      <c r="P2181" s="19" t="s">
        <v>37</v>
      </c>
      <c r="Q2181" s="19">
        <v>5</v>
      </c>
      <c r="R2181" s="23" t="s">
        <v>38</v>
      </c>
      <c r="S2181" s="23">
        <v>1350</v>
      </c>
      <c r="T2181" s="22">
        <v>1.4</v>
      </c>
      <c r="U2181" s="19">
        <v>6</v>
      </c>
      <c r="V2181" s="24">
        <v>810</v>
      </c>
      <c r="W2181" s="25">
        <v>0.81</v>
      </c>
      <c r="X2181" s="26"/>
      <c r="Y2181" s="27"/>
      <c r="Z2181" s="28">
        <v>44926</v>
      </c>
      <c r="AA2181" t="e">
        <f>INDEX([1]Funding!A$6:E$675,MATCH('[1]due date'!A2181,[1]Funding!E$6:E$675,0),3)</f>
        <v>#N/A</v>
      </c>
      <c r="AB2181" s="29" t="e">
        <v>#N/A</v>
      </c>
    </row>
    <row r="2182" spans="1:28" x14ac:dyDescent="0.25">
      <c r="A2182" s="18">
        <v>5748194</v>
      </c>
      <c r="B2182" s="19" t="s">
        <v>4649</v>
      </c>
      <c r="C2182" s="19" t="s">
        <v>1750</v>
      </c>
      <c r="D2182" s="19">
        <v>2510</v>
      </c>
      <c r="E2182" s="19"/>
      <c r="F2182" s="20" t="s">
        <v>4689</v>
      </c>
      <c r="G2182" s="20" t="s">
        <v>4690</v>
      </c>
      <c r="H2182" s="19">
        <v>77</v>
      </c>
      <c r="I2182" s="21">
        <v>1851</v>
      </c>
      <c r="J2182" s="19">
        <v>112</v>
      </c>
      <c r="K2182" s="19" t="s">
        <v>35</v>
      </c>
      <c r="L2182" s="22" t="s">
        <v>36</v>
      </c>
      <c r="M2182" s="19">
        <v>1</v>
      </c>
      <c r="N2182" s="19">
        <v>5</v>
      </c>
      <c r="O2182" s="19">
        <v>3</v>
      </c>
      <c r="P2182" s="19" t="s">
        <v>37</v>
      </c>
      <c r="Q2182" s="19">
        <v>6</v>
      </c>
      <c r="R2182" s="23" t="s">
        <v>38</v>
      </c>
      <c r="S2182" s="23">
        <v>1120</v>
      </c>
      <c r="T2182" s="22">
        <v>1.25</v>
      </c>
      <c r="U2182" s="19">
        <v>6</v>
      </c>
      <c r="V2182" s="24">
        <v>670</v>
      </c>
      <c r="W2182" s="25">
        <v>0.67</v>
      </c>
      <c r="X2182" s="26"/>
      <c r="Y2182" s="27"/>
      <c r="Z2182" s="28">
        <v>44926</v>
      </c>
      <c r="AA2182" t="str">
        <f>INDEX([1]Funding!A$6:E$675,MATCH('[1]due date'!A2182,[1]Funding!E$6:E$675,0),3)</f>
        <v>LJB Inc.</v>
      </c>
      <c r="AB2182" s="35" t="s">
        <v>2528</v>
      </c>
    </row>
    <row r="2183" spans="1:28" x14ac:dyDescent="0.25">
      <c r="A2183" s="18">
        <v>5748380</v>
      </c>
      <c r="B2183" s="19" t="s">
        <v>4649</v>
      </c>
      <c r="C2183" s="19" t="s">
        <v>184</v>
      </c>
      <c r="D2183" s="19">
        <v>3450</v>
      </c>
      <c r="E2183" s="19"/>
      <c r="F2183" s="20" t="s">
        <v>4689</v>
      </c>
      <c r="G2183" s="20" t="s">
        <v>4691</v>
      </c>
      <c r="H2183" s="19">
        <v>60</v>
      </c>
      <c r="I2183" s="21">
        <v>1916</v>
      </c>
      <c r="J2183" s="19">
        <v>231</v>
      </c>
      <c r="K2183" s="19" t="s">
        <v>35</v>
      </c>
      <c r="L2183" s="22" t="s">
        <v>36</v>
      </c>
      <c r="M2183" s="19">
        <v>1</v>
      </c>
      <c r="N2183" s="19">
        <v>5</v>
      </c>
      <c r="O2183" s="19">
        <v>3</v>
      </c>
      <c r="P2183" s="19" t="s">
        <v>53</v>
      </c>
      <c r="Q2183" s="19">
        <v>4</v>
      </c>
      <c r="R2183" s="23" t="s">
        <v>42</v>
      </c>
      <c r="S2183" s="23">
        <v>894</v>
      </c>
      <c r="T2183" s="22">
        <v>0.8</v>
      </c>
      <c r="U2183" s="19">
        <v>6</v>
      </c>
      <c r="V2183" s="24">
        <v>536</v>
      </c>
      <c r="W2183" s="25">
        <v>0.53600000000000003</v>
      </c>
      <c r="X2183" s="26"/>
      <c r="Y2183" s="27"/>
      <c r="Z2183" s="28">
        <v>44926</v>
      </c>
      <c r="AA2183" t="e">
        <f>INDEX([1]Funding!A$6:E$675,MATCH('[1]due date'!A2183,[1]Funding!E$6:E$675,0),3)</f>
        <v>#N/A</v>
      </c>
      <c r="AB2183" s="29" t="e">
        <v>#N/A</v>
      </c>
    </row>
    <row r="2184" spans="1:28" x14ac:dyDescent="0.25">
      <c r="A2184" s="18">
        <v>5748445</v>
      </c>
      <c r="B2184" s="19" t="s">
        <v>4649</v>
      </c>
      <c r="C2184" s="19" t="s">
        <v>3862</v>
      </c>
      <c r="D2184" s="19">
        <v>3680</v>
      </c>
      <c r="E2184" s="19"/>
      <c r="F2184" s="20" t="s">
        <v>4692</v>
      </c>
      <c r="G2184" s="20" t="s">
        <v>4693</v>
      </c>
      <c r="H2184" s="19">
        <v>24</v>
      </c>
      <c r="I2184" s="21">
        <v>1008</v>
      </c>
      <c r="J2184" s="19">
        <v>171</v>
      </c>
      <c r="K2184" s="19" t="s">
        <v>35</v>
      </c>
      <c r="L2184" s="22" t="s">
        <v>36</v>
      </c>
      <c r="M2184" s="19">
        <v>1</v>
      </c>
      <c r="N2184" s="19">
        <v>5</v>
      </c>
      <c r="O2184" s="19">
        <v>3</v>
      </c>
      <c r="P2184" s="19" t="s">
        <v>37</v>
      </c>
      <c r="Q2184" s="19">
        <v>8</v>
      </c>
      <c r="R2184" s="23" t="s">
        <v>46</v>
      </c>
      <c r="S2184" s="23">
        <v>980</v>
      </c>
      <c r="T2184" s="22">
        <v>1.5</v>
      </c>
      <c r="U2184" s="19">
        <v>6</v>
      </c>
      <c r="V2184" s="24">
        <v>590</v>
      </c>
      <c r="W2184" s="25">
        <v>0.59</v>
      </c>
      <c r="X2184" s="26"/>
      <c r="Y2184" s="27"/>
      <c r="Z2184" s="28">
        <v>44926</v>
      </c>
      <c r="AA2184" t="e">
        <f>INDEX([1]Funding!A$6:E$675,MATCH('[1]due date'!A2184,[1]Funding!E$6:E$675,0),3)</f>
        <v>#N/A</v>
      </c>
      <c r="AB2184" s="29" t="e">
        <v>#N/A</v>
      </c>
    </row>
    <row r="2185" spans="1:28" x14ac:dyDescent="0.25">
      <c r="A2185" s="18">
        <v>5752310</v>
      </c>
      <c r="B2185" s="19" t="s">
        <v>4649</v>
      </c>
      <c r="C2185" s="19" t="s">
        <v>714</v>
      </c>
      <c r="D2185" s="19">
        <v>1180</v>
      </c>
      <c r="E2185" s="19"/>
      <c r="F2185" s="20" t="s">
        <v>4694</v>
      </c>
      <c r="G2185" s="20" t="s">
        <v>4695</v>
      </c>
      <c r="H2185" s="19">
        <v>146</v>
      </c>
      <c r="I2185" s="21">
        <v>4629</v>
      </c>
      <c r="J2185" s="19">
        <v>231</v>
      </c>
      <c r="K2185" s="19" t="s">
        <v>35</v>
      </c>
      <c r="L2185" s="22" t="s">
        <v>36</v>
      </c>
      <c r="M2185" s="19">
        <v>1</v>
      </c>
      <c r="N2185" s="19">
        <v>5</v>
      </c>
      <c r="O2185" s="19">
        <v>3</v>
      </c>
      <c r="P2185" s="19" t="s">
        <v>53</v>
      </c>
      <c r="Q2185" s="19">
        <v>5</v>
      </c>
      <c r="R2185" s="23" t="s">
        <v>38</v>
      </c>
      <c r="S2185" s="23">
        <v>591</v>
      </c>
      <c r="T2185" s="22">
        <v>0.55000000000000004</v>
      </c>
      <c r="U2185" s="19">
        <v>6</v>
      </c>
      <c r="V2185" s="24">
        <v>354</v>
      </c>
      <c r="W2185" s="25">
        <v>0.35399999999999998</v>
      </c>
      <c r="X2185" s="26"/>
      <c r="Y2185" s="27"/>
      <c r="Z2185" s="28">
        <v>44926</v>
      </c>
      <c r="AA2185" t="e">
        <f>INDEX([1]Funding!A$6:E$675,MATCH('[1]due date'!A2185,[1]Funding!E$6:E$675,0),3)</f>
        <v>#N/A</v>
      </c>
      <c r="AB2185" s="29" t="e">
        <v>#N/A</v>
      </c>
    </row>
    <row r="2186" spans="1:28" x14ac:dyDescent="0.25">
      <c r="A2186" s="18">
        <v>5752345</v>
      </c>
      <c r="B2186" s="19" t="s">
        <v>4649</v>
      </c>
      <c r="C2186" s="19" t="s">
        <v>4696</v>
      </c>
      <c r="D2186" s="19">
        <v>500</v>
      </c>
      <c r="E2186" s="19"/>
      <c r="F2186" s="20" t="s">
        <v>4694</v>
      </c>
      <c r="G2186" s="20" t="s">
        <v>4697</v>
      </c>
      <c r="H2186" s="19">
        <v>146</v>
      </c>
      <c r="I2186" s="21">
        <v>4672</v>
      </c>
      <c r="J2186" s="19">
        <v>231</v>
      </c>
      <c r="K2186" s="19" t="s">
        <v>35</v>
      </c>
      <c r="L2186" s="22" t="s">
        <v>36</v>
      </c>
      <c r="M2186" s="19">
        <v>1</v>
      </c>
      <c r="N2186" s="19">
        <v>5</v>
      </c>
      <c r="O2186" s="19">
        <v>3</v>
      </c>
      <c r="P2186" s="19" t="s">
        <v>53</v>
      </c>
      <c r="Q2186" s="19">
        <v>4</v>
      </c>
      <c r="R2186" s="23" t="s">
        <v>42</v>
      </c>
      <c r="S2186" s="23">
        <v>314</v>
      </c>
      <c r="T2186" s="22">
        <v>0.3</v>
      </c>
      <c r="U2186" s="19">
        <v>6</v>
      </c>
      <c r="V2186" s="24">
        <v>188</v>
      </c>
      <c r="W2186" s="25">
        <v>0.188</v>
      </c>
      <c r="X2186" s="26"/>
      <c r="Y2186" s="27"/>
      <c r="Z2186" s="28">
        <v>44926</v>
      </c>
      <c r="AA2186" t="e">
        <f>INDEX([1]Funding!A$6:E$675,MATCH('[1]due date'!A2186,[1]Funding!E$6:E$675,0),3)</f>
        <v>#N/A</v>
      </c>
      <c r="AB2186" s="29" t="e">
        <v>#N/A</v>
      </c>
    </row>
    <row r="2187" spans="1:28" x14ac:dyDescent="0.25">
      <c r="A2187" s="18">
        <v>5752515</v>
      </c>
      <c r="B2187" s="19" t="s">
        <v>4649</v>
      </c>
      <c r="C2187" s="19" t="s">
        <v>1686</v>
      </c>
      <c r="D2187" s="19">
        <v>2400</v>
      </c>
      <c r="E2187" s="19"/>
      <c r="F2187" s="20" t="s">
        <v>1910</v>
      </c>
      <c r="G2187" s="20" t="s">
        <v>4698</v>
      </c>
      <c r="H2187" s="19">
        <v>60</v>
      </c>
      <c r="I2187" s="21">
        <v>2820</v>
      </c>
      <c r="J2187" s="19">
        <v>231</v>
      </c>
      <c r="K2187" s="19" t="s">
        <v>35</v>
      </c>
      <c r="L2187" s="22" t="s">
        <v>36</v>
      </c>
      <c r="M2187" s="19">
        <v>1</v>
      </c>
      <c r="N2187" s="19">
        <v>5</v>
      </c>
      <c r="O2187" s="19">
        <v>3</v>
      </c>
      <c r="P2187" s="19" t="s">
        <v>53</v>
      </c>
      <c r="Q2187" s="19">
        <v>4</v>
      </c>
      <c r="R2187" s="23" t="s">
        <v>42</v>
      </c>
      <c r="S2187" s="23">
        <v>487</v>
      </c>
      <c r="T2187" s="22">
        <v>0.45</v>
      </c>
      <c r="U2187" s="19">
        <v>6</v>
      </c>
      <c r="V2187" s="24">
        <v>292</v>
      </c>
      <c r="W2187" s="25">
        <v>0.29199999999999998</v>
      </c>
      <c r="X2187" s="26"/>
      <c r="Y2187" s="27"/>
      <c r="Z2187" s="28">
        <v>44926</v>
      </c>
      <c r="AA2187" t="e">
        <f>INDEX([1]Funding!A$6:E$675,MATCH('[1]due date'!A2187,[1]Funding!E$6:E$675,0),3)</f>
        <v>#N/A</v>
      </c>
      <c r="AB2187" s="29" t="e">
        <v>#N/A</v>
      </c>
    </row>
    <row r="2188" spans="1:28" x14ac:dyDescent="0.25">
      <c r="A2188" s="18">
        <v>5752566</v>
      </c>
      <c r="B2188" s="19" t="s">
        <v>4649</v>
      </c>
      <c r="C2188" s="19" t="s">
        <v>3931</v>
      </c>
      <c r="D2188" s="19">
        <v>1920</v>
      </c>
      <c r="E2188" s="19"/>
      <c r="F2188" s="20" t="s">
        <v>4699</v>
      </c>
      <c r="G2188" s="20" t="s">
        <v>4700</v>
      </c>
      <c r="H2188" s="19">
        <v>28</v>
      </c>
      <c r="I2188" s="21">
        <v>1346</v>
      </c>
      <c r="J2188" s="19">
        <v>231</v>
      </c>
      <c r="K2188" s="19" t="s">
        <v>35</v>
      </c>
      <c r="L2188" s="22" t="s">
        <v>36</v>
      </c>
      <c r="M2188" s="19">
        <v>1</v>
      </c>
      <c r="N2188" s="19">
        <v>5</v>
      </c>
      <c r="O2188" s="19">
        <v>3</v>
      </c>
      <c r="P2188" s="19" t="s">
        <v>53</v>
      </c>
      <c r="Q2188" s="19">
        <v>2</v>
      </c>
      <c r="R2188" s="23" t="s">
        <v>42</v>
      </c>
      <c r="S2188" s="23">
        <v>469</v>
      </c>
      <c r="T2188" s="22">
        <v>0.4</v>
      </c>
      <c r="U2188" s="19">
        <v>6</v>
      </c>
      <c r="V2188" s="24">
        <v>281</v>
      </c>
      <c r="W2188" s="25">
        <v>0.28100000000000003</v>
      </c>
      <c r="X2188" s="32" t="str">
        <f>VLOOKUP(A2188,'[1]&lt; 1 mi'!A$3:D$92,2,FALSE)</f>
        <v>yes</v>
      </c>
      <c r="Y2188" s="27"/>
      <c r="Z2188" s="33">
        <v>43830</v>
      </c>
      <c r="AA2188" t="e">
        <f>INDEX([1]Funding!A$6:E$675,MATCH('[1]due date'!A2188,[1]Funding!E$6:E$675,0),3)</f>
        <v>#N/A</v>
      </c>
      <c r="AB2188" s="29" t="e">
        <v>#N/A</v>
      </c>
    </row>
    <row r="2189" spans="1:28" x14ac:dyDescent="0.25">
      <c r="A2189" s="18">
        <v>5752841</v>
      </c>
      <c r="B2189" s="19" t="s">
        <v>4649</v>
      </c>
      <c r="C2189" s="19" t="s">
        <v>4701</v>
      </c>
      <c r="D2189" s="19">
        <v>380</v>
      </c>
      <c r="E2189" s="19"/>
      <c r="F2189" s="20" t="s">
        <v>51</v>
      </c>
      <c r="G2189" s="20" t="s">
        <v>4702</v>
      </c>
      <c r="H2189" s="19">
        <v>62</v>
      </c>
      <c r="I2189" s="21">
        <v>3283</v>
      </c>
      <c r="J2189" s="19">
        <v>221</v>
      </c>
      <c r="K2189" s="19" t="s">
        <v>35</v>
      </c>
      <c r="L2189" s="22" t="s">
        <v>36</v>
      </c>
      <c r="M2189" s="19">
        <v>5</v>
      </c>
      <c r="N2189" s="19">
        <v>5</v>
      </c>
      <c r="O2189" s="19">
        <v>3</v>
      </c>
      <c r="P2189" s="19" t="s">
        <v>37</v>
      </c>
      <c r="Q2189" s="19">
        <v>9</v>
      </c>
      <c r="R2189" s="23" t="s">
        <v>46</v>
      </c>
      <c r="S2189" s="23">
        <v>1660</v>
      </c>
      <c r="T2189" s="22">
        <v>1.5</v>
      </c>
      <c r="U2189" s="19">
        <v>6</v>
      </c>
      <c r="V2189" s="24">
        <v>990</v>
      </c>
      <c r="W2189" s="25">
        <v>0.99</v>
      </c>
      <c r="X2189" s="26"/>
      <c r="Y2189" s="27"/>
      <c r="Z2189" s="28">
        <v>44926</v>
      </c>
      <c r="AA2189" t="e">
        <f>INDEX([1]Funding!A$6:E$675,MATCH('[1]due date'!A2189,[1]Funding!E$6:E$675,0),3)</f>
        <v>#N/A</v>
      </c>
      <c r="AB2189" s="29" t="e">
        <v>#N/A</v>
      </c>
    </row>
    <row r="2190" spans="1:28" x14ac:dyDescent="0.25">
      <c r="A2190" s="18">
        <v>5760127</v>
      </c>
      <c r="B2190" s="19" t="s">
        <v>4649</v>
      </c>
      <c r="C2190" s="19" t="s">
        <v>4703</v>
      </c>
      <c r="D2190" s="19">
        <v>40</v>
      </c>
      <c r="E2190" s="19"/>
      <c r="F2190" s="20" t="s">
        <v>2680</v>
      </c>
      <c r="G2190" s="20" t="s">
        <v>4704</v>
      </c>
      <c r="H2190" s="19">
        <v>721</v>
      </c>
      <c r="I2190" s="21">
        <v>51912</v>
      </c>
      <c r="J2190" s="19">
        <v>322</v>
      </c>
      <c r="K2190" s="19" t="s">
        <v>36</v>
      </c>
      <c r="L2190" s="22" t="s">
        <v>36</v>
      </c>
      <c r="M2190" s="19">
        <v>5</v>
      </c>
      <c r="N2190" s="19">
        <v>5</v>
      </c>
      <c r="O2190" s="19">
        <v>3</v>
      </c>
      <c r="P2190" s="19" t="s">
        <v>37</v>
      </c>
      <c r="Q2190" s="19">
        <v>4</v>
      </c>
      <c r="R2190" s="23" t="s">
        <v>42</v>
      </c>
      <c r="S2190" s="23">
        <v>1655</v>
      </c>
      <c r="T2190" s="22">
        <v>1.5</v>
      </c>
      <c r="U2190" s="19">
        <v>6</v>
      </c>
      <c r="V2190" s="24">
        <v>991</v>
      </c>
      <c r="W2190" s="25">
        <v>0.99099999999999999</v>
      </c>
      <c r="X2190" s="32" t="str">
        <f>VLOOKUP(A2190,'[1]&lt; 1 mi'!A$3:D$92,2,FALSE)</f>
        <v>yes</v>
      </c>
      <c r="Y2190" s="34" t="str">
        <f>VLOOKUP(A2190,'[1]&lt; 1 mi'!A$3:D$92,4,FALSE)</f>
        <v>EV done</v>
      </c>
      <c r="Z2190" s="33">
        <v>43830</v>
      </c>
      <c r="AA2190" t="e">
        <f>INDEX([1]Funding!A$6:E$675,MATCH('[1]due date'!A2190,[1]Funding!E$6:E$675,0),3)</f>
        <v>#N/A</v>
      </c>
      <c r="AB2190" s="29" t="e">
        <v>#N/A</v>
      </c>
    </row>
    <row r="2191" spans="1:28" x14ac:dyDescent="0.25">
      <c r="A2191" s="18">
        <v>5760143</v>
      </c>
      <c r="B2191" s="19" t="s">
        <v>4649</v>
      </c>
      <c r="C2191" s="19" t="s">
        <v>4705</v>
      </c>
      <c r="D2191" s="19">
        <v>210</v>
      </c>
      <c r="E2191" s="19"/>
      <c r="F2191" s="20" t="s">
        <v>4706</v>
      </c>
      <c r="G2191" s="20" t="s">
        <v>4707</v>
      </c>
      <c r="H2191" s="19">
        <v>41</v>
      </c>
      <c r="I2191" s="21">
        <v>2440</v>
      </c>
      <c r="J2191" s="19">
        <v>231</v>
      </c>
      <c r="K2191" s="19" t="s">
        <v>35</v>
      </c>
      <c r="L2191" s="22" t="s">
        <v>36</v>
      </c>
      <c r="M2191" s="19">
        <v>5</v>
      </c>
      <c r="N2191" s="19">
        <v>5</v>
      </c>
      <c r="O2191" s="19">
        <v>3</v>
      </c>
      <c r="P2191" s="19" t="s">
        <v>37</v>
      </c>
      <c r="Q2191" s="19">
        <v>7</v>
      </c>
      <c r="R2191" s="23" t="s">
        <v>46</v>
      </c>
      <c r="S2191" s="23">
        <v>1458</v>
      </c>
      <c r="T2191" s="22">
        <v>1.5</v>
      </c>
      <c r="U2191" s="19">
        <v>6</v>
      </c>
      <c r="V2191" s="24">
        <v>867</v>
      </c>
      <c r="W2191" s="25">
        <v>0.86699999999999999</v>
      </c>
      <c r="X2191" s="26"/>
      <c r="Y2191" s="27"/>
      <c r="Z2191" s="28">
        <v>44926</v>
      </c>
      <c r="AA2191" t="e">
        <f>INDEX([1]Funding!A$6:E$675,MATCH('[1]due date'!A2191,[1]Funding!E$6:E$675,0),3)</f>
        <v>#N/A</v>
      </c>
      <c r="AB2191" s="29" t="e">
        <v>#N/A</v>
      </c>
    </row>
    <row r="2192" spans="1:28" x14ac:dyDescent="0.25">
      <c r="A2192" s="18">
        <v>5760380</v>
      </c>
      <c r="B2192" s="19" t="s">
        <v>4649</v>
      </c>
      <c r="C2192" s="19" t="s">
        <v>4708</v>
      </c>
      <c r="D2192" s="19">
        <v>80</v>
      </c>
      <c r="E2192" s="19"/>
      <c r="F2192" s="20" t="s">
        <v>2680</v>
      </c>
      <c r="G2192" s="20" t="s">
        <v>4709</v>
      </c>
      <c r="H2192" s="19">
        <v>675</v>
      </c>
      <c r="I2192" s="21">
        <v>41625</v>
      </c>
      <c r="J2192" s="19">
        <v>363</v>
      </c>
      <c r="K2192" s="19" t="s">
        <v>36</v>
      </c>
      <c r="L2192" s="22" t="s">
        <v>36</v>
      </c>
      <c r="M2192" s="19">
        <v>5</v>
      </c>
      <c r="N2192" s="19">
        <v>5</v>
      </c>
      <c r="O2192" s="19">
        <v>3</v>
      </c>
      <c r="P2192" s="19" t="s">
        <v>53</v>
      </c>
      <c r="Q2192" s="19">
        <v>5</v>
      </c>
      <c r="R2192" s="23" t="s">
        <v>38</v>
      </c>
      <c r="S2192" s="23">
        <v>1321</v>
      </c>
      <c r="T2192" s="22">
        <v>1.4</v>
      </c>
      <c r="U2192" s="19">
        <v>6</v>
      </c>
      <c r="V2192" s="24">
        <v>791</v>
      </c>
      <c r="W2192" s="25">
        <v>0.79100000000000004</v>
      </c>
      <c r="X2192" s="32" t="str">
        <f>VLOOKUP(A2192,'[1]&lt; 1 mi'!A$3:D$92,2,FALSE)</f>
        <v>yes</v>
      </c>
      <c r="Y2192" s="34" t="str">
        <f>VLOOKUP(A2192,'[1]&lt; 1 mi'!A$3:D$92,4,FALSE)</f>
        <v>EV done</v>
      </c>
      <c r="Z2192" s="33">
        <v>43830</v>
      </c>
      <c r="AA2192" t="e">
        <f>INDEX([1]Funding!A$6:E$675,MATCH('[1]due date'!A2192,[1]Funding!E$6:E$675,0),3)</f>
        <v>#N/A</v>
      </c>
      <c r="AB2192" s="29" t="e">
        <v>#N/A</v>
      </c>
    </row>
    <row r="2193" spans="1:28" x14ac:dyDescent="0.25">
      <c r="A2193" s="18">
        <v>5760429</v>
      </c>
      <c r="B2193" s="19" t="s">
        <v>4649</v>
      </c>
      <c r="C2193" s="19" t="s">
        <v>4710</v>
      </c>
      <c r="D2193" s="19">
        <v>2400</v>
      </c>
      <c r="E2193" s="19"/>
      <c r="F2193" s="20" t="s">
        <v>4711</v>
      </c>
      <c r="G2193" s="20" t="s">
        <v>4712</v>
      </c>
      <c r="H2193" s="19">
        <v>25</v>
      </c>
      <c r="I2193" s="21">
        <v>1400</v>
      </c>
      <c r="J2193" s="19">
        <v>171</v>
      </c>
      <c r="K2193" s="19" t="s">
        <v>35</v>
      </c>
      <c r="L2193" s="22" t="s">
        <v>36</v>
      </c>
      <c r="M2193" s="19">
        <v>1</v>
      </c>
      <c r="N2193" s="19">
        <v>5</v>
      </c>
      <c r="O2193" s="19">
        <v>3</v>
      </c>
      <c r="P2193" s="19" t="s">
        <v>37</v>
      </c>
      <c r="Q2193" s="19">
        <v>6</v>
      </c>
      <c r="R2193" s="23" t="s">
        <v>38</v>
      </c>
      <c r="S2193" s="23">
        <v>1460</v>
      </c>
      <c r="T2193" s="22">
        <v>1.5</v>
      </c>
      <c r="U2193" s="19">
        <v>6</v>
      </c>
      <c r="V2193" s="24">
        <v>870</v>
      </c>
      <c r="W2193" s="25">
        <v>0.87</v>
      </c>
      <c r="X2193" s="26"/>
      <c r="Y2193" s="27"/>
      <c r="Z2193" s="28">
        <v>44926</v>
      </c>
      <c r="AA2193" t="e">
        <f>INDEX([1]Funding!A$6:E$675,MATCH('[1]due date'!A2193,[1]Funding!E$6:E$675,0),3)</f>
        <v>#N/A</v>
      </c>
      <c r="AB2193" s="29" t="e">
        <v>#N/A</v>
      </c>
    </row>
    <row r="2194" spans="1:28" x14ac:dyDescent="0.25">
      <c r="A2194" s="18">
        <v>5760593</v>
      </c>
      <c r="B2194" s="19" t="s">
        <v>4649</v>
      </c>
      <c r="C2194" s="19" t="s">
        <v>4713</v>
      </c>
      <c r="D2194" s="19">
        <v>470</v>
      </c>
      <c r="E2194" s="19"/>
      <c r="F2194" s="20" t="s">
        <v>4714</v>
      </c>
      <c r="G2194" s="20" t="s">
        <v>4715</v>
      </c>
      <c r="H2194" s="19">
        <v>22</v>
      </c>
      <c r="I2194" s="19">
        <v>968</v>
      </c>
      <c r="J2194" s="19">
        <v>195</v>
      </c>
      <c r="K2194" s="19" t="s">
        <v>35</v>
      </c>
      <c r="L2194" s="22" t="s">
        <v>36</v>
      </c>
      <c r="M2194" s="19">
        <v>1</v>
      </c>
      <c r="N2194" s="19">
        <v>5</v>
      </c>
      <c r="O2194" s="19">
        <v>3</v>
      </c>
      <c r="P2194" s="19" t="s">
        <v>37</v>
      </c>
      <c r="Q2194" s="19">
        <v>7</v>
      </c>
      <c r="R2194" s="23" t="s">
        <v>46</v>
      </c>
      <c r="S2194" s="23">
        <v>1272</v>
      </c>
      <c r="T2194" s="22">
        <v>1.5</v>
      </c>
      <c r="U2194" s="19">
        <v>6</v>
      </c>
      <c r="V2194" s="24">
        <v>762</v>
      </c>
      <c r="W2194" s="25">
        <v>0.76200000000000001</v>
      </c>
      <c r="X2194" s="26"/>
      <c r="Y2194" s="27"/>
      <c r="Z2194" s="28">
        <v>44926</v>
      </c>
      <c r="AA2194" t="e">
        <f>INDEX([1]Funding!A$6:E$675,MATCH('[1]due date'!A2194,[1]Funding!E$6:E$675,0),3)</f>
        <v>#N/A</v>
      </c>
      <c r="AB2194" s="29" t="e">
        <v>#N/A</v>
      </c>
    </row>
    <row r="2195" spans="1:28" x14ac:dyDescent="0.25">
      <c r="A2195" s="18">
        <v>5760739</v>
      </c>
      <c r="B2195" s="19" t="s">
        <v>4649</v>
      </c>
      <c r="C2195" s="19" t="s">
        <v>4716</v>
      </c>
      <c r="D2195" s="19">
        <v>240</v>
      </c>
      <c r="E2195" s="19"/>
      <c r="F2195" s="20" t="s">
        <v>3224</v>
      </c>
      <c r="G2195" s="20" t="s">
        <v>4717</v>
      </c>
      <c r="H2195" s="19">
        <v>182</v>
      </c>
      <c r="I2195" s="21">
        <v>12558</v>
      </c>
      <c r="J2195" s="19">
        <v>122</v>
      </c>
      <c r="K2195" s="19" t="s">
        <v>35</v>
      </c>
      <c r="L2195" s="22" t="s">
        <v>36</v>
      </c>
      <c r="M2195" s="19">
        <v>1</v>
      </c>
      <c r="N2195" s="19">
        <v>5</v>
      </c>
      <c r="O2195" s="19">
        <v>3</v>
      </c>
      <c r="P2195" s="19" t="s">
        <v>37</v>
      </c>
      <c r="Q2195" s="19">
        <v>7</v>
      </c>
      <c r="R2195" s="23" t="s">
        <v>46</v>
      </c>
      <c r="S2195" s="23">
        <v>1300</v>
      </c>
      <c r="T2195" s="22">
        <v>1.5</v>
      </c>
      <c r="U2195" s="19">
        <v>8</v>
      </c>
      <c r="V2195" s="24">
        <v>523</v>
      </c>
      <c r="W2195" s="25">
        <v>0.52300000000000002</v>
      </c>
      <c r="X2195" s="26"/>
      <c r="Y2195" s="27"/>
      <c r="Z2195" s="28">
        <v>44926</v>
      </c>
      <c r="AA2195" t="e">
        <f>INDEX([1]Funding!A$6:E$675,MATCH('[1]due date'!A2195,[1]Funding!E$6:E$675,0),3)</f>
        <v>#N/A</v>
      </c>
      <c r="AB2195" s="29" t="e">
        <v>#N/A</v>
      </c>
    </row>
    <row r="2196" spans="1:28" x14ac:dyDescent="0.25">
      <c r="A2196" s="18">
        <v>5761603</v>
      </c>
      <c r="B2196" s="19" t="s">
        <v>4649</v>
      </c>
      <c r="C2196" s="19" t="s">
        <v>4718</v>
      </c>
      <c r="D2196" s="19">
        <v>200</v>
      </c>
      <c r="E2196" s="19"/>
      <c r="F2196" s="20" t="s">
        <v>1773</v>
      </c>
      <c r="G2196" s="20" t="s">
        <v>4719</v>
      </c>
      <c r="H2196" s="19">
        <v>245</v>
      </c>
      <c r="I2196" s="21">
        <v>8412</v>
      </c>
      <c r="J2196" s="19">
        <v>322</v>
      </c>
      <c r="K2196" s="19" t="s">
        <v>35</v>
      </c>
      <c r="L2196" s="22" t="s">
        <v>36</v>
      </c>
      <c r="M2196" s="19">
        <v>5</v>
      </c>
      <c r="N2196" s="19">
        <v>5</v>
      </c>
      <c r="O2196" s="19">
        <v>3</v>
      </c>
      <c r="P2196" s="19" t="s">
        <v>37</v>
      </c>
      <c r="Q2196" s="19">
        <v>4</v>
      </c>
      <c r="R2196" s="23" t="s">
        <v>46</v>
      </c>
      <c r="S2196" s="23">
        <v>1638</v>
      </c>
      <c r="T2196" s="22">
        <v>1.5</v>
      </c>
      <c r="U2196" s="19">
        <v>6</v>
      </c>
      <c r="V2196" s="24">
        <v>981</v>
      </c>
      <c r="W2196" s="25">
        <v>0.98099999999999998</v>
      </c>
      <c r="X2196" s="26"/>
      <c r="Y2196" s="27"/>
      <c r="Z2196" s="28">
        <v>44926</v>
      </c>
      <c r="AA2196" t="e">
        <f>INDEX([1]Funding!A$6:E$675,MATCH('[1]due date'!A2196,[1]Funding!E$6:E$675,0),3)</f>
        <v>#N/A</v>
      </c>
      <c r="AB2196" s="29" t="e">
        <v>#N/A</v>
      </c>
    </row>
    <row r="2197" spans="1:28" x14ac:dyDescent="0.25">
      <c r="A2197" s="18">
        <v>5761611</v>
      </c>
      <c r="B2197" s="19" t="s">
        <v>4649</v>
      </c>
      <c r="C2197" s="19" t="s">
        <v>4720</v>
      </c>
      <c r="D2197" s="19">
        <v>200</v>
      </c>
      <c r="E2197" s="19"/>
      <c r="F2197" s="20" t="s">
        <v>1773</v>
      </c>
      <c r="G2197" s="20" t="s">
        <v>4719</v>
      </c>
      <c r="H2197" s="19">
        <v>245</v>
      </c>
      <c r="I2197" s="21">
        <v>8412</v>
      </c>
      <c r="J2197" s="19">
        <v>322</v>
      </c>
      <c r="K2197" s="19" t="s">
        <v>35</v>
      </c>
      <c r="L2197" s="22" t="s">
        <v>36</v>
      </c>
      <c r="M2197" s="19">
        <v>5</v>
      </c>
      <c r="N2197" s="19">
        <v>5</v>
      </c>
      <c r="O2197" s="19">
        <v>3</v>
      </c>
      <c r="P2197" s="19" t="s">
        <v>37</v>
      </c>
      <c r="Q2197" s="19">
        <v>6</v>
      </c>
      <c r="R2197" s="23" t="s">
        <v>38</v>
      </c>
      <c r="S2197" s="23">
        <v>1657</v>
      </c>
      <c r="T2197" s="22">
        <v>1.5</v>
      </c>
      <c r="U2197" s="19">
        <v>6</v>
      </c>
      <c r="V2197" s="24">
        <v>990</v>
      </c>
      <c r="W2197" s="25">
        <v>0.99</v>
      </c>
      <c r="X2197" s="26"/>
      <c r="Y2197" s="27"/>
      <c r="Z2197" s="28">
        <v>44926</v>
      </c>
      <c r="AA2197" t="e">
        <f>INDEX([1]Funding!A$6:E$675,MATCH('[1]due date'!A2197,[1]Funding!E$6:E$675,0),3)</f>
        <v>#N/A</v>
      </c>
      <c r="AB2197" s="29" t="e">
        <v>#N/A</v>
      </c>
    </row>
    <row r="2198" spans="1:28" x14ac:dyDescent="0.25">
      <c r="A2198" s="18">
        <v>5762804</v>
      </c>
      <c r="B2198" s="19" t="s">
        <v>4649</v>
      </c>
      <c r="C2198" s="19" t="s">
        <v>4721</v>
      </c>
      <c r="D2198" s="19">
        <v>290</v>
      </c>
      <c r="E2198" s="19"/>
      <c r="F2198" s="20" t="s">
        <v>4722</v>
      </c>
      <c r="G2198" s="20" t="s">
        <v>4723</v>
      </c>
      <c r="H2198" s="19">
        <v>63</v>
      </c>
      <c r="I2198" s="21">
        <v>3413</v>
      </c>
      <c r="J2198" s="19">
        <v>231</v>
      </c>
      <c r="K2198" s="19" t="s">
        <v>35</v>
      </c>
      <c r="L2198" s="22" t="s">
        <v>36</v>
      </c>
      <c r="M2198" s="19">
        <v>5</v>
      </c>
      <c r="N2198" s="19">
        <v>5</v>
      </c>
      <c r="O2198" s="19">
        <v>3</v>
      </c>
      <c r="P2198" s="19" t="s">
        <v>37</v>
      </c>
      <c r="Q2198" s="19">
        <v>7</v>
      </c>
      <c r="R2198" s="23" t="s">
        <v>46</v>
      </c>
      <c r="S2198" s="23">
        <v>1333</v>
      </c>
      <c r="T2198" s="22">
        <v>1.5</v>
      </c>
      <c r="U2198" s="19">
        <v>6</v>
      </c>
      <c r="V2198" s="24">
        <v>800</v>
      </c>
      <c r="W2198" s="25">
        <v>0.8</v>
      </c>
      <c r="X2198" s="26"/>
      <c r="Y2198" s="27"/>
      <c r="Z2198" s="28">
        <v>44926</v>
      </c>
      <c r="AA2198" t="e">
        <f>INDEX([1]Funding!A$6:E$675,MATCH('[1]due date'!A2198,[1]Funding!E$6:E$675,0),3)</f>
        <v>#N/A</v>
      </c>
      <c r="AB2198" s="29" t="e">
        <v>#N/A</v>
      </c>
    </row>
    <row r="2199" spans="1:28" x14ac:dyDescent="0.25">
      <c r="A2199" s="18">
        <v>5763231</v>
      </c>
      <c r="B2199" s="19" t="s">
        <v>4649</v>
      </c>
      <c r="C2199" s="19" t="s">
        <v>4724</v>
      </c>
      <c r="D2199" s="19">
        <v>130</v>
      </c>
      <c r="E2199" s="19"/>
      <c r="F2199" s="20" t="s">
        <v>4725</v>
      </c>
      <c r="G2199" s="20" t="s">
        <v>4726</v>
      </c>
      <c r="H2199" s="19">
        <v>29</v>
      </c>
      <c r="I2199" s="21">
        <v>2407</v>
      </c>
      <c r="J2199" s="19">
        <v>231</v>
      </c>
      <c r="K2199" s="19" t="s">
        <v>35</v>
      </c>
      <c r="L2199" s="22" t="s">
        <v>36</v>
      </c>
      <c r="M2199" s="19">
        <v>5</v>
      </c>
      <c r="N2199" s="19">
        <v>5</v>
      </c>
      <c r="O2199" s="19">
        <v>3</v>
      </c>
      <c r="P2199" s="19" t="s">
        <v>53</v>
      </c>
      <c r="Q2199" s="19">
        <v>4</v>
      </c>
      <c r="R2199" s="23" t="s">
        <v>42</v>
      </c>
      <c r="S2199" s="23">
        <v>300</v>
      </c>
      <c r="T2199" s="22">
        <v>0.25</v>
      </c>
      <c r="U2199" s="19">
        <v>6</v>
      </c>
      <c r="V2199" s="24">
        <v>180</v>
      </c>
      <c r="W2199" s="25">
        <v>0.18</v>
      </c>
      <c r="X2199" s="26"/>
      <c r="Y2199" s="27"/>
      <c r="Z2199" s="28">
        <v>44926</v>
      </c>
      <c r="AA2199" t="e">
        <f>INDEX([1]Funding!A$6:E$675,MATCH('[1]due date'!A2199,[1]Funding!E$6:E$675,0),3)</f>
        <v>#N/A</v>
      </c>
      <c r="AB2199" s="29" t="e">
        <v>#N/A</v>
      </c>
    </row>
    <row r="2200" spans="1:28" x14ac:dyDescent="0.25">
      <c r="A2200" s="18">
        <v>5763339</v>
      </c>
      <c r="B2200" s="19" t="s">
        <v>4649</v>
      </c>
      <c r="C2200" s="19" t="s">
        <v>4724</v>
      </c>
      <c r="D2200" s="19">
        <v>1730</v>
      </c>
      <c r="E2200" s="19"/>
      <c r="F2200" s="20" t="s">
        <v>4725</v>
      </c>
      <c r="G2200" s="20" t="s">
        <v>4727</v>
      </c>
      <c r="H2200" s="19">
        <v>59</v>
      </c>
      <c r="I2200" s="21">
        <v>4499</v>
      </c>
      <c r="J2200" s="19">
        <v>231</v>
      </c>
      <c r="K2200" s="19" t="s">
        <v>35</v>
      </c>
      <c r="L2200" s="22" t="s">
        <v>36</v>
      </c>
      <c r="M2200" s="19">
        <v>5</v>
      </c>
      <c r="N2200" s="19">
        <v>5</v>
      </c>
      <c r="O2200" s="19">
        <v>3</v>
      </c>
      <c r="P2200" s="19" t="s">
        <v>37</v>
      </c>
      <c r="Q2200" s="19">
        <v>6</v>
      </c>
      <c r="R2200" s="23" t="s">
        <v>38</v>
      </c>
      <c r="S2200" s="23">
        <v>1400</v>
      </c>
      <c r="T2200" s="22">
        <v>1.5</v>
      </c>
      <c r="U2200" s="19">
        <v>6</v>
      </c>
      <c r="V2200" s="24">
        <v>840</v>
      </c>
      <c r="W2200" s="25">
        <v>0.84</v>
      </c>
      <c r="X2200" s="26"/>
      <c r="Y2200" s="27"/>
      <c r="Z2200" s="28">
        <v>44926</v>
      </c>
      <c r="AA2200" t="e">
        <f>INDEX([1]Funding!A$6:E$675,MATCH('[1]due date'!A2200,[1]Funding!E$6:E$675,0),3)</f>
        <v>#N/A</v>
      </c>
      <c r="AB2200" s="29" t="e">
        <v>#N/A</v>
      </c>
    </row>
    <row r="2201" spans="1:28" x14ac:dyDescent="0.25">
      <c r="A2201" s="18">
        <v>5765307</v>
      </c>
      <c r="B2201" s="19" t="s">
        <v>4649</v>
      </c>
      <c r="C2201" s="19" t="s">
        <v>1298</v>
      </c>
      <c r="D2201" s="19">
        <v>120</v>
      </c>
      <c r="E2201" s="19"/>
      <c r="F2201" s="20" t="s">
        <v>4689</v>
      </c>
      <c r="G2201" s="20" t="s">
        <v>4728</v>
      </c>
      <c r="H2201" s="19">
        <v>119</v>
      </c>
      <c r="I2201" s="21">
        <v>7373</v>
      </c>
      <c r="J2201" s="19">
        <v>112</v>
      </c>
      <c r="K2201" s="19" t="s">
        <v>35</v>
      </c>
      <c r="L2201" s="22" t="s">
        <v>36</v>
      </c>
      <c r="M2201" s="19">
        <v>5</v>
      </c>
      <c r="N2201" s="19">
        <v>5</v>
      </c>
      <c r="O2201" s="19">
        <v>3</v>
      </c>
      <c r="P2201" s="19" t="s">
        <v>37</v>
      </c>
      <c r="Q2201" s="19">
        <v>6</v>
      </c>
      <c r="R2201" s="23" t="s">
        <v>38</v>
      </c>
      <c r="S2201" s="23">
        <v>1620</v>
      </c>
      <c r="T2201" s="22">
        <v>1.5</v>
      </c>
      <c r="U2201" s="19">
        <v>6</v>
      </c>
      <c r="V2201" s="24">
        <v>970</v>
      </c>
      <c r="W2201" s="25">
        <v>0.97</v>
      </c>
      <c r="X2201" s="26"/>
      <c r="Y2201" s="27"/>
      <c r="Z2201" s="28">
        <v>44926</v>
      </c>
      <c r="AA2201" t="e">
        <f>INDEX([1]Funding!A$6:E$675,MATCH('[1]due date'!A2201,[1]Funding!E$6:E$675,0),3)</f>
        <v>#N/A</v>
      </c>
      <c r="AB2201" s="29" t="e">
        <v>#N/A</v>
      </c>
    </row>
    <row r="2202" spans="1:28" x14ac:dyDescent="0.25">
      <c r="A2202" s="18">
        <v>5765404</v>
      </c>
      <c r="B2202" s="19" t="s">
        <v>4649</v>
      </c>
      <c r="C2202" s="19" t="s">
        <v>184</v>
      </c>
      <c r="D2202" s="19">
        <v>2450</v>
      </c>
      <c r="E2202" s="19"/>
      <c r="F2202" s="20" t="s">
        <v>4689</v>
      </c>
      <c r="G2202" s="20" t="s">
        <v>4729</v>
      </c>
      <c r="H2202" s="19">
        <v>110</v>
      </c>
      <c r="I2202" s="21">
        <v>3606</v>
      </c>
      <c r="J2202" s="19">
        <v>112</v>
      </c>
      <c r="K2202" s="19" t="s">
        <v>35</v>
      </c>
      <c r="L2202" s="22" t="s">
        <v>36</v>
      </c>
      <c r="M2202" s="19">
        <v>1</v>
      </c>
      <c r="N2202" s="19">
        <v>5</v>
      </c>
      <c r="O2202" s="19">
        <v>3</v>
      </c>
      <c r="P2202" s="19" t="s">
        <v>37</v>
      </c>
      <c r="Q2202" s="19">
        <v>5</v>
      </c>
      <c r="R2202" s="23" t="s">
        <v>38</v>
      </c>
      <c r="S2202" s="23">
        <v>1260</v>
      </c>
      <c r="T2202" s="22">
        <v>1.2</v>
      </c>
      <c r="U2202" s="19">
        <v>6</v>
      </c>
      <c r="V2202" s="24">
        <v>760</v>
      </c>
      <c r="W2202" s="25">
        <v>0.76</v>
      </c>
      <c r="X2202" s="26"/>
      <c r="Y2202" s="27"/>
      <c r="Z2202" s="28">
        <v>44926</v>
      </c>
      <c r="AA2202" t="str">
        <f>INDEX([1]Funding!A$6:E$675,MATCH('[1]due date'!A2202,[1]Funding!E$6:E$675,0),3)</f>
        <v>Prime AE Group</v>
      </c>
      <c r="AB2202" s="35" t="s">
        <v>4656</v>
      </c>
    </row>
    <row r="2203" spans="1:28" x14ac:dyDescent="0.25">
      <c r="A2203" s="18">
        <v>5766737</v>
      </c>
      <c r="B2203" s="19" t="s">
        <v>4649</v>
      </c>
      <c r="C2203" s="19" t="s">
        <v>818</v>
      </c>
      <c r="D2203" s="19">
        <v>4800</v>
      </c>
      <c r="E2203" s="19"/>
      <c r="F2203" s="20" t="s">
        <v>4677</v>
      </c>
      <c r="G2203" s="20" t="s">
        <v>4730</v>
      </c>
      <c r="H2203" s="19">
        <v>120</v>
      </c>
      <c r="I2203" s="21">
        <v>2863</v>
      </c>
      <c r="J2203" s="19">
        <v>112</v>
      </c>
      <c r="K2203" s="19" t="s">
        <v>35</v>
      </c>
      <c r="L2203" s="22" t="s">
        <v>36</v>
      </c>
      <c r="M2203" s="19">
        <v>1</v>
      </c>
      <c r="N2203" s="19">
        <v>5</v>
      </c>
      <c r="O2203" s="19">
        <v>3</v>
      </c>
      <c r="P2203" s="19" t="s">
        <v>37</v>
      </c>
      <c r="Q2203" s="19">
        <v>4</v>
      </c>
      <c r="R2203" s="23" t="s">
        <v>42</v>
      </c>
      <c r="S2203" s="23">
        <v>1570</v>
      </c>
      <c r="T2203" s="22">
        <v>1.5</v>
      </c>
      <c r="U2203" s="19">
        <v>6</v>
      </c>
      <c r="V2203" s="24">
        <v>940</v>
      </c>
      <c r="W2203" s="25">
        <v>0.94</v>
      </c>
      <c r="X2203" s="26"/>
      <c r="Y2203" s="27"/>
      <c r="Z2203" s="28">
        <v>44926</v>
      </c>
      <c r="AA2203" t="e">
        <f>INDEX([1]Funding!A$6:E$675,MATCH('[1]due date'!A2203,[1]Funding!E$6:E$675,0),3)</f>
        <v>#N/A</v>
      </c>
      <c r="AB2203" s="29" t="e">
        <v>#N/A</v>
      </c>
    </row>
    <row r="2204" spans="1:28" x14ac:dyDescent="0.25">
      <c r="A2204" s="18">
        <v>5766796</v>
      </c>
      <c r="B2204" s="19" t="s">
        <v>4649</v>
      </c>
      <c r="C2204" s="19" t="s">
        <v>4460</v>
      </c>
      <c r="D2204" s="19">
        <v>1550</v>
      </c>
      <c r="E2204" s="19"/>
      <c r="F2204" s="20" t="s">
        <v>2680</v>
      </c>
      <c r="G2204" s="20" t="s">
        <v>4731</v>
      </c>
      <c r="H2204" s="19">
        <v>669</v>
      </c>
      <c r="I2204" s="21">
        <v>37060</v>
      </c>
      <c r="J2204" s="19">
        <v>322</v>
      </c>
      <c r="K2204" s="19" t="s">
        <v>36</v>
      </c>
      <c r="L2204" s="22" t="s">
        <v>36</v>
      </c>
      <c r="M2204" s="19">
        <v>5</v>
      </c>
      <c r="N2204" s="19">
        <v>5</v>
      </c>
      <c r="O2204" s="19">
        <v>3</v>
      </c>
      <c r="P2204" s="19" t="s">
        <v>37</v>
      </c>
      <c r="Q2204" s="19">
        <v>5</v>
      </c>
      <c r="R2204" s="23" t="s">
        <v>38</v>
      </c>
      <c r="S2204" s="23">
        <v>1040</v>
      </c>
      <c r="T2204" s="22">
        <v>1.4</v>
      </c>
      <c r="U2204" s="19">
        <v>6</v>
      </c>
      <c r="V2204" s="24">
        <v>620</v>
      </c>
      <c r="W2204" s="25">
        <v>0.62</v>
      </c>
      <c r="X2204" s="32" t="str">
        <f>VLOOKUP(A2204,'[1]&lt; 1 mi'!A$3:D$92,2,FALSE)</f>
        <v>yes</v>
      </c>
      <c r="Y2204" s="27"/>
      <c r="Z2204" s="33">
        <v>43830</v>
      </c>
      <c r="AA2204" t="str">
        <f>INDEX([1]Funding!A$6:E$675,MATCH('[1]due date'!A2204,[1]Funding!E$6:E$675,0),3)</f>
        <v>Prime AE Group</v>
      </c>
      <c r="AB2204" s="35" t="s">
        <v>4656</v>
      </c>
    </row>
    <row r="2205" spans="1:28" x14ac:dyDescent="0.25">
      <c r="A2205" s="18">
        <v>5766877</v>
      </c>
      <c r="B2205" s="19" t="s">
        <v>4649</v>
      </c>
      <c r="C2205" s="19" t="s">
        <v>4732</v>
      </c>
      <c r="D2205" s="19">
        <v>2700</v>
      </c>
      <c r="E2205" s="19"/>
      <c r="F2205" s="20" t="s">
        <v>4733</v>
      </c>
      <c r="G2205" s="20" t="s">
        <v>4734</v>
      </c>
      <c r="H2205" s="19">
        <v>660</v>
      </c>
      <c r="I2205" s="21">
        <v>49827</v>
      </c>
      <c r="J2205" s="19">
        <v>322</v>
      </c>
      <c r="K2205" s="19" t="s">
        <v>36</v>
      </c>
      <c r="L2205" s="22" t="s">
        <v>36</v>
      </c>
      <c r="M2205" s="19">
        <v>1</v>
      </c>
      <c r="N2205" s="19">
        <v>5</v>
      </c>
      <c r="O2205" s="19">
        <v>3</v>
      </c>
      <c r="P2205" s="19" t="s">
        <v>37</v>
      </c>
      <c r="Q2205" s="19">
        <v>6</v>
      </c>
      <c r="R2205" s="23" t="s">
        <v>38</v>
      </c>
      <c r="S2205" s="23">
        <v>1539</v>
      </c>
      <c r="T2205" s="22">
        <v>1.4</v>
      </c>
      <c r="U2205" s="19">
        <v>6</v>
      </c>
      <c r="V2205" s="24">
        <v>930</v>
      </c>
      <c r="W2205" s="25">
        <v>0.93</v>
      </c>
      <c r="X2205" s="26"/>
      <c r="Y2205" s="27"/>
      <c r="Z2205" s="28">
        <v>44926</v>
      </c>
      <c r="AA2205" t="e">
        <f>INDEX([1]Funding!A$6:E$675,MATCH('[1]due date'!A2205,[1]Funding!E$6:E$675,0),3)</f>
        <v>#N/A</v>
      </c>
      <c r="AB2205" s="29" t="e">
        <v>#N/A</v>
      </c>
    </row>
    <row r="2206" spans="1:28" x14ac:dyDescent="0.25">
      <c r="A2206" s="18">
        <v>5767164</v>
      </c>
      <c r="B2206" s="19" t="s">
        <v>4649</v>
      </c>
      <c r="C2206" s="19" t="s">
        <v>4735</v>
      </c>
      <c r="D2206" s="19">
        <v>2600</v>
      </c>
      <c r="E2206" s="19"/>
      <c r="F2206" s="20" t="s">
        <v>4666</v>
      </c>
      <c r="G2206" s="20" t="s">
        <v>4736</v>
      </c>
      <c r="H2206" s="19">
        <v>263</v>
      </c>
      <c r="I2206" s="21">
        <v>10516</v>
      </c>
      <c r="J2206" s="19">
        <v>322</v>
      </c>
      <c r="K2206" s="19" t="s">
        <v>35</v>
      </c>
      <c r="L2206" s="22" t="s">
        <v>36</v>
      </c>
      <c r="M2206" s="19">
        <v>5</v>
      </c>
      <c r="N2206" s="19">
        <v>5</v>
      </c>
      <c r="O2206" s="19">
        <v>3</v>
      </c>
      <c r="P2206" s="19" t="s">
        <v>37</v>
      </c>
      <c r="Q2206" s="19">
        <v>7</v>
      </c>
      <c r="R2206" s="23" t="s">
        <v>46</v>
      </c>
      <c r="S2206" s="23">
        <v>1330</v>
      </c>
      <c r="T2206" s="22">
        <v>1.5</v>
      </c>
      <c r="U2206" s="19">
        <v>6</v>
      </c>
      <c r="V2206" s="24">
        <v>760</v>
      </c>
      <c r="W2206" s="25">
        <v>0.76</v>
      </c>
      <c r="X2206" s="26"/>
      <c r="Y2206" s="27"/>
      <c r="Z2206" s="28">
        <v>44926</v>
      </c>
      <c r="AA2206" t="e">
        <f>INDEX([1]Funding!A$6:E$675,MATCH('[1]due date'!A2206,[1]Funding!E$6:E$675,0),3)</f>
        <v>#N/A</v>
      </c>
      <c r="AB2206" s="29" t="e">
        <v>#N/A</v>
      </c>
    </row>
    <row r="2207" spans="1:28" x14ac:dyDescent="0.25">
      <c r="A2207" s="18">
        <v>5767202</v>
      </c>
      <c r="B2207" s="19" t="s">
        <v>4649</v>
      </c>
      <c r="C2207" s="19" t="s">
        <v>4737</v>
      </c>
      <c r="D2207" s="19">
        <v>140</v>
      </c>
      <c r="E2207" s="19"/>
      <c r="F2207" s="20" t="s">
        <v>4660</v>
      </c>
      <c r="G2207" s="20" t="s">
        <v>4738</v>
      </c>
      <c r="H2207" s="19">
        <v>121</v>
      </c>
      <c r="I2207" s="21">
        <v>4844</v>
      </c>
      <c r="J2207" s="19">
        <v>231</v>
      </c>
      <c r="K2207" s="19" t="s">
        <v>35</v>
      </c>
      <c r="L2207" s="22" t="s">
        <v>36</v>
      </c>
      <c r="M2207" s="19">
        <v>1</v>
      </c>
      <c r="N2207" s="19">
        <v>5</v>
      </c>
      <c r="O2207" s="19">
        <v>3</v>
      </c>
      <c r="P2207" s="19" t="s">
        <v>37</v>
      </c>
      <c r="Q2207" s="19">
        <v>8</v>
      </c>
      <c r="R2207" s="23" t="s">
        <v>46</v>
      </c>
      <c r="S2207" s="23">
        <v>1220</v>
      </c>
      <c r="T2207" s="22">
        <v>1.5</v>
      </c>
      <c r="U2207" s="19">
        <v>6</v>
      </c>
      <c r="V2207" s="24">
        <v>730</v>
      </c>
      <c r="W2207" s="25">
        <v>0.73</v>
      </c>
      <c r="X2207" s="26"/>
      <c r="Y2207" s="27"/>
      <c r="Z2207" s="28">
        <v>44926</v>
      </c>
      <c r="AA2207" t="e">
        <f>INDEX([1]Funding!A$6:E$675,MATCH('[1]due date'!A2207,[1]Funding!E$6:E$675,0),3)</f>
        <v>#N/A</v>
      </c>
      <c r="AB2207" s="29" t="e">
        <v>#N/A</v>
      </c>
    </row>
    <row r="2208" spans="1:28" x14ac:dyDescent="0.25">
      <c r="A2208" s="18">
        <v>5769272</v>
      </c>
      <c r="B2208" s="19" t="s">
        <v>4649</v>
      </c>
      <c r="C2208" s="19" t="s">
        <v>4739</v>
      </c>
      <c r="D2208" s="19">
        <v>3120</v>
      </c>
      <c r="E2208" s="19"/>
      <c r="F2208" s="20" t="s">
        <v>4681</v>
      </c>
      <c r="G2208" s="20" t="s">
        <v>4740</v>
      </c>
      <c r="H2208" s="19">
        <v>21</v>
      </c>
      <c r="I2208" s="19">
        <v>624</v>
      </c>
      <c r="J2208" s="19">
        <v>195</v>
      </c>
      <c r="K2208" s="19" t="s">
        <v>35</v>
      </c>
      <c r="L2208" s="22" t="s">
        <v>36</v>
      </c>
      <c r="M2208" s="19">
        <v>1</v>
      </c>
      <c r="N2208" s="19">
        <v>5</v>
      </c>
      <c r="O2208" s="19">
        <v>3</v>
      </c>
      <c r="P2208" s="19" t="s">
        <v>37</v>
      </c>
      <c r="Q2208" s="19">
        <v>7</v>
      </c>
      <c r="R2208" s="23" t="s">
        <v>46</v>
      </c>
      <c r="S2208" s="23">
        <v>1540</v>
      </c>
      <c r="T2208" s="22">
        <v>1.5</v>
      </c>
      <c r="U2208" s="19">
        <v>6</v>
      </c>
      <c r="V2208" s="24">
        <v>920</v>
      </c>
      <c r="W2208" s="25">
        <v>0.92</v>
      </c>
      <c r="X2208" s="26"/>
      <c r="Y2208" s="27"/>
      <c r="Z2208" s="28">
        <v>44926</v>
      </c>
      <c r="AA2208" t="e">
        <f>INDEX([1]Funding!A$6:E$675,MATCH('[1]due date'!A2208,[1]Funding!E$6:E$675,0),3)</f>
        <v>#N/A</v>
      </c>
      <c r="AB2208" s="29" t="e">
        <v>#N/A</v>
      </c>
    </row>
    <row r="2209" spans="1:28" x14ac:dyDescent="0.25">
      <c r="A2209" s="18">
        <v>5770602</v>
      </c>
      <c r="B2209" s="19" t="s">
        <v>4649</v>
      </c>
      <c r="C2209" s="19" t="s">
        <v>4741</v>
      </c>
      <c r="D2209" s="19">
        <v>880</v>
      </c>
      <c r="E2209" s="19"/>
      <c r="F2209" s="20" t="s">
        <v>4742</v>
      </c>
      <c r="G2209" s="20" t="s">
        <v>4743</v>
      </c>
      <c r="H2209" s="19">
        <v>29</v>
      </c>
      <c r="I2209" s="21">
        <v>1991</v>
      </c>
      <c r="J2209" s="19">
        <v>111</v>
      </c>
      <c r="K2209" s="19" t="s">
        <v>35</v>
      </c>
      <c r="L2209" s="22" t="s">
        <v>36</v>
      </c>
      <c r="M2209" s="19">
        <v>1</v>
      </c>
      <c r="N2209" s="19">
        <v>5</v>
      </c>
      <c r="O2209" s="19">
        <v>3</v>
      </c>
      <c r="P2209" s="19" t="s">
        <v>37</v>
      </c>
      <c r="Q2209" s="19">
        <v>5</v>
      </c>
      <c r="R2209" s="23" t="s">
        <v>38</v>
      </c>
      <c r="S2209" s="23">
        <v>1400</v>
      </c>
      <c r="T2209" s="22">
        <v>1.4</v>
      </c>
      <c r="U2209" s="19">
        <v>6</v>
      </c>
      <c r="V2209" s="24">
        <v>840</v>
      </c>
      <c r="W2209" s="25">
        <v>0.84</v>
      </c>
      <c r="X2209" s="26"/>
      <c r="Y2209" s="27"/>
      <c r="Z2209" s="28">
        <v>44926</v>
      </c>
      <c r="AA2209" t="e">
        <f>INDEX([1]Funding!A$6:E$675,MATCH('[1]due date'!A2209,[1]Funding!E$6:E$675,0),3)</f>
        <v>#N/A</v>
      </c>
      <c r="AB2209" s="29" t="e">
        <v>#N/A</v>
      </c>
    </row>
    <row r="2210" spans="1:28" x14ac:dyDescent="0.25">
      <c r="A2210" s="18">
        <v>5771110</v>
      </c>
      <c r="B2210" s="19" t="s">
        <v>4649</v>
      </c>
      <c r="C2210" s="19" t="s">
        <v>1290</v>
      </c>
      <c r="D2210" s="19">
        <v>0</v>
      </c>
      <c r="E2210" s="19"/>
      <c r="F2210" s="20" t="s">
        <v>4744</v>
      </c>
      <c r="G2210" s="20" t="s">
        <v>4745</v>
      </c>
      <c r="H2210" s="19">
        <v>322</v>
      </c>
      <c r="I2210" s="21">
        <v>11431</v>
      </c>
      <c r="J2210" s="19">
        <v>222</v>
      </c>
      <c r="K2210" s="19" t="s">
        <v>35</v>
      </c>
      <c r="L2210" s="22" t="s">
        <v>36</v>
      </c>
      <c r="M2210" s="19">
        <v>1</v>
      </c>
      <c r="N2210" s="19">
        <v>5</v>
      </c>
      <c r="O2210" s="19">
        <v>3</v>
      </c>
      <c r="P2210" s="19" t="s">
        <v>37</v>
      </c>
      <c r="Q2210" s="19">
        <v>7</v>
      </c>
      <c r="R2210" s="23" t="s">
        <v>46</v>
      </c>
      <c r="S2210" s="23">
        <v>840</v>
      </c>
      <c r="T2210" s="22">
        <v>1.3</v>
      </c>
      <c r="U2210" s="19">
        <v>6</v>
      </c>
      <c r="V2210" s="24">
        <v>500</v>
      </c>
      <c r="W2210" s="25">
        <v>0.5</v>
      </c>
      <c r="X2210" s="26"/>
      <c r="Y2210" s="27"/>
      <c r="Z2210" s="28">
        <v>44926</v>
      </c>
      <c r="AA2210" t="str">
        <f>INDEX([1]Funding!A$6:E$675,MATCH('[1]due date'!A2210,[1]Funding!E$6:E$675,0),3)</f>
        <v>Pennoni</v>
      </c>
      <c r="AB2210" s="35" t="s">
        <v>1126</v>
      </c>
    </row>
    <row r="2211" spans="1:28" x14ac:dyDescent="0.25">
      <c r="A2211" s="18">
        <v>5830753</v>
      </c>
      <c r="B2211" s="19" t="s">
        <v>4746</v>
      </c>
      <c r="C2211" s="19">
        <v>11</v>
      </c>
      <c r="D2211" s="19">
        <v>15368</v>
      </c>
      <c r="E2211" s="19"/>
      <c r="F2211" s="20" t="s">
        <v>4747</v>
      </c>
      <c r="G2211" s="20" t="s">
        <v>4748</v>
      </c>
      <c r="H2211" s="19">
        <v>74</v>
      </c>
      <c r="I2211" s="21">
        <v>1110</v>
      </c>
      <c r="J2211" s="19">
        <v>364</v>
      </c>
      <c r="K2211" s="19" t="s">
        <v>35</v>
      </c>
      <c r="L2211" s="22" t="s">
        <v>36</v>
      </c>
      <c r="M2211" s="19">
        <v>1</v>
      </c>
      <c r="N2211" s="19">
        <v>5</v>
      </c>
      <c r="O2211" s="19">
        <v>3</v>
      </c>
      <c r="P2211" s="19" t="s">
        <v>37</v>
      </c>
      <c r="Q2211" s="19">
        <v>5</v>
      </c>
      <c r="R2211" s="23" t="s">
        <v>38</v>
      </c>
      <c r="S2211" s="23">
        <v>930</v>
      </c>
      <c r="T2211" s="22">
        <v>1.5</v>
      </c>
      <c r="U2211" s="19">
        <v>6</v>
      </c>
      <c r="V2211" s="24">
        <v>560</v>
      </c>
      <c r="W2211" s="25">
        <v>0.56000000000000005</v>
      </c>
      <c r="X2211" s="26"/>
      <c r="Y2211" s="27"/>
      <c r="Z2211" s="28">
        <v>44926</v>
      </c>
      <c r="AA2211" t="e">
        <f>INDEX([1]Funding!A$6:E$675,MATCH('[1]due date'!A2211,[1]Funding!E$6:E$675,0),3)</f>
        <v>#N/A</v>
      </c>
      <c r="AB2211" s="29" t="e">
        <v>#N/A</v>
      </c>
    </row>
    <row r="2212" spans="1:28" x14ac:dyDescent="0.25">
      <c r="A2212" s="18">
        <v>5830885</v>
      </c>
      <c r="B2212" s="19" t="s">
        <v>4746</v>
      </c>
      <c r="C2212" s="19">
        <v>77</v>
      </c>
      <c r="D2212" s="19">
        <v>373</v>
      </c>
      <c r="E2212" s="19"/>
      <c r="F2212" s="20" t="s">
        <v>4747</v>
      </c>
      <c r="G2212" s="20" t="s">
        <v>4749</v>
      </c>
      <c r="H2212" s="19">
        <v>72</v>
      </c>
      <c r="I2212" s="21">
        <v>1152</v>
      </c>
      <c r="J2212" s="19">
        <v>364</v>
      </c>
      <c r="K2212" s="19" t="s">
        <v>35</v>
      </c>
      <c r="L2212" s="22" t="s">
        <v>36</v>
      </c>
      <c r="M2212" s="19">
        <v>1</v>
      </c>
      <c r="N2212" s="19">
        <v>5</v>
      </c>
      <c r="O2212" s="19">
        <v>3</v>
      </c>
      <c r="P2212" s="19" t="s">
        <v>37</v>
      </c>
      <c r="Q2212" s="19">
        <v>8</v>
      </c>
      <c r="R2212" s="23" t="s">
        <v>46</v>
      </c>
      <c r="S2212" s="23">
        <v>1190</v>
      </c>
      <c r="T2212" s="22">
        <v>1.5</v>
      </c>
      <c r="U2212" s="19">
        <v>6</v>
      </c>
      <c r="V2212" s="24">
        <v>710</v>
      </c>
      <c r="W2212" s="25">
        <v>0.71</v>
      </c>
      <c r="X2212" s="26"/>
      <c r="Y2212" s="27"/>
      <c r="Z2212" s="28">
        <v>44926</v>
      </c>
      <c r="AA2212" t="e">
        <f>INDEX([1]Funding!A$6:E$675,MATCH('[1]due date'!A2212,[1]Funding!E$6:E$675,0),3)</f>
        <v>#N/A</v>
      </c>
      <c r="AB2212" s="29" t="e">
        <v>#N/A</v>
      </c>
    </row>
    <row r="2213" spans="1:28" x14ac:dyDescent="0.25">
      <c r="A2213" s="18">
        <v>5830893</v>
      </c>
      <c r="B2213" s="19" t="s">
        <v>4746</v>
      </c>
      <c r="C2213" s="19" t="s">
        <v>3933</v>
      </c>
      <c r="D2213" s="19">
        <v>1195</v>
      </c>
      <c r="E2213" s="19"/>
      <c r="F2213" s="20" t="s">
        <v>4750</v>
      </c>
      <c r="G2213" s="20" t="s">
        <v>4751</v>
      </c>
      <c r="H2213" s="19">
        <v>82</v>
      </c>
      <c r="I2213" s="21">
        <v>1312</v>
      </c>
      <c r="J2213" s="19">
        <v>363</v>
      </c>
      <c r="K2213" s="19" t="s">
        <v>35</v>
      </c>
      <c r="L2213" s="22" t="s">
        <v>36</v>
      </c>
      <c r="M2213" s="19">
        <v>1</v>
      </c>
      <c r="N2213" s="19">
        <v>5</v>
      </c>
      <c r="O2213" s="19">
        <v>3</v>
      </c>
      <c r="P2213" s="19" t="s">
        <v>37</v>
      </c>
      <c r="Q2213" s="19">
        <v>6</v>
      </c>
      <c r="R2213" s="23" t="s">
        <v>38</v>
      </c>
      <c r="S2213" s="23">
        <v>930</v>
      </c>
      <c r="T2213" s="22">
        <v>1.1000000000000001</v>
      </c>
      <c r="U2213" s="19">
        <v>6</v>
      </c>
      <c r="V2213" s="24">
        <v>560</v>
      </c>
      <c r="W2213" s="25">
        <v>0.56000000000000005</v>
      </c>
      <c r="X2213" s="26"/>
      <c r="Y2213" s="27"/>
      <c r="Z2213" s="28">
        <v>44926</v>
      </c>
      <c r="AA2213" t="str">
        <f>INDEX([1]Funding!A$6:E$675,MATCH('[1]due date'!A2213,[1]Funding!E$6:E$675,0),3)</f>
        <v>Richland Engineering</v>
      </c>
      <c r="AB2213" s="29" t="s">
        <v>165</v>
      </c>
    </row>
    <row r="2214" spans="1:28" x14ac:dyDescent="0.25">
      <c r="A2214" s="18">
        <v>5831067</v>
      </c>
      <c r="B2214" s="19" t="s">
        <v>4746</v>
      </c>
      <c r="C2214" s="19">
        <v>237</v>
      </c>
      <c r="D2214" s="19">
        <v>356</v>
      </c>
      <c r="E2214" s="19"/>
      <c r="F2214" s="20" t="s">
        <v>4752</v>
      </c>
      <c r="G2214" s="20" t="s">
        <v>4753</v>
      </c>
      <c r="H2214" s="19">
        <v>37</v>
      </c>
      <c r="I2214" s="19">
        <v>814</v>
      </c>
      <c r="J2214" s="19">
        <v>321</v>
      </c>
      <c r="K2214" s="19" t="s">
        <v>35</v>
      </c>
      <c r="L2214" s="22" t="s">
        <v>36</v>
      </c>
      <c r="M2214" s="19">
        <v>1</v>
      </c>
      <c r="N2214" s="19">
        <v>5</v>
      </c>
      <c r="O2214" s="19">
        <v>3</v>
      </c>
      <c r="P2214" s="19" t="s">
        <v>53</v>
      </c>
      <c r="Q2214" s="19">
        <v>7</v>
      </c>
      <c r="R2214" s="23" t="s">
        <v>46</v>
      </c>
      <c r="S2214" s="23">
        <v>921</v>
      </c>
      <c r="T2214" s="22">
        <v>0.8</v>
      </c>
      <c r="U2214" s="19">
        <v>7</v>
      </c>
      <c r="V2214" s="24">
        <v>635</v>
      </c>
      <c r="W2214" s="25">
        <v>0.63500000000000001</v>
      </c>
      <c r="X2214" s="26"/>
      <c r="Y2214" s="27"/>
      <c r="Z2214" s="28">
        <v>44926</v>
      </c>
      <c r="AA2214" t="e">
        <f>INDEX([1]Funding!A$6:E$675,MATCH('[1]due date'!A2214,[1]Funding!E$6:E$675,0),3)</f>
        <v>#N/A</v>
      </c>
      <c r="AB2214" s="29" t="e">
        <v>#N/A</v>
      </c>
    </row>
    <row r="2215" spans="1:28" x14ac:dyDescent="0.25">
      <c r="A2215" s="18">
        <v>5831164</v>
      </c>
      <c r="B2215" s="19" t="s">
        <v>4746</v>
      </c>
      <c r="C2215" s="19" t="s">
        <v>1734</v>
      </c>
      <c r="D2215" s="19">
        <v>670</v>
      </c>
      <c r="E2215" s="19"/>
      <c r="F2215" s="20" t="s">
        <v>4754</v>
      </c>
      <c r="G2215" s="20" t="s">
        <v>4755</v>
      </c>
      <c r="H2215" s="19">
        <v>130</v>
      </c>
      <c r="I2215" s="21">
        <v>2210</v>
      </c>
      <c r="J2215" s="19" t="s">
        <v>49</v>
      </c>
      <c r="K2215" s="19" t="s">
        <v>35</v>
      </c>
      <c r="L2215" s="22" t="s">
        <v>36</v>
      </c>
      <c r="M2215" s="19">
        <v>1</v>
      </c>
      <c r="N2215" s="19">
        <v>5</v>
      </c>
      <c r="O2215" s="19">
        <v>3</v>
      </c>
      <c r="P2215" s="19" t="s">
        <v>37</v>
      </c>
      <c r="Q2215" s="19">
        <v>8</v>
      </c>
      <c r="R2215" s="23" t="s">
        <v>46</v>
      </c>
      <c r="S2215" s="23">
        <v>1310</v>
      </c>
      <c r="T2215" s="22">
        <v>1.5</v>
      </c>
      <c r="U2215" s="19">
        <v>6</v>
      </c>
      <c r="V2215" s="24">
        <v>780</v>
      </c>
      <c r="W2215" s="25">
        <v>0.78</v>
      </c>
      <c r="X2215" s="26"/>
      <c r="Y2215" s="27"/>
      <c r="Z2215" s="28">
        <v>44926</v>
      </c>
      <c r="AA2215" t="e">
        <f>INDEX([1]Funding!A$6:E$675,MATCH('[1]due date'!A2215,[1]Funding!E$6:E$675,0),3)</f>
        <v>#N/A</v>
      </c>
      <c r="AB2215" s="29" t="e">
        <v>#N/A</v>
      </c>
    </row>
    <row r="2216" spans="1:28" x14ac:dyDescent="0.25">
      <c r="A2216" s="18">
        <v>5831237</v>
      </c>
      <c r="B2216" s="19" t="s">
        <v>4746</v>
      </c>
      <c r="C2216" s="19">
        <v>249</v>
      </c>
      <c r="D2216" s="19">
        <v>728</v>
      </c>
      <c r="E2216" s="19"/>
      <c r="F2216" s="20" t="s">
        <v>4754</v>
      </c>
      <c r="G2216" s="20" t="s">
        <v>4756</v>
      </c>
      <c r="H2216" s="19">
        <v>37</v>
      </c>
      <c r="I2216" s="19">
        <v>500</v>
      </c>
      <c r="J2216" s="19">
        <v>364</v>
      </c>
      <c r="K2216" s="19" t="s">
        <v>35</v>
      </c>
      <c r="L2216" s="22" t="s">
        <v>36</v>
      </c>
      <c r="M2216" s="19">
        <v>1</v>
      </c>
      <c r="N2216" s="19">
        <v>5</v>
      </c>
      <c r="O2216" s="19">
        <v>3</v>
      </c>
      <c r="P2216" s="19" t="s">
        <v>53</v>
      </c>
      <c r="Q2216" s="19">
        <v>5</v>
      </c>
      <c r="R2216" s="23" t="s">
        <v>38</v>
      </c>
      <c r="S2216" s="23">
        <v>447</v>
      </c>
      <c r="T2216" s="22">
        <v>0.7</v>
      </c>
      <c r="U2216" s="19">
        <v>6</v>
      </c>
      <c r="V2216" s="24">
        <v>268</v>
      </c>
      <c r="W2216" s="25">
        <v>0.26800000000000002</v>
      </c>
      <c r="X2216" s="26"/>
      <c r="Y2216" s="27"/>
      <c r="Z2216" s="28">
        <v>44926</v>
      </c>
      <c r="AA2216" t="e">
        <f>INDEX([1]Funding!A$6:E$675,MATCH('[1]due date'!A2216,[1]Funding!E$6:E$675,0),3)</f>
        <v>#N/A</v>
      </c>
      <c r="AB2216" s="29" t="e">
        <v>#N/A</v>
      </c>
    </row>
    <row r="2217" spans="1:28" x14ac:dyDescent="0.25">
      <c r="A2217" s="18">
        <v>5831318</v>
      </c>
      <c r="B2217" s="19" t="s">
        <v>4746</v>
      </c>
      <c r="C2217" s="19">
        <v>322</v>
      </c>
      <c r="D2217" s="19">
        <v>49</v>
      </c>
      <c r="E2217" s="19"/>
      <c r="F2217" s="20" t="s">
        <v>4757</v>
      </c>
      <c r="G2217" s="20" t="s">
        <v>4758</v>
      </c>
      <c r="H2217" s="19">
        <v>28.6</v>
      </c>
      <c r="I2217" s="19">
        <v>400</v>
      </c>
      <c r="J2217" s="19">
        <v>321</v>
      </c>
      <c r="K2217" s="19" t="s">
        <v>35</v>
      </c>
      <c r="L2217" s="22" t="s">
        <v>36</v>
      </c>
      <c r="M2217" s="19">
        <v>1</v>
      </c>
      <c r="N2217" s="19">
        <v>5</v>
      </c>
      <c r="O2217" s="19">
        <v>3</v>
      </c>
      <c r="P2217" s="19" t="s">
        <v>37</v>
      </c>
      <c r="Q2217" s="19">
        <v>8</v>
      </c>
      <c r="R2217" s="23" t="s">
        <v>46</v>
      </c>
      <c r="S2217" s="23">
        <v>1318</v>
      </c>
      <c r="T2217" s="22">
        <v>1.1000000000000001</v>
      </c>
      <c r="U2217" s="19">
        <v>7</v>
      </c>
      <c r="V2217" s="24">
        <v>923</v>
      </c>
      <c r="W2217" s="25">
        <v>0.92300000000000004</v>
      </c>
      <c r="X2217" s="26"/>
      <c r="Y2217" s="27"/>
      <c r="Z2217" s="28">
        <v>44926</v>
      </c>
      <c r="AA2217" t="e">
        <f>INDEX([1]Funding!A$6:E$675,MATCH('[1]due date'!A2217,[1]Funding!E$6:E$675,0),3)</f>
        <v>#N/A</v>
      </c>
      <c r="AB2217" s="29" t="e">
        <v>#N/A</v>
      </c>
    </row>
    <row r="2218" spans="1:28" x14ac:dyDescent="0.25">
      <c r="A2218" s="18">
        <v>5831377</v>
      </c>
      <c r="B2218" s="19" t="s">
        <v>4746</v>
      </c>
      <c r="C2218" s="19">
        <v>624</v>
      </c>
      <c r="D2218" s="19">
        <v>190</v>
      </c>
      <c r="E2218" s="19"/>
      <c r="F2218" s="20" t="s">
        <v>4759</v>
      </c>
      <c r="G2218" s="20" t="s">
        <v>4760</v>
      </c>
      <c r="H2218" s="19">
        <v>31</v>
      </c>
      <c r="I2218" s="19">
        <v>496</v>
      </c>
      <c r="J2218" s="19">
        <v>321</v>
      </c>
      <c r="K2218" s="19" t="s">
        <v>35</v>
      </c>
      <c r="L2218" s="22" t="s">
        <v>36</v>
      </c>
      <c r="M2218" s="19">
        <v>1</v>
      </c>
      <c r="N2218" s="19">
        <v>5</v>
      </c>
      <c r="O2218" s="19">
        <v>3</v>
      </c>
      <c r="P2218" s="19" t="s">
        <v>37</v>
      </c>
      <c r="Q2218" s="19">
        <v>5</v>
      </c>
      <c r="R2218" s="23" t="s">
        <v>38</v>
      </c>
      <c r="S2218" s="23">
        <v>1250</v>
      </c>
      <c r="T2218" s="22">
        <v>1.4</v>
      </c>
      <c r="U2218" s="19">
        <v>7</v>
      </c>
      <c r="V2218" s="24">
        <v>940</v>
      </c>
      <c r="W2218" s="25">
        <v>0.94</v>
      </c>
      <c r="X2218" s="26"/>
      <c r="Y2218" s="27"/>
      <c r="Z2218" s="28">
        <v>44926</v>
      </c>
      <c r="AA2218" t="e">
        <f>INDEX([1]Funding!A$6:E$675,MATCH('[1]due date'!A2218,[1]Funding!E$6:E$675,0),3)</f>
        <v>#N/A</v>
      </c>
      <c r="AB2218" s="29" t="e">
        <v>#N/A</v>
      </c>
    </row>
    <row r="2219" spans="1:28" x14ac:dyDescent="0.25">
      <c r="A2219" s="18">
        <v>5831415</v>
      </c>
      <c r="B2219" s="19" t="s">
        <v>4746</v>
      </c>
      <c r="C2219" s="19">
        <v>939</v>
      </c>
      <c r="D2219" s="19">
        <v>1457</v>
      </c>
      <c r="E2219" s="19"/>
      <c r="F2219" s="20" t="s">
        <v>4752</v>
      </c>
      <c r="G2219" s="20" t="s">
        <v>4761</v>
      </c>
      <c r="H2219" s="19">
        <v>125</v>
      </c>
      <c r="I2219" s="21">
        <v>2000</v>
      </c>
      <c r="J2219" s="19">
        <v>364</v>
      </c>
      <c r="K2219" s="19" t="s">
        <v>35</v>
      </c>
      <c r="L2219" s="22" t="s">
        <v>36</v>
      </c>
      <c r="M2219" s="19">
        <v>1</v>
      </c>
      <c r="N2219" s="19">
        <v>5</v>
      </c>
      <c r="O2219" s="19">
        <v>3</v>
      </c>
      <c r="P2219" s="19" t="s">
        <v>37</v>
      </c>
      <c r="Q2219" s="19">
        <v>5</v>
      </c>
      <c r="R2219" s="23" t="s">
        <v>38</v>
      </c>
      <c r="S2219" s="23">
        <v>680</v>
      </c>
      <c r="T2219" s="22">
        <v>1.1000000000000001</v>
      </c>
      <c r="U2219" s="19">
        <v>6</v>
      </c>
      <c r="V2219" s="24">
        <v>410</v>
      </c>
      <c r="W2219" s="25">
        <v>0.41</v>
      </c>
      <c r="X2219" s="26"/>
      <c r="Y2219" s="27"/>
      <c r="Z2219" s="28">
        <v>44926</v>
      </c>
      <c r="AA2219" t="str">
        <f>INDEX([1]Funding!A$6:E$675,MATCH('[1]due date'!A2219,[1]Funding!E$6:E$675,0),3)</f>
        <v>Richland Engineering</v>
      </c>
      <c r="AB2219" s="29" t="s">
        <v>165</v>
      </c>
    </row>
    <row r="2220" spans="1:28" x14ac:dyDescent="0.25">
      <c r="A2220" s="18">
        <v>5831520</v>
      </c>
      <c r="B2220" s="19" t="s">
        <v>4746</v>
      </c>
      <c r="C2220" s="19">
        <v>941</v>
      </c>
      <c r="D2220" s="19">
        <v>2053</v>
      </c>
      <c r="E2220" s="19"/>
      <c r="F2220" s="20" t="s">
        <v>4762</v>
      </c>
      <c r="G2220" s="20" t="s">
        <v>4763</v>
      </c>
      <c r="H2220" s="19">
        <v>32</v>
      </c>
      <c r="I2220" s="19">
        <v>672</v>
      </c>
      <c r="J2220" s="19">
        <v>321</v>
      </c>
      <c r="K2220" s="19" t="s">
        <v>35</v>
      </c>
      <c r="L2220" s="22" t="s">
        <v>36</v>
      </c>
      <c r="M2220" s="19">
        <v>1</v>
      </c>
      <c r="N2220" s="19">
        <v>5</v>
      </c>
      <c r="O2220" s="19">
        <v>3</v>
      </c>
      <c r="P2220" s="19" t="s">
        <v>37</v>
      </c>
      <c r="Q2220" s="19">
        <v>5</v>
      </c>
      <c r="R2220" s="23" t="s">
        <v>38</v>
      </c>
      <c r="S2220" s="23">
        <v>1170</v>
      </c>
      <c r="T2220" s="22">
        <v>1.1000000000000001</v>
      </c>
      <c r="U2220" s="19">
        <v>6</v>
      </c>
      <c r="V2220" s="24">
        <v>700</v>
      </c>
      <c r="W2220" s="25">
        <v>0.7</v>
      </c>
      <c r="X2220" s="26"/>
      <c r="Y2220" s="27"/>
      <c r="Z2220" s="28">
        <v>44926</v>
      </c>
      <c r="AA2220" t="str">
        <f>INDEX([1]Funding!A$6:E$675,MATCH('[1]due date'!A2220,[1]Funding!E$6:E$675,0),3)</f>
        <v>Richland Engineering</v>
      </c>
      <c r="AB2220" s="29" t="s">
        <v>165</v>
      </c>
    </row>
    <row r="2221" spans="1:28" x14ac:dyDescent="0.25">
      <c r="A2221" s="18">
        <v>5831563</v>
      </c>
      <c r="B2221" s="19" t="s">
        <v>4746</v>
      </c>
      <c r="C2221" s="19">
        <v>941</v>
      </c>
      <c r="D2221" s="19">
        <v>3600</v>
      </c>
      <c r="E2221" s="19"/>
      <c r="F2221" s="20" t="s">
        <v>4752</v>
      </c>
      <c r="G2221" s="20" t="s">
        <v>4764</v>
      </c>
      <c r="H2221" s="19">
        <v>51.1</v>
      </c>
      <c r="I2221" s="19">
        <v>817</v>
      </c>
      <c r="J2221" s="19">
        <v>321</v>
      </c>
      <c r="K2221" s="19" t="s">
        <v>35</v>
      </c>
      <c r="L2221" s="22" t="s">
        <v>36</v>
      </c>
      <c r="M2221" s="19">
        <v>1</v>
      </c>
      <c r="N2221" s="19">
        <v>5</v>
      </c>
      <c r="O2221" s="19">
        <v>3</v>
      </c>
      <c r="P2221" s="19" t="s">
        <v>37</v>
      </c>
      <c r="Q2221" s="19">
        <v>5</v>
      </c>
      <c r="R2221" s="23" t="s">
        <v>38</v>
      </c>
      <c r="S2221" s="23">
        <v>1250</v>
      </c>
      <c r="T2221" s="22">
        <v>1.45</v>
      </c>
      <c r="U2221" s="19">
        <v>7</v>
      </c>
      <c r="V2221" s="24">
        <v>830</v>
      </c>
      <c r="W2221" s="25">
        <v>0.83</v>
      </c>
      <c r="X2221" s="26"/>
      <c r="Y2221" s="27"/>
      <c r="Z2221" s="28">
        <v>44926</v>
      </c>
      <c r="AA2221" t="e">
        <f>INDEX([1]Funding!A$6:E$675,MATCH('[1]due date'!A2221,[1]Funding!E$6:E$675,0),3)</f>
        <v>#N/A</v>
      </c>
      <c r="AB2221" s="29" t="e">
        <v>#N/A</v>
      </c>
    </row>
    <row r="2222" spans="1:28" x14ac:dyDescent="0.25">
      <c r="A2222" s="18">
        <v>5831598</v>
      </c>
      <c r="B2222" s="19" t="s">
        <v>4746</v>
      </c>
      <c r="C2222" s="19">
        <v>942</v>
      </c>
      <c r="D2222" s="19">
        <v>7103</v>
      </c>
      <c r="E2222" s="19"/>
      <c r="F2222" s="20" t="s">
        <v>4765</v>
      </c>
      <c r="G2222" s="20" t="s">
        <v>4766</v>
      </c>
      <c r="H2222" s="19">
        <v>39</v>
      </c>
      <c r="I2222" s="19">
        <v>546</v>
      </c>
      <c r="J2222" s="19">
        <v>321</v>
      </c>
      <c r="K2222" s="19" t="s">
        <v>35</v>
      </c>
      <c r="L2222" s="22" t="s">
        <v>36</v>
      </c>
      <c r="M2222" s="19">
        <v>1</v>
      </c>
      <c r="N2222" s="19">
        <v>5</v>
      </c>
      <c r="O2222" s="19">
        <v>3</v>
      </c>
      <c r="P2222" s="19" t="s">
        <v>37</v>
      </c>
      <c r="Q2222" s="19">
        <v>7</v>
      </c>
      <c r="R2222" s="23" t="s">
        <v>46</v>
      </c>
      <c r="S2222" s="23">
        <v>1250</v>
      </c>
      <c r="T2222" s="22">
        <v>1.5</v>
      </c>
      <c r="U2222" s="19">
        <v>7</v>
      </c>
      <c r="V2222" s="24">
        <v>940</v>
      </c>
      <c r="W2222" s="25">
        <v>0.94</v>
      </c>
      <c r="X2222" s="26"/>
      <c r="Y2222" s="27"/>
      <c r="Z2222" s="28">
        <v>44926</v>
      </c>
      <c r="AA2222" t="e">
        <f>INDEX([1]Funding!A$6:E$675,MATCH('[1]due date'!A2222,[1]Funding!E$6:E$675,0),3)</f>
        <v>#N/A</v>
      </c>
      <c r="AB2222" s="29" t="e">
        <v>#N/A</v>
      </c>
    </row>
    <row r="2223" spans="1:28" x14ac:dyDescent="0.25">
      <c r="A2223" s="18">
        <v>5831644</v>
      </c>
      <c r="B2223" s="19" t="s">
        <v>4746</v>
      </c>
      <c r="C2223" s="19" t="s">
        <v>4767</v>
      </c>
      <c r="D2223" s="19">
        <v>3937</v>
      </c>
      <c r="E2223" s="19"/>
      <c r="F2223" s="20" t="s">
        <v>4752</v>
      </c>
      <c r="G2223" s="20" t="s">
        <v>4768</v>
      </c>
      <c r="H2223" s="19">
        <v>100</v>
      </c>
      <c r="I2223" s="21">
        <v>1275</v>
      </c>
      <c r="J2223" s="19">
        <v>364</v>
      </c>
      <c r="K2223" s="19" t="s">
        <v>35</v>
      </c>
      <c r="L2223" s="22" t="s">
        <v>36</v>
      </c>
      <c r="M2223" s="19">
        <v>1</v>
      </c>
      <c r="N2223" s="19">
        <v>5</v>
      </c>
      <c r="O2223" s="19">
        <v>3</v>
      </c>
      <c r="P2223" s="19" t="s">
        <v>37</v>
      </c>
      <c r="Q2223" s="19">
        <v>5</v>
      </c>
      <c r="R2223" s="23" t="s">
        <v>38</v>
      </c>
      <c r="S2223" s="23">
        <v>750</v>
      </c>
      <c r="T2223" s="22">
        <v>1.2</v>
      </c>
      <c r="U2223" s="19">
        <v>6</v>
      </c>
      <c r="V2223" s="24">
        <v>450</v>
      </c>
      <c r="W2223" s="25">
        <v>0.45</v>
      </c>
      <c r="X2223" s="26"/>
      <c r="Y2223" s="27"/>
      <c r="Z2223" s="28">
        <v>44926</v>
      </c>
      <c r="AA2223" t="str">
        <f>INDEX([1]Funding!A$6:E$675,MATCH('[1]due date'!A2223,[1]Funding!E$6:E$675,0),3)</f>
        <v>Richland Engineering</v>
      </c>
      <c r="AB2223" s="29" t="s">
        <v>165</v>
      </c>
    </row>
    <row r="2224" spans="1:28" x14ac:dyDescent="0.25">
      <c r="A2224" s="18">
        <v>5831660</v>
      </c>
      <c r="B2224" s="19" t="s">
        <v>4746</v>
      </c>
      <c r="C2224" s="19">
        <v>945</v>
      </c>
      <c r="D2224" s="19">
        <v>2088</v>
      </c>
      <c r="E2224" s="19"/>
      <c r="F2224" s="20" t="s">
        <v>4754</v>
      </c>
      <c r="G2224" s="20" t="s">
        <v>4769</v>
      </c>
      <c r="H2224" s="19">
        <v>90</v>
      </c>
      <c r="I2224" s="21">
        <v>1440</v>
      </c>
      <c r="J2224" s="19" t="s">
        <v>49</v>
      </c>
      <c r="K2224" s="19" t="s">
        <v>35</v>
      </c>
      <c r="L2224" s="22" t="s">
        <v>36</v>
      </c>
      <c r="M2224" s="19">
        <v>1</v>
      </c>
      <c r="N2224" s="19">
        <v>5</v>
      </c>
      <c r="O2224" s="19">
        <v>3</v>
      </c>
      <c r="P2224" s="19" t="s">
        <v>37</v>
      </c>
      <c r="Q2224" s="19">
        <v>7</v>
      </c>
      <c r="R2224" s="23" t="s">
        <v>46</v>
      </c>
      <c r="S2224" s="23">
        <v>1290</v>
      </c>
      <c r="T2224" s="22">
        <v>1.5</v>
      </c>
      <c r="U2224" s="19">
        <v>6</v>
      </c>
      <c r="V2224" s="24">
        <v>770</v>
      </c>
      <c r="W2224" s="25">
        <v>0.77</v>
      </c>
      <c r="X2224" s="26"/>
      <c r="Y2224" s="27"/>
      <c r="Z2224" s="28">
        <v>44926</v>
      </c>
      <c r="AA2224" t="e">
        <f>INDEX([1]Funding!A$6:E$675,MATCH('[1]due date'!A2224,[1]Funding!E$6:E$675,0),3)</f>
        <v>#N/A</v>
      </c>
      <c r="AB2224" s="29" t="e">
        <v>#N/A</v>
      </c>
    </row>
    <row r="2225" spans="1:28" x14ac:dyDescent="0.25">
      <c r="A2225" s="18">
        <v>5831687</v>
      </c>
      <c r="B2225" s="19" t="s">
        <v>4746</v>
      </c>
      <c r="C2225" s="19">
        <v>946</v>
      </c>
      <c r="D2225" s="19">
        <v>2136</v>
      </c>
      <c r="E2225" s="19"/>
      <c r="F2225" s="20" t="s">
        <v>4770</v>
      </c>
      <c r="G2225" s="20" t="s">
        <v>4771</v>
      </c>
      <c r="H2225" s="19">
        <v>32</v>
      </c>
      <c r="I2225" s="19">
        <v>480</v>
      </c>
      <c r="J2225" s="19">
        <v>364</v>
      </c>
      <c r="K2225" s="19" t="s">
        <v>35</v>
      </c>
      <c r="L2225" s="22" t="s">
        <v>36</v>
      </c>
      <c r="M2225" s="19">
        <v>1</v>
      </c>
      <c r="N2225" s="19">
        <v>5</v>
      </c>
      <c r="O2225" s="19">
        <v>3</v>
      </c>
      <c r="P2225" s="19" t="s">
        <v>53</v>
      </c>
      <c r="Q2225" s="19">
        <v>6</v>
      </c>
      <c r="R2225" s="23" t="s">
        <v>38</v>
      </c>
      <c r="S2225" s="23">
        <v>244</v>
      </c>
      <c r="T2225" s="22">
        <v>0.4</v>
      </c>
      <c r="U2225" s="19">
        <v>6</v>
      </c>
      <c r="V2225" s="24">
        <v>147</v>
      </c>
      <c r="W2225" s="25">
        <v>0.14699999999999999</v>
      </c>
      <c r="X2225" s="26"/>
      <c r="Y2225" s="27"/>
      <c r="Z2225" s="28">
        <v>44926</v>
      </c>
      <c r="AA2225" t="e">
        <f>INDEX([1]Funding!A$6:E$675,MATCH('[1]due date'!A2225,[1]Funding!E$6:E$675,0),3)</f>
        <v>#N/A</v>
      </c>
      <c r="AB2225" s="29" t="e">
        <v>#N/A</v>
      </c>
    </row>
    <row r="2226" spans="1:28" x14ac:dyDescent="0.25">
      <c r="A2226" s="18">
        <v>5832055</v>
      </c>
      <c r="B2226" s="19" t="s">
        <v>4746</v>
      </c>
      <c r="C2226" s="19">
        <v>24</v>
      </c>
      <c r="D2226" s="19">
        <v>3600</v>
      </c>
      <c r="E2226" s="19"/>
      <c r="F2226" s="20" t="s">
        <v>4772</v>
      </c>
      <c r="G2226" s="20" t="s">
        <v>4773</v>
      </c>
      <c r="H2226" s="19">
        <v>53</v>
      </c>
      <c r="I2226" s="19">
        <v>848</v>
      </c>
      <c r="J2226" s="19">
        <v>363</v>
      </c>
      <c r="K2226" s="19" t="s">
        <v>35</v>
      </c>
      <c r="L2226" s="22" t="s">
        <v>36</v>
      </c>
      <c r="M2226" s="19">
        <v>1</v>
      </c>
      <c r="N2226" s="19">
        <v>5</v>
      </c>
      <c r="O2226" s="19">
        <v>3</v>
      </c>
      <c r="P2226" s="19" t="s">
        <v>37</v>
      </c>
      <c r="Q2226" s="19">
        <v>7</v>
      </c>
      <c r="R2226" s="23" t="s">
        <v>46</v>
      </c>
      <c r="S2226" s="23">
        <v>1610</v>
      </c>
      <c r="T2226" s="22">
        <v>1.5</v>
      </c>
      <c r="U2226" s="19">
        <v>6</v>
      </c>
      <c r="V2226" s="24">
        <v>960</v>
      </c>
      <c r="W2226" s="25">
        <v>0.96</v>
      </c>
      <c r="X2226" s="26"/>
      <c r="Y2226" s="27"/>
      <c r="Z2226" s="28">
        <v>44926</v>
      </c>
      <c r="AA2226" t="e">
        <f>INDEX([1]Funding!A$6:E$675,MATCH('[1]due date'!A2226,[1]Funding!E$6:E$675,0),3)</f>
        <v>#N/A</v>
      </c>
      <c r="AB2226" s="29" t="e">
        <v>#N/A</v>
      </c>
    </row>
    <row r="2227" spans="1:28" x14ac:dyDescent="0.25">
      <c r="A2227" s="18">
        <v>5832152</v>
      </c>
      <c r="B2227" s="19" t="s">
        <v>4746</v>
      </c>
      <c r="C2227" s="19">
        <v>74</v>
      </c>
      <c r="D2227" s="19">
        <v>1674</v>
      </c>
      <c r="E2227" s="19"/>
      <c r="F2227" s="20" t="s">
        <v>4774</v>
      </c>
      <c r="G2227" s="20" t="s">
        <v>4775</v>
      </c>
      <c r="H2227" s="19">
        <v>27</v>
      </c>
      <c r="I2227" s="19">
        <v>378</v>
      </c>
      <c r="J2227" s="19">
        <v>321</v>
      </c>
      <c r="K2227" s="19" t="s">
        <v>35</v>
      </c>
      <c r="L2227" s="22" t="s">
        <v>36</v>
      </c>
      <c r="M2227" s="19">
        <v>1</v>
      </c>
      <c r="N2227" s="19">
        <v>5</v>
      </c>
      <c r="O2227" s="19">
        <v>3</v>
      </c>
      <c r="P2227" s="19" t="s">
        <v>37</v>
      </c>
      <c r="Q2227" s="19">
        <v>3</v>
      </c>
      <c r="R2227" s="23" t="s">
        <v>42</v>
      </c>
      <c r="S2227" s="23">
        <v>1010</v>
      </c>
      <c r="T2227" s="22">
        <v>1.05</v>
      </c>
      <c r="U2227" s="19">
        <v>7</v>
      </c>
      <c r="V2227" s="24">
        <v>707</v>
      </c>
      <c r="W2227" s="25">
        <v>0.70699999999999996</v>
      </c>
      <c r="X2227" s="26"/>
      <c r="Y2227" s="27"/>
      <c r="Z2227" s="28">
        <v>44926</v>
      </c>
      <c r="AA2227" t="e">
        <f>INDEX([1]Funding!A$6:E$675,MATCH('[1]due date'!A2227,[1]Funding!E$6:E$675,0),3)</f>
        <v>#N/A</v>
      </c>
      <c r="AB2227" s="29" t="e">
        <v>#N/A</v>
      </c>
    </row>
    <row r="2228" spans="1:28" x14ac:dyDescent="0.25">
      <c r="A2228" s="18">
        <v>5832284</v>
      </c>
      <c r="B2228" s="19" t="s">
        <v>4746</v>
      </c>
      <c r="C2228" s="19">
        <v>269</v>
      </c>
      <c r="D2228" s="19">
        <v>406</v>
      </c>
      <c r="E2228" s="19"/>
      <c r="F2228" s="20" t="s">
        <v>4776</v>
      </c>
      <c r="G2228" s="20" t="s">
        <v>4777</v>
      </c>
      <c r="H2228" s="19">
        <v>73</v>
      </c>
      <c r="I2228" s="19">
        <v>913</v>
      </c>
      <c r="J2228" s="19">
        <v>444</v>
      </c>
      <c r="K2228" s="19" t="s">
        <v>35</v>
      </c>
      <c r="L2228" s="22" t="s">
        <v>36</v>
      </c>
      <c r="M2228" s="19">
        <v>1</v>
      </c>
      <c r="N2228" s="19">
        <v>5</v>
      </c>
      <c r="O2228" s="19">
        <v>3</v>
      </c>
      <c r="P2228" s="19" t="s">
        <v>53</v>
      </c>
      <c r="Q2228" s="19">
        <v>7</v>
      </c>
      <c r="R2228" s="23" t="s">
        <v>46</v>
      </c>
      <c r="S2228" s="23">
        <v>9999</v>
      </c>
      <c r="T2228" s="22">
        <v>0.3</v>
      </c>
      <c r="U2228" s="19">
        <v>0</v>
      </c>
      <c r="V2228" s="24">
        <v>8000</v>
      </c>
      <c r="W2228" s="25">
        <v>8</v>
      </c>
      <c r="X2228" s="26"/>
      <c r="Y2228" s="27"/>
      <c r="Z2228" s="28">
        <v>44926</v>
      </c>
      <c r="AA2228" t="e">
        <f>INDEX([1]Funding!A$6:E$675,MATCH('[1]due date'!A2228,[1]Funding!E$6:E$675,0),3)</f>
        <v>#N/A</v>
      </c>
      <c r="AB2228" s="29" t="e">
        <v>#N/A</v>
      </c>
    </row>
    <row r="2229" spans="1:28" x14ac:dyDescent="0.25">
      <c r="A2229" s="18">
        <v>5832446</v>
      </c>
      <c r="B2229" s="19" t="s">
        <v>4746</v>
      </c>
      <c r="C2229" s="19">
        <v>1161</v>
      </c>
      <c r="D2229" s="19">
        <v>134</v>
      </c>
      <c r="E2229" s="19"/>
      <c r="F2229" s="20" t="s">
        <v>4778</v>
      </c>
      <c r="G2229" s="20" t="s">
        <v>4779</v>
      </c>
      <c r="H2229" s="19">
        <v>44</v>
      </c>
      <c r="I2229" s="19">
        <v>704</v>
      </c>
      <c r="J2229" s="19">
        <v>364</v>
      </c>
      <c r="K2229" s="19" t="s">
        <v>35</v>
      </c>
      <c r="L2229" s="22" t="s">
        <v>36</v>
      </c>
      <c r="M2229" s="19">
        <v>1</v>
      </c>
      <c r="N2229" s="19">
        <v>5</v>
      </c>
      <c r="O2229" s="19">
        <v>3</v>
      </c>
      <c r="P2229" s="19" t="s">
        <v>37</v>
      </c>
      <c r="Q2229" s="19">
        <v>8</v>
      </c>
      <c r="R2229" s="23" t="s">
        <v>46</v>
      </c>
      <c r="S2229" s="23">
        <v>1070</v>
      </c>
      <c r="T2229" s="22">
        <v>1.35</v>
      </c>
      <c r="U2229" s="19">
        <v>6</v>
      </c>
      <c r="V2229" s="24">
        <v>640</v>
      </c>
      <c r="W2229" s="25">
        <v>0.64</v>
      </c>
      <c r="X2229" s="26"/>
      <c r="Y2229" s="27"/>
      <c r="Z2229" s="28">
        <v>44926</v>
      </c>
      <c r="AA2229" t="e">
        <f>INDEX([1]Funding!A$6:E$675,MATCH('[1]due date'!A2229,[1]Funding!E$6:E$675,0),3)</f>
        <v>#N/A</v>
      </c>
      <c r="AB2229" s="29" t="e">
        <v>#N/A</v>
      </c>
    </row>
    <row r="2230" spans="1:28" x14ac:dyDescent="0.25">
      <c r="A2230" s="18">
        <v>5832470</v>
      </c>
      <c r="B2230" s="19" t="s">
        <v>4746</v>
      </c>
      <c r="C2230" s="19">
        <v>4</v>
      </c>
      <c r="D2230" s="19">
        <v>5110</v>
      </c>
      <c r="E2230" s="19"/>
      <c r="F2230" s="20" t="s">
        <v>4780</v>
      </c>
      <c r="G2230" s="20" t="s">
        <v>4781</v>
      </c>
      <c r="H2230" s="19">
        <v>23.6</v>
      </c>
      <c r="I2230" s="19">
        <v>580</v>
      </c>
      <c r="J2230" s="19">
        <v>321</v>
      </c>
      <c r="K2230" s="19" t="s">
        <v>35</v>
      </c>
      <c r="L2230" s="22" t="s">
        <v>36</v>
      </c>
      <c r="M2230" s="19">
        <v>1</v>
      </c>
      <c r="N2230" s="19">
        <v>5</v>
      </c>
      <c r="O2230" s="19">
        <v>3</v>
      </c>
      <c r="P2230" s="19" t="s">
        <v>53</v>
      </c>
      <c r="Q2230" s="19">
        <v>6</v>
      </c>
      <c r="R2230" s="23" t="s">
        <v>38</v>
      </c>
      <c r="S2230" s="23">
        <v>1020</v>
      </c>
      <c r="T2230" s="22">
        <v>0.85</v>
      </c>
      <c r="U2230" s="19">
        <v>7</v>
      </c>
      <c r="V2230" s="24">
        <v>612</v>
      </c>
      <c r="W2230" s="25">
        <v>0.61199999999999999</v>
      </c>
      <c r="X2230" s="26"/>
      <c r="Y2230" s="27"/>
      <c r="Z2230" s="28">
        <v>44926</v>
      </c>
      <c r="AA2230" t="e">
        <f>INDEX([1]Funding!A$6:E$675,MATCH('[1]due date'!A2230,[1]Funding!E$6:E$675,0),3)</f>
        <v>#N/A</v>
      </c>
      <c r="AB2230" s="29" t="e">
        <v>#N/A</v>
      </c>
    </row>
    <row r="2231" spans="1:28" x14ac:dyDescent="0.25">
      <c r="A2231" s="18">
        <v>5832640</v>
      </c>
      <c r="B2231" s="19" t="s">
        <v>4746</v>
      </c>
      <c r="C2231" s="19">
        <v>64</v>
      </c>
      <c r="D2231" s="19">
        <v>1072</v>
      </c>
      <c r="E2231" s="19"/>
      <c r="F2231" s="20" t="s">
        <v>4782</v>
      </c>
      <c r="G2231" s="20" t="s">
        <v>4783</v>
      </c>
      <c r="H2231" s="19">
        <v>36</v>
      </c>
      <c r="I2231" s="19">
        <v>504</v>
      </c>
      <c r="J2231" s="19">
        <v>321</v>
      </c>
      <c r="K2231" s="19" t="s">
        <v>35</v>
      </c>
      <c r="L2231" s="22" t="s">
        <v>36</v>
      </c>
      <c r="M2231" s="19">
        <v>1</v>
      </c>
      <c r="N2231" s="19">
        <v>5</v>
      </c>
      <c r="O2231" s="19">
        <v>3</v>
      </c>
      <c r="P2231" s="19" t="s">
        <v>37</v>
      </c>
      <c r="Q2231" s="19">
        <v>6</v>
      </c>
      <c r="R2231" s="23" t="s">
        <v>38</v>
      </c>
      <c r="S2231" s="23">
        <v>1184</v>
      </c>
      <c r="T2231" s="22">
        <v>1.3</v>
      </c>
      <c r="U2231" s="19">
        <v>7</v>
      </c>
      <c r="V2231" s="24">
        <v>829</v>
      </c>
      <c r="W2231" s="25">
        <v>0.82899999999999996</v>
      </c>
      <c r="X2231" s="26"/>
      <c r="Y2231" s="27"/>
      <c r="Z2231" s="28">
        <v>44926</v>
      </c>
      <c r="AA2231" t="e">
        <f>INDEX([1]Funding!A$6:E$675,MATCH('[1]due date'!A2231,[1]Funding!E$6:E$675,0),3)</f>
        <v>#N/A</v>
      </c>
      <c r="AB2231" s="29" t="e">
        <v>#N/A</v>
      </c>
    </row>
    <row r="2232" spans="1:28" x14ac:dyDescent="0.25">
      <c r="A2232" s="18">
        <v>5832691</v>
      </c>
      <c r="B2232" s="19" t="s">
        <v>4746</v>
      </c>
      <c r="C2232" s="19">
        <v>68</v>
      </c>
      <c r="D2232" s="19">
        <v>693</v>
      </c>
      <c r="E2232" s="19"/>
      <c r="F2232" s="20" t="s">
        <v>4780</v>
      </c>
      <c r="G2232" s="20" t="s">
        <v>4784</v>
      </c>
      <c r="H2232" s="19">
        <v>28</v>
      </c>
      <c r="I2232" s="19">
        <v>392</v>
      </c>
      <c r="J2232" s="19">
        <v>321</v>
      </c>
      <c r="K2232" s="19" t="s">
        <v>35</v>
      </c>
      <c r="L2232" s="22" t="s">
        <v>36</v>
      </c>
      <c r="M2232" s="19">
        <v>1</v>
      </c>
      <c r="N2232" s="19">
        <v>5</v>
      </c>
      <c r="O2232" s="19">
        <v>3</v>
      </c>
      <c r="P2232" s="19" t="s">
        <v>37</v>
      </c>
      <c r="Q2232" s="19">
        <v>6</v>
      </c>
      <c r="R2232" s="23" t="s">
        <v>38</v>
      </c>
      <c r="S2232" s="23">
        <v>1215</v>
      </c>
      <c r="T2232" s="22">
        <v>1.2</v>
      </c>
      <c r="U2232" s="19">
        <v>7</v>
      </c>
      <c r="V2232" s="24">
        <v>854</v>
      </c>
      <c r="W2232" s="25">
        <v>0.85399999999999998</v>
      </c>
      <c r="X2232" s="26"/>
      <c r="Y2232" s="27"/>
      <c r="Z2232" s="28">
        <v>44926</v>
      </c>
      <c r="AA2232" t="e">
        <f>INDEX([1]Funding!A$6:E$675,MATCH('[1]due date'!A2232,[1]Funding!E$6:E$675,0),3)</f>
        <v>#N/A</v>
      </c>
      <c r="AB2232" s="29" t="e">
        <v>#N/A</v>
      </c>
    </row>
    <row r="2233" spans="1:28" x14ac:dyDescent="0.25">
      <c r="A2233" s="18">
        <v>5832888</v>
      </c>
      <c r="B2233" s="19" t="s">
        <v>4746</v>
      </c>
      <c r="C2233" s="19">
        <v>85</v>
      </c>
      <c r="D2233" s="19">
        <v>2441</v>
      </c>
      <c r="E2233" s="19"/>
      <c r="F2233" s="20" t="s">
        <v>4780</v>
      </c>
      <c r="G2233" s="20" t="s">
        <v>4785</v>
      </c>
      <c r="H2233" s="19">
        <v>48</v>
      </c>
      <c r="I2233" s="19">
        <v>720</v>
      </c>
      <c r="J2233" s="19">
        <v>364</v>
      </c>
      <c r="K2233" s="19" t="s">
        <v>35</v>
      </c>
      <c r="L2233" s="22" t="s">
        <v>36</v>
      </c>
      <c r="M2233" s="19">
        <v>1</v>
      </c>
      <c r="N2233" s="19">
        <v>5</v>
      </c>
      <c r="O2233" s="19">
        <v>3</v>
      </c>
      <c r="P2233" s="19" t="s">
        <v>37</v>
      </c>
      <c r="Q2233" s="19">
        <v>6</v>
      </c>
      <c r="R2233" s="23" t="s">
        <v>42</v>
      </c>
      <c r="S2233" s="23">
        <v>750</v>
      </c>
      <c r="T2233" s="22">
        <v>1.2</v>
      </c>
      <c r="U2233" s="19">
        <v>6</v>
      </c>
      <c r="V2233" s="24">
        <v>450</v>
      </c>
      <c r="W2233" s="25">
        <v>0.45</v>
      </c>
      <c r="X2233" s="26"/>
      <c r="Y2233" s="27"/>
      <c r="Z2233" s="28">
        <v>44926</v>
      </c>
      <c r="AA2233" t="str">
        <f>INDEX([1]Funding!A$6:E$675,MATCH('[1]due date'!A2233,[1]Funding!E$6:E$675,0),3)</f>
        <v>Richland Engineering</v>
      </c>
      <c r="AB2233" s="29" t="s">
        <v>165</v>
      </c>
    </row>
    <row r="2234" spans="1:28" x14ac:dyDescent="0.25">
      <c r="A2234" s="18">
        <v>5832896</v>
      </c>
      <c r="B2234" s="19" t="s">
        <v>4746</v>
      </c>
      <c r="C2234" s="19">
        <v>85</v>
      </c>
      <c r="D2234" s="19">
        <v>1184</v>
      </c>
      <c r="E2234" s="19"/>
      <c r="F2234" s="20" t="s">
        <v>4780</v>
      </c>
      <c r="G2234" s="20" t="s">
        <v>4786</v>
      </c>
      <c r="H2234" s="19">
        <v>45</v>
      </c>
      <c r="I2234" s="19">
        <v>720</v>
      </c>
      <c r="J2234" s="19">
        <v>395</v>
      </c>
      <c r="K2234" s="19" t="s">
        <v>35</v>
      </c>
      <c r="L2234" s="22" t="s">
        <v>36</v>
      </c>
      <c r="M2234" s="19">
        <v>1</v>
      </c>
      <c r="N2234" s="19">
        <v>5</v>
      </c>
      <c r="O2234" s="19">
        <v>3</v>
      </c>
      <c r="P2234" s="19" t="s">
        <v>53</v>
      </c>
      <c r="Q2234" s="19">
        <v>3</v>
      </c>
      <c r="R2234" s="23" t="s">
        <v>42</v>
      </c>
      <c r="S2234" s="23">
        <v>161</v>
      </c>
      <c r="T2234" s="22">
        <v>0.2</v>
      </c>
      <c r="U2234" s="19">
        <v>6</v>
      </c>
      <c r="V2234" s="24">
        <v>96</v>
      </c>
      <c r="W2234" s="25">
        <v>9.6000000000000002E-2</v>
      </c>
      <c r="X2234" s="26"/>
      <c r="Y2234" s="27"/>
      <c r="Z2234" s="28">
        <v>44926</v>
      </c>
      <c r="AA2234" t="e">
        <f>INDEX([1]Funding!A$6:E$675,MATCH('[1]due date'!A2234,[1]Funding!E$6:E$675,0),3)</f>
        <v>#N/A</v>
      </c>
      <c r="AB2234" s="29" t="e">
        <v>#N/A</v>
      </c>
    </row>
    <row r="2235" spans="1:28" x14ac:dyDescent="0.25">
      <c r="A2235" s="18">
        <v>5833094</v>
      </c>
      <c r="B2235" s="19" t="s">
        <v>4746</v>
      </c>
      <c r="C2235" s="19">
        <v>2</v>
      </c>
      <c r="D2235" s="19">
        <v>10957</v>
      </c>
      <c r="E2235" s="19"/>
      <c r="F2235" s="20" t="s">
        <v>4787</v>
      </c>
      <c r="G2235" s="20" t="s">
        <v>4788</v>
      </c>
      <c r="H2235" s="19">
        <v>123</v>
      </c>
      <c r="I2235" s="21">
        <v>2952</v>
      </c>
      <c r="J2235" s="19">
        <v>231</v>
      </c>
      <c r="K2235" s="19" t="s">
        <v>35</v>
      </c>
      <c r="L2235" s="22" t="s">
        <v>36</v>
      </c>
      <c r="M2235" s="19">
        <v>1</v>
      </c>
      <c r="N2235" s="19">
        <v>5</v>
      </c>
      <c r="O2235" s="19">
        <v>3</v>
      </c>
      <c r="P2235" s="19" t="s">
        <v>37</v>
      </c>
      <c r="Q2235" s="19">
        <v>8</v>
      </c>
      <c r="R2235" s="23" t="s">
        <v>46</v>
      </c>
      <c r="S2235" s="23">
        <v>1660</v>
      </c>
      <c r="T2235" s="22">
        <v>1.5</v>
      </c>
      <c r="U2235" s="19">
        <v>6</v>
      </c>
      <c r="V2235" s="24">
        <v>990</v>
      </c>
      <c r="W2235" s="25">
        <v>0.99</v>
      </c>
      <c r="X2235" s="26"/>
      <c r="Y2235" s="27"/>
      <c r="Z2235" s="28">
        <v>44926</v>
      </c>
      <c r="AA2235" t="e">
        <f>INDEX([1]Funding!A$6:E$675,MATCH('[1]due date'!A2235,[1]Funding!E$6:E$675,0),3)</f>
        <v>#N/A</v>
      </c>
      <c r="AB2235" s="29" t="e">
        <v>#N/A</v>
      </c>
    </row>
    <row r="2236" spans="1:28" x14ac:dyDescent="0.25">
      <c r="A2236" s="18">
        <v>5833256</v>
      </c>
      <c r="B2236" s="19" t="s">
        <v>4746</v>
      </c>
      <c r="C2236" s="19">
        <v>70</v>
      </c>
      <c r="D2236" s="19">
        <v>1955</v>
      </c>
      <c r="E2236" s="19"/>
      <c r="F2236" s="20" t="s">
        <v>4787</v>
      </c>
      <c r="G2236" s="20" t="s">
        <v>4789</v>
      </c>
      <c r="H2236" s="19">
        <v>28</v>
      </c>
      <c r="I2236" s="19">
        <v>712</v>
      </c>
      <c r="J2236" s="19">
        <v>321</v>
      </c>
      <c r="K2236" s="19" t="s">
        <v>35</v>
      </c>
      <c r="L2236" s="22" t="s">
        <v>36</v>
      </c>
      <c r="M2236" s="19">
        <v>1</v>
      </c>
      <c r="N2236" s="19">
        <v>5</v>
      </c>
      <c r="O2236" s="19">
        <v>3</v>
      </c>
      <c r="P2236" s="19" t="s">
        <v>53</v>
      </c>
      <c r="Q2236" s="19">
        <v>4</v>
      </c>
      <c r="R2236" s="23" t="s">
        <v>42</v>
      </c>
      <c r="S2236" s="23">
        <v>982</v>
      </c>
      <c r="T2236" s="22">
        <v>0.8</v>
      </c>
      <c r="U2236" s="19">
        <v>7</v>
      </c>
      <c r="V2236" s="24">
        <v>680</v>
      </c>
      <c r="W2236" s="25">
        <v>0.68</v>
      </c>
      <c r="X2236" s="26"/>
      <c r="Y2236" s="27"/>
      <c r="Z2236" s="28">
        <v>44926</v>
      </c>
      <c r="AA2236" t="e">
        <f>INDEX([1]Funding!A$6:E$675,MATCH('[1]due date'!A2236,[1]Funding!E$6:E$675,0),3)</f>
        <v>#N/A</v>
      </c>
      <c r="AB2236" s="29" t="e">
        <v>#N/A</v>
      </c>
    </row>
    <row r="2237" spans="1:28" x14ac:dyDescent="0.25">
      <c r="A2237" s="18">
        <v>5833272</v>
      </c>
      <c r="B2237" s="19" t="s">
        <v>4746</v>
      </c>
      <c r="C2237" s="19">
        <v>100</v>
      </c>
      <c r="D2237" s="19">
        <v>971</v>
      </c>
      <c r="E2237" s="19"/>
      <c r="F2237" s="20" t="s">
        <v>4790</v>
      </c>
      <c r="G2237" s="20" t="s">
        <v>4791</v>
      </c>
      <c r="H2237" s="19">
        <v>57</v>
      </c>
      <c r="I2237" s="19">
        <v>912</v>
      </c>
      <c r="J2237" s="19">
        <v>364</v>
      </c>
      <c r="K2237" s="19" t="s">
        <v>35</v>
      </c>
      <c r="L2237" s="22" t="s">
        <v>36</v>
      </c>
      <c r="M2237" s="19">
        <v>1</v>
      </c>
      <c r="N2237" s="19">
        <v>5</v>
      </c>
      <c r="O2237" s="19">
        <v>3</v>
      </c>
      <c r="P2237" s="19" t="s">
        <v>37</v>
      </c>
      <c r="Q2237" s="19">
        <v>7</v>
      </c>
      <c r="R2237" s="23" t="s">
        <v>46</v>
      </c>
      <c r="S2237" s="23">
        <v>1290</v>
      </c>
      <c r="T2237" s="22">
        <v>1.5</v>
      </c>
      <c r="U2237" s="19">
        <v>6</v>
      </c>
      <c r="V2237" s="24">
        <v>780</v>
      </c>
      <c r="W2237" s="25">
        <v>0.78</v>
      </c>
      <c r="X2237" s="26"/>
      <c r="Y2237" s="27"/>
      <c r="Z2237" s="28">
        <v>44926</v>
      </c>
      <c r="AA2237" t="e">
        <f>INDEX([1]Funding!A$6:E$675,MATCH('[1]due date'!A2237,[1]Funding!E$6:E$675,0),3)</f>
        <v>#N/A</v>
      </c>
      <c r="AB2237" s="29" t="e">
        <v>#N/A</v>
      </c>
    </row>
    <row r="2238" spans="1:28" x14ac:dyDescent="0.25">
      <c r="A2238" s="18">
        <v>5833353</v>
      </c>
      <c r="B2238" s="19" t="s">
        <v>4746</v>
      </c>
      <c r="C2238" s="19">
        <v>199</v>
      </c>
      <c r="D2238" s="19">
        <v>133</v>
      </c>
      <c r="E2238" s="19"/>
      <c r="F2238" s="20" t="s">
        <v>4792</v>
      </c>
      <c r="G2238" s="20" t="s">
        <v>4793</v>
      </c>
      <c r="H2238" s="19">
        <v>39</v>
      </c>
      <c r="I2238" s="19">
        <v>546</v>
      </c>
      <c r="J2238" s="19">
        <v>321</v>
      </c>
      <c r="K2238" s="19" t="s">
        <v>35</v>
      </c>
      <c r="L2238" s="22" t="s">
        <v>36</v>
      </c>
      <c r="M2238" s="19">
        <v>1</v>
      </c>
      <c r="N2238" s="19">
        <v>5</v>
      </c>
      <c r="O2238" s="19">
        <v>3</v>
      </c>
      <c r="P2238" s="19" t="s">
        <v>53</v>
      </c>
      <c r="Q2238" s="19">
        <v>7</v>
      </c>
      <c r="R2238" s="23" t="s">
        <v>46</v>
      </c>
      <c r="S2238" s="23">
        <v>733</v>
      </c>
      <c r="T2238" s="22">
        <v>0.8</v>
      </c>
      <c r="U2238" s="19">
        <v>7</v>
      </c>
      <c r="V2238" s="24">
        <v>493</v>
      </c>
      <c r="W2238" s="25">
        <v>0.49299999999999999</v>
      </c>
      <c r="X2238" s="26"/>
      <c r="Y2238" s="27"/>
      <c r="Z2238" s="28">
        <v>44926</v>
      </c>
      <c r="AA2238" t="e">
        <f>INDEX([1]Funding!A$6:E$675,MATCH('[1]due date'!A2238,[1]Funding!E$6:E$675,0),3)</f>
        <v>#N/A</v>
      </c>
      <c r="AB2238" s="29" t="e">
        <v>#N/A</v>
      </c>
    </row>
    <row r="2239" spans="1:28" x14ac:dyDescent="0.25">
      <c r="A2239" s="18">
        <v>5833647</v>
      </c>
      <c r="B2239" s="19" t="s">
        <v>4746</v>
      </c>
      <c r="C2239" s="19">
        <v>27</v>
      </c>
      <c r="D2239" s="19">
        <v>601</v>
      </c>
      <c r="E2239" s="19"/>
      <c r="F2239" s="20" t="s">
        <v>4794</v>
      </c>
      <c r="G2239" s="20" t="s">
        <v>4795</v>
      </c>
      <c r="H2239" s="19">
        <v>62</v>
      </c>
      <c r="I2239" s="21">
        <v>1364</v>
      </c>
      <c r="J2239" s="19">
        <v>321</v>
      </c>
      <c r="K2239" s="19" t="s">
        <v>35</v>
      </c>
      <c r="L2239" s="22" t="s">
        <v>36</v>
      </c>
      <c r="M2239" s="19">
        <v>1</v>
      </c>
      <c r="N2239" s="19">
        <v>5</v>
      </c>
      <c r="O2239" s="19">
        <v>3</v>
      </c>
      <c r="P2239" s="19" t="s">
        <v>53</v>
      </c>
      <c r="Q2239" s="19">
        <v>6</v>
      </c>
      <c r="R2239" s="23" t="s">
        <v>38</v>
      </c>
      <c r="S2239" s="23">
        <v>865</v>
      </c>
      <c r="T2239" s="22">
        <v>0.75</v>
      </c>
      <c r="U2239" s="19">
        <v>6</v>
      </c>
      <c r="V2239" s="24">
        <v>520</v>
      </c>
      <c r="W2239" s="25">
        <v>0.52</v>
      </c>
      <c r="X2239" s="26"/>
      <c r="Y2239" s="27"/>
      <c r="Z2239" s="28">
        <v>44926</v>
      </c>
      <c r="AA2239" t="e">
        <f>INDEX([1]Funding!A$6:E$675,MATCH('[1]due date'!A2239,[1]Funding!E$6:E$675,0),3)</f>
        <v>#N/A</v>
      </c>
      <c r="AB2239" s="29" t="e">
        <v>#N/A</v>
      </c>
    </row>
    <row r="2240" spans="1:28" x14ac:dyDescent="0.25">
      <c r="A2240" s="18">
        <v>5833663</v>
      </c>
      <c r="B2240" s="19" t="s">
        <v>4746</v>
      </c>
      <c r="C2240" s="19">
        <v>27</v>
      </c>
      <c r="D2240" s="19">
        <v>890</v>
      </c>
      <c r="E2240" s="19"/>
      <c r="F2240" s="20" t="s">
        <v>4796</v>
      </c>
      <c r="G2240" s="20" t="s">
        <v>4797</v>
      </c>
      <c r="H2240" s="19">
        <v>183</v>
      </c>
      <c r="I2240" s="21">
        <v>3294</v>
      </c>
      <c r="J2240" s="19">
        <v>322</v>
      </c>
      <c r="K2240" s="19" t="s">
        <v>35</v>
      </c>
      <c r="L2240" s="22" t="s">
        <v>36</v>
      </c>
      <c r="M2240" s="19">
        <v>1</v>
      </c>
      <c r="N2240" s="19">
        <v>0</v>
      </c>
      <c r="O2240" s="19">
        <v>3</v>
      </c>
      <c r="P2240" s="19" t="s">
        <v>37</v>
      </c>
      <c r="Q2240" s="19">
        <v>8</v>
      </c>
      <c r="R2240" s="23" t="s">
        <v>46</v>
      </c>
      <c r="S2240" s="23">
        <v>660</v>
      </c>
      <c r="T2240" s="22">
        <v>1.3</v>
      </c>
      <c r="U2240" s="19">
        <v>6</v>
      </c>
      <c r="V2240" s="24">
        <v>110</v>
      </c>
      <c r="W2240" s="25">
        <v>0.11</v>
      </c>
      <c r="X2240" s="26"/>
      <c r="Y2240" s="27"/>
      <c r="Z2240" s="28">
        <v>44926</v>
      </c>
      <c r="AA2240" t="str">
        <f>INDEX([1]Funding!A$6:E$675,MATCH('[1]due date'!A2240,[1]Funding!E$6:E$675,0),3)</f>
        <v>Richland Engineering</v>
      </c>
      <c r="AB2240" s="29" t="s">
        <v>165</v>
      </c>
    </row>
    <row r="2241" spans="1:28" x14ac:dyDescent="0.25">
      <c r="A2241" s="18">
        <v>5834155</v>
      </c>
      <c r="B2241" s="19" t="s">
        <v>4746</v>
      </c>
      <c r="C2241" s="19">
        <v>6</v>
      </c>
      <c r="D2241" s="19">
        <v>910</v>
      </c>
      <c r="E2241" s="19"/>
      <c r="F2241" s="20" t="s">
        <v>4798</v>
      </c>
      <c r="G2241" s="20" t="s">
        <v>4799</v>
      </c>
      <c r="H2241" s="19">
        <v>31</v>
      </c>
      <c r="I2241" s="19">
        <v>496</v>
      </c>
      <c r="J2241" s="19">
        <v>321</v>
      </c>
      <c r="K2241" s="19" t="s">
        <v>35</v>
      </c>
      <c r="L2241" s="22" t="s">
        <v>36</v>
      </c>
      <c r="M2241" s="19">
        <v>1</v>
      </c>
      <c r="N2241" s="19">
        <v>5</v>
      </c>
      <c r="O2241" s="19">
        <v>3</v>
      </c>
      <c r="P2241" s="19" t="s">
        <v>53</v>
      </c>
      <c r="Q2241" s="19">
        <v>6</v>
      </c>
      <c r="R2241" s="23" t="s">
        <v>38</v>
      </c>
      <c r="S2241" s="23">
        <v>551</v>
      </c>
      <c r="T2241" s="22">
        <v>0.45</v>
      </c>
      <c r="U2241" s="19">
        <v>6</v>
      </c>
      <c r="V2241" s="24">
        <v>330</v>
      </c>
      <c r="W2241" s="25">
        <v>0.33</v>
      </c>
      <c r="X2241" s="26"/>
      <c r="Y2241" s="27"/>
      <c r="Z2241" s="28">
        <v>44926</v>
      </c>
      <c r="AA2241" t="e">
        <f>INDEX([1]Funding!A$6:E$675,MATCH('[1]due date'!A2241,[1]Funding!E$6:E$675,0),3)</f>
        <v>#N/A</v>
      </c>
      <c r="AB2241" s="29" t="e">
        <v>#N/A</v>
      </c>
    </row>
    <row r="2242" spans="1:28" x14ac:dyDescent="0.25">
      <c r="A2242" s="18">
        <v>5834287</v>
      </c>
      <c r="B2242" s="19" t="s">
        <v>4746</v>
      </c>
      <c r="C2242" s="19">
        <v>21</v>
      </c>
      <c r="D2242" s="19">
        <v>1659</v>
      </c>
      <c r="E2242" s="19"/>
      <c r="F2242" s="20" t="s">
        <v>4800</v>
      </c>
      <c r="G2242" s="20" t="s">
        <v>4801</v>
      </c>
      <c r="H2242" s="19">
        <v>82</v>
      </c>
      <c r="I2242" s="21">
        <v>1066</v>
      </c>
      <c r="J2242" s="19">
        <v>444</v>
      </c>
      <c r="K2242" s="19" t="s">
        <v>35</v>
      </c>
      <c r="L2242" s="22" t="s">
        <v>36</v>
      </c>
      <c r="M2242" s="19">
        <v>1</v>
      </c>
      <c r="N2242" s="19">
        <v>5</v>
      </c>
      <c r="O2242" s="19">
        <v>3</v>
      </c>
      <c r="P2242" s="19" t="s">
        <v>53</v>
      </c>
      <c r="Q2242" s="19">
        <v>5</v>
      </c>
      <c r="R2242" s="23" t="s">
        <v>38</v>
      </c>
      <c r="S2242" s="23">
        <v>9999</v>
      </c>
      <c r="T2242" s="22">
        <v>0.3</v>
      </c>
      <c r="U2242" s="19">
        <v>0</v>
      </c>
      <c r="V2242" s="24">
        <v>8000</v>
      </c>
      <c r="W2242" s="25">
        <v>8</v>
      </c>
      <c r="X2242" s="26"/>
      <c r="Y2242" s="27"/>
      <c r="Z2242" s="28">
        <v>44926</v>
      </c>
      <c r="AA2242" t="e">
        <f>INDEX([1]Funding!A$6:E$675,MATCH('[1]due date'!A2242,[1]Funding!E$6:E$675,0),3)</f>
        <v>#N/A</v>
      </c>
      <c r="AB2242" s="29" t="e">
        <v>#N/A</v>
      </c>
    </row>
    <row r="2243" spans="1:28" x14ac:dyDescent="0.25">
      <c r="A2243" s="18">
        <v>5834449</v>
      </c>
      <c r="B2243" s="19" t="s">
        <v>4746</v>
      </c>
      <c r="C2243" s="19" t="s">
        <v>1743</v>
      </c>
      <c r="D2243" s="19">
        <v>3815</v>
      </c>
      <c r="E2243" s="19"/>
      <c r="F2243" s="20" t="s">
        <v>4802</v>
      </c>
      <c r="G2243" s="20" t="s">
        <v>4803</v>
      </c>
      <c r="H2243" s="19">
        <v>58</v>
      </c>
      <c r="I2243" s="19">
        <v>812</v>
      </c>
      <c r="J2243" s="19">
        <v>364</v>
      </c>
      <c r="K2243" s="19" t="s">
        <v>35</v>
      </c>
      <c r="L2243" s="22" t="s">
        <v>36</v>
      </c>
      <c r="M2243" s="19">
        <v>1</v>
      </c>
      <c r="N2243" s="19">
        <v>5</v>
      </c>
      <c r="O2243" s="19">
        <v>3</v>
      </c>
      <c r="P2243" s="19" t="s">
        <v>37</v>
      </c>
      <c r="Q2243" s="19">
        <v>3</v>
      </c>
      <c r="R2243" s="23" t="s">
        <v>42</v>
      </c>
      <c r="S2243" s="23">
        <v>1070</v>
      </c>
      <c r="T2243" s="22">
        <v>1.3</v>
      </c>
      <c r="U2243" s="19">
        <v>6</v>
      </c>
      <c r="V2243" s="24">
        <v>660</v>
      </c>
      <c r="W2243" s="25">
        <v>0.66</v>
      </c>
      <c r="X2243" s="26"/>
      <c r="Y2243" s="27"/>
      <c r="Z2243" s="28">
        <v>44926</v>
      </c>
      <c r="AA2243" t="str">
        <f>INDEX([1]Funding!A$6:E$675,MATCH('[1]due date'!A2243,[1]Funding!E$6:E$675,0),3)</f>
        <v>Richland Engineering</v>
      </c>
      <c r="AB2243" s="29" t="s">
        <v>165</v>
      </c>
    </row>
    <row r="2244" spans="1:28" x14ac:dyDescent="0.25">
      <c r="A2244" s="18">
        <v>5834503</v>
      </c>
      <c r="B2244" s="19" t="s">
        <v>4746</v>
      </c>
      <c r="C2244" s="19">
        <v>52</v>
      </c>
      <c r="D2244" s="19">
        <v>2598</v>
      </c>
      <c r="E2244" s="19"/>
      <c r="F2244" s="20" t="s">
        <v>4802</v>
      </c>
      <c r="G2244" s="20" t="s">
        <v>4804</v>
      </c>
      <c r="H2244" s="19">
        <v>56</v>
      </c>
      <c r="I2244" s="19">
        <v>896</v>
      </c>
      <c r="J2244" s="19">
        <v>364</v>
      </c>
      <c r="K2244" s="19" t="s">
        <v>35</v>
      </c>
      <c r="L2244" s="22" t="s">
        <v>36</v>
      </c>
      <c r="M2244" s="19">
        <v>1</v>
      </c>
      <c r="N2244" s="19">
        <v>5</v>
      </c>
      <c r="O2244" s="19">
        <v>3</v>
      </c>
      <c r="P2244" s="19" t="s">
        <v>37</v>
      </c>
      <c r="Q2244" s="19">
        <v>7</v>
      </c>
      <c r="R2244" s="23" t="s">
        <v>46</v>
      </c>
      <c r="S2244" s="23">
        <v>1260</v>
      </c>
      <c r="T2244" s="22">
        <v>1.5</v>
      </c>
      <c r="U2244" s="19">
        <v>6</v>
      </c>
      <c r="V2244" s="24">
        <v>760</v>
      </c>
      <c r="W2244" s="25">
        <v>0.76</v>
      </c>
      <c r="X2244" s="26"/>
      <c r="Y2244" s="27"/>
      <c r="Z2244" s="28">
        <v>44926</v>
      </c>
      <c r="AA2244" t="e">
        <f>INDEX([1]Funding!A$6:E$675,MATCH('[1]due date'!A2244,[1]Funding!E$6:E$675,0),3)</f>
        <v>#N/A</v>
      </c>
      <c r="AB2244" s="29" t="e">
        <v>#N/A</v>
      </c>
    </row>
    <row r="2245" spans="1:28" x14ac:dyDescent="0.25">
      <c r="A2245" s="18">
        <v>5834678</v>
      </c>
      <c r="B2245" s="19" t="s">
        <v>4746</v>
      </c>
      <c r="C2245" s="19">
        <v>73</v>
      </c>
      <c r="D2245" s="19">
        <v>162</v>
      </c>
      <c r="E2245" s="19"/>
      <c r="F2245" s="20" t="s">
        <v>4800</v>
      </c>
      <c r="G2245" s="20" t="s">
        <v>4805</v>
      </c>
      <c r="H2245" s="19">
        <v>81</v>
      </c>
      <c r="I2245" s="21">
        <v>1296</v>
      </c>
      <c r="J2245" s="19">
        <v>364</v>
      </c>
      <c r="K2245" s="19" t="s">
        <v>35</v>
      </c>
      <c r="L2245" s="22" t="s">
        <v>36</v>
      </c>
      <c r="M2245" s="19">
        <v>1</v>
      </c>
      <c r="N2245" s="19">
        <v>5</v>
      </c>
      <c r="O2245" s="19">
        <v>3</v>
      </c>
      <c r="P2245" s="19" t="s">
        <v>37</v>
      </c>
      <c r="Q2245" s="19">
        <v>8</v>
      </c>
      <c r="R2245" s="23" t="s">
        <v>46</v>
      </c>
      <c r="S2245" s="23">
        <v>1250</v>
      </c>
      <c r="T2245" s="22">
        <v>1.5</v>
      </c>
      <c r="U2245" s="19">
        <v>6</v>
      </c>
      <c r="V2245" s="24">
        <v>750</v>
      </c>
      <c r="W2245" s="25">
        <v>0.75</v>
      </c>
      <c r="X2245" s="26"/>
      <c r="Y2245" s="27"/>
      <c r="Z2245" s="28">
        <v>44926</v>
      </c>
      <c r="AA2245" t="e">
        <f>INDEX([1]Funding!A$6:E$675,MATCH('[1]due date'!A2245,[1]Funding!E$6:E$675,0),3)</f>
        <v>#N/A</v>
      </c>
      <c r="AB2245" s="29" t="e">
        <v>#N/A</v>
      </c>
    </row>
    <row r="2246" spans="1:28" x14ac:dyDescent="0.25">
      <c r="A2246" s="18">
        <v>5834686</v>
      </c>
      <c r="B2246" s="19" t="s">
        <v>4746</v>
      </c>
      <c r="C2246" s="19">
        <v>79</v>
      </c>
      <c r="D2246" s="19">
        <v>2635</v>
      </c>
      <c r="E2246" s="19"/>
      <c r="F2246" s="20" t="s">
        <v>4800</v>
      </c>
      <c r="G2246" s="20" t="s">
        <v>4806</v>
      </c>
      <c r="H2246" s="19">
        <v>90</v>
      </c>
      <c r="I2246" s="21">
        <v>1440</v>
      </c>
      <c r="J2246" s="19" t="s">
        <v>49</v>
      </c>
      <c r="K2246" s="19" t="s">
        <v>35</v>
      </c>
      <c r="L2246" s="22" t="s">
        <v>36</v>
      </c>
      <c r="M2246" s="19">
        <v>1</v>
      </c>
      <c r="N2246" s="19">
        <v>5</v>
      </c>
      <c r="O2246" s="19">
        <v>3</v>
      </c>
      <c r="P2246" s="19" t="s">
        <v>37</v>
      </c>
      <c r="Q2246" s="19">
        <v>7</v>
      </c>
      <c r="R2246" s="23" t="s">
        <v>46</v>
      </c>
      <c r="S2246" s="23">
        <v>1150</v>
      </c>
      <c r="T2246" s="22">
        <v>1.3</v>
      </c>
      <c r="U2246" s="19">
        <v>6</v>
      </c>
      <c r="V2246" s="24">
        <v>690</v>
      </c>
      <c r="W2246" s="25">
        <v>0.69</v>
      </c>
      <c r="X2246" s="26"/>
      <c r="Y2246" s="27"/>
      <c r="Z2246" s="28">
        <v>44926</v>
      </c>
      <c r="AA2246" t="str">
        <f>INDEX([1]Funding!A$6:E$675,MATCH('[1]due date'!A2246,[1]Funding!E$6:E$675,0),3)</f>
        <v>Richland Engineering</v>
      </c>
      <c r="AB2246" s="29" t="s">
        <v>165</v>
      </c>
    </row>
    <row r="2247" spans="1:28" x14ac:dyDescent="0.25">
      <c r="A2247" s="18">
        <v>5835070</v>
      </c>
      <c r="B2247" s="19" t="s">
        <v>4746</v>
      </c>
      <c r="C2247" s="19">
        <v>5</v>
      </c>
      <c r="D2247" s="19">
        <v>4780</v>
      </c>
      <c r="E2247" s="19"/>
      <c r="F2247" s="20" t="s">
        <v>4747</v>
      </c>
      <c r="G2247" s="20" t="s">
        <v>4807</v>
      </c>
      <c r="H2247" s="19">
        <v>119</v>
      </c>
      <c r="I2247" s="21">
        <v>2142</v>
      </c>
      <c r="J2247" s="19" t="s">
        <v>49</v>
      </c>
      <c r="K2247" s="19" t="s">
        <v>35</v>
      </c>
      <c r="L2247" s="22" t="s">
        <v>36</v>
      </c>
      <c r="M2247" s="19">
        <v>1</v>
      </c>
      <c r="N2247" s="19">
        <v>5</v>
      </c>
      <c r="O2247" s="19">
        <v>3</v>
      </c>
      <c r="P2247" s="19" t="s">
        <v>37</v>
      </c>
      <c r="Q2247" s="19">
        <v>7</v>
      </c>
      <c r="R2247" s="23" t="s">
        <v>46</v>
      </c>
      <c r="S2247" s="23">
        <v>1080</v>
      </c>
      <c r="T2247" s="22">
        <v>1.4</v>
      </c>
      <c r="U2247" s="19">
        <v>6</v>
      </c>
      <c r="V2247" s="24">
        <v>640</v>
      </c>
      <c r="W2247" s="25">
        <v>0.64</v>
      </c>
      <c r="X2247" s="26"/>
      <c r="Y2247" s="27"/>
      <c r="Z2247" s="28">
        <v>44926</v>
      </c>
      <c r="AA2247" t="e">
        <f>INDEX([1]Funding!A$6:E$675,MATCH('[1]due date'!A2247,[1]Funding!E$6:E$675,0),3)</f>
        <v>#N/A</v>
      </c>
      <c r="AB2247" s="29" t="e">
        <v>#N/A</v>
      </c>
    </row>
    <row r="2248" spans="1:28" x14ac:dyDescent="0.25">
      <c r="A2248" s="18">
        <v>5835089</v>
      </c>
      <c r="B2248" s="19" t="s">
        <v>4746</v>
      </c>
      <c r="C2248" s="19">
        <v>5</v>
      </c>
      <c r="D2248" s="19">
        <v>2876</v>
      </c>
      <c r="E2248" s="19"/>
      <c r="F2248" s="20" t="s">
        <v>4808</v>
      </c>
      <c r="G2248" s="20" t="s">
        <v>4809</v>
      </c>
      <c r="H2248" s="19">
        <v>40</v>
      </c>
      <c r="I2248" s="19">
        <v>640</v>
      </c>
      <c r="J2248" s="19">
        <v>321</v>
      </c>
      <c r="K2248" s="19" t="s">
        <v>35</v>
      </c>
      <c r="L2248" s="22" t="s">
        <v>36</v>
      </c>
      <c r="M2248" s="19">
        <v>1</v>
      </c>
      <c r="N2248" s="19">
        <v>5</v>
      </c>
      <c r="O2248" s="19">
        <v>3</v>
      </c>
      <c r="P2248" s="19" t="s">
        <v>53</v>
      </c>
      <c r="Q2248" s="19">
        <v>7</v>
      </c>
      <c r="R2248" s="23" t="s">
        <v>46</v>
      </c>
      <c r="S2248" s="23">
        <v>1006</v>
      </c>
      <c r="T2248" s="22">
        <v>0.9</v>
      </c>
      <c r="U2248" s="19">
        <v>7</v>
      </c>
      <c r="V2248" s="24">
        <v>671</v>
      </c>
      <c r="W2248" s="25">
        <v>0.67100000000000004</v>
      </c>
      <c r="X2248" s="26"/>
      <c r="Y2248" s="27"/>
      <c r="Z2248" s="28">
        <v>44926</v>
      </c>
      <c r="AA2248" t="e">
        <f>INDEX([1]Funding!A$6:E$675,MATCH('[1]due date'!A2248,[1]Funding!E$6:E$675,0),3)</f>
        <v>#N/A</v>
      </c>
      <c r="AB2248" s="29" t="e">
        <v>#N/A</v>
      </c>
    </row>
    <row r="2249" spans="1:28" x14ac:dyDescent="0.25">
      <c r="A2249" s="18">
        <v>5835119</v>
      </c>
      <c r="B2249" s="19" t="s">
        <v>4746</v>
      </c>
      <c r="C2249" s="19">
        <v>11</v>
      </c>
      <c r="D2249" s="19">
        <v>5980</v>
      </c>
      <c r="E2249" s="19"/>
      <c r="F2249" s="20" t="s">
        <v>4747</v>
      </c>
      <c r="G2249" s="20" t="s">
        <v>4810</v>
      </c>
      <c r="H2249" s="19">
        <v>127</v>
      </c>
      <c r="I2249" s="21">
        <v>2286</v>
      </c>
      <c r="J2249" s="19" t="s">
        <v>49</v>
      </c>
      <c r="K2249" s="19" t="s">
        <v>35</v>
      </c>
      <c r="L2249" s="22" t="s">
        <v>36</v>
      </c>
      <c r="M2249" s="19">
        <v>1</v>
      </c>
      <c r="N2249" s="19">
        <v>5</v>
      </c>
      <c r="O2249" s="19">
        <v>3</v>
      </c>
      <c r="P2249" s="19" t="s">
        <v>37</v>
      </c>
      <c r="Q2249" s="19">
        <v>7</v>
      </c>
      <c r="R2249" s="23" t="s">
        <v>46</v>
      </c>
      <c r="S2249" s="23">
        <v>1060</v>
      </c>
      <c r="T2249" s="22">
        <v>1.2</v>
      </c>
      <c r="U2249" s="19">
        <v>6</v>
      </c>
      <c r="V2249" s="24">
        <v>640</v>
      </c>
      <c r="W2249" s="25">
        <v>0.64</v>
      </c>
      <c r="X2249" s="26"/>
      <c r="Y2249" s="27"/>
      <c r="Z2249" s="28">
        <v>44926</v>
      </c>
      <c r="AA2249" t="str">
        <f>INDEX([1]Funding!A$6:E$675,MATCH('[1]due date'!A2249,[1]Funding!E$6:E$675,0),3)</f>
        <v>Richland Engineering</v>
      </c>
      <c r="AB2249" s="29" t="s">
        <v>165</v>
      </c>
    </row>
    <row r="2250" spans="1:28" x14ac:dyDescent="0.25">
      <c r="A2250" s="18">
        <v>5835135</v>
      </c>
      <c r="B2250" s="19" t="s">
        <v>4746</v>
      </c>
      <c r="C2250" s="19">
        <v>11</v>
      </c>
      <c r="D2250" s="19">
        <v>5013</v>
      </c>
      <c r="E2250" s="19"/>
      <c r="F2250" s="20" t="s">
        <v>4747</v>
      </c>
      <c r="G2250" s="20" t="s">
        <v>4811</v>
      </c>
      <c r="H2250" s="19">
        <v>137</v>
      </c>
      <c r="I2250" s="21">
        <v>2466</v>
      </c>
      <c r="J2250" s="19" t="s">
        <v>49</v>
      </c>
      <c r="K2250" s="19" t="s">
        <v>35</v>
      </c>
      <c r="L2250" s="22" t="s">
        <v>36</v>
      </c>
      <c r="M2250" s="19">
        <v>1</v>
      </c>
      <c r="N2250" s="19">
        <v>5</v>
      </c>
      <c r="O2250" s="19">
        <v>3</v>
      </c>
      <c r="P2250" s="19" t="s">
        <v>37</v>
      </c>
      <c r="Q2250" s="19">
        <v>6</v>
      </c>
      <c r="R2250" s="23" t="s">
        <v>38</v>
      </c>
      <c r="S2250" s="23">
        <v>1080</v>
      </c>
      <c r="T2250" s="22">
        <v>1.2</v>
      </c>
      <c r="U2250" s="19">
        <v>6</v>
      </c>
      <c r="V2250" s="24">
        <v>650</v>
      </c>
      <c r="W2250" s="25">
        <v>0.65</v>
      </c>
      <c r="X2250" s="26"/>
      <c r="Y2250" s="27"/>
      <c r="Z2250" s="28">
        <v>44926</v>
      </c>
      <c r="AA2250" t="str">
        <f>INDEX([1]Funding!A$6:E$675,MATCH('[1]due date'!A2250,[1]Funding!E$6:E$675,0),3)</f>
        <v>Richland Engineering</v>
      </c>
      <c r="AB2250" s="29" t="s">
        <v>165</v>
      </c>
    </row>
    <row r="2251" spans="1:28" x14ac:dyDescent="0.25">
      <c r="A2251" s="18">
        <v>5835151</v>
      </c>
      <c r="B2251" s="19" t="s">
        <v>4746</v>
      </c>
      <c r="C2251" s="19" t="s">
        <v>4812</v>
      </c>
      <c r="D2251" s="19">
        <v>3293</v>
      </c>
      <c r="E2251" s="19"/>
      <c r="F2251" s="20" t="s">
        <v>4747</v>
      </c>
      <c r="G2251" s="20" t="s">
        <v>4813</v>
      </c>
      <c r="H2251" s="19">
        <v>167</v>
      </c>
      <c r="I2251" s="21">
        <v>3006</v>
      </c>
      <c r="J2251" s="19" t="s">
        <v>49</v>
      </c>
      <c r="K2251" s="19" t="s">
        <v>35</v>
      </c>
      <c r="L2251" s="22" t="s">
        <v>36</v>
      </c>
      <c r="M2251" s="19">
        <v>1</v>
      </c>
      <c r="N2251" s="19">
        <v>5</v>
      </c>
      <c r="O2251" s="19">
        <v>3</v>
      </c>
      <c r="P2251" s="19" t="s">
        <v>37</v>
      </c>
      <c r="Q2251" s="19">
        <v>7</v>
      </c>
      <c r="R2251" s="23" t="s">
        <v>46</v>
      </c>
      <c r="S2251" s="23">
        <v>1110</v>
      </c>
      <c r="T2251" s="22">
        <v>1.45</v>
      </c>
      <c r="U2251" s="19">
        <v>6</v>
      </c>
      <c r="V2251" s="24">
        <v>660</v>
      </c>
      <c r="W2251" s="25">
        <v>0.66</v>
      </c>
      <c r="X2251" s="26"/>
      <c r="Y2251" s="27"/>
      <c r="Z2251" s="28">
        <v>44926</v>
      </c>
      <c r="AA2251" t="e">
        <f>INDEX([1]Funding!A$6:E$675,MATCH('[1]due date'!A2251,[1]Funding!E$6:E$675,0),3)</f>
        <v>#N/A</v>
      </c>
      <c r="AB2251" s="29" t="e">
        <v>#N/A</v>
      </c>
    </row>
    <row r="2252" spans="1:28" x14ac:dyDescent="0.25">
      <c r="A2252" s="18">
        <v>5835178</v>
      </c>
      <c r="B2252" s="19" t="s">
        <v>4746</v>
      </c>
      <c r="C2252" s="19">
        <v>11</v>
      </c>
      <c r="D2252" s="19">
        <v>2937</v>
      </c>
      <c r="E2252" s="19"/>
      <c r="F2252" s="20" t="s">
        <v>4814</v>
      </c>
      <c r="G2252" s="20" t="s">
        <v>4815</v>
      </c>
      <c r="H2252" s="19">
        <v>25</v>
      </c>
      <c r="I2252" s="19">
        <v>650</v>
      </c>
      <c r="J2252" s="19">
        <v>321</v>
      </c>
      <c r="K2252" s="19" t="s">
        <v>35</v>
      </c>
      <c r="L2252" s="22" t="s">
        <v>36</v>
      </c>
      <c r="M2252" s="19">
        <v>1</v>
      </c>
      <c r="N2252" s="19">
        <v>5</v>
      </c>
      <c r="O2252" s="19">
        <v>3</v>
      </c>
      <c r="P2252" s="19" t="s">
        <v>53</v>
      </c>
      <c r="Q2252" s="19">
        <v>5</v>
      </c>
      <c r="R2252" s="23" t="s">
        <v>38</v>
      </c>
      <c r="S2252" s="23">
        <v>423</v>
      </c>
      <c r="T2252" s="22">
        <v>0.4</v>
      </c>
      <c r="U2252" s="19">
        <v>6</v>
      </c>
      <c r="V2252" s="24">
        <v>254</v>
      </c>
      <c r="W2252" s="25">
        <v>0.254</v>
      </c>
      <c r="X2252" s="26"/>
      <c r="Y2252" s="27"/>
      <c r="Z2252" s="28">
        <v>44926</v>
      </c>
      <c r="AA2252" t="e">
        <f>INDEX([1]Funding!A$6:E$675,MATCH('[1]due date'!A2252,[1]Funding!E$6:E$675,0),3)</f>
        <v>#N/A</v>
      </c>
      <c r="AB2252" s="29" t="e">
        <v>#N/A</v>
      </c>
    </row>
    <row r="2253" spans="1:28" x14ac:dyDescent="0.25">
      <c r="A2253" s="18">
        <v>5835259</v>
      </c>
      <c r="B2253" s="19" t="s">
        <v>4746</v>
      </c>
      <c r="C2253" s="19">
        <v>34</v>
      </c>
      <c r="D2253" s="19">
        <v>1232</v>
      </c>
      <c r="E2253" s="19"/>
      <c r="F2253" s="20" t="s">
        <v>4816</v>
      </c>
      <c r="G2253" s="20" t="s">
        <v>4817</v>
      </c>
      <c r="H2253" s="19">
        <v>84</v>
      </c>
      <c r="I2253" s="21">
        <v>1204</v>
      </c>
      <c r="J2253" s="19">
        <v>364</v>
      </c>
      <c r="K2253" s="19" t="s">
        <v>35</v>
      </c>
      <c r="L2253" s="22" t="s">
        <v>36</v>
      </c>
      <c r="M2253" s="19">
        <v>1</v>
      </c>
      <c r="N2253" s="19">
        <v>5</v>
      </c>
      <c r="O2253" s="19">
        <v>3</v>
      </c>
      <c r="P2253" s="19" t="s">
        <v>37</v>
      </c>
      <c r="Q2253" s="19">
        <v>6</v>
      </c>
      <c r="R2253" s="23" t="s">
        <v>38</v>
      </c>
      <c r="S2253" s="23">
        <v>650</v>
      </c>
      <c r="T2253" s="22">
        <v>1.05</v>
      </c>
      <c r="U2253" s="19">
        <v>6</v>
      </c>
      <c r="V2253" s="24">
        <v>390</v>
      </c>
      <c r="W2253" s="25">
        <v>0.39</v>
      </c>
      <c r="X2253" s="26"/>
      <c r="Y2253" s="27"/>
      <c r="Z2253" s="28">
        <v>44926</v>
      </c>
      <c r="AA2253" t="str">
        <f>INDEX([1]Funding!A$6:E$675,MATCH('[1]due date'!A2253,[1]Funding!E$6:E$675,0),3)</f>
        <v>Richland Engineering</v>
      </c>
      <c r="AB2253" s="29" t="s">
        <v>165</v>
      </c>
    </row>
    <row r="2254" spans="1:28" x14ac:dyDescent="0.25">
      <c r="A2254" s="18">
        <v>5835275</v>
      </c>
      <c r="B2254" s="19" t="s">
        <v>4746</v>
      </c>
      <c r="C2254" s="19">
        <v>44</v>
      </c>
      <c r="D2254" s="19">
        <v>1335</v>
      </c>
      <c r="E2254" s="19"/>
      <c r="F2254" s="20" t="s">
        <v>4808</v>
      </c>
      <c r="G2254" s="20" t="s">
        <v>4818</v>
      </c>
      <c r="H2254" s="19">
        <v>62</v>
      </c>
      <c r="I2254" s="19">
        <v>915</v>
      </c>
      <c r="J2254" s="19">
        <v>364</v>
      </c>
      <c r="K2254" s="19" t="s">
        <v>35</v>
      </c>
      <c r="L2254" s="22" t="s">
        <v>36</v>
      </c>
      <c r="M2254" s="19">
        <v>1</v>
      </c>
      <c r="N2254" s="19">
        <v>5</v>
      </c>
      <c r="O2254" s="19">
        <v>3</v>
      </c>
      <c r="P2254" s="19" t="s">
        <v>37</v>
      </c>
      <c r="Q2254" s="19">
        <v>5</v>
      </c>
      <c r="R2254" s="23" t="s">
        <v>38</v>
      </c>
      <c r="S2254" s="23">
        <v>1040</v>
      </c>
      <c r="T2254" s="22">
        <v>1.5</v>
      </c>
      <c r="U2254" s="19">
        <v>6</v>
      </c>
      <c r="V2254" s="24">
        <v>630</v>
      </c>
      <c r="W2254" s="25">
        <v>0.63</v>
      </c>
      <c r="X2254" s="26"/>
      <c r="Y2254" s="27"/>
      <c r="Z2254" s="28">
        <v>44926</v>
      </c>
      <c r="AA2254" t="e">
        <f>INDEX([1]Funding!A$6:E$675,MATCH('[1]due date'!A2254,[1]Funding!E$6:E$675,0),3)</f>
        <v>#N/A</v>
      </c>
      <c r="AB2254" s="29" t="e">
        <v>#N/A</v>
      </c>
    </row>
    <row r="2255" spans="1:28" x14ac:dyDescent="0.25">
      <c r="A2255" s="18">
        <v>5835291</v>
      </c>
      <c r="B2255" s="19" t="s">
        <v>4746</v>
      </c>
      <c r="C2255" s="19">
        <v>46</v>
      </c>
      <c r="D2255" s="19">
        <v>664</v>
      </c>
      <c r="E2255" s="19"/>
      <c r="F2255" s="20" t="s">
        <v>4808</v>
      </c>
      <c r="G2255" s="20" t="s">
        <v>4819</v>
      </c>
      <c r="H2255" s="19">
        <v>60</v>
      </c>
      <c r="I2255" s="21">
        <v>1160</v>
      </c>
      <c r="J2255" s="19">
        <v>364</v>
      </c>
      <c r="K2255" s="19" t="s">
        <v>35</v>
      </c>
      <c r="L2255" s="22" t="s">
        <v>36</v>
      </c>
      <c r="M2255" s="19">
        <v>1</v>
      </c>
      <c r="N2255" s="19">
        <v>5</v>
      </c>
      <c r="O2255" s="19">
        <v>3</v>
      </c>
      <c r="P2255" s="19" t="s">
        <v>37</v>
      </c>
      <c r="Q2255" s="19">
        <v>5</v>
      </c>
      <c r="R2255" s="23" t="s">
        <v>38</v>
      </c>
      <c r="S2255" s="23">
        <v>1530</v>
      </c>
      <c r="T2255" s="22">
        <v>1.5</v>
      </c>
      <c r="U2255" s="19">
        <v>6</v>
      </c>
      <c r="V2255" s="24">
        <v>920</v>
      </c>
      <c r="W2255" s="25">
        <v>0.92</v>
      </c>
      <c r="X2255" s="26"/>
      <c r="Y2255" s="27"/>
      <c r="Z2255" s="28">
        <v>44926</v>
      </c>
      <c r="AA2255" t="e">
        <f>INDEX([1]Funding!A$6:E$675,MATCH('[1]due date'!A2255,[1]Funding!E$6:E$675,0),3)</f>
        <v>#N/A</v>
      </c>
      <c r="AB2255" s="29" t="e">
        <v>#N/A</v>
      </c>
    </row>
    <row r="2256" spans="1:28" x14ac:dyDescent="0.25">
      <c r="A2256" s="18">
        <v>5835380</v>
      </c>
      <c r="B2256" s="19" t="s">
        <v>4746</v>
      </c>
      <c r="C2256" s="19">
        <v>220</v>
      </c>
      <c r="D2256" s="19">
        <v>465</v>
      </c>
      <c r="E2256" s="19"/>
      <c r="F2256" s="20" t="s">
        <v>4808</v>
      </c>
      <c r="G2256" s="20" t="s">
        <v>4820</v>
      </c>
      <c r="H2256" s="19">
        <v>31</v>
      </c>
      <c r="I2256" s="19">
        <v>496</v>
      </c>
      <c r="J2256" s="19">
        <v>321</v>
      </c>
      <c r="K2256" s="19" t="s">
        <v>35</v>
      </c>
      <c r="L2256" s="22" t="s">
        <v>36</v>
      </c>
      <c r="M2256" s="19">
        <v>1</v>
      </c>
      <c r="N2256" s="19">
        <v>5</v>
      </c>
      <c r="O2256" s="19">
        <v>3</v>
      </c>
      <c r="P2256" s="19" t="s">
        <v>37</v>
      </c>
      <c r="Q2256" s="19">
        <v>6</v>
      </c>
      <c r="R2256" s="23" t="s">
        <v>38</v>
      </c>
      <c r="S2256" s="23">
        <v>1144</v>
      </c>
      <c r="T2256" s="22">
        <v>1.2</v>
      </c>
      <c r="U2256" s="19">
        <v>7</v>
      </c>
      <c r="V2256" s="24">
        <v>796</v>
      </c>
      <c r="W2256" s="25">
        <v>0.79600000000000004</v>
      </c>
      <c r="X2256" s="26"/>
      <c r="Y2256" s="27"/>
      <c r="Z2256" s="28">
        <v>44926</v>
      </c>
      <c r="AA2256" t="e">
        <f>INDEX([1]Funding!A$6:E$675,MATCH('[1]due date'!A2256,[1]Funding!E$6:E$675,0),3)</f>
        <v>#N/A</v>
      </c>
      <c r="AB2256" s="29" t="e">
        <v>#N/A</v>
      </c>
    </row>
    <row r="2257" spans="1:28" x14ac:dyDescent="0.25">
      <c r="A2257" s="18">
        <v>5835445</v>
      </c>
      <c r="B2257" s="19" t="s">
        <v>4746</v>
      </c>
      <c r="C2257" s="19">
        <v>672</v>
      </c>
      <c r="D2257" s="19">
        <v>71</v>
      </c>
      <c r="E2257" s="19"/>
      <c r="F2257" s="20" t="s">
        <v>4794</v>
      </c>
      <c r="G2257" s="20" t="s">
        <v>4821</v>
      </c>
      <c r="H2257" s="19">
        <v>92</v>
      </c>
      <c r="I2257" s="21">
        <v>1288</v>
      </c>
      <c r="J2257" s="19">
        <v>364</v>
      </c>
      <c r="K2257" s="19" t="s">
        <v>35</v>
      </c>
      <c r="L2257" s="22" t="s">
        <v>36</v>
      </c>
      <c r="M2257" s="19">
        <v>1</v>
      </c>
      <c r="N2257" s="19">
        <v>5</v>
      </c>
      <c r="O2257" s="19">
        <v>3</v>
      </c>
      <c r="P2257" s="19" t="s">
        <v>37</v>
      </c>
      <c r="Q2257" s="19">
        <v>6</v>
      </c>
      <c r="R2257" s="23" t="s">
        <v>38</v>
      </c>
      <c r="S2257" s="23">
        <v>1060</v>
      </c>
      <c r="T2257" s="22">
        <v>1.5</v>
      </c>
      <c r="U2257" s="19">
        <v>6</v>
      </c>
      <c r="V2257" s="24">
        <v>660</v>
      </c>
      <c r="W2257" s="25">
        <v>0.66</v>
      </c>
      <c r="X2257" s="26"/>
      <c r="Y2257" s="27"/>
      <c r="Z2257" s="28">
        <v>44926</v>
      </c>
      <c r="AA2257" t="e">
        <f>INDEX([1]Funding!A$6:E$675,MATCH('[1]due date'!A2257,[1]Funding!E$6:E$675,0),3)</f>
        <v>#N/A</v>
      </c>
      <c r="AB2257" s="29" t="e">
        <v>#N/A</v>
      </c>
    </row>
    <row r="2258" spans="1:28" x14ac:dyDescent="0.25">
      <c r="A2258" s="18">
        <v>5835712</v>
      </c>
      <c r="B2258" s="19" t="s">
        <v>4746</v>
      </c>
      <c r="C2258" s="19">
        <v>203</v>
      </c>
      <c r="D2258" s="19">
        <v>510</v>
      </c>
      <c r="E2258" s="19"/>
      <c r="F2258" s="20" t="s">
        <v>4822</v>
      </c>
      <c r="G2258" s="20" t="s">
        <v>4823</v>
      </c>
      <c r="H2258" s="19">
        <v>566</v>
      </c>
      <c r="I2258" s="21">
        <v>10188</v>
      </c>
      <c r="J2258" s="19">
        <v>344</v>
      </c>
      <c r="K2258" s="19" t="s">
        <v>35</v>
      </c>
      <c r="L2258" s="22" t="s">
        <v>36</v>
      </c>
      <c r="M2258" s="19">
        <v>1</v>
      </c>
      <c r="N2258" s="19">
        <v>5</v>
      </c>
      <c r="O2258" s="19">
        <v>3</v>
      </c>
      <c r="P2258" s="19" t="s">
        <v>53</v>
      </c>
      <c r="Q2258" s="19">
        <v>4</v>
      </c>
      <c r="R2258" s="23" t="s">
        <v>42</v>
      </c>
      <c r="S2258" s="23">
        <v>463</v>
      </c>
      <c r="T2258" s="22">
        <v>0.4</v>
      </c>
      <c r="U2258" s="19">
        <v>6</v>
      </c>
      <c r="V2258" s="24">
        <v>277</v>
      </c>
      <c r="W2258" s="25">
        <v>0.27700000000000002</v>
      </c>
      <c r="X2258" s="26"/>
      <c r="Y2258" s="27"/>
      <c r="Z2258" s="28">
        <v>44926</v>
      </c>
      <c r="AA2258" t="e">
        <f>INDEX([1]Funding!A$6:E$675,MATCH('[1]due date'!A2258,[1]Funding!E$6:E$675,0),3)</f>
        <v>#N/A</v>
      </c>
      <c r="AB2258" s="29" t="e">
        <v>#N/A</v>
      </c>
    </row>
    <row r="2259" spans="1:28" x14ac:dyDescent="0.25">
      <c r="A2259" s="18">
        <v>5836204</v>
      </c>
      <c r="B2259" s="19" t="s">
        <v>4746</v>
      </c>
      <c r="C2259" s="19">
        <v>13</v>
      </c>
      <c r="D2259" s="19">
        <v>3643</v>
      </c>
      <c r="E2259" s="19"/>
      <c r="F2259" s="20" t="s">
        <v>4800</v>
      </c>
      <c r="G2259" s="20" t="s">
        <v>4824</v>
      </c>
      <c r="H2259" s="19">
        <v>66</v>
      </c>
      <c r="I2259" s="19">
        <v>974</v>
      </c>
      <c r="J2259" s="19">
        <v>364</v>
      </c>
      <c r="K2259" s="19" t="s">
        <v>35</v>
      </c>
      <c r="L2259" s="22" t="s">
        <v>36</v>
      </c>
      <c r="M2259" s="19">
        <v>1</v>
      </c>
      <c r="N2259" s="19">
        <v>5</v>
      </c>
      <c r="O2259" s="19">
        <v>3</v>
      </c>
      <c r="P2259" s="19" t="s">
        <v>37</v>
      </c>
      <c r="Q2259" s="19">
        <v>7</v>
      </c>
      <c r="R2259" s="23" t="s">
        <v>38</v>
      </c>
      <c r="S2259" s="23">
        <v>710</v>
      </c>
      <c r="T2259" s="22">
        <v>1.1499999999999999</v>
      </c>
      <c r="U2259" s="19">
        <v>6</v>
      </c>
      <c r="V2259" s="24">
        <v>430</v>
      </c>
      <c r="W2259" s="25">
        <v>0.43</v>
      </c>
      <c r="X2259" s="26"/>
      <c r="Y2259" s="27"/>
      <c r="Z2259" s="28">
        <v>44926</v>
      </c>
      <c r="AA2259" t="str">
        <f>INDEX([1]Funding!A$6:E$675,MATCH('[1]due date'!A2259,[1]Funding!E$6:E$675,0),3)</f>
        <v>Richland Engineering</v>
      </c>
      <c r="AB2259" s="29" t="s">
        <v>165</v>
      </c>
    </row>
    <row r="2260" spans="1:28" x14ac:dyDescent="0.25">
      <c r="A2260" s="18">
        <v>5836255</v>
      </c>
      <c r="B2260" s="19" t="s">
        <v>4746</v>
      </c>
      <c r="C2260" s="19">
        <v>13</v>
      </c>
      <c r="D2260" s="19">
        <v>6996</v>
      </c>
      <c r="E2260" s="19"/>
      <c r="F2260" s="20" t="s">
        <v>4825</v>
      </c>
      <c r="G2260" s="20" t="s">
        <v>4826</v>
      </c>
      <c r="H2260" s="19">
        <v>41</v>
      </c>
      <c r="I2260" s="19">
        <v>738</v>
      </c>
      <c r="J2260" s="19">
        <v>364</v>
      </c>
      <c r="K2260" s="19" t="s">
        <v>35</v>
      </c>
      <c r="L2260" s="22" t="s">
        <v>36</v>
      </c>
      <c r="M2260" s="19">
        <v>1</v>
      </c>
      <c r="N2260" s="19">
        <v>5</v>
      </c>
      <c r="O2260" s="19">
        <v>3</v>
      </c>
      <c r="P2260" s="19" t="s">
        <v>37</v>
      </c>
      <c r="Q2260" s="19">
        <v>8</v>
      </c>
      <c r="R2260" s="23" t="s">
        <v>46</v>
      </c>
      <c r="S2260" s="23">
        <v>950</v>
      </c>
      <c r="T2260" s="22">
        <v>1.5</v>
      </c>
      <c r="U2260" s="19">
        <v>6</v>
      </c>
      <c r="V2260" s="24">
        <v>570</v>
      </c>
      <c r="W2260" s="25">
        <v>0.56999999999999995</v>
      </c>
      <c r="X2260" s="26"/>
      <c r="Y2260" s="27"/>
      <c r="Z2260" s="28">
        <v>44926</v>
      </c>
      <c r="AA2260" t="e">
        <f>INDEX([1]Funding!A$6:E$675,MATCH('[1]due date'!A2260,[1]Funding!E$6:E$675,0),3)</f>
        <v>#N/A</v>
      </c>
      <c r="AB2260" s="29" t="e">
        <v>#N/A</v>
      </c>
    </row>
    <row r="2261" spans="1:28" x14ac:dyDescent="0.25">
      <c r="A2261" s="18">
        <v>5836298</v>
      </c>
      <c r="B2261" s="19" t="s">
        <v>4746</v>
      </c>
      <c r="C2261" s="19">
        <v>17</v>
      </c>
      <c r="D2261" s="19">
        <v>1884</v>
      </c>
      <c r="E2261" s="19"/>
      <c r="F2261" s="20" t="s">
        <v>1009</v>
      </c>
      <c r="G2261" s="20" t="s">
        <v>4827</v>
      </c>
      <c r="H2261" s="19">
        <v>21.3</v>
      </c>
      <c r="I2261" s="19">
        <v>597</v>
      </c>
      <c r="J2261" s="19">
        <v>321</v>
      </c>
      <c r="K2261" s="19" t="s">
        <v>35</v>
      </c>
      <c r="L2261" s="22" t="s">
        <v>36</v>
      </c>
      <c r="M2261" s="19">
        <v>1</v>
      </c>
      <c r="N2261" s="19">
        <v>5</v>
      </c>
      <c r="O2261" s="19">
        <v>3</v>
      </c>
      <c r="P2261" s="19" t="s">
        <v>37</v>
      </c>
      <c r="Q2261" s="19">
        <v>7</v>
      </c>
      <c r="R2261" s="23" t="s">
        <v>46</v>
      </c>
      <c r="S2261" s="23">
        <v>953</v>
      </c>
      <c r="T2261" s="22">
        <v>1</v>
      </c>
      <c r="U2261" s="19">
        <v>6</v>
      </c>
      <c r="V2261" s="24">
        <v>572</v>
      </c>
      <c r="W2261" s="25">
        <v>0.57199999999999995</v>
      </c>
      <c r="X2261" s="26"/>
      <c r="Y2261" s="27"/>
      <c r="Z2261" s="28">
        <v>44926</v>
      </c>
      <c r="AA2261" t="e">
        <f>INDEX([1]Funding!A$6:E$675,MATCH('[1]due date'!A2261,[1]Funding!E$6:E$675,0),3)</f>
        <v>#N/A</v>
      </c>
      <c r="AB2261" s="29" t="e">
        <v>#N/A</v>
      </c>
    </row>
    <row r="2262" spans="1:28" x14ac:dyDescent="0.25">
      <c r="A2262" s="18">
        <v>5836328</v>
      </c>
      <c r="B2262" s="19" t="s">
        <v>4746</v>
      </c>
      <c r="C2262" s="19">
        <v>29</v>
      </c>
      <c r="D2262" s="19">
        <v>953</v>
      </c>
      <c r="E2262" s="19"/>
      <c r="F2262" s="20" t="s">
        <v>4800</v>
      </c>
      <c r="G2262" s="20" t="s">
        <v>4828</v>
      </c>
      <c r="H2262" s="19">
        <v>60</v>
      </c>
      <c r="I2262" s="19">
        <v>895</v>
      </c>
      <c r="J2262" s="19">
        <v>364</v>
      </c>
      <c r="K2262" s="19" t="s">
        <v>35</v>
      </c>
      <c r="L2262" s="22" t="s">
        <v>36</v>
      </c>
      <c r="M2262" s="19">
        <v>1</v>
      </c>
      <c r="N2262" s="19">
        <v>5</v>
      </c>
      <c r="O2262" s="19">
        <v>3</v>
      </c>
      <c r="P2262" s="19" t="s">
        <v>37</v>
      </c>
      <c r="Q2262" s="19">
        <v>6</v>
      </c>
      <c r="R2262" s="23" t="s">
        <v>38</v>
      </c>
      <c r="S2262" s="23">
        <v>720</v>
      </c>
      <c r="T2262" s="22">
        <v>1.1499999999999999</v>
      </c>
      <c r="U2262" s="19">
        <v>6</v>
      </c>
      <c r="V2262" s="24">
        <v>430</v>
      </c>
      <c r="W2262" s="25">
        <v>0.43</v>
      </c>
      <c r="X2262" s="26"/>
      <c r="Y2262" s="27"/>
      <c r="Z2262" s="28">
        <v>44926</v>
      </c>
      <c r="AA2262" t="str">
        <f>INDEX([1]Funding!A$6:E$675,MATCH('[1]due date'!A2262,[1]Funding!E$6:E$675,0),3)</f>
        <v>Richland Engineering</v>
      </c>
      <c r="AB2262" s="29" t="s">
        <v>165</v>
      </c>
    </row>
    <row r="2263" spans="1:28" x14ac:dyDescent="0.25">
      <c r="A2263" s="18">
        <v>5836352</v>
      </c>
      <c r="B2263" s="19" t="s">
        <v>4746</v>
      </c>
      <c r="C2263" s="19" t="s">
        <v>316</v>
      </c>
      <c r="D2263" s="19">
        <v>4341</v>
      </c>
      <c r="E2263" s="19"/>
      <c r="F2263" s="20" t="s">
        <v>4800</v>
      </c>
      <c r="G2263" s="20" t="s">
        <v>4829</v>
      </c>
      <c r="H2263" s="19">
        <v>65</v>
      </c>
      <c r="I2263" s="21">
        <v>1170</v>
      </c>
      <c r="J2263" s="19" t="s">
        <v>49</v>
      </c>
      <c r="K2263" s="19" t="s">
        <v>35</v>
      </c>
      <c r="L2263" s="22" t="s">
        <v>36</v>
      </c>
      <c r="M2263" s="19">
        <v>1</v>
      </c>
      <c r="N2263" s="19">
        <v>5</v>
      </c>
      <c r="O2263" s="19">
        <v>3</v>
      </c>
      <c r="P2263" s="19" t="s">
        <v>37</v>
      </c>
      <c r="Q2263" s="19">
        <v>7</v>
      </c>
      <c r="R2263" s="23" t="s">
        <v>46</v>
      </c>
      <c r="S2263" s="23">
        <v>1060</v>
      </c>
      <c r="T2263" s="22">
        <v>1.5</v>
      </c>
      <c r="U2263" s="19">
        <v>6</v>
      </c>
      <c r="V2263" s="24">
        <v>640</v>
      </c>
      <c r="W2263" s="25">
        <v>0.64</v>
      </c>
      <c r="X2263" s="26"/>
      <c r="Y2263" s="27"/>
      <c r="Z2263" s="28">
        <v>44926</v>
      </c>
      <c r="AA2263" t="e">
        <f>INDEX([1]Funding!A$6:E$675,MATCH('[1]due date'!A2263,[1]Funding!E$6:E$675,0),3)</f>
        <v>#N/A</v>
      </c>
      <c r="AB2263" s="29" t="e">
        <v>#N/A</v>
      </c>
    </row>
    <row r="2264" spans="1:28" x14ac:dyDescent="0.25">
      <c r="A2264" s="18">
        <v>5836360</v>
      </c>
      <c r="B2264" s="19" t="s">
        <v>4746</v>
      </c>
      <c r="C2264" s="19">
        <v>42</v>
      </c>
      <c r="D2264" s="19">
        <v>2619</v>
      </c>
      <c r="E2264" s="19"/>
      <c r="F2264" s="20" t="s">
        <v>4830</v>
      </c>
      <c r="G2264" s="20" t="s">
        <v>4831</v>
      </c>
      <c r="H2264" s="19">
        <v>34</v>
      </c>
      <c r="I2264" s="19">
        <v>680</v>
      </c>
      <c r="J2264" s="19">
        <v>364</v>
      </c>
      <c r="K2264" s="19" t="s">
        <v>35</v>
      </c>
      <c r="L2264" s="22" t="s">
        <v>36</v>
      </c>
      <c r="M2264" s="19">
        <v>1</v>
      </c>
      <c r="N2264" s="19">
        <v>5</v>
      </c>
      <c r="O2264" s="19">
        <v>3</v>
      </c>
      <c r="P2264" s="19" t="s">
        <v>37</v>
      </c>
      <c r="Q2264" s="19">
        <v>8</v>
      </c>
      <c r="R2264" s="23" t="s">
        <v>46</v>
      </c>
      <c r="S2264" s="23">
        <v>990</v>
      </c>
      <c r="T2264" s="22">
        <v>1.5</v>
      </c>
      <c r="U2264" s="19">
        <v>6</v>
      </c>
      <c r="V2264" s="24">
        <v>600</v>
      </c>
      <c r="W2264" s="25">
        <v>0.6</v>
      </c>
      <c r="X2264" s="26"/>
      <c r="Y2264" s="27"/>
      <c r="Z2264" s="28">
        <v>44926</v>
      </c>
      <c r="AA2264" t="e">
        <f>INDEX([1]Funding!A$6:E$675,MATCH('[1]due date'!A2264,[1]Funding!E$6:E$675,0),3)</f>
        <v>#N/A</v>
      </c>
      <c r="AB2264" s="29" t="e">
        <v>#N/A</v>
      </c>
    </row>
    <row r="2265" spans="1:28" x14ac:dyDescent="0.25">
      <c r="A2265" s="18">
        <v>5836476</v>
      </c>
      <c r="B2265" s="19" t="s">
        <v>4746</v>
      </c>
      <c r="C2265" s="19">
        <v>68</v>
      </c>
      <c r="D2265" s="19">
        <v>1115</v>
      </c>
      <c r="E2265" s="19"/>
      <c r="F2265" s="20" t="s">
        <v>4825</v>
      </c>
      <c r="G2265" s="20" t="s">
        <v>4832</v>
      </c>
      <c r="H2265" s="19">
        <v>40</v>
      </c>
      <c r="I2265" s="19">
        <v>640</v>
      </c>
      <c r="J2265" s="19">
        <v>321</v>
      </c>
      <c r="K2265" s="19" t="s">
        <v>35</v>
      </c>
      <c r="L2265" s="22" t="s">
        <v>36</v>
      </c>
      <c r="M2265" s="19">
        <v>1</v>
      </c>
      <c r="N2265" s="19">
        <v>5</v>
      </c>
      <c r="O2265" s="19">
        <v>3</v>
      </c>
      <c r="P2265" s="19" t="s">
        <v>37</v>
      </c>
      <c r="Q2265" s="19">
        <v>6</v>
      </c>
      <c r="R2265" s="23" t="s">
        <v>38</v>
      </c>
      <c r="S2265" s="23">
        <v>1250</v>
      </c>
      <c r="T2265" s="22">
        <v>1.5</v>
      </c>
      <c r="U2265" s="19">
        <v>7</v>
      </c>
      <c r="V2265" s="24">
        <v>940</v>
      </c>
      <c r="W2265" s="25">
        <v>0.94</v>
      </c>
      <c r="X2265" s="26"/>
      <c r="Y2265" s="27"/>
      <c r="Z2265" s="28">
        <v>44926</v>
      </c>
      <c r="AA2265" t="e">
        <f>INDEX([1]Funding!A$6:E$675,MATCH('[1]due date'!A2265,[1]Funding!E$6:E$675,0),3)</f>
        <v>#N/A</v>
      </c>
      <c r="AB2265" s="29" t="e">
        <v>#N/A</v>
      </c>
    </row>
    <row r="2266" spans="1:28" x14ac:dyDescent="0.25">
      <c r="A2266" s="18">
        <v>5836530</v>
      </c>
      <c r="B2266" s="19" t="s">
        <v>4746</v>
      </c>
      <c r="C2266" s="19">
        <v>134</v>
      </c>
      <c r="D2266" s="19">
        <v>917</v>
      </c>
      <c r="E2266" s="19"/>
      <c r="F2266" s="20" t="s">
        <v>4825</v>
      </c>
      <c r="G2266" s="20" t="s">
        <v>4833</v>
      </c>
      <c r="H2266" s="19">
        <v>34</v>
      </c>
      <c r="I2266" s="19">
        <v>544</v>
      </c>
      <c r="J2266" s="19">
        <v>321</v>
      </c>
      <c r="K2266" s="19" t="s">
        <v>35</v>
      </c>
      <c r="L2266" s="22" t="s">
        <v>36</v>
      </c>
      <c r="M2266" s="19">
        <v>1</v>
      </c>
      <c r="N2266" s="19">
        <v>5</v>
      </c>
      <c r="O2266" s="19">
        <v>3</v>
      </c>
      <c r="P2266" s="19" t="s">
        <v>53</v>
      </c>
      <c r="Q2266" s="19">
        <v>7</v>
      </c>
      <c r="R2266" s="23" t="s">
        <v>46</v>
      </c>
      <c r="S2266" s="23">
        <v>1017</v>
      </c>
      <c r="T2266" s="22">
        <v>0.85</v>
      </c>
      <c r="U2266" s="19">
        <v>7</v>
      </c>
      <c r="V2266" s="24">
        <v>707</v>
      </c>
      <c r="W2266" s="25">
        <v>0.70699999999999996</v>
      </c>
      <c r="X2266" s="26"/>
      <c r="Y2266" s="27"/>
      <c r="Z2266" s="28">
        <v>44926</v>
      </c>
      <c r="AA2266" t="e">
        <f>INDEX([1]Funding!A$6:E$675,MATCH('[1]due date'!A2266,[1]Funding!E$6:E$675,0),3)</f>
        <v>#N/A</v>
      </c>
      <c r="AB2266" s="29" t="e">
        <v>#N/A</v>
      </c>
    </row>
    <row r="2267" spans="1:28" x14ac:dyDescent="0.25">
      <c r="A2267" s="18">
        <v>5837030</v>
      </c>
      <c r="B2267" s="19" t="s">
        <v>4746</v>
      </c>
      <c r="C2267" s="19">
        <v>4</v>
      </c>
      <c r="D2267" s="19">
        <v>8375</v>
      </c>
      <c r="E2267" s="19"/>
      <c r="F2267" s="20" t="s">
        <v>4834</v>
      </c>
      <c r="G2267" s="20" t="s">
        <v>4835</v>
      </c>
      <c r="H2267" s="19">
        <v>26</v>
      </c>
      <c r="I2267" s="19">
        <v>715</v>
      </c>
      <c r="J2267" s="19">
        <v>321</v>
      </c>
      <c r="K2267" s="19" t="s">
        <v>35</v>
      </c>
      <c r="L2267" s="22" t="s">
        <v>36</v>
      </c>
      <c r="M2267" s="19">
        <v>1</v>
      </c>
      <c r="N2267" s="19">
        <v>5</v>
      </c>
      <c r="O2267" s="19">
        <v>3</v>
      </c>
      <c r="P2267" s="19" t="s">
        <v>53</v>
      </c>
      <c r="Q2267" s="19">
        <v>7</v>
      </c>
      <c r="R2267" s="23" t="s">
        <v>46</v>
      </c>
      <c r="S2267" s="23">
        <v>1055</v>
      </c>
      <c r="T2267" s="22">
        <v>0.9</v>
      </c>
      <c r="U2267" s="19">
        <v>7</v>
      </c>
      <c r="V2267" s="24">
        <v>633</v>
      </c>
      <c r="W2267" s="25">
        <v>0.63300000000000001</v>
      </c>
      <c r="X2267" s="26"/>
      <c r="Y2267" s="27"/>
      <c r="Z2267" s="28">
        <v>44926</v>
      </c>
      <c r="AA2267" t="e">
        <f>INDEX([1]Funding!A$6:E$675,MATCH('[1]due date'!A2267,[1]Funding!E$6:E$675,0),3)</f>
        <v>#N/A</v>
      </c>
      <c r="AB2267" s="29" t="e">
        <v>#N/A</v>
      </c>
    </row>
    <row r="2268" spans="1:28" x14ac:dyDescent="0.25">
      <c r="A2268" s="18">
        <v>5837138</v>
      </c>
      <c r="B2268" s="19" t="s">
        <v>4746</v>
      </c>
      <c r="C2268" s="19" t="s">
        <v>1295</v>
      </c>
      <c r="D2268" s="19">
        <v>54</v>
      </c>
      <c r="E2268" s="19"/>
      <c r="F2268" s="20" t="s">
        <v>4836</v>
      </c>
      <c r="G2268" s="20" t="s">
        <v>4837</v>
      </c>
      <c r="H2268" s="19">
        <v>58</v>
      </c>
      <c r="I2268" s="19">
        <v>812</v>
      </c>
      <c r="J2268" s="19">
        <v>444</v>
      </c>
      <c r="K2268" s="19" t="s">
        <v>35</v>
      </c>
      <c r="L2268" s="22" t="s">
        <v>36</v>
      </c>
      <c r="M2268" s="19">
        <v>1</v>
      </c>
      <c r="N2268" s="19">
        <v>5</v>
      </c>
      <c r="O2268" s="19">
        <v>3</v>
      </c>
      <c r="P2268" s="19" t="s">
        <v>53</v>
      </c>
      <c r="Q2268" s="19">
        <v>6</v>
      </c>
      <c r="R2268" s="23" t="s">
        <v>38</v>
      </c>
      <c r="S2268" s="23">
        <v>9999</v>
      </c>
      <c r="T2268" s="22">
        <v>0.3</v>
      </c>
      <c r="U2268" s="19">
        <v>0</v>
      </c>
      <c r="V2268" s="24">
        <v>8000</v>
      </c>
      <c r="W2268" s="25">
        <v>8</v>
      </c>
      <c r="X2268" s="26"/>
      <c r="Y2268" s="27"/>
      <c r="Z2268" s="28">
        <v>44926</v>
      </c>
      <c r="AA2268" t="e">
        <f>INDEX([1]Funding!A$6:E$675,MATCH('[1]due date'!A2268,[1]Funding!E$6:E$675,0),3)</f>
        <v>#N/A</v>
      </c>
      <c r="AB2268" s="29" t="e">
        <v>#N/A</v>
      </c>
    </row>
    <row r="2269" spans="1:28" x14ac:dyDescent="0.25">
      <c r="A2269" s="18">
        <v>5837219</v>
      </c>
      <c r="B2269" s="19" t="s">
        <v>4746</v>
      </c>
      <c r="C2269" s="19">
        <v>16</v>
      </c>
      <c r="D2269" s="19">
        <v>7135</v>
      </c>
      <c r="E2269" s="19"/>
      <c r="F2269" s="20" t="s">
        <v>1293</v>
      </c>
      <c r="G2269" s="20" t="s">
        <v>4838</v>
      </c>
      <c r="H2269" s="19">
        <v>60</v>
      </c>
      <c r="I2269" s="21">
        <v>1045</v>
      </c>
      <c r="J2269" s="19">
        <v>364</v>
      </c>
      <c r="K2269" s="19" t="s">
        <v>35</v>
      </c>
      <c r="L2269" s="22" t="s">
        <v>36</v>
      </c>
      <c r="M2269" s="19">
        <v>1</v>
      </c>
      <c r="N2269" s="19">
        <v>5</v>
      </c>
      <c r="O2269" s="19">
        <v>3</v>
      </c>
      <c r="P2269" s="19" t="s">
        <v>37</v>
      </c>
      <c r="Q2269" s="19">
        <v>6</v>
      </c>
      <c r="R2269" s="23" t="s">
        <v>38</v>
      </c>
      <c r="S2269" s="23">
        <v>1090</v>
      </c>
      <c r="T2269" s="22">
        <v>1.5</v>
      </c>
      <c r="U2269" s="19">
        <v>6</v>
      </c>
      <c r="V2269" s="24">
        <v>650</v>
      </c>
      <c r="W2269" s="25">
        <v>0.65</v>
      </c>
      <c r="X2269" s="26"/>
      <c r="Y2269" s="27"/>
      <c r="Z2269" s="28">
        <v>44926</v>
      </c>
      <c r="AA2269" t="e">
        <f>INDEX([1]Funding!A$6:E$675,MATCH('[1]due date'!A2269,[1]Funding!E$6:E$675,0),3)</f>
        <v>#N/A</v>
      </c>
      <c r="AB2269" s="29" t="e">
        <v>#N/A</v>
      </c>
    </row>
    <row r="2270" spans="1:28" x14ac:dyDescent="0.25">
      <c r="A2270" s="18">
        <v>5837251</v>
      </c>
      <c r="B2270" s="19" t="s">
        <v>4746</v>
      </c>
      <c r="C2270" s="19">
        <v>35</v>
      </c>
      <c r="D2270" s="19">
        <v>964</v>
      </c>
      <c r="E2270" s="19"/>
      <c r="F2270" s="20" t="s">
        <v>1293</v>
      </c>
      <c r="G2270" s="20" t="s">
        <v>4839</v>
      </c>
      <c r="H2270" s="19">
        <v>37</v>
      </c>
      <c r="I2270" s="19">
        <v>604</v>
      </c>
      <c r="J2270" s="19">
        <v>321</v>
      </c>
      <c r="K2270" s="19" t="s">
        <v>35</v>
      </c>
      <c r="L2270" s="22" t="s">
        <v>36</v>
      </c>
      <c r="M2270" s="19">
        <v>1</v>
      </c>
      <c r="N2270" s="19">
        <v>5</v>
      </c>
      <c r="O2270" s="19">
        <v>3</v>
      </c>
      <c r="P2270" s="19" t="s">
        <v>53</v>
      </c>
      <c r="Q2270" s="19">
        <v>3</v>
      </c>
      <c r="R2270" s="23" t="s">
        <v>42</v>
      </c>
      <c r="S2270" s="23">
        <v>704</v>
      </c>
      <c r="T2270" s="22">
        <v>0.8</v>
      </c>
      <c r="U2270" s="19">
        <v>6</v>
      </c>
      <c r="V2270" s="24">
        <v>423</v>
      </c>
      <c r="W2270" s="25">
        <v>0.42299999999999999</v>
      </c>
      <c r="X2270" s="26"/>
      <c r="Y2270" s="27"/>
      <c r="Z2270" s="28">
        <v>44926</v>
      </c>
      <c r="AA2270" t="e">
        <f>INDEX([1]Funding!A$6:E$675,MATCH('[1]due date'!A2270,[1]Funding!E$6:E$675,0),3)</f>
        <v>#N/A</v>
      </c>
      <c r="AB2270" s="29" t="e">
        <v>#N/A</v>
      </c>
    </row>
    <row r="2271" spans="1:28" x14ac:dyDescent="0.25">
      <c r="A2271" s="18">
        <v>5837308</v>
      </c>
      <c r="B2271" s="19" t="s">
        <v>4746</v>
      </c>
      <c r="C2271" s="19">
        <v>58</v>
      </c>
      <c r="D2271" s="19">
        <v>585</v>
      </c>
      <c r="E2271" s="19"/>
      <c r="F2271" s="20" t="s">
        <v>4840</v>
      </c>
      <c r="G2271" s="20" t="s">
        <v>4841</v>
      </c>
      <c r="H2271" s="19">
        <v>25</v>
      </c>
      <c r="I2271" s="19">
        <v>400</v>
      </c>
      <c r="J2271" s="19">
        <v>321</v>
      </c>
      <c r="K2271" s="19" t="s">
        <v>35</v>
      </c>
      <c r="L2271" s="22" t="s">
        <v>36</v>
      </c>
      <c r="M2271" s="19">
        <v>1</v>
      </c>
      <c r="N2271" s="19">
        <v>5</v>
      </c>
      <c r="O2271" s="19">
        <v>3</v>
      </c>
      <c r="P2271" s="19" t="s">
        <v>37</v>
      </c>
      <c r="Q2271" s="19">
        <v>6</v>
      </c>
      <c r="R2271" s="23" t="s">
        <v>38</v>
      </c>
      <c r="S2271" s="23">
        <v>1272</v>
      </c>
      <c r="T2271" s="22">
        <v>1.05</v>
      </c>
      <c r="U2271" s="19">
        <v>6</v>
      </c>
      <c r="V2271" s="24">
        <v>763</v>
      </c>
      <c r="W2271" s="25">
        <v>0.76300000000000001</v>
      </c>
      <c r="X2271" s="26"/>
      <c r="Y2271" s="27"/>
      <c r="Z2271" s="28">
        <v>44926</v>
      </c>
      <c r="AA2271" t="e">
        <f>INDEX([1]Funding!A$6:E$675,MATCH('[1]due date'!A2271,[1]Funding!E$6:E$675,0),3)</f>
        <v>#N/A</v>
      </c>
      <c r="AB2271" s="29" t="e">
        <v>#N/A</v>
      </c>
    </row>
    <row r="2272" spans="1:28" x14ac:dyDescent="0.25">
      <c r="A2272" s="18">
        <v>5837340</v>
      </c>
      <c r="B2272" s="19" t="s">
        <v>4746</v>
      </c>
      <c r="C2272" s="19">
        <v>58</v>
      </c>
      <c r="D2272" s="19">
        <v>2060</v>
      </c>
      <c r="E2272" s="19"/>
      <c r="F2272" s="20" t="s">
        <v>4842</v>
      </c>
      <c r="G2272" s="20" t="s">
        <v>4843</v>
      </c>
      <c r="H2272" s="19">
        <v>54</v>
      </c>
      <c r="I2272" s="19">
        <v>882</v>
      </c>
      <c r="J2272" s="19">
        <v>364</v>
      </c>
      <c r="K2272" s="19" t="s">
        <v>35</v>
      </c>
      <c r="L2272" s="22" t="s">
        <v>36</v>
      </c>
      <c r="M2272" s="19">
        <v>1</v>
      </c>
      <c r="N2272" s="19">
        <v>5</v>
      </c>
      <c r="O2272" s="19">
        <v>3</v>
      </c>
      <c r="P2272" s="19" t="s">
        <v>53</v>
      </c>
      <c r="Q2272" s="19">
        <v>6</v>
      </c>
      <c r="R2272" s="23" t="s">
        <v>38</v>
      </c>
      <c r="S2272" s="23">
        <v>580</v>
      </c>
      <c r="T2272" s="22">
        <v>0.95</v>
      </c>
      <c r="U2272" s="19">
        <v>6</v>
      </c>
      <c r="V2272" s="24">
        <v>348</v>
      </c>
      <c r="W2272" s="25">
        <v>0.34799999999999998</v>
      </c>
      <c r="X2272" s="26"/>
      <c r="Y2272" s="27"/>
      <c r="Z2272" s="28">
        <v>44926</v>
      </c>
      <c r="AA2272" t="e">
        <f>INDEX([1]Funding!A$6:E$675,MATCH('[1]due date'!A2272,[1]Funding!E$6:E$675,0),3)</f>
        <v>#N/A</v>
      </c>
      <c r="AB2272" s="29" t="e">
        <v>#N/A</v>
      </c>
    </row>
    <row r="2273" spans="1:28" x14ac:dyDescent="0.25">
      <c r="A2273" s="18">
        <v>5837588</v>
      </c>
      <c r="B2273" s="19" t="s">
        <v>4746</v>
      </c>
      <c r="C2273" s="19">
        <v>355</v>
      </c>
      <c r="D2273" s="19">
        <v>707</v>
      </c>
      <c r="E2273" s="19"/>
      <c r="F2273" s="20" t="s">
        <v>4834</v>
      </c>
      <c r="G2273" s="20" t="s">
        <v>4844</v>
      </c>
      <c r="H2273" s="19">
        <v>30</v>
      </c>
      <c r="I2273" s="19">
        <v>373</v>
      </c>
      <c r="J2273" s="19">
        <v>321</v>
      </c>
      <c r="K2273" s="19" t="s">
        <v>35</v>
      </c>
      <c r="L2273" s="22" t="s">
        <v>36</v>
      </c>
      <c r="M2273" s="19">
        <v>1</v>
      </c>
      <c r="N2273" s="19">
        <v>5</v>
      </c>
      <c r="O2273" s="19">
        <v>3</v>
      </c>
      <c r="P2273" s="19" t="s">
        <v>53</v>
      </c>
      <c r="Q2273" s="19">
        <v>6</v>
      </c>
      <c r="R2273" s="23" t="s">
        <v>38</v>
      </c>
      <c r="S2273" s="23">
        <v>747</v>
      </c>
      <c r="T2273" s="22">
        <v>0.8</v>
      </c>
      <c r="U2273" s="19">
        <v>6</v>
      </c>
      <c r="V2273" s="24">
        <v>448</v>
      </c>
      <c r="W2273" s="25">
        <v>0.44800000000000001</v>
      </c>
      <c r="X2273" s="26"/>
      <c r="Y2273" s="27"/>
      <c r="Z2273" s="28">
        <v>44926</v>
      </c>
      <c r="AA2273" t="e">
        <f>INDEX([1]Funding!A$6:E$675,MATCH('[1]due date'!A2273,[1]Funding!E$6:E$675,0),3)</f>
        <v>#N/A</v>
      </c>
      <c r="AB2273" s="29" t="e">
        <v>#N/A</v>
      </c>
    </row>
    <row r="2274" spans="1:28" x14ac:dyDescent="0.25">
      <c r="A2274" s="18">
        <v>5838231</v>
      </c>
      <c r="B2274" s="19" t="s">
        <v>4746</v>
      </c>
      <c r="C2274" s="19">
        <v>45</v>
      </c>
      <c r="D2274" s="19">
        <v>81</v>
      </c>
      <c r="E2274" s="19"/>
      <c r="F2274" s="20" t="s">
        <v>4800</v>
      </c>
      <c r="G2274" s="20" t="s">
        <v>4845</v>
      </c>
      <c r="H2274" s="19">
        <v>116</v>
      </c>
      <c r="I2274" s="21">
        <v>2436</v>
      </c>
      <c r="J2274" s="19" t="s">
        <v>49</v>
      </c>
      <c r="K2274" s="19" t="s">
        <v>35</v>
      </c>
      <c r="L2274" s="22" t="s">
        <v>36</v>
      </c>
      <c r="M2274" s="19">
        <v>1</v>
      </c>
      <c r="N2274" s="19">
        <v>5</v>
      </c>
      <c r="O2274" s="19">
        <v>3</v>
      </c>
      <c r="P2274" s="19" t="s">
        <v>37</v>
      </c>
      <c r="Q2274" s="19">
        <v>9</v>
      </c>
      <c r="R2274" s="23" t="s">
        <v>46</v>
      </c>
      <c r="S2274" s="23">
        <v>1250</v>
      </c>
      <c r="T2274" s="22">
        <v>1.5</v>
      </c>
      <c r="U2274" s="19">
        <v>6</v>
      </c>
      <c r="V2274" s="24">
        <v>750</v>
      </c>
      <c r="W2274" s="25">
        <v>0.75</v>
      </c>
      <c r="X2274" s="26"/>
      <c r="Y2274" s="27"/>
      <c r="Z2274" s="28">
        <v>44926</v>
      </c>
      <c r="AA2274" t="e">
        <f>INDEX([1]Funding!A$6:E$675,MATCH('[1]due date'!A2274,[1]Funding!E$6:E$675,0),3)</f>
        <v>#N/A</v>
      </c>
      <c r="AB2274" s="29" t="e">
        <v>#N/A</v>
      </c>
    </row>
    <row r="2275" spans="1:28" x14ac:dyDescent="0.25">
      <c r="A2275" s="18">
        <v>5838835</v>
      </c>
      <c r="B2275" s="19" t="s">
        <v>4746</v>
      </c>
      <c r="C2275" s="19">
        <v>225</v>
      </c>
      <c r="D2275" s="19">
        <v>62</v>
      </c>
      <c r="E2275" s="19"/>
      <c r="F2275" s="20" t="s">
        <v>4846</v>
      </c>
      <c r="G2275" s="20" t="s">
        <v>4847</v>
      </c>
      <c r="H2275" s="19">
        <v>25</v>
      </c>
      <c r="I2275" s="19">
        <v>350</v>
      </c>
      <c r="J2275" s="19">
        <v>321</v>
      </c>
      <c r="K2275" s="19" t="s">
        <v>35</v>
      </c>
      <c r="L2275" s="22" t="s">
        <v>36</v>
      </c>
      <c r="M2275" s="19">
        <v>1</v>
      </c>
      <c r="N2275" s="19">
        <v>5</v>
      </c>
      <c r="O2275" s="19">
        <v>3</v>
      </c>
      <c r="P2275" s="19" t="s">
        <v>53</v>
      </c>
      <c r="Q2275" s="19">
        <v>6</v>
      </c>
      <c r="R2275" s="23" t="s">
        <v>38</v>
      </c>
      <c r="S2275" s="23">
        <v>1169</v>
      </c>
      <c r="T2275" s="22">
        <v>0.95</v>
      </c>
      <c r="U2275" s="19">
        <v>7</v>
      </c>
      <c r="V2275" s="24">
        <v>806</v>
      </c>
      <c r="W2275" s="25">
        <v>0.80600000000000005</v>
      </c>
      <c r="X2275" s="26"/>
      <c r="Y2275" s="27"/>
      <c r="Z2275" s="28">
        <v>44926</v>
      </c>
      <c r="AA2275" t="e">
        <f>INDEX([1]Funding!A$6:E$675,MATCH('[1]due date'!A2275,[1]Funding!E$6:E$675,0),3)</f>
        <v>#N/A</v>
      </c>
      <c r="AB2275" s="29" t="e">
        <v>#N/A</v>
      </c>
    </row>
    <row r="2276" spans="1:28" x14ac:dyDescent="0.25">
      <c r="A2276" s="18">
        <v>5838908</v>
      </c>
      <c r="B2276" s="19" t="s">
        <v>4746</v>
      </c>
      <c r="C2276" s="19">
        <v>262</v>
      </c>
      <c r="D2276" s="19">
        <v>489</v>
      </c>
      <c r="E2276" s="19"/>
      <c r="F2276" s="20" t="s">
        <v>4848</v>
      </c>
      <c r="G2276" s="20" t="s">
        <v>4849</v>
      </c>
      <c r="H2276" s="19">
        <v>35</v>
      </c>
      <c r="I2276" s="19">
        <v>557</v>
      </c>
      <c r="J2276" s="19">
        <v>321</v>
      </c>
      <c r="K2276" s="19" t="s">
        <v>35</v>
      </c>
      <c r="L2276" s="22" t="s">
        <v>36</v>
      </c>
      <c r="M2276" s="19">
        <v>1</v>
      </c>
      <c r="N2276" s="19">
        <v>5</v>
      </c>
      <c r="O2276" s="19">
        <v>3</v>
      </c>
      <c r="P2276" s="19" t="s">
        <v>37</v>
      </c>
      <c r="Q2276" s="19">
        <v>8</v>
      </c>
      <c r="R2276" s="23" t="s">
        <v>46</v>
      </c>
      <c r="S2276" s="23">
        <v>1132</v>
      </c>
      <c r="T2276" s="22">
        <v>1</v>
      </c>
      <c r="U2276" s="19">
        <v>7</v>
      </c>
      <c r="V2276" s="24">
        <v>787</v>
      </c>
      <c r="W2276" s="25">
        <v>0.78700000000000003</v>
      </c>
      <c r="X2276" s="26"/>
      <c r="Y2276" s="27"/>
      <c r="Z2276" s="28">
        <v>44926</v>
      </c>
      <c r="AA2276" t="e">
        <f>INDEX([1]Funding!A$6:E$675,MATCH('[1]due date'!A2276,[1]Funding!E$6:E$675,0),3)</f>
        <v>#N/A</v>
      </c>
      <c r="AB2276" s="29" t="e">
        <v>#N/A</v>
      </c>
    </row>
    <row r="2277" spans="1:28" x14ac:dyDescent="0.25">
      <c r="A2277" s="18">
        <v>5930030</v>
      </c>
      <c r="B2277" s="19" t="s">
        <v>4850</v>
      </c>
      <c r="C2277" s="19" t="s">
        <v>2074</v>
      </c>
      <c r="D2277" s="19">
        <v>57041</v>
      </c>
      <c r="E2277" s="19">
        <v>15</v>
      </c>
      <c r="F2277" s="20" t="s">
        <v>4851</v>
      </c>
      <c r="G2277" s="20" t="s">
        <v>4852</v>
      </c>
      <c r="H2277" s="19">
        <v>72</v>
      </c>
      <c r="I2277" s="21">
        <v>1152</v>
      </c>
      <c r="J2277" s="19">
        <v>844</v>
      </c>
      <c r="K2277" s="19" t="s">
        <v>35</v>
      </c>
      <c r="L2277" s="22" t="s">
        <v>36</v>
      </c>
      <c r="M2277" s="19">
        <v>1</v>
      </c>
      <c r="N2277" s="19">
        <v>5</v>
      </c>
      <c r="O2277" s="19">
        <v>3</v>
      </c>
      <c r="P2277" s="19" t="s">
        <v>53</v>
      </c>
      <c r="Q2277" s="19">
        <v>5</v>
      </c>
      <c r="R2277" s="23" t="s">
        <v>38</v>
      </c>
      <c r="S2277" s="23">
        <v>440</v>
      </c>
      <c r="T2277" s="22">
        <v>0.45</v>
      </c>
      <c r="U2277" s="19">
        <v>6</v>
      </c>
      <c r="V2277" s="24">
        <v>265</v>
      </c>
      <c r="W2277" s="25">
        <v>0.26500000000000001</v>
      </c>
      <c r="X2277" s="26"/>
      <c r="Y2277" s="27"/>
      <c r="Z2277" s="28">
        <v>44926</v>
      </c>
      <c r="AA2277" t="e">
        <f>INDEX([1]Funding!A$6:E$675,MATCH('[1]due date'!A2277,[1]Funding!E$6:E$675,0),3)</f>
        <v>#N/A</v>
      </c>
      <c r="AB2277" s="29" t="e">
        <v>#N/A</v>
      </c>
    </row>
    <row r="2278" spans="1:28" x14ac:dyDescent="0.25">
      <c r="A2278" s="18">
        <v>5930081</v>
      </c>
      <c r="B2278" s="19" t="s">
        <v>4850</v>
      </c>
      <c r="C2278" s="19" t="s">
        <v>219</v>
      </c>
      <c r="D2278" s="19">
        <v>2649</v>
      </c>
      <c r="E2278" s="19">
        <v>16</v>
      </c>
      <c r="F2278" s="20" t="s">
        <v>4851</v>
      </c>
      <c r="G2278" s="20" t="s">
        <v>4853</v>
      </c>
      <c r="H2278" s="19">
        <v>30</v>
      </c>
      <c r="I2278" s="19">
        <v>603</v>
      </c>
      <c r="J2278" s="19">
        <v>321</v>
      </c>
      <c r="K2278" s="19" t="s">
        <v>35</v>
      </c>
      <c r="L2278" s="22" t="s">
        <v>36</v>
      </c>
      <c r="M2278" s="19">
        <v>1</v>
      </c>
      <c r="N2278" s="19">
        <v>5</v>
      </c>
      <c r="O2278" s="19">
        <v>3</v>
      </c>
      <c r="P2278" s="19" t="s">
        <v>37</v>
      </c>
      <c r="Q2278" s="19">
        <v>5</v>
      </c>
      <c r="R2278" s="23" t="s">
        <v>46</v>
      </c>
      <c r="S2278" s="23">
        <v>1290</v>
      </c>
      <c r="T2278" s="22">
        <v>1.35</v>
      </c>
      <c r="U2278" s="19">
        <v>6</v>
      </c>
      <c r="V2278" s="24">
        <v>830</v>
      </c>
      <c r="W2278" s="25">
        <v>0.83</v>
      </c>
      <c r="X2278" s="26"/>
      <c r="Y2278" s="27"/>
      <c r="Z2278" s="28">
        <v>44926</v>
      </c>
      <c r="AA2278" t="e">
        <f>INDEX([1]Funding!A$6:E$675,MATCH('[1]due date'!A2278,[1]Funding!E$6:E$675,0),3)</f>
        <v>#N/A</v>
      </c>
      <c r="AB2278" s="29" t="e">
        <v>#N/A</v>
      </c>
    </row>
    <row r="2279" spans="1:28" x14ac:dyDescent="0.25">
      <c r="A2279" s="18">
        <v>5930146</v>
      </c>
      <c r="B2279" s="19" t="s">
        <v>4850</v>
      </c>
      <c r="C2279" s="19" t="s">
        <v>3007</v>
      </c>
      <c r="D2279" s="19">
        <v>4082</v>
      </c>
      <c r="E2279" s="19">
        <v>11</v>
      </c>
      <c r="F2279" s="20" t="s">
        <v>4854</v>
      </c>
      <c r="G2279" s="20" t="s">
        <v>4855</v>
      </c>
      <c r="H2279" s="19">
        <v>81</v>
      </c>
      <c r="I2279" s="21">
        <v>1130</v>
      </c>
      <c r="J2279" s="19">
        <v>844</v>
      </c>
      <c r="K2279" s="19" t="s">
        <v>35</v>
      </c>
      <c r="L2279" s="22" t="s">
        <v>36</v>
      </c>
      <c r="M2279" s="19">
        <v>1</v>
      </c>
      <c r="N2279" s="19">
        <v>5</v>
      </c>
      <c r="O2279" s="19">
        <v>3</v>
      </c>
      <c r="P2279" s="19" t="s">
        <v>53</v>
      </c>
      <c r="Q2279" s="19">
        <v>4</v>
      </c>
      <c r="R2279" s="23" t="s">
        <v>42</v>
      </c>
      <c r="S2279" s="23">
        <v>320</v>
      </c>
      <c r="T2279" s="22">
        <v>0.35</v>
      </c>
      <c r="U2279" s="19">
        <v>6</v>
      </c>
      <c r="V2279" s="24">
        <v>190</v>
      </c>
      <c r="W2279" s="25">
        <v>0.19</v>
      </c>
      <c r="X2279" s="26"/>
      <c r="Y2279" s="27"/>
      <c r="Z2279" s="28">
        <v>44926</v>
      </c>
      <c r="AA2279" t="e">
        <f>INDEX([1]Funding!A$6:E$675,MATCH('[1]due date'!A2279,[1]Funding!E$6:E$675,0),3)</f>
        <v>#N/A</v>
      </c>
      <c r="AB2279" s="29" t="e">
        <v>#N/A</v>
      </c>
    </row>
    <row r="2280" spans="1:28" x14ac:dyDescent="0.25">
      <c r="A2280" s="18">
        <v>5930219</v>
      </c>
      <c r="B2280" s="19" t="s">
        <v>4850</v>
      </c>
      <c r="C2280" s="19" t="s">
        <v>1523</v>
      </c>
      <c r="D2280" s="19">
        <v>7807</v>
      </c>
      <c r="E2280" s="19">
        <v>46</v>
      </c>
      <c r="F2280" s="20" t="s">
        <v>4856</v>
      </c>
      <c r="G2280" s="20" t="s">
        <v>4857</v>
      </c>
      <c r="H2280" s="19">
        <v>30</v>
      </c>
      <c r="I2280" s="19">
        <v>721</v>
      </c>
      <c r="J2280" s="19">
        <v>321</v>
      </c>
      <c r="K2280" s="19" t="s">
        <v>35</v>
      </c>
      <c r="L2280" s="22" t="s">
        <v>36</v>
      </c>
      <c r="M2280" s="19">
        <v>1</v>
      </c>
      <c r="N2280" s="19">
        <v>5</v>
      </c>
      <c r="O2280" s="19">
        <v>3</v>
      </c>
      <c r="P2280" s="19" t="s">
        <v>53</v>
      </c>
      <c r="Q2280" s="19">
        <v>5</v>
      </c>
      <c r="R2280" s="23" t="s">
        <v>38</v>
      </c>
      <c r="S2280" s="23">
        <v>1337</v>
      </c>
      <c r="T2280" s="22">
        <v>1.2</v>
      </c>
      <c r="U2280" s="19">
        <v>6</v>
      </c>
      <c r="V2280" s="24">
        <v>931</v>
      </c>
      <c r="W2280" s="25">
        <v>0.93100000000000005</v>
      </c>
      <c r="X2280" s="26"/>
      <c r="Y2280" s="27"/>
      <c r="Z2280" s="28">
        <v>44926</v>
      </c>
      <c r="AA2280" t="e">
        <f>INDEX([1]Funding!A$6:E$675,MATCH('[1]due date'!A2280,[1]Funding!E$6:E$675,0),3)</f>
        <v>#N/A</v>
      </c>
      <c r="AB2280" s="29" t="e">
        <v>#N/A</v>
      </c>
    </row>
    <row r="2281" spans="1:28" x14ac:dyDescent="0.25">
      <c r="A2281" s="18">
        <v>5930294</v>
      </c>
      <c r="B2281" s="19" t="s">
        <v>4850</v>
      </c>
      <c r="C2281" s="19" t="s">
        <v>1008</v>
      </c>
      <c r="D2281" s="19">
        <v>299</v>
      </c>
      <c r="E2281" s="19">
        <v>10</v>
      </c>
      <c r="F2281" s="20" t="s">
        <v>4858</v>
      </c>
      <c r="G2281" s="20" t="s">
        <v>4859</v>
      </c>
      <c r="H2281" s="19">
        <v>27</v>
      </c>
      <c r="I2281" s="19">
        <v>527</v>
      </c>
      <c r="J2281" s="19">
        <v>321</v>
      </c>
      <c r="K2281" s="19" t="s">
        <v>35</v>
      </c>
      <c r="L2281" s="22" t="s">
        <v>36</v>
      </c>
      <c r="M2281" s="19">
        <v>1</v>
      </c>
      <c r="N2281" s="19">
        <v>5</v>
      </c>
      <c r="O2281" s="19">
        <v>3</v>
      </c>
      <c r="P2281" s="19" t="s">
        <v>53</v>
      </c>
      <c r="Q2281" s="19">
        <v>6</v>
      </c>
      <c r="R2281" s="23" t="s">
        <v>38</v>
      </c>
      <c r="S2281" s="23">
        <v>683</v>
      </c>
      <c r="T2281" s="22">
        <v>0.55000000000000004</v>
      </c>
      <c r="U2281" s="19">
        <v>6</v>
      </c>
      <c r="V2281" s="24">
        <v>421</v>
      </c>
      <c r="W2281" s="25">
        <v>0.42099999999999999</v>
      </c>
      <c r="X2281" s="26"/>
      <c r="Y2281" s="27"/>
      <c r="Z2281" s="28">
        <v>44926</v>
      </c>
      <c r="AA2281" t="e">
        <f>INDEX([1]Funding!A$6:E$675,MATCH('[1]due date'!A2281,[1]Funding!E$6:E$675,0),3)</f>
        <v>#N/A</v>
      </c>
      <c r="AB2281" s="29" t="e">
        <v>#N/A</v>
      </c>
    </row>
    <row r="2282" spans="1:28" x14ac:dyDescent="0.25">
      <c r="A2282" s="18">
        <v>5930324</v>
      </c>
      <c r="B2282" s="19" t="s">
        <v>4850</v>
      </c>
      <c r="C2282" s="19" t="s">
        <v>1017</v>
      </c>
      <c r="D2282" s="19">
        <v>1116</v>
      </c>
      <c r="E2282" s="19">
        <v>6</v>
      </c>
      <c r="F2282" s="20" t="s">
        <v>1906</v>
      </c>
      <c r="G2282" s="20" t="s">
        <v>4860</v>
      </c>
      <c r="H2282" s="19">
        <v>35</v>
      </c>
      <c r="I2282" s="19">
        <v>840</v>
      </c>
      <c r="J2282" s="19">
        <v>321</v>
      </c>
      <c r="K2282" s="19" t="s">
        <v>35</v>
      </c>
      <c r="L2282" s="22" t="s">
        <v>36</v>
      </c>
      <c r="M2282" s="19">
        <v>1</v>
      </c>
      <c r="N2282" s="19">
        <v>5</v>
      </c>
      <c r="O2282" s="19">
        <v>3</v>
      </c>
      <c r="P2282" s="19" t="s">
        <v>53</v>
      </c>
      <c r="Q2282" s="19">
        <v>4</v>
      </c>
      <c r="R2282" s="23" t="s">
        <v>42</v>
      </c>
      <c r="S2282" s="23">
        <v>825</v>
      </c>
      <c r="T2282" s="22">
        <v>0.7</v>
      </c>
      <c r="U2282" s="19">
        <v>6</v>
      </c>
      <c r="V2282" s="24">
        <v>534</v>
      </c>
      <c r="W2282" s="25">
        <v>0.53400000000000003</v>
      </c>
      <c r="X2282" s="26"/>
      <c r="Y2282" s="27"/>
      <c r="Z2282" s="28">
        <v>44926</v>
      </c>
      <c r="AA2282" t="e">
        <f>INDEX([1]Funding!A$6:E$675,MATCH('[1]due date'!A2282,[1]Funding!E$6:E$675,0),3)</f>
        <v>#N/A</v>
      </c>
      <c r="AB2282" s="29" t="e">
        <v>#N/A</v>
      </c>
    </row>
    <row r="2283" spans="1:28" x14ac:dyDescent="0.25">
      <c r="A2283" s="18">
        <v>5930448</v>
      </c>
      <c r="B2283" s="19" t="s">
        <v>4850</v>
      </c>
      <c r="C2283" s="19" t="s">
        <v>2119</v>
      </c>
      <c r="D2283" s="19">
        <v>2191</v>
      </c>
      <c r="E2283" s="19">
        <v>1</v>
      </c>
      <c r="F2283" s="20" t="s">
        <v>4861</v>
      </c>
      <c r="G2283" s="20" t="s">
        <v>4862</v>
      </c>
      <c r="H2283" s="19">
        <v>62</v>
      </c>
      <c r="I2283" s="21">
        <v>1001</v>
      </c>
      <c r="J2283" s="19">
        <v>344</v>
      </c>
      <c r="K2283" s="19" t="s">
        <v>35</v>
      </c>
      <c r="L2283" s="22" t="s">
        <v>36</v>
      </c>
      <c r="M2283" s="19">
        <v>1</v>
      </c>
      <c r="N2283" s="19">
        <v>5</v>
      </c>
      <c r="O2283" s="19">
        <v>3</v>
      </c>
      <c r="P2283" s="19" t="s">
        <v>53</v>
      </c>
      <c r="Q2283" s="19">
        <v>3</v>
      </c>
      <c r="R2283" s="23" t="s">
        <v>42</v>
      </c>
      <c r="S2283" s="23">
        <v>140</v>
      </c>
      <c r="T2283" s="22">
        <v>0.1</v>
      </c>
      <c r="U2283" s="19">
        <v>6</v>
      </c>
      <c r="V2283" s="24">
        <v>85</v>
      </c>
      <c r="W2283" s="25">
        <v>8.5000000000000006E-2</v>
      </c>
      <c r="X2283" s="26"/>
      <c r="Y2283" s="27"/>
      <c r="Z2283" s="28">
        <v>44926</v>
      </c>
      <c r="AA2283" t="e">
        <f>INDEX([1]Funding!A$6:E$675,MATCH('[1]due date'!A2283,[1]Funding!E$6:E$675,0),3)</f>
        <v>#N/A</v>
      </c>
      <c r="AB2283" s="29" t="e">
        <v>#N/A</v>
      </c>
    </row>
    <row r="2284" spans="1:28" x14ac:dyDescent="0.25">
      <c r="A2284" s="18">
        <v>5930472</v>
      </c>
      <c r="B2284" s="19" t="s">
        <v>4850</v>
      </c>
      <c r="C2284" s="19" t="s">
        <v>808</v>
      </c>
      <c r="D2284" s="19">
        <v>1429</v>
      </c>
      <c r="E2284" s="19">
        <v>27</v>
      </c>
      <c r="F2284" s="20" t="s">
        <v>4863</v>
      </c>
      <c r="G2284" s="20" t="s">
        <v>4864</v>
      </c>
      <c r="H2284" s="19">
        <v>46</v>
      </c>
      <c r="I2284" s="19">
        <v>926</v>
      </c>
      <c r="J2284" s="19">
        <v>321</v>
      </c>
      <c r="K2284" s="19" t="s">
        <v>35</v>
      </c>
      <c r="L2284" s="22" t="s">
        <v>36</v>
      </c>
      <c r="M2284" s="19">
        <v>1</v>
      </c>
      <c r="N2284" s="19">
        <v>5</v>
      </c>
      <c r="O2284" s="19">
        <v>3</v>
      </c>
      <c r="P2284" s="19" t="s">
        <v>37</v>
      </c>
      <c r="Q2284" s="19">
        <v>6</v>
      </c>
      <c r="R2284" s="23" t="s">
        <v>38</v>
      </c>
      <c r="S2284" s="23">
        <v>1090</v>
      </c>
      <c r="T2284" s="22">
        <v>1.25</v>
      </c>
      <c r="U2284" s="19">
        <v>6</v>
      </c>
      <c r="V2284" s="24">
        <v>720</v>
      </c>
      <c r="W2284" s="25">
        <v>0.72</v>
      </c>
      <c r="X2284" s="26"/>
      <c r="Y2284" s="27"/>
      <c r="Z2284" s="28">
        <v>44926</v>
      </c>
      <c r="AA2284" t="e">
        <f>INDEX([1]Funding!A$6:E$675,MATCH('[1]due date'!A2284,[1]Funding!E$6:E$675,0),3)</f>
        <v>#N/A</v>
      </c>
      <c r="AB2284" s="29" t="e">
        <v>#N/A</v>
      </c>
    </row>
    <row r="2285" spans="1:28" x14ac:dyDescent="0.25">
      <c r="A2285" s="18">
        <v>5930650</v>
      </c>
      <c r="B2285" s="19" t="s">
        <v>4850</v>
      </c>
      <c r="C2285" s="19" t="s">
        <v>647</v>
      </c>
      <c r="D2285" s="19">
        <v>1648</v>
      </c>
      <c r="E2285" s="19">
        <v>11</v>
      </c>
      <c r="F2285" s="20" t="s">
        <v>3616</v>
      </c>
      <c r="G2285" s="20" t="s">
        <v>4865</v>
      </c>
      <c r="H2285" s="19">
        <v>34</v>
      </c>
      <c r="I2285" s="19">
        <v>818</v>
      </c>
      <c r="J2285" s="19">
        <v>321</v>
      </c>
      <c r="K2285" s="19" t="s">
        <v>35</v>
      </c>
      <c r="L2285" s="22" t="s">
        <v>36</v>
      </c>
      <c r="M2285" s="19">
        <v>1</v>
      </c>
      <c r="N2285" s="19">
        <v>5</v>
      </c>
      <c r="O2285" s="19">
        <v>3</v>
      </c>
      <c r="P2285" s="19" t="s">
        <v>53</v>
      </c>
      <c r="Q2285" s="19">
        <v>5</v>
      </c>
      <c r="R2285" s="23" t="s">
        <v>38</v>
      </c>
      <c r="S2285" s="23">
        <v>1337</v>
      </c>
      <c r="T2285" s="22">
        <v>1.4</v>
      </c>
      <c r="U2285" s="19">
        <v>6</v>
      </c>
      <c r="V2285" s="24">
        <v>931</v>
      </c>
      <c r="W2285" s="25">
        <v>0.93100000000000005</v>
      </c>
      <c r="X2285" s="26"/>
      <c r="Y2285" s="27"/>
      <c r="Z2285" s="28">
        <v>44926</v>
      </c>
      <c r="AA2285" t="e">
        <f>INDEX([1]Funding!A$6:E$675,MATCH('[1]due date'!A2285,[1]Funding!E$6:E$675,0),3)</f>
        <v>#N/A</v>
      </c>
      <c r="AB2285" s="29" t="e">
        <v>#N/A</v>
      </c>
    </row>
    <row r="2286" spans="1:28" x14ac:dyDescent="0.25">
      <c r="A2286" s="18">
        <v>5930693</v>
      </c>
      <c r="B2286" s="19" t="s">
        <v>4850</v>
      </c>
      <c r="C2286" s="19" t="s">
        <v>2728</v>
      </c>
      <c r="D2286" s="19">
        <v>150</v>
      </c>
      <c r="E2286" s="19">
        <v>15</v>
      </c>
      <c r="F2286" s="20" t="s">
        <v>4866</v>
      </c>
      <c r="G2286" s="20" t="s">
        <v>4867</v>
      </c>
      <c r="H2286" s="19">
        <v>21</v>
      </c>
      <c r="I2286" s="19">
        <v>527</v>
      </c>
      <c r="J2286" s="19">
        <v>395</v>
      </c>
      <c r="K2286" s="19" t="s">
        <v>35</v>
      </c>
      <c r="L2286" s="22" t="s">
        <v>36</v>
      </c>
      <c r="M2286" s="19">
        <v>1</v>
      </c>
      <c r="N2286" s="19">
        <v>5</v>
      </c>
      <c r="O2286" s="19">
        <v>3</v>
      </c>
      <c r="P2286" s="19" t="s">
        <v>37</v>
      </c>
      <c r="Q2286" s="19">
        <v>5</v>
      </c>
      <c r="R2286" s="23" t="s">
        <v>38</v>
      </c>
      <c r="S2286" s="23">
        <v>1090</v>
      </c>
      <c r="T2286" s="22">
        <v>1.1000000000000001</v>
      </c>
      <c r="U2286" s="19">
        <v>6</v>
      </c>
      <c r="V2286" s="24">
        <v>900</v>
      </c>
      <c r="W2286" s="25">
        <v>0.9</v>
      </c>
      <c r="X2286" s="26"/>
      <c r="Y2286" s="27"/>
      <c r="Z2286" s="28">
        <v>44926</v>
      </c>
      <c r="AA2286" t="e">
        <f>INDEX([1]Funding!A$6:E$675,MATCH('[1]due date'!A2286,[1]Funding!E$6:E$675,0),3)</f>
        <v>#N/A</v>
      </c>
      <c r="AB2286" s="29" t="e">
        <v>#N/A</v>
      </c>
    </row>
    <row r="2287" spans="1:28" x14ac:dyDescent="0.25">
      <c r="A2287" s="18">
        <v>5930723</v>
      </c>
      <c r="B2287" s="19" t="s">
        <v>4850</v>
      </c>
      <c r="C2287" s="19" t="s">
        <v>1962</v>
      </c>
      <c r="D2287" s="19">
        <v>234</v>
      </c>
      <c r="E2287" s="19">
        <v>12</v>
      </c>
      <c r="F2287" s="20" t="s">
        <v>4861</v>
      </c>
      <c r="G2287" s="20" t="s">
        <v>4868</v>
      </c>
      <c r="H2287" s="19">
        <v>40</v>
      </c>
      <c r="I2287" s="19">
        <v>560</v>
      </c>
      <c r="J2287" s="19">
        <v>844</v>
      </c>
      <c r="K2287" s="19" t="s">
        <v>35</v>
      </c>
      <c r="L2287" s="22" t="s">
        <v>36</v>
      </c>
      <c r="M2287" s="19">
        <v>1</v>
      </c>
      <c r="N2287" s="19">
        <v>5</v>
      </c>
      <c r="O2287" s="19">
        <v>3</v>
      </c>
      <c r="P2287" s="19" t="s">
        <v>53</v>
      </c>
      <c r="Q2287" s="19">
        <v>4</v>
      </c>
      <c r="R2287" s="23" t="s">
        <v>42</v>
      </c>
      <c r="S2287" s="23">
        <v>515</v>
      </c>
      <c r="T2287" s="22">
        <v>0.4</v>
      </c>
      <c r="U2287" s="19">
        <v>6</v>
      </c>
      <c r="V2287" s="24">
        <v>309</v>
      </c>
      <c r="W2287" s="25">
        <v>0.309</v>
      </c>
      <c r="X2287" s="26"/>
      <c r="Y2287" s="27"/>
      <c r="Z2287" s="28">
        <v>44926</v>
      </c>
      <c r="AA2287" t="e">
        <f>INDEX([1]Funding!A$6:E$675,MATCH('[1]due date'!A2287,[1]Funding!E$6:E$675,0),3)</f>
        <v>#N/A</v>
      </c>
      <c r="AB2287" s="29" t="e">
        <v>#N/A</v>
      </c>
    </row>
    <row r="2288" spans="1:28" x14ac:dyDescent="0.25">
      <c r="A2288" s="18">
        <v>5930812</v>
      </c>
      <c r="B2288" s="19" t="s">
        <v>4850</v>
      </c>
      <c r="C2288" s="19" t="s">
        <v>1997</v>
      </c>
      <c r="D2288" s="19">
        <v>2709</v>
      </c>
      <c r="E2288" s="19">
        <v>10</v>
      </c>
      <c r="F2288" s="20" t="s">
        <v>4851</v>
      </c>
      <c r="G2288" s="20" t="s">
        <v>4869</v>
      </c>
      <c r="H2288" s="19">
        <v>25</v>
      </c>
      <c r="I2288" s="19">
        <v>495</v>
      </c>
      <c r="J2288" s="19">
        <v>321</v>
      </c>
      <c r="K2288" s="19" t="s">
        <v>35</v>
      </c>
      <c r="L2288" s="22" t="s">
        <v>36</v>
      </c>
      <c r="M2288" s="19">
        <v>1</v>
      </c>
      <c r="N2288" s="19">
        <v>5</v>
      </c>
      <c r="O2288" s="19">
        <v>3</v>
      </c>
      <c r="P2288" s="19" t="s">
        <v>53</v>
      </c>
      <c r="Q2288" s="19">
        <v>4</v>
      </c>
      <c r="R2288" s="23" t="s">
        <v>42</v>
      </c>
      <c r="S2288" s="23">
        <v>1337</v>
      </c>
      <c r="T2288" s="22">
        <v>1.45</v>
      </c>
      <c r="U2288" s="19">
        <v>6</v>
      </c>
      <c r="V2288" s="24">
        <v>931</v>
      </c>
      <c r="W2288" s="25">
        <v>0.93100000000000005</v>
      </c>
      <c r="X2288" s="26"/>
      <c r="Y2288" s="27"/>
      <c r="Z2288" s="28">
        <v>44926</v>
      </c>
      <c r="AA2288" t="e">
        <f>INDEX([1]Funding!A$6:E$675,MATCH('[1]due date'!A2288,[1]Funding!E$6:E$675,0),3)</f>
        <v>#N/A</v>
      </c>
      <c r="AB2288" s="29" t="e">
        <v>#N/A</v>
      </c>
    </row>
    <row r="2289" spans="1:28" x14ac:dyDescent="0.25">
      <c r="A2289" s="18">
        <v>5930898</v>
      </c>
      <c r="B2289" s="19" t="s">
        <v>4850</v>
      </c>
      <c r="C2289" s="19" t="s">
        <v>669</v>
      </c>
      <c r="D2289" s="19">
        <v>1424</v>
      </c>
      <c r="E2289" s="19">
        <v>21</v>
      </c>
      <c r="F2289" s="20" t="s">
        <v>4870</v>
      </c>
      <c r="G2289" s="20" t="s">
        <v>4871</v>
      </c>
      <c r="H2289" s="19">
        <v>49</v>
      </c>
      <c r="I2289" s="21">
        <v>1087</v>
      </c>
      <c r="J2289" s="19">
        <v>321</v>
      </c>
      <c r="K2289" s="19" t="s">
        <v>35</v>
      </c>
      <c r="L2289" s="22" t="s">
        <v>36</v>
      </c>
      <c r="M2289" s="19">
        <v>1</v>
      </c>
      <c r="N2289" s="19">
        <v>5</v>
      </c>
      <c r="O2289" s="19">
        <v>3</v>
      </c>
      <c r="P2289" s="19" t="s">
        <v>53</v>
      </c>
      <c r="Q2289" s="19">
        <v>3</v>
      </c>
      <c r="R2289" s="23" t="s">
        <v>42</v>
      </c>
      <c r="S2289" s="23">
        <v>390</v>
      </c>
      <c r="T2289" s="22">
        <v>0.35</v>
      </c>
      <c r="U2289" s="19">
        <v>6</v>
      </c>
      <c r="V2289" s="24">
        <v>148</v>
      </c>
      <c r="W2289" s="25">
        <v>0.14799999999999999</v>
      </c>
      <c r="X2289" s="26"/>
      <c r="Y2289" s="27"/>
      <c r="Z2289" s="28">
        <v>44926</v>
      </c>
      <c r="AA2289" t="e">
        <f>INDEX([1]Funding!A$6:E$675,MATCH('[1]due date'!A2289,[1]Funding!E$6:E$675,0),3)</f>
        <v>#N/A</v>
      </c>
      <c r="AB2289" s="29" t="e">
        <v>#N/A</v>
      </c>
    </row>
    <row r="2290" spans="1:28" x14ac:dyDescent="0.25">
      <c r="A2290" s="18">
        <v>5930960</v>
      </c>
      <c r="B2290" s="19" t="s">
        <v>4850</v>
      </c>
      <c r="C2290" s="19" t="s">
        <v>1842</v>
      </c>
      <c r="D2290" s="19">
        <v>93</v>
      </c>
      <c r="E2290" s="19">
        <v>25</v>
      </c>
      <c r="F2290" s="20" t="s">
        <v>4872</v>
      </c>
      <c r="G2290" s="20" t="s">
        <v>4873</v>
      </c>
      <c r="H2290" s="19">
        <v>32</v>
      </c>
      <c r="I2290" s="19">
        <v>517</v>
      </c>
      <c r="J2290" s="19">
        <v>321</v>
      </c>
      <c r="K2290" s="19" t="s">
        <v>35</v>
      </c>
      <c r="L2290" s="22" t="s">
        <v>36</v>
      </c>
      <c r="M2290" s="19">
        <v>1</v>
      </c>
      <c r="N2290" s="19">
        <v>5</v>
      </c>
      <c r="O2290" s="19">
        <v>3</v>
      </c>
      <c r="P2290" s="19" t="s">
        <v>53</v>
      </c>
      <c r="Q2290" s="19">
        <v>5</v>
      </c>
      <c r="R2290" s="23" t="s">
        <v>38</v>
      </c>
      <c r="S2290" s="23">
        <v>1337</v>
      </c>
      <c r="T2290" s="22">
        <v>1.1499999999999999</v>
      </c>
      <c r="U2290" s="19">
        <v>6</v>
      </c>
      <c r="V2290" s="24">
        <v>931</v>
      </c>
      <c r="W2290" s="25">
        <v>0.93100000000000005</v>
      </c>
      <c r="X2290" s="26"/>
      <c r="Y2290" s="27"/>
      <c r="Z2290" s="28">
        <v>44926</v>
      </c>
      <c r="AA2290" t="e">
        <f>INDEX([1]Funding!A$6:E$675,MATCH('[1]due date'!A2290,[1]Funding!E$6:E$675,0),3)</f>
        <v>#N/A</v>
      </c>
      <c r="AB2290" s="29" t="e">
        <v>#N/A</v>
      </c>
    </row>
    <row r="2291" spans="1:28" x14ac:dyDescent="0.25">
      <c r="A2291" s="18">
        <v>5931037</v>
      </c>
      <c r="B2291" s="19" t="s">
        <v>4850</v>
      </c>
      <c r="C2291" s="19" t="s">
        <v>805</v>
      </c>
      <c r="D2291" s="19">
        <v>479</v>
      </c>
      <c r="E2291" s="19">
        <v>9</v>
      </c>
      <c r="F2291" s="20" t="s">
        <v>4874</v>
      </c>
      <c r="G2291" s="20" t="s">
        <v>4875</v>
      </c>
      <c r="H2291" s="19">
        <v>86</v>
      </c>
      <c r="I2291" s="21">
        <v>2067</v>
      </c>
      <c r="J2291" s="19" t="s">
        <v>49</v>
      </c>
      <c r="K2291" s="19" t="s">
        <v>35</v>
      </c>
      <c r="L2291" s="22" t="s">
        <v>36</v>
      </c>
      <c r="M2291" s="19">
        <v>1</v>
      </c>
      <c r="N2291" s="19">
        <v>5</v>
      </c>
      <c r="O2291" s="19">
        <v>3</v>
      </c>
      <c r="P2291" s="19" t="s">
        <v>37</v>
      </c>
      <c r="Q2291" s="19">
        <v>6</v>
      </c>
      <c r="R2291" s="23" t="s">
        <v>46</v>
      </c>
      <c r="S2291" s="23">
        <v>1280</v>
      </c>
      <c r="T2291" s="22">
        <v>1.25</v>
      </c>
      <c r="U2291" s="19">
        <v>6</v>
      </c>
      <c r="V2291" s="24">
        <v>770</v>
      </c>
      <c r="W2291" s="25">
        <v>0.77</v>
      </c>
      <c r="X2291" s="26"/>
      <c r="Y2291" s="27"/>
      <c r="Z2291" s="28">
        <v>44926</v>
      </c>
      <c r="AA2291" t="str">
        <f>INDEX([1]Funding!A$6:E$675,MATCH('[1]due date'!A2291,[1]Funding!E$6:E$675,0),3)</f>
        <v>Richland Engineering</v>
      </c>
      <c r="AB2291" s="35" t="s">
        <v>165</v>
      </c>
    </row>
    <row r="2292" spans="1:28" x14ac:dyDescent="0.25">
      <c r="A2292" s="18">
        <v>5931053</v>
      </c>
      <c r="B2292" s="19" t="s">
        <v>4850</v>
      </c>
      <c r="C2292" s="19" t="s">
        <v>2868</v>
      </c>
      <c r="D2292" s="19">
        <v>1396</v>
      </c>
      <c r="E2292" s="19">
        <v>25</v>
      </c>
      <c r="F2292" s="20" t="s">
        <v>4861</v>
      </c>
      <c r="G2292" s="20" t="s">
        <v>4876</v>
      </c>
      <c r="H2292" s="19">
        <v>46</v>
      </c>
      <c r="I2292" s="21">
        <v>1109</v>
      </c>
      <c r="J2292" s="19">
        <v>321</v>
      </c>
      <c r="K2292" s="19" t="s">
        <v>35</v>
      </c>
      <c r="L2292" s="22" t="s">
        <v>36</v>
      </c>
      <c r="M2292" s="19">
        <v>1</v>
      </c>
      <c r="N2292" s="19">
        <v>5</v>
      </c>
      <c r="O2292" s="19">
        <v>3</v>
      </c>
      <c r="P2292" s="19" t="s">
        <v>53</v>
      </c>
      <c r="Q2292" s="19">
        <v>4</v>
      </c>
      <c r="R2292" s="23" t="s">
        <v>42</v>
      </c>
      <c r="S2292" s="23">
        <v>1337</v>
      </c>
      <c r="T2292" s="22">
        <v>0.5</v>
      </c>
      <c r="U2292" s="19">
        <v>6</v>
      </c>
      <c r="V2292" s="24">
        <v>931</v>
      </c>
      <c r="W2292" s="25">
        <v>0.93100000000000005</v>
      </c>
      <c r="X2292" s="26"/>
      <c r="Y2292" s="27"/>
      <c r="Z2292" s="28">
        <v>44926</v>
      </c>
      <c r="AA2292" t="e">
        <f>INDEX([1]Funding!A$6:E$675,MATCH('[1]due date'!A2292,[1]Funding!E$6:E$675,0),3)</f>
        <v>#N/A</v>
      </c>
      <c r="AB2292" s="29" t="e">
        <v>#N/A</v>
      </c>
    </row>
    <row r="2293" spans="1:28" x14ac:dyDescent="0.25">
      <c r="A2293" s="18">
        <v>5931096</v>
      </c>
      <c r="B2293" s="19" t="s">
        <v>4850</v>
      </c>
      <c r="C2293" s="19" t="s">
        <v>4877</v>
      </c>
      <c r="D2293" s="19">
        <v>2579</v>
      </c>
      <c r="E2293" s="19">
        <v>25</v>
      </c>
      <c r="F2293" s="20" t="s">
        <v>4878</v>
      </c>
      <c r="G2293" s="20" t="s">
        <v>4879</v>
      </c>
      <c r="H2293" s="19">
        <v>42</v>
      </c>
      <c r="I2293" s="21">
        <v>1012</v>
      </c>
      <c r="J2293" s="19">
        <v>321</v>
      </c>
      <c r="K2293" s="19" t="s">
        <v>35</v>
      </c>
      <c r="L2293" s="22" t="s">
        <v>36</v>
      </c>
      <c r="M2293" s="19">
        <v>1</v>
      </c>
      <c r="N2293" s="19">
        <v>5</v>
      </c>
      <c r="O2293" s="19">
        <v>3</v>
      </c>
      <c r="P2293" s="19" t="s">
        <v>37</v>
      </c>
      <c r="Q2293" s="19">
        <v>6</v>
      </c>
      <c r="R2293" s="23" t="s">
        <v>38</v>
      </c>
      <c r="S2293" s="23">
        <v>1010</v>
      </c>
      <c r="T2293" s="22">
        <v>1.1499999999999999</v>
      </c>
      <c r="U2293" s="19">
        <v>6</v>
      </c>
      <c r="V2293" s="24">
        <v>680</v>
      </c>
      <c r="W2293" s="25">
        <v>0.68</v>
      </c>
      <c r="X2293" s="26"/>
      <c r="Y2293" s="27"/>
      <c r="Z2293" s="28">
        <v>44926</v>
      </c>
      <c r="AA2293" t="e">
        <f>INDEX([1]Funding!A$6:E$675,MATCH('[1]due date'!A2293,[1]Funding!E$6:E$675,0),3)</f>
        <v>#N/A</v>
      </c>
      <c r="AB2293" s="29" t="e">
        <v>#N/A</v>
      </c>
    </row>
    <row r="2294" spans="1:28" x14ac:dyDescent="0.25">
      <c r="A2294" s="18">
        <v>5931150</v>
      </c>
      <c r="B2294" s="19" t="s">
        <v>4850</v>
      </c>
      <c r="C2294" s="19" t="s">
        <v>1862</v>
      </c>
      <c r="D2294" s="19">
        <v>455</v>
      </c>
      <c r="E2294" s="19">
        <v>24</v>
      </c>
      <c r="F2294" s="20" t="s">
        <v>4851</v>
      </c>
      <c r="G2294" s="20" t="s">
        <v>4880</v>
      </c>
      <c r="H2294" s="19">
        <v>76</v>
      </c>
      <c r="I2294" s="21">
        <v>1830</v>
      </c>
      <c r="J2294" s="19" t="s">
        <v>49</v>
      </c>
      <c r="K2294" s="19" t="s">
        <v>35</v>
      </c>
      <c r="L2294" s="22" t="s">
        <v>36</v>
      </c>
      <c r="M2294" s="19">
        <v>1</v>
      </c>
      <c r="N2294" s="19">
        <v>5</v>
      </c>
      <c r="O2294" s="19">
        <v>3</v>
      </c>
      <c r="P2294" s="19" t="s">
        <v>37</v>
      </c>
      <c r="Q2294" s="19">
        <v>6</v>
      </c>
      <c r="R2294" s="23" t="s">
        <v>46</v>
      </c>
      <c r="S2294" s="23">
        <v>790</v>
      </c>
      <c r="T2294" s="22">
        <v>1.1000000000000001</v>
      </c>
      <c r="U2294" s="19">
        <v>6</v>
      </c>
      <c r="V2294" s="24">
        <v>480</v>
      </c>
      <c r="W2294" s="25">
        <v>0.48</v>
      </c>
      <c r="X2294" s="26"/>
      <c r="Y2294" s="27"/>
      <c r="Z2294" s="28">
        <v>44926</v>
      </c>
      <c r="AA2294" t="str">
        <f>INDEX([1]Funding!A$6:E$675,MATCH('[1]due date'!A2294,[1]Funding!E$6:E$675,0),3)</f>
        <v>Richland Engineering</v>
      </c>
      <c r="AB2294" s="35" t="s">
        <v>165</v>
      </c>
    </row>
    <row r="2295" spans="1:28" x14ac:dyDescent="0.25">
      <c r="A2295" s="18">
        <v>5931207</v>
      </c>
      <c r="B2295" s="19" t="s">
        <v>4850</v>
      </c>
      <c r="C2295" s="19" t="s">
        <v>585</v>
      </c>
      <c r="D2295" s="19">
        <v>2656</v>
      </c>
      <c r="E2295" s="19">
        <v>31</v>
      </c>
      <c r="F2295" s="20" t="s">
        <v>4861</v>
      </c>
      <c r="G2295" s="20" t="s">
        <v>4881</v>
      </c>
      <c r="H2295" s="19">
        <v>38</v>
      </c>
      <c r="I2295" s="19">
        <v>915</v>
      </c>
      <c r="J2295" s="19">
        <v>321</v>
      </c>
      <c r="K2295" s="19" t="s">
        <v>35</v>
      </c>
      <c r="L2295" s="22" t="s">
        <v>36</v>
      </c>
      <c r="M2295" s="19">
        <v>1</v>
      </c>
      <c r="N2295" s="19">
        <v>5</v>
      </c>
      <c r="O2295" s="19">
        <v>3</v>
      </c>
      <c r="P2295" s="19" t="s">
        <v>53</v>
      </c>
      <c r="Q2295" s="19">
        <v>5</v>
      </c>
      <c r="R2295" s="23" t="s">
        <v>38</v>
      </c>
      <c r="S2295" s="23">
        <v>1337</v>
      </c>
      <c r="T2295" s="22">
        <v>1.3</v>
      </c>
      <c r="U2295" s="19">
        <v>6</v>
      </c>
      <c r="V2295" s="24">
        <v>931</v>
      </c>
      <c r="W2295" s="25">
        <v>0.93100000000000005</v>
      </c>
      <c r="X2295" s="26"/>
      <c r="Y2295" s="27"/>
      <c r="Z2295" s="28">
        <v>44926</v>
      </c>
      <c r="AA2295" t="e">
        <f>INDEX([1]Funding!A$6:E$675,MATCH('[1]due date'!A2295,[1]Funding!E$6:E$675,0),3)</f>
        <v>#N/A</v>
      </c>
      <c r="AB2295" s="29" t="e">
        <v>#N/A</v>
      </c>
    </row>
    <row r="2296" spans="1:28" x14ac:dyDescent="0.25">
      <c r="A2296" s="18">
        <v>5931312</v>
      </c>
      <c r="B2296" s="19" t="s">
        <v>4850</v>
      </c>
      <c r="C2296" s="19" t="s">
        <v>1141</v>
      </c>
      <c r="D2296" s="19">
        <v>3109</v>
      </c>
      <c r="E2296" s="19">
        <v>12</v>
      </c>
      <c r="F2296" s="20" t="s">
        <v>1906</v>
      </c>
      <c r="G2296" s="20" t="s">
        <v>4882</v>
      </c>
      <c r="H2296" s="19">
        <v>39</v>
      </c>
      <c r="I2296" s="19">
        <v>786</v>
      </c>
      <c r="J2296" s="19">
        <v>321</v>
      </c>
      <c r="K2296" s="19" t="s">
        <v>35</v>
      </c>
      <c r="L2296" s="22" t="s">
        <v>36</v>
      </c>
      <c r="M2296" s="19">
        <v>1</v>
      </c>
      <c r="N2296" s="19">
        <v>5</v>
      </c>
      <c r="O2296" s="19">
        <v>3</v>
      </c>
      <c r="P2296" s="19" t="s">
        <v>37</v>
      </c>
      <c r="Q2296" s="19">
        <v>5</v>
      </c>
      <c r="R2296" s="23" t="s">
        <v>38</v>
      </c>
      <c r="S2296" s="23">
        <v>1337</v>
      </c>
      <c r="T2296" s="22">
        <v>1.4</v>
      </c>
      <c r="U2296" s="19">
        <v>6</v>
      </c>
      <c r="V2296" s="24">
        <v>931</v>
      </c>
      <c r="W2296" s="25">
        <v>0.93100000000000005</v>
      </c>
      <c r="X2296" s="26"/>
      <c r="Y2296" s="27"/>
      <c r="Z2296" s="28">
        <v>44926</v>
      </c>
      <c r="AA2296" t="e">
        <f>INDEX([1]Funding!A$6:E$675,MATCH('[1]due date'!A2296,[1]Funding!E$6:E$675,0),3)</f>
        <v>#N/A</v>
      </c>
      <c r="AB2296" s="29" t="e">
        <v>#N/A</v>
      </c>
    </row>
    <row r="2297" spans="1:28" x14ac:dyDescent="0.25">
      <c r="A2297" s="18">
        <v>5931398</v>
      </c>
      <c r="B2297" s="19" t="s">
        <v>4850</v>
      </c>
      <c r="C2297" s="19" t="s">
        <v>1974</v>
      </c>
      <c r="D2297" s="19">
        <v>225</v>
      </c>
      <c r="E2297" s="19">
        <v>8</v>
      </c>
      <c r="F2297" s="20" t="s">
        <v>4861</v>
      </c>
      <c r="G2297" s="20" t="s">
        <v>4883</v>
      </c>
      <c r="H2297" s="19">
        <v>65</v>
      </c>
      <c r="I2297" s="21">
        <v>1302</v>
      </c>
      <c r="J2297" s="19">
        <v>364</v>
      </c>
      <c r="K2297" s="19" t="s">
        <v>35</v>
      </c>
      <c r="L2297" s="22" t="s">
        <v>36</v>
      </c>
      <c r="M2297" s="19">
        <v>1</v>
      </c>
      <c r="N2297" s="19">
        <v>5</v>
      </c>
      <c r="O2297" s="19">
        <v>3</v>
      </c>
      <c r="P2297" s="19" t="s">
        <v>53</v>
      </c>
      <c r="Q2297" s="19">
        <v>5</v>
      </c>
      <c r="R2297" s="23" t="s">
        <v>38</v>
      </c>
      <c r="S2297" s="23">
        <v>818</v>
      </c>
      <c r="T2297" s="22">
        <v>0.6</v>
      </c>
      <c r="U2297" s="19">
        <v>6</v>
      </c>
      <c r="V2297" s="24">
        <v>490</v>
      </c>
      <c r="W2297" s="25">
        <v>0.49</v>
      </c>
      <c r="X2297" s="26"/>
      <c r="Y2297" s="27"/>
      <c r="Z2297" s="28">
        <v>44926</v>
      </c>
      <c r="AA2297" t="e">
        <f>INDEX([1]Funding!A$6:E$675,MATCH('[1]due date'!A2297,[1]Funding!E$6:E$675,0),3)</f>
        <v>#N/A</v>
      </c>
      <c r="AB2297" s="29" t="e">
        <v>#N/A</v>
      </c>
    </row>
    <row r="2298" spans="1:28" x14ac:dyDescent="0.25">
      <c r="A2298" s="18">
        <v>5931436</v>
      </c>
      <c r="B2298" s="19" t="s">
        <v>4850</v>
      </c>
      <c r="C2298" s="19" t="s">
        <v>784</v>
      </c>
      <c r="D2298" s="19">
        <v>8519</v>
      </c>
      <c r="E2298" s="19">
        <v>4</v>
      </c>
      <c r="F2298" s="20" t="s">
        <v>58</v>
      </c>
      <c r="G2298" s="20" t="s">
        <v>4884</v>
      </c>
      <c r="H2298" s="19">
        <v>47</v>
      </c>
      <c r="I2298" s="21">
        <v>1130</v>
      </c>
      <c r="J2298" s="19">
        <v>321</v>
      </c>
      <c r="K2298" s="19" t="s">
        <v>35</v>
      </c>
      <c r="L2298" s="22" t="s">
        <v>36</v>
      </c>
      <c r="M2298" s="19">
        <v>1</v>
      </c>
      <c r="N2298" s="19">
        <v>5</v>
      </c>
      <c r="O2298" s="19">
        <v>3</v>
      </c>
      <c r="P2298" s="19" t="s">
        <v>53</v>
      </c>
      <c r="Q2298" s="19">
        <v>4</v>
      </c>
      <c r="R2298" s="23" t="s">
        <v>42</v>
      </c>
      <c r="S2298" s="23">
        <v>1269</v>
      </c>
      <c r="T2298" s="22">
        <v>1.1499999999999999</v>
      </c>
      <c r="U2298" s="19">
        <v>6</v>
      </c>
      <c r="V2298" s="24">
        <v>830</v>
      </c>
      <c r="W2298" s="25">
        <v>0.83</v>
      </c>
      <c r="X2298" s="26"/>
      <c r="Y2298" s="27"/>
      <c r="Z2298" s="28">
        <v>44926</v>
      </c>
      <c r="AA2298" t="e">
        <f>INDEX([1]Funding!A$6:E$675,MATCH('[1]due date'!A2298,[1]Funding!E$6:E$675,0),3)</f>
        <v>#N/A</v>
      </c>
      <c r="AB2298" s="29" t="e">
        <v>#N/A</v>
      </c>
    </row>
    <row r="2299" spans="1:28" x14ac:dyDescent="0.25">
      <c r="A2299" s="18">
        <v>5931517</v>
      </c>
      <c r="B2299" s="19" t="s">
        <v>4850</v>
      </c>
      <c r="C2299" s="19" t="s">
        <v>248</v>
      </c>
      <c r="D2299" s="19">
        <v>3278</v>
      </c>
      <c r="E2299" s="19">
        <v>11</v>
      </c>
      <c r="F2299" s="20" t="s">
        <v>4863</v>
      </c>
      <c r="G2299" s="20" t="s">
        <v>4885</v>
      </c>
      <c r="H2299" s="19">
        <v>30</v>
      </c>
      <c r="I2299" s="19">
        <v>657</v>
      </c>
      <c r="J2299" s="19">
        <v>321</v>
      </c>
      <c r="K2299" s="19" t="s">
        <v>35</v>
      </c>
      <c r="L2299" s="22" t="s">
        <v>36</v>
      </c>
      <c r="M2299" s="19">
        <v>1</v>
      </c>
      <c r="N2299" s="19">
        <v>5</v>
      </c>
      <c r="O2299" s="19">
        <v>3</v>
      </c>
      <c r="P2299" s="19" t="s">
        <v>53</v>
      </c>
      <c r="Q2299" s="19">
        <v>5</v>
      </c>
      <c r="R2299" s="23" t="s">
        <v>42</v>
      </c>
      <c r="S2299" s="23">
        <v>1193</v>
      </c>
      <c r="T2299" s="22">
        <v>1</v>
      </c>
      <c r="U2299" s="19">
        <v>6</v>
      </c>
      <c r="V2299" s="24">
        <v>779</v>
      </c>
      <c r="W2299" s="25">
        <v>0.77900000000000003</v>
      </c>
      <c r="X2299" s="26"/>
      <c r="Y2299" s="27"/>
      <c r="Z2299" s="28">
        <v>44926</v>
      </c>
      <c r="AA2299" t="e">
        <f>INDEX([1]Funding!A$6:E$675,MATCH('[1]due date'!A2299,[1]Funding!E$6:E$675,0),3)</f>
        <v>#N/A</v>
      </c>
      <c r="AB2299" s="29" t="e">
        <v>#N/A</v>
      </c>
    </row>
    <row r="2300" spans="1:28" x14ac:dyDescent="0.25">
      <c r="A2300" s="18">
        <v>5931533</v>
      </c>
      <c r="B2300" s="19" t="s">
        <v>4850</v>
      </c>
      <c r="C2300" s="19" t="s">
        <v>4676</v>
      </c>
      <c r="D2300" s="19">
        <v>369</v>
      </c>
      <c r="E2300" s="19">
        <v>20</v>
      </c>
      <c r="F2300" s="20" t="s">
        <v>4861</v>
      </c>
      <c r="G2300" s="20" t="s">
        <v>4886</v>
      </c>
      <c r="H2300" s="19">
        <v>92</v>
      </c>
      <c r="I2300" s="21">
        <v>2207</v>
      </c>
      <c r="J2300" s="19">
        <v>344</v>
      </c>
      <c r="K2300" s="19" t="s">
        <v>35</v>
      </c>
      <c r="L2300" s="22" t="s">
        <v>36</v>
      </c>
      <c r="M2300" s="19">
        <v>1</v>
      </c>
      <c r="N2300" s="19">
        <v>5</v>
      </c>
      <c r="O2300" s="19">
        <v>3</v>
      </c>
      <c r="P2300" s="19" t="s">
        <v>53</v>
      </c>
      <c r="Q2300" s="19">
        <v>4</v>
      </c>
      <c r="R2300" s="23" t="s">
        <v>42</v>
      </c>
      <c r="S2300" s="23">
        <v>1163</v>
      </c>
      <c r="T2300" s="22">
        <v>0.5</v>
      </c>
      <c r="U2300" s="19">
        <v>6</v>
      </c>
      <c r="V2300" s="24">
        <v>696</v>
      </c>
      <c r="W2300" s="25">
        <v>0.69599999999999995</v>
      </c>
      <c r="X2300" s="26"/>
      <c r="Y2300" s="27"/>
      <c r="Z2300" s="28">
        <v>44926</v>
      </c>
      <c r="AA2300" t="e">
        <f>INDEX([1]Funding!A$6:E$675,MATCH('[1]due date'!A2300,[1]Funding!E$6:E$675,0),3)</f>
        <v>#N/A</v>
      </c>
      <c r="AB2300" s="29" t="e">
        <v>#N/A</v>
      </c>
    </row>
    <row r="2301" spans="1:28" x14ac:dyDescent="0.25">
      <c r="A2301" s="18">
        <v>5931592</v>
      </c>
      <c r="B2301" s="19" t="s">
        <v>4850</v>
      </c>
      <c r="C2301" s="19" t="s">
        <v>842</v>
      </c>
      <c r="D2301" s="19">
        <v>858</v>
      </c>
      <c r="E2301" s="19">
        <v>18</v>
      </c>
      <c r="F2301" s="20" t="s">
        <v>4887</v>
      </c>
      <c r="G2301" s="20" t="s">
        <v>4888</v>
      </c>
      <c r="H2301" s="19">
        <v>35</v>
      </c>
      <c r="I2301" s="19">
        <v>700</v>
      </c>
      <c r="J2301" s="19">
        <v>321</v>
      </c>
      <c r="K2301" s="19" t="s">
        <v>35</v>
      </c>
      <c r="L2301" s="22" t="s">
        <v>36</v>
      </c>
      <c r="M2301" s="19">
        <v>1</v>
      </c>
      <c r="N2301" s="19">
        <v>5</v>
      </c>
      <c r="O2301" s="19">
        <v>3</v>
      </c>
      <c r="P2301" s="19" t="s">
        <v>53</v>
      </c>
      <c r="Q2301" s="19">
        <v>5</v>
      </c>
      <c r="R2301" s="23" t="s">
        <v>38</v>
      </c>
      <c r="S2301" s="23">
        <v>1348</v>
      </c>
      <c r="T2301" s="22">
        <v>1.1499999999999999</v>
      </c>
      <c r="U2301" s="19">
        <v>6</v>
      </c>
      <c r="V2301" s="24">
        <v>851</v>
      </c>
      <c r="W2301" s="25">
        <v>0.85099999999999998</v>
      </c>
      <c r="X2301" s="26"/>
      <c r="Y2301" s="27"/>
      <c r="Z2301" s="28">
        <v>44926</v>
      </c>
      <c r="AA2301" t="e">
        <f>INDEX([1]Funding!A$6:E$675,MATCH('[1]due date'!A2301,[1]Funding!E$6:E$675,0),3)</f>
        <v>#N/A</v>
      </c>
      <c r="AB2301" s="29" t="e">
        <v>#N/A</v>
      </c>
    </row>
    <row r="2302" spans="1:28" x14ac:dyDescent="0.25">
      <c r="A2302" s="18">
        <v>5931649</v>
      </c>
      <c r="B2302" s="19" t="s">
        <v>4850</v>
      </c>
      <c r="C2302" s="19" t="s">
        <v>566</v>
      </c>
      <c r="D2302" s="19">
        <v>2312</v>
      </c>
      <c r="E2302" s="19">
        <v>12</v>
      </c>
      <c r="F2302" s="20" t="s">
        <v>4889</v>
      </c>
      <c r="G2302" s="20" t="s">
        <v>4890</v>
      </c>
      <c r="H2302" s="19">
        <v>36</v>
      </c>
      <c r="I2302" s="19">
        <v>861</v>
      </c>
      <c r="J2302" s="19">
        <v>321</v>
      </c>
      <c r="K2302" s="19" t="s">
        <v>35</v>
      </c>
      <c r="L2302" s="22" t="s">
        <v>36</v>
      </c>
      <c r="M2302" s="19">
        <v>1</v>
      </c>
      <c r="N2302" s="19">
        <v>5</v>
      </c>
      <c r="O2302" s="19">
        <v>3</v>
      </c>
      <c r="P2302" s="19" t="s">
        <v>53</v>
      </c>
      <c r="Q2302" s="19">
        <v>5</v>
      </c>
      <c r="R2302" s="23" t="s">
        <v>38</v>
      </c>
      <c r="S2302" s="23">
        <v>1111</v>
      </c>
      <c r="T2302" s="22">
        <v>0.95</v>
      </c>
      <c r="U2302" s="19">
        <v>6</v>
      </c>
      <c r="V2302" s="24">
        <v>736</v>
      </c>
      <c r="W2302" s="25">
        <v>0.73599999999999999</v>
      </c>
      <c r="X2302" s="26"/>
      <c r="Y2302" s="27"/>
      <c r="Z2302" s="28">
        <v>44926</v>
      </c>
      <c r="AA2302" t="e">
        <f>INDEX([1]Funding!A$6:E$675,MATCH('[1]due date'!A2302,[1]Funding!E$6:E$675,0),3)</f>
        <v>#N/A</v>
      </c>
      <c r="AB2302" s="29" t="e">
        <v>#N/A</v>
      </c>
    </row>
    <row r="2303" spans="1:28" x14ac:dyDescent="0.25">
      <c r="A2303" s="18">
        <v>5931703</v>
      </c>
      <c r="B2303" s="19" t="s">
        <v>4850</v>
      </c>
      <c r="C2303" s="19" t="s">
        <v>331</v>
      </c>
      <c r="D2303" s="19">
        <v>999</v>
      </c>
      <c r="E2303" s="19">
        <v>8</v>
      </c>
      <c r="F2303" s="20" t="s">
        <v>4891</v>
      </c>
      <c r="G2303" s="20" t="s">
        <v>4892</v>
      </c>
      <c r="H2303" s="19">
        <v>40</v>
      </c>
      <c r="I2303" s="19">
        <v>797</v>
      </c>
      <c r="J2303" s="19">
        <v>321</v>
      </c>
      <c r="K2303" s="19" t="s">
        <v>35</v>
      </c>
      <c r="L2303" s="22" t="s">
        <v>36</v>
      </c>
      <c r="M2303" s="19">
        <v>1</v>
      </c>
      <c r="N2303" s="19">
        <v>5</v>
      </c>
      <c r="O2303" s="19">
        <v>3</v>
      </c>
      <c r="P2303" s="19" t="s">
        <v>53</v>
      </c>
      <c r="Q2303" s="19">
        <v>6</v>
      </c>
      <c r="R2303" s="23" t="s">
        <v>38</v>
      </c>
      <c r="S2303" s="23">
        <v>1252</v>
      </c>
      <c r="T2303" s="22">
        <v>1.1000000000000001</v>
      </c>
      <c r="U2303" s="19">
        <v>6</v>
      </c>
      <c r="V2303" s="24">
        <v>795</v>
      </c>
      <c r="W2303" s="25">
        <v>0.79500000000000004</v>
      </c>
      <c r="X2303" s="26"/>
      <c r="Y2303" s="27"/>
      <c r="Z2303" s="28">
        <v>44926</v>
      </c>
      <c r="AA2303" t="e">
        <f>INDEX([1]Funding!A$6:E$675,MATCH('[1]due date'!A2303,[1]Funding!E$6:E$675,0),3)</f>
        <v>#N/A</v>
      </c>
      <c r="AB2303" s="29" t="e">
        <v>#N/A</v>
      </c>
    </row>
    <row r="2304" spans="1:28" x14ac:dyDescent="0.25">
      <c r="A2304" s="18">
        <v>5931738</v>
      </c>
      <c r="B2304" s="19" t="s">
        <v>4850</v>
      </c>
      <c r="C2304" s="19" t="s">
        <v>1775</v>
      </c>
      <c r="D2304" s="19">
        <v>326</v>
      </c>
      <c r="E2304" s="19">
        <v>20</v>
      </c>
      <c r="F2304" s="20" t="s">
        <v>4851</v>
      </c>
      <c r="G2304" s="20" t="s">
        <v>4893</v>
      </c>
      <c r="H2304" s="19">
        <v>101</v>
      </c>
      <c r="I2304" s="21">
        <v>2034</v>
      </c>
      <c r="J2304" s="19">
        <v>344</v>
      </c>
      <c r="K2304" s="19" t="s">
        <v>35</v>
      </c>
      <c r="L2304" s="22" t="s">
        <v>36</v>
      </c>
      <c r="M2304" s="19">
        <v>1</v>
      </c>
      <c r="N2304" s="19">
        <v>5</v>
      </c>
      <c r="O2304" s="19">
        <v>3</v>
      </c>
      <c r="P2304" s="19" t="s">
        <v>53</v>
      </c>
      <c r="Q2304" s="19">
        <v>3</v>
      </c>
      <c r="R2304" s="23" t="s">
        <v>42</v>
      </c>
      <c r="S2304" s="23">
        <v>460</v>
      </c>
      <c r="T2304" s="22">
        <v>0.75</v>
      </c>
      <c r="U2304" s="19">
        <v>6</v>
      </c>
      <c r="V2304" s="24">
        <v>280</v>
      </c>
      <c r="W2304" s="25">
        <v>0.28000000000000003</v>
      </c>
      <c r="X2304" s="26"/>
      <c r="Y2304" s="27"/>
      <c r="Z2304" s="28">
        <v>44926</v>
      </c>
      <c r="AA2304" t="e">
        <f>INDEX([1]Funding!A$6:E$675,MATCH('[1]due date'!A2304,[1]Funding!E$6:E$675,0),3)</f>
        <v>#N/A</v>
      </c>
      <c r="AB2304" s="29" t="e">
        <v>#N/A</v>
      </c>
    </row>
    <row r="2305" spans="1:28" x14ac:dyDescent="0.25">
      <c r="A2305" s="18">
        <v>5932033</v>
      </c>
      <c r="B2305" s="19" t="s">
        <v>4850</v>
      </c>
      <c r="C2305" s="19" t="s">
        <v>1017</v>
      </c>
      <c r="D2305" s="19">
        <v>6710</v>
      </c>
      <c r="E2305" s="19">
        <v>8</v>
      </c>
      <c r="F2305" s="20" t="s">
        <v>4894</v>
      </c>
      <c r="G2305" s="20" t="s">
        <v>4895</v>
      </c>
      <c r="H2305" s="19">
        <v>51</v>
      </c>
      <c r="I2305" s="21">
        <v>1023</v>
      </c>
      <c r="J2305" s="19">
        <v>321</v>
      </c>
      <c r="K2305" s="19" t="s">
        <v>35</v>
      </c>
      <c r="L2305" s="22" t="s">
        <v>36</v>
      </c>
      <c r="M2305" s="19">
        <v>1</v>
      </c>
      <c r="N2305" s="19">
        <v>5</v>
      </c>
      <c r="O2305" s="19">
        <v>3</v>
      </c>
      <c r="P2305" s="19" t="s">
        <v>53</v>
      </c>
      <c r="Q2305" s="19">
        <v>4</v>
      </c>
      <c r="R2305" s="23" t="s">
        <v>42</v>
      </c>
      <c r="S2305" s="23">
        <v>1003</v>
      </c>
      <c r="T2305" s="22">
        <v>0.2</v>
      </c>
      <c r="U2305" s="19">
        <v>6</v>
      </c>
      <c r="V2305" s="24">
        <v>668</v>
      </c>
      <c r="W2305" s="25">
        <v>0.66800000000000004</v>
      </c>
      <c r="X2305" s="26"/>
      <c r="Y2305" s="27"/>
      <c r="Z2305" s="28">
        <v>44926</v>
      </c>
      <c r="AA2305" t="e">
        <f>INDEX([1]Funding!A$6:E$675,MATCH('[1]due date'!A2305,[1]Funding!E$6:E$675,0),3)</f>
        <v>#N/A</v>
      </c>
      <c r="AB2305" s="29" t="e">
        <v>#N/A</v>
      </c>
    </row>
    <row r="2306" spans="1:28" x14ac:dyDescent="0.25">
      <c r="A2306" s="18">
        <v>5932084</v>
      </c>
      <c r="B2306" s="19" t="s">
        <v>4850</v>
      </c>
      <c r="C2306" s="19" t="s">
        <v>213</v>
      </c>
      <c r="D2306" s="19">
        <v>3739</v>
      </c>
      <c r="E2306" s="19">
        <v>23</v>
      </c>
      <c r="F2306" s="20" t="s">
        <v>4896</v>
      </c>
      <c r="G2306" s="20" t="s">
        <v>4897</v>
      </c>
      <c r="H2306" s="19">
        <v>30</v>
      </c>
      <c r="I2306" s="19">
        <v>721</v>
      </c>
      <c r="J2306" s="19">
        <v>321</v>
      </c>
      <c r="K2306" s="19" t="s">
        <v>35</v>
      </c>
      <c r="L2306" s="22" t="s">
        <v>36</v>
      </c>
      <c r="M2306" s="19">
        <v>1</v>
      </c>
      <c r="N2306" s="19">
        <v>5</v>
      </c>
      <c r="O2306" s="19">
        <v>3</v>
      </c>
      <c r="P2306" s="19" t="s">
        <v>53</v>
      </c>
      <c r="Q2306" s="19">
        <v>4</v>
      </c>
      <c r="R2306" s="23" t="s">
        <v>42</v>
      </c>
      <c r="S2306" s="23">
        <v>997</v>
      </c>
      <c r="T2306" s="22">
        <v>0.5</v>
      </c>
      <c r="U2306" s="19">
        <v>6</v>
      </c>
      <c r="V2306" s="24">
        <v>674</v>
      </c>
      <c r="W2306" s="25">
        <v>0.67400000000000004</v>
      </c>
      <c r="X2306" s="26"/>
      <c r="Y2306" s="27"/>
      <c r="Z2306" s="28">
        <v>44926</v>
      </c>
      <c r="AA2306" t="e">
        <f>INDEX([1]Funding!A$6:E$675,MATCH('[1]due date'!A2306,[1]Funding!E$6:E$675,0),3)</f>
        <v>#N/A</v>
      </c>
      <c r="AB2306" s="29" t="e">
        <v>#N/A</v>
      </c>
    </row>
    <row r="2307" spans="1:28" x14ac:dyDescent="0.25">
      <c r="A2307" s="18">
        <v>5932114</v>
      </c>
      <c r="B2307" s="19" t="s">
        <v>4850</v>
      </c>
      <c r="C2307" s="19" t="s">
        <v>2887</v>
      </c>
      <c r="D2307" s="19">
        <v>982</v>
      </c>
      <c r="E2307" s="19">
        <v>22</v>
      </c>
      <c r="F2307" s="20" t="s">
        <v>4891</v>
      </c>
      <c r="G2307" s="20" t="s">
        <v>4898</v>
      </c>
      <c r="H2307" s="19">
        <v>55</v>
      </c>
      <c r="I2307" s="21">
        <v>1324</v>
      </c>
      <c r="J2307" s="19">
        <v>112</v>
      </c>
      <c r="K2307" s="19" t="s">
        <v>35</v>
      </c>
      <c r="L2307" s="22" t="s">
        <v>36</v>
      </c>
      <c r="M2307" s="19">
        <v>1</v>
      </c>
      <c r="N2307" s="19">
        <v>5</v>
      </c>
      <c r="O2307" s="19">
        <v>3</v>
      </c>
      <c r="P2307" s="19" t="s">
        <v>37</v>
      </c>
      <c r="Q2307" s="19">
        <v>6</v>
      </c>
      <c r="R2307" s="23" t="s">
        <v>38</v>
      </c>
      <c r="S2307" s="23">
        <v>1180</v>
      </c>
      <c r="T2307" s="22">
        <v>1.4</v>
      </c>
      <c r="U2307" s="19">
        <v>6</v>
      </c>
      <c r="V2307" s="24">
        <v>710</v>
      </c>
      <c r="W2307" s="25">
        <v>0.71</v>
      </c>
      <c r="X2307" s="26"/>
      <c r="Y2307" s="27"/>
      <c r="Z2307" s="28">
        <v>44926</v>
      </c>
      <c r="AA2307" t="e">
        <f>INDEX([1]Funding!A$6:E$675,MATCH('[1]due date'!A2307,[1]Funding!E$6:E$675,0),3)</f>
        <v>#N/A</v>
      </c>
      <c r="AB2307" s="29" t="e">
        <v>#N/A</v>
      </c>
    </row>
    <row r="2308" spans="1:28" x14ac:dyDescent="0.25">
      <c r="A2308" s="18">
        <v>5932130</v>
      </c>
      <c r="B2308" s="19" t="s">
        <v>4850</v>
      </c>
      <c r="C2308" s="19" t="s">
        <v>1463</v>
      </c>
      <c r="D2308" s="19">
        <v>699</v>
      </c>
      <c r="E2308" s="19">
        <v>24</v>
      </c>
      <c r="F2308" s="20" t="s">
        <v>4851</v>
      </c>
      <c r="G2308" s="20" t="s">
        <v>4899</v>
      </c>
      <c r="H2308" s="19">
        <v>86</v>
      </c>
      <c r="I2308" s="21">
        <v>1722</v>
      </c>
      <c r="J2308" s="19">
        <v>344</v>
      </c>
      <c r="K2308" s="19" t="s">
        <v>35</v>
      </c>
      <c r="L2308" s="22" t="s">
        <v>36</v>
      </c>
      <c r="M2308" s="19">
        <v>1</v>
      </c>
      <c r="N2308" s="19">
        <v>5</v>
      </c>
      <c r="O2308" s="19">
        <v>3</v>
      </c>
      <c r="P2308" s="19" t="s">
        <v>37</v>
      </c>
      <c r="Q2308" s="19">
        <v>6</v>
      </c>
      <c r="R2308" s="23" t="s">
        <v>38</v>
      </c>
      <c r="S2308" s="23">
        <v>1230</v>
      </c>
      <c r="T2308" s="22">
        <v>1.5</v>
      </c>
      <c r="U2308" s="19">
        <v>6</v>
      </c>
      <c r="V2308" s="24">
        <v>740</v>
      </c>
      <c r="W2308" s="25">
        <v>0.74</v>
      </c>
      <c r="X2308" s="26"/>
      <c r="Y2308" s="27"/>
      <c r="Z2308" s="28">
        <v>44926</v>
      </c>
      <c r="AA2308" t="e">
        <f>INDEX([1]Funding!A$6:E$675,MATCH('[1]due date'!A2308,[1]Funding!E$6:E$675,0),3)</f>
        <v>#N/A</v>
      </c>
      <c r="AB2308" s="29" t="e">
        <v>#N/A</v>
      </c>
    </row>
    <row r="2309" spans="1:28" x14ac:dyDescent="0.25">
      <c r="A2309" s="18">
        <v>5932300</v>
      </c>
      <c r="B2309" s="19" t="s">
        <v>4850</v>
      </c>
      <c r="C2309" s="19" t="s">
        <v>4042</v>
      </c>
      <c r="D2309" s="19">
        <v>508</v>
      </c>
      <c r="E2309" s="19">
        <v>1</v>
      </c>
      <c r="F2309" s="20" t="s">
        <v>58</v>
      </c>
      <c r="G2309" s="20" t="s">
        <v>4900</v>
      </c>
      <c r="H2309" s="19">
        <v>81</v>
      </c>
      <c r="I2309" s="21">
        <v>1948</v>
      </c>
      <c r="J2309" s="19">
        <v>344</v>
      </c>
      <c r="K2309" s="19" t="s">
        <v>35</v>
      </c>
      <c r="L2309" s="22" t="s">
        <v>36</v>
      </c>
      <c r="M2309" s="19">
        <v>1</v>
      </c>
      <c r="N2309" s="19">
        <v>5</v>
      </c>
      <c r="O2309" s="19">
        <v>3</v>
      </c>
      <c r="P2309" s="19" t="s">
        <v>53</v>
      </c>
      <c r="Q2309" s="19">
        <v>4</v>
      </c>
      <c r="R2309" s="23" t="s">
        <v>42</v>
      </c>
      <c r="S2309" s="23">
        <v>1127</v>
      </c>
      <c r="T2309" s="22">
        <v>0.75</v>
      </c>
      <c r="U2309" s="19">
        <v>6</v>
      </c>
      <c r="V2309" s="24">
        <v>675</v>
      </c>
      <c r="W2309" s="25">
        <v>0.67500000000000004</v>
      </c>
      <c r="X2309" s="26"/>
      <c r="Y2309" s="27"/>
      <c r="Z2309" s="28">
        <v>44926</v>
      </c>
      <c r="AA2309" t="e">
        <f>INDEX([1]Funding!A$6:E$675,MATCH('[1]due date'!A2309,[1]Funding!E$6:E$675,0),3)</f>
        <v>#N/A</v>
      </c>
      <c r="AB2309" s="29" t="e">
        <v>#N/A</v>
      </c>
    </row>
    <row r="2310" spans="1:28" x14ac:dyDescent="0.25">
      <c r="A2310" s="18">
        <v>5932378</v>
      </c>
      <c r="B2310" s="19" t="s">
        <v>4850</v>
      </c>
      <c r="C2310" s="19" t="s">
        <v>851</v>
      </c>
      <c r="D2310" s="19">
        <v>208</v>
      </c>
      <c r="E2310" s="19">
        <v>5</v>
      </c>
      <c r="F2310" s="20" t="s">
        <v>1906</v>
      </c>
      <c r="G2310" s="20" t="s">
        <v>4901</v>
      </c>
      <c r="H2310" s="19">
        <v>58</v>
      </c>
      <c r="I2310" s="19">
        <v>700</v>
      </c>
      <c r="J2310" s="19">
        <v>844</v>
      </c>
      <c r="K2310" s="19" t="s">
        <v>35</v>
      </c>
      <c r="L2310" s="22" t="s">
        <v>36</v>
      </c>
      <c r="M2310" s="19">
        <v>1</v>
      </c>
      <c r="N2310" s="19">
        <v>5</v>
      </c>
      <c r="O2310" s="19">
        <v>3</v>
      </c>
      <c r="P2310" s="19" t="s">
        <v>53</v>
      </c>
      <c r="Q2310" s="19">
        <v>3</v>
      </c>
      <c r="R2310" s="23" t="s">
        <v>42</v>
      </c>
      <c r="S2310" s="23">
        <v>220</v>
      </c>
      <c r="T2310" s="22">
        <v>0.2</v>
      </c>
      <c r="U2310" s="19">
        <v>6</v>
      </c>
      <c r="V2310" s="24">
        <v>130</v>
      </c>
      <c r="W2310" s="25">
        <v>0.13</v>
      </c>
      <c r="X2310" s="26"/>
      <c r="Y2310" s="27"/>
      <c r="Z2310" s="28">
        <v>44926</v>
      </c>
      <c r="AA2310" t="e">
        <f>INDEX([1]Funding!A$6:E$675,MATCH('[1]due date'!A2310,[1]Funding!E$6:E$675,0),3)</f>
        <v>#N/A</v>
      </c>
      <c r="AB2310" s="29" t="e">
        <v>#N/A</v>
      </c>
    </row>
    <row r="2311" spans="1:28" x14ac:dyDescent="0.25">
      <c r="A2311" s="18">
        <v>5932394</v>
      </c>
      <c r="B2311" s="19" t="s">
        <v>4850</v>
      </c>
      <c r="C2311" s="19" t="s">
        <v>4902</v>
      </c>
      <c r="D2311" s="19">
        <v>363</v>
      </c>
      <c r="E2311" s="19">
        <v>15</v>
      </c>
      <c r="F2311" s="20" t="s">
        <v>4874</v>
      </c>
      <c r="G2311" s="20" t="s">
        <v>4903</v>
      </c>
      <c r="H2311" s="19">
        <v>90</v>
      </c>
      <c r="I2311" s="21">
        <v>1658</v>
      </c>
      <c r="J2311" s="19">
        <v>844</v>
      </c>
      <c r="K2311" s="19" t="s">
        <v>35</v>
      </c>
      <c r="L2311" s="22" t="s">
        <v>36</v>
      </c>
      <c r="M2311" s="19">
        <v>1</v>
      </c>
      <c r="N2311" s="19">
        <v>5</v>
      </c>
      <c r="O2311" s="19">
        <v>3</v>
      </c>
      <c r="P2311" s="19" t="s">
        <v>53</v>
      </c>
      <c r="Q2311" s="19">
        <v>3</v>
      </c>
      <c r="R2311" s="23" t="s">
        <v>42</v>
      </c>
      <c r="S2311" s="23">
        <v>385</v>
      </c>
      <c r="T2311" s="22">
        <v>0.1</v>
      </c>
      <c r="U2311" s="19">
        <v>6</v>
      </c>
      <c r="V2311" s="24">
        <v>230</v>
      </c>
      <c r="W2311" s="25">
        <v>0.23</v>
      </c>
      <c r="X2311" s="26"/>
      <c r="Y2311" s="27"/>
      <c r="Z2311" s="28">
        <v>44926</v>
      </c>
      <c r="AA2311" t="e">
        <f>INDEX([1]Funding!A$6:E$675,MATCH('[1]due date'!A2311,[1]Funding!E$6:E$675,0),3)</f>
        <v>#N/A</v>
      </c>
      <c r="AB2311" s="29" t="e">
        <v>#N/A</v>
      </c>
    </row>
    <row r="2312" spans="1:28" x14ac:dyDescent="0.25">
      <c r="A2312" s="18">
        <v>5932602</v>
      </c>
      <c r="B2312" s="19" t="s">
        <v>4850</v>
      </c>
      <c r="C2312" s="19" t="s">
        <v>857</v>
      </c>
      <c r="D2312" s="19">
        <v>1362</v>
      </c>
      <c r="E2312" s="19">
        <v>29</v>
      </c>
      <c r="F2312" s="20" t="s">
        <v>4874</v>
      </c>
      <c r="G2312" s="20" t="s">
        <v>4904</v>
      </c>
      <c r="H2312" s="19">
        <v>91</v>
      </c>
      <c r="I2312" s="21">
        <v>1442</v>
      </c>
      <c r="J2312" s="19">
        <v>844</v>
      </c>
      <c r="K2312" s="19" t="s">
        <v>35</v>
      </c>
      <c r="L2312" s="22" t="s">
        <v>36</v>
      </c>
      <c r="M2312" s="19">
        <v>1</v>
      </c>
      <c r="N2312" s="19">
        <v>5</v>
      </c>
      <c r="O2312" s="19">
        <v>3</v>
      </c>
      <c r="P2312" s="19" t="s">
        <v>53</v>
      </c>
      <c r="Q2312" s="19">
        <v>4</v>
      </c>
      <c r="R2312" s="23" t="s">
        <v>42</v>
      </c>
      <c r="S2312" s="23">
        <v>203</v>
      </c>
      <c r="T2312" s="22">
        <v>0.2</v>
      </c>
      <c r="U2312" s="19">
        <v>6</v>
      </c>
      <c r="V2312" s="24">
        <v>122</v>
      </c>
      <c r="W2312" s="25">
        <v>0.122</v>
      </c>
      <c r="X2312" s="26"/>
      <c r="Y2312" s="27"/>
      <c r="Z2312" s="28">
        <v>44926</v>
      </c>
      <c r="AA2312" t="e">
        <f>INDEX([1]Funding!A$6:E$675,MATCH('[1]due date'!A2312,[1]Funding!E$6:E$675,0),3)</f>
        <v>#N/A</v>
      </c>
      <c r="AB2312" s="29" t="e">
        <v>#N/A</v>
      </c>
    </row>
    <row r="2313" spans="1:28" x14ac:dyDescent="0.25">
      <c r="A2313" s="18">
        <v>5932718</v>
      </c>
      <c r="B2313" s="19" t="s">
        <v>4850</v>
      </c>
      <c r="C2313" s="19" t="s">
        <v>2011</v>
      </c>
      <c r="D2313" s="19">
        <v>150</v>
      </c>
      <c r="E2313" s="19">
        <v>2</v>
      </c>
      <c r="F2313" s="20" t="s">
        <v>4905</v>
      </c>
      <c r="G2313" s="20" t="s">
        <v>4906</v>
      </c>
      <c r="H2313" s="19">
        <v>23</v>
      </c>
      <c r="I2313" s="19">
        <v>603</v>
      </c>
      <c r="J2313" s="19">
        <v>395</v>
      </c>
      <c r="K2313" s="19" t="s">
        <v>35</v>
      </c>
      <c r="L2313" s="22" t="s">
        <v>36</v>
      </c>
      <c r="M2313" s="19">
        <v>1</v>
      </c>
      <c r="N2313" s="19">
        <v>5</v>
      </c>
      <c r="O2313" s="19">
        <v>3</v>
      </c>
      <c r="P2313" s="19" t="s">
        <v>37</v>
      </c>
      <c r="Q2313" s="19">
        <v>5</v>
      </c>
      <c r="R2313" s="23" t="s">
        <v>38</v>
      </c>
      <c r="S2313" s="23">
        <v>1160</v>
      </c>
      <c r="T2313" s="22">
        <v>1.1499999999999999</v>
      </c>
      <c r="U2313" s="19">
        <v>6</v>
      </c>
      <c r="V2313" s="24">
        <v>760</v>
      </c>
      <c r="W2313" s="25">
        <v>0.76</v>
      </c>
      <c r="X2313" s="26"/>
      <c r="Y2313" s="27"/>
      <c r="Z2313" s="28">
        <v>44926</v>
      </c>
      <c r="AA2313" t="e">
        <f>INDEX([1]Funding!A$6:E$675,MATCH('[1]due date'!A2313,[1]Funding!E$6:E$675,0),3)</f>
        <v>#N/A</v>
      </c>
      <c r="AB2313" s="29" t="e">
        <v>#N/A</v>
      </c>
    </row>
    <row r="2314" spans="1:28" x14ac:dyDescent="0.25">
      <c r="A2314" s="18">
        <v>5932947</v>
      </c>
      <c r="B2314" s="19" t="s">
        <v>4850</v>
      </c>
      <c r="C2314" s="19" t="s">
        <v>222</v>
      </c>
      <c r="D2314" s="19">
        <v>0</v>
      </c>
      <c r="E2314" s="19">
        <v>18</v>
      </c>
      <c r="F2314" s="20" t="s">
        <v>4907</v>
      </c>
      <c r="G2314" s="20" t="s">
        <v>4908</v>
      </c>
      <c r="H2314" s="19">
        <v>45</v>
      </c>
      <c r="I2314" s="19">
        <v>904</v>
      </c>
      <c r="J2314" s="19">
        <v>321</v>
      </c>
      <c r="K2314" s="19" t="s">
        <v>35</v>
      </c>
      <c r="L2314" s="22" t="s">
        <v>36</v>
      </c>
      <c r="M2314" s="19">
        <v>1</v>
      </c>
      <c r="N2314" s="19">
        <v>5</v>
      </c>
      <c r="O2314" s="19">
        <v>3</v>
      </c>
      <c r="P2314" s="19" t="s">
        <v>37</v>
      </c>
      <c r="Q2314" s="19">
        <v>8</v>
      </c>
      <c r="R2314" s="23" t="s">
        <v>46</v>
      </c>
      <c r="S2314" s="23">
        <v>1140</v>
      </c>
      <c r="T2314" s="22">
        <v>1.3</v>
      </c>
      <c r="U2314" s="19">
        <v>7</v>
      </c>
      <c r="V2314" s="24">
        <v>750</v>
      </c>
      <c r="W2314" s="25">
        <v>0.75</v>
      </c>
      <c r="X2314" s="26"/>
      <c r="Y2314" s="27"/>
      <c r="Z2314" s="28">
        <v>44926</v>
      </c>
      <c r="AA2314" t="e">
        <f>INDEX([1]Funding!A$6:E$675,MATCH('[1]due date'!A2314,[1]Funding!E$6:E$675,0),3)</f>
        <v>#N/A</v>
      </c>
      <c r="AB2314" s="29" t="e">
        <v>#N/A</v>
      </c>
    </row>
    <row r="2315" spans="1:28" x14ac:dyDescent="0.25">
      <c r="A2315" s="18">
        <v>5933048</v>
      </c>
      <c r="B2315" s="19" t="s">
        <v>4850</v>
      </c>
      <c r="C2315" s="19" t="s">
        <v>839</v>
      </c>
      <c r="D2315" s="19">
        <v>3212</v>
      </c>
      <c r="E2315" s="19">
        <v>24</v>
      </c>
      <c r="F2315" s="20" t="s">
        <v>4909</v>
      </c>
      <c r="G2315" s="20" t="s">
        <v>4910</v>
      </c>
      <c r="H2315" s="30">
        <v>50</v>
      </c>
      <c r="I2315" s="19">
        <v>710</v>
      </c>
      <c r="J2315" s="19">
        <v>844</v>
      </c>
      <c r="K2315" s="19" t="s">
        <v>35</v>
      </c>
      <c r="L2315" s="22" t="s">
        <v>36</v>
      </c>
      <c r="M2315" s="19">
        <v>1</v>
      </c>
      <c r="N2315" s="19">
        <v>5</v>
      </c>
      <c r="O2315" s="19">
        <v>3</v>
      </c>
      <c r="P2315" s="19" t="s">
        <v>53</v>
      </c>
      <c r="Q2315" s="19">
        <v>5</v>
      </c>
      <c r="R2315" s="23" t="s">
        <v>38</v>
      </c>
      <c r="S2315" s="23">
        <v>290</v>
      </c>
      <c r="T2315" s="22">
        <v>0.25</v>
      </c>
      <c r="U2315" s="19">
        <v>6</v>
      </c>
      <c r="V2315" s="24">
        <v>179</v>
      </c>
      <c r="W2315" s="25">
        <v>0.17899999999999999</v>
      </c>
      <c r="X2315" s="26"/>
      <c r="Y2315" s="27"/>
      <c r="Z2315" s="28">
        <v>44926</v>
      </c>
      <c r="AA2315" t="e">
        <f>INDEX([1]Funding!A$6:E$675,MATCH('[1]due date'!A2315,[1]Funding!E$6:E$675,0),3)</f>
        <v>#N/A</v>
      </c>
      <c r="AB2315" s="29" t="e">
        <v>#N/A</v>
      </c>
    </row>
    <row r="2316" spans="1:28" x14ac:dyDescent="0.25">
      <c r="A2316" s="18">
        <v>5933188</v>
      </c>
      <c r="B2316" s="19" t="s">
        <v>4850</v>
      </c>
      <c r="C2316" s="19" t="s">
        <v>4668</v>
      </c>
      <c r="D2316" s="19">
        <v>4866</v>
      </c>
      <c r="E2316" s="19">
        <v>3</v>
      </c>
      <c r="F2316" s="20" t="s">
        <v>4911</v>
      </c>
      <c r="G2316" s="20" t="s">
        <v>4912</v>
      </c>
      <c r="H2316" s="30">
        <v>43</v>
      </c>
      <c r="I2316" s="19">
        <v>527</v>
      </c>
      <c r="J2316" s="19">
        <v>344</v>
      </c>
      <c r="K2316" s="19" t="s">
        <v>35</v>
      </c>
      <c r="L2316" s="22" t="s">
        <v>36</v>
      </c>
      <c r="M2316" s="19">
        <v>1</v>
      </c>
      <c r="N2316" s="19">
        <v>5</v>
      </c>
      <c r="O2316" s="19">
        <v>3</v>
      </c>
      <c r="P2316" s="19" t="s">
        <v>53</v>
      </c>
      <c r="Q2316" s="19">
        <v>2</v>
      </c>
      <c r="R2316" s="23" t="s">
        <v>42</v>
      </c>
      <c r="S2316" s="23">
        <v>90</v>
      </c>
      <c r="T2316" s="22">
        <v>0.1</v>
      </c>
      <c r="U2316" s="19">
        <v>6</v>
      </c>
      <c r="V2316" s="24">
        <v>55</v>
      </c>
      <c r="W2316" s="25">
        <v>5.5E-2</v>
      </c>
      <c r="X2316" s="26"/>
      <c r="Y2316" s="27"/>
      <c r="Z2316" s="28">
        <v>44926</v>
      </c>
      <c r="AA2316" t="e">
        <f>INDEX([1]Funding!A$6:E$675,MATCH('[1]due date'!A2316,[1]Funding!E$6:E$675,0),3)</f>
        <v>#N/A</v>
      </c>
      <c r="AB2316" s="29" t="e">
        <v>#N/A</v>
      </c>
    </row>
    <row r="2317" spans="1:28" x14ac:dyDescent="0.25">
      <c r="A2317" s="18">
        <v>5933706</v>
      </c>
      <c r="B2317" s="19" t="s">
        <v>4850</v>
      </c>
      <c r="C2317" s="19" t="s">
        <v>792</v>
      </c>
      <c r="D2317" s="19">
        <v>4825</v>
      </c>
      <c r="E2317" s="19">
        <v>22</v>
      </c>
      <c r="F2317" s="20" t="s">
        <v>4913</v>
      </c>
      <c r="G2317" s="20" t="s">
        <v>4914</v>
      </c>
      <c r="H2317" s="19">
        <v>72</v>
      </c>
      <c r="I2317" s="21">
        <v>2013</v>
      </c>
      <c r="J2317" s="19">
        <v>344</v>
      </c>
      <c r="K2317" s="19" t="s">
        <v>35</v>
      </c>
      <c r="L2317" s="22" t="s">
        <v>36</v>
      </c>
      <c r="M2317" s="19">
        <v>1</v>
      </c>
      <c r="N2317" s="19">
        <v>5</v>
      </c>
      <c r="O2317" s="19">
        <v>3</v>
      </c>
      <c r="P2317" s="19" t="s">
        <v>37</v>
      </c>
      <c r="Q2317" s="19">
        <v>5</v>
      </c>
      <c r="R2317" s="23" t="s">
        <v>38</v>
      </c>
      <c r="S2317" s="23">
        <v>1170</v>
      </c>
      <c r="T2317" s="22">
        <v>1.5</v>
      </c>
      <c r="U2317" s="19">
        <v>6</v>
      </c>
      <c r="V2317" s="24">
        <v>700</v>
      </c>
      <c r="W2317" s="25">
        <v>0.7</v>
      </c>
      <c r="X2317" s="26"/>
      <c r="Y2317" s="27"/>
      <c r="Z2317" s="28">
        <v>44926</v>
      </c>
      <c r="AA2317" t="e">
        <f>INDEX([1]Funding!A$6:E$675,MATCH('[1]due date'!A2317,[1]Funding!E$6:E$675,0),3)</f>
        <v>#N/A</v>
      </c>
      <c r="AB2317" s="29" t="e">
        <v>#N/A</v>
      </c>
    </row>
    <row r="2318" spans="1:28" x14ac:dyDescent="0.25">
      <c r="A2318" s="18">
        <v>5934052</v>
      </c>
      <c r="B2318" s="19" t="s">
        <v>4850</v>
      </c>
      <c r="C2318" s="19" t="s">
        <v>824</v>
      </c>
      <c r="D2318" s="19">
        <v>4876</v>
      </c>
      <c r="E2318" s="19">
        <v>2</v>
      </c>
      <c r="F2318" s="20" t="s">
        <v>58</v>
      </c>
      <c r="G2318" s="20" t="s">
        <v>4915</v>
      </c>
      <c r="H2318" s="19">
        <v>67</v>
      </c>
      <c r="I2318" s="21">
        <v>1604</v>
      </c>
      <c r="J2318" s="19">
        <v>344</v>
      </c>
      <c r="K2318" s="19" t="s">
        <v>35</v>
      </c>
      <c r="L2318" s="22" t="s">
        <v>36</v>
      </c>
      <c r="M2318" s="19">
        <v>1</v>
      </c>
      <c r="N2318" s="19">
        <v>5</v>
      </c>
      <c r="O2318" s="19">
        <v>3</v>
      </c>
      <c r="P2318" s="19" t="s">
        <v>37</v>
      </c>
      <c r="Q2318" s="19">
        <v>7</v>
      </c>
      <c r="R2318" s="23" t="s">
        <v>46</v>
      </c>
      <c r="S2318" s="23">
        <v>1170</v>
      </c>
      <c r="T2318" s="22">
        <v>1.5</v>
      </c>
      <c r="U2318" s="19">
        <v>6</v>
      </c>
      <c r="V2318" s="24">
        <v>700</v>
      </c>
      <c r="W2318" s="25">
        <v>0.7</v>
      </c>
      <c r="X2318" s="26"/>
      <c r="Y2318" s="27"/>
      <c r="Z2318" s="28">
        <v>44926</v>
      </c>
      <c r="AA2318" t="e">
        <f>INDEX([1]Funding!A$6:E$675,MATCH('[1]due date'!A2318,[1]Funding!E$6:E$675,0),3)</f>
        <v>#N/A</v>
      </c>
      <c r="AB2318" s="29" t="e">
        <v>#N/A</v>
      </c>
    </row>
    <row r="2319" spans="1:28" x14ac:dyDescent="0.25">
      <c r="A2319" s="18">
        <v>5934079</v>
      </c>
      <c r="B2319" s="19" t="s">
        <v>4850</v>
      </c>
      <c r="C2319" s="19" t="s">
        <v>2119</v>
      </c>
      <c r="D2319" s="19">
        <v>1586</v>
      </c>
      <c r="E2319" s="19">
        <v>3</v>
      </c>
      <c r="F2319" s="20" t="s">
        <v>4861</v>
      </c>
      <c r="G2319" s="20" t="s">
        <v>4916</v>
      </c>
      <c r="H2319" s="19">
        <v>85</v>
      </c>
      <c r="I2319" s="21">
        <v>2045</v>
      </c>
      <c r="J2319" s="19">
        <v>344</v>
      </c>
      <c r="K2319" s="19" t="s">
        <v>35</v>
      </c>
      <c r="L2319" s="22" t="s">
        <v>36</v>
      </c>
      <c r="M2319" s="19">
        <v>1</v>
      </c>
      <c r="N2319" s="19">
        <v>5</v>
      </c>
      <c r="O2319" s="19">
        <v>3</v>
      </c>
      <c r="P2319" s="19" t="s">
        <v>37</v>
      </c>
      <c r="Q2319" s="19">
        <v>8</v>
      </c>
      <c r="R2319" s="23" t="s">
        <v>46</v>
      </c>
      <c r="S2319" s="23">
        <v>1130</v>
      </c>
      <c r="T2319" s="22">
        <v>1.5</v>
      </c>
      <c r="U2319" s="19">
        <v>6</v>
      </c>
      <c r="V2319" s="24">
        <v>680</v>
      </c>
      <c r="W2319" s="25">
        <v>0.68</v>
      </c>
      <c r="X2319" s="26"/>
      <c r="Y2319" s="27"/>
      <c r="Z2319" s="28">
        <v>44926</v>
      </c>
      <c r="AA2319" t="e">
        <f>INDEX([1]Funding!A$6:E$675,MATCH('[1]due date'!A2319,[1]Funding!E$6:E$675,0),3)</f>
        <v>#N/A</v>
      </c>
      <c r="AB2319" s="29" t="e">
        <v>#N/A</v>
      </c>
    </row>
    <row r="2320" spans="1:28" x14ac:dyDescent="0.25">
      <c r="A2320" s="18">
        <v>5934125</v>
      </c>
      <c r="B2320" s="19" t="s">
        <v>4850</v>
      </c>
      <c r="C2320" s="19" t="s">
        <v>1463</v>
      </c>
      <c r="D2320" s="19">
        <v>320</v>
      </c>
      <c r="E2320" s="19">
        <v>19</v>
      </c>
      <c r="F2320" s="20" t="s">
        <v>4861</v>
      </c>
      <c r="G2320" s="20" t="s">
        <v>4917</v>
      </c>
      <c r="H2320" s="19">
        <v>82</v>
      </c>
      <c r="I2320" s="21">
        <v>1636</v>
      </c>
      <c r="J2320" s="19">
        <v>344</v>
      </c>
      <c r="K2320" s="19" t="s">
        <v>35</v>
      </c>
      <c r="L2320" s="22" t="s">
        <v>36</v>
      </c>
      <c r="M2320" s="19">
        <v>1</v>
      </c>
      <c r="N2320" s="19">
        <v>5</v>
      </c>
      <c r="O2320" s="19">
        <v>3</v>
      </c>
      <c r="P2320" s="19" t="s">
        <v>37</v>
      </c>
      <c r="Q2320" s="19">
        <v>8</v>
      </c>
      <c r="R2320" s="23" t="s">
        <v>46</v>
      </c>
      <c r="S2320" s="23">
        <v>1110</v>
      </c>
      <c r="T2320" s="22">
        <v>1.5</v>
      </c>
      <c r="U2320" s="19">
        <v>6</v>
      </c>
      <c r="V2320" s="24">
        <v>660</v>
      </c>
      <c r="W2320" s="25">
        <v>0.66</v>
      </c>
      <c r="X2320" s="26"/>
      <c r="Y2320" s="27"/>
      <c r="Z2320" s="28">
        <v>44926</v>
      </c>
      <c r="AA2320" t="e">
        <f>INDEX([1]Funding!A$6:E$675,MATCH('[1]due date'!A2320,[1]Funding!E$6:E$675,0),3)</f>
        <v>#N/A</v>
      </c>
      <c r="AB2320" s="29" t="e">
        <v>#N/A</v>
      </c>
    </row>
    <row r="2321" spans="1:28" x14ac:dyDescent="0.25">
      <c r="A2321" s="18">
        <v>5934230</v>
      </c>
      <c r="B2321" s="19" t="s">
        <v>4850</v>
      </c>
      <c r="C2321" s="19" t="s">
        <v>4902</v>
      </c>
      <c r="D2321" s="19">
        <v>997</v>
      </c>
      <c r="E2321" s="19">
        <v>18</v>
      </c>
      <c r="F2321" s="20" t="s">
        <v>4918</v>
      </c>
      <c r="G2321" s="20" t="s">
        <v>4919</v>
      </c>
      <c r="H2321" s="19">
        <v>77</v>
      </c>
      <c r="I2321" s="21">
        <v>1851</v>
      </c>
      <c r="J2321" s="19">
        <v>344</v>
      </c>
      <c r="K2321" s="19" t="s">
        <v>35</v>
      </c>
      <c r="L2321" s="22" t="s">
        <v>36</v>
      </c>
      <c r="M2321" s="19">
        <v>1</v>
      </c>
      <c r="N2321" s="19">
        <v>5</v>
      </c>
      <c r="O2321" s="19">
        <v>3</v>
      </c>
      <c r="P2321" s="19" t="s">
        <v>37</v>
      </c>
      <c r="Q2321" s="19">
        <v>8</v>
      </c>
      <c r="R2321" s="23" t="s">
        <v>46</v>
      </c>
      <c r="S2321" s="23">
        <v>1170</v>
      </c>
      <c r="T2321" s="22">
        <v>1.5</v>
      </c>
      <c r="U2321" s="19">
        <v>6</v>
      </c>
      <c r="V2321" s="24">
        <v>700</v>
      </c>
      <c r="W2321" s="25">
        <v>0.7</v>
      </c>
      <c r="X2321" s="26"/>
      <c r="Y2321" s="27"/>
      <c r="Z2321" s="28">
        <v>44926</v>
      </c>
      <c r="AA2321" t="e">
        <f>INDEX([1]Funding!A$6:E$675,MATCH('[1]due date'!A2321,[1]Funding!E$6:E$675,0),3)</f>
        <v>#N/A</v>
      </c>
      <c r="AB2321" s="29" t="e">
        <v>#N/A</v>
      </c>
    </row>
    <row r="2322" spans="1:28" x14ac:dyDescent="0.25">
      <c r="A2322" s="18">
        <v>5934583</v>
      </c>
      <c r="B2322" s="19" t="s">
        <v>4850</v>
      </c>
      <c r="C2322" s="19" t="s">
        <v>683</v>
      </c>
      <c r="D2322" s="19">
        <v>2111</v>
      </c>
      <c r="E2322" s="19">
        <v>10</v>
      </c>
      <c r="F2322" s="20" t="s">
        <v>4851</v>
      </c>
      <c r="G2322" s="20" t="s">
        <v>4920</v>
      </c>
      <c r="H2322" s="19">
        <v>112</v>
      </c>
      <c r="I2322" s="21">
        <v>3136</v>
      </c>
      <c r="J2322" s="19">
        <v>344</v>
      </c>
      <c r="K2322" s="19" t="s">
        <v>35</v>
      </c>
      <c r="L2322" s="22" t="s">
        <v>36</v>
      </c>
      <c r="M2322" s="19">
        <v>1</v>
      </c>
      <c r="N2322" s="19">
        <v>5</v>
      </c>
      <c r="O2322" s="19">
        <v>3</v>
      </c>
      <c r="P2322" s="19" t="s">
        <v>37</v>
      </c>
      <c r="Q2322" s="19">
        <v>8</v>
      </c>
      <c r="R2322" s="23" t="s">
        <v>46</v>
      </c>
      <c r="S2322" s="23">
        <v>1660</v>
      </c>
      <c r="T2322" s="22">
        <v>1.5</v>
      </c>
      <c r="U2322" s="19">
        <v>6</v>
      </c>
      <c r="V2322" s="24">
        <v>820</v>
      </c>
      <c r="W2322" s="25">
        <v>0.82</v>
      </c>
      <c r="X2322" s="26"/>
      <c r="Y2322" s="27"/>
      <c r="Z2322" s="28">
        <v>44926</v>
      </c>
      <c r="AA2322" t="e">
        <f>INDEX([1]Funding!A$6:E$675,MATCH('[1]due date'!A2322,[1]Funding!E$6:E$675,0),3)</f>
        <v>#N/A</v>
      </c>
      <c r="AB2322" s="29" t="e">
        <v>#N/A</v>
      </c>
    </row>
    <row r="2323" spans="1:28" x14ac:dyDescent="0.25">
      <c r="A2323" s="18">
        <v>6030068</v>
      </c>
      <c r="B2323" s="19" t="s">
        <v>4921</v>
      </c>
      <c r="C2323" s="19" t="s">
        <v>1515</v>
      </c>
      <c r="D2323" s="19">
        <v>2530</v>
      </c>
      <c r="E2323" s="19" t="s">
        <v>4922</v>
      </c>
      <c r="F2323" s="20" t="s">
        <v>4923</v>
      </c>
      <c r="G2323" s="20" t="s">
        <v>4924</v>
      </c>
      <c r="H2323" s="19">
        <v>59</v>
      </c>
      <c r="I2323" s="21">
        <v>1432</v>
      </c>
      <c r="J2323" s="19">
        <v>321</v>
      </c>
      <c r="K2323" s="19" t="s">
        <v>35</v>
      </c>
      <c r="L2323" s="22" t="s">
        <v>36</v>
      </c>
      <c r="M2323" s="19">
        <v>1</v>
      </c>
      <c r="N2323" s="19">
        <v>5</v>
      </c>
      <c r="O2323" s="19">
        <v>3</v>
      </c>
      <c r="P2323" s="19" t="s">
        <v>37</v>
      </c>
      <c r="Q2323" s="19">
        <v>9</v>
      </c>
      <c r="R2323" s="23" t="s">
        <v>46</v>
      </c>
      <c r="S2323" s="23">
        <v>960</v>
      </c>
      <c r="T2323" s="22">
        <v>1.1499999999999999</v>
      </c>
      <c r="U2323" s="19">
        <v>6</v>
      </c>
      <c r="V2323" s="24">
        <v>570</v>
      </c>
      <c r="W2323" s="25">
        <v>0.56999999999999995</v>
      </c>
      <c r="X2323" s="26"/>
      <c r="Y2323" s="27"/>
      <c r="Z2323" s="28">
        <v>44926</v>
      </c>
      <c r="AA2323" t="e">
        <f>INDEX([1]Funding!A$6:E$675,MATCH('[1]due date'!A2323,[1]Funding!E$6:E$675,0),3)</f>
        <v>#N/A</v>
      </c>
      <c r="AB2323" s="29" t="e">
        <v>#N/A</v>
      </c>
    </row>
    <row r="2324" spans="1:28" x14ac:dyDescent="0.25">
      <c r="A2324" s="18">
        <v>6030084</v>
      </c>
      <c r="B2324" s="19" t="s">
        <v>4921</v>
      </c>
      <c r="C2324" s="19" t="s">
        <v>1515</v>
      </c>
      <c r="D2324" s="19">
        <v>2830</v>
      </c>
      <c r="E2324" s="19" t="s">
        <v>4922</v>
      </c>
      <c r="F2324" s="20" t="s">
        <v>4747</v>
      </c>
      <c r="G2324" s="20" t="s">
        <v>4925</v>
      </c>
      <c r="H2324" s="19">
        <v>106</v>
      </c>
      <c r="I2324" s="21">
        <v>3030</v>
      </c>
      <c r="J2324" s="19">
        <v>112</v>
      </c>
      <c r="K2324" s="19" t="s">
        <v>35</v>
      </c>
      <c r="L2324" s="22" t="s">
        <v>36</v>
      </c>
      <c r="M2324" s="19">
        <v>1</v>
      </c>
      <c r="N2324" s="19">
        <v>5</v>
      </c>
      <c r="O2324" s="19">
        <v>3</v>
      </c>
      <c r="P2324" s="19" t="s">
        <v>37</v>
      </c>
      <c r="Q2324" s="19">
        <v>5</v>
      </c>
      <c r="R2324" s="23" t="s">
        <v>42</v>
      </c>
      <c r="S2324" s="23">
        <v>1640</v>
      </c>
      <c r="T2324" s="22">
        <v>1.5</v>
      </c>
      <c r="U2324" s="19">
        <v>6</v>
      </c>
      <c r="V2324" s="24">
        <v>980</v>
      </c>
      <c r="W2324" s="25">
        <v>0.98</v>
      </c>
      <c r="X2324" s="26"/>
      <c r="Y2324" s="27"/>
      <c r="Z2324" s="28">
        <v>44926</v>
      </c>
      <c r="AA2324" t="e">
        <f>INDEX([1]Funding!A$6:E$675,MATCH('[1]due date'!A2324,[1]Funding!E$6:E$675,0),3)</f>
        <v>#N/A</v>
      </c>
      <c r="AB2324" s="29" t="e">
        <v>#N/A</v>
      </c>
    </row>
    <row r="2325" spans="1:28" x14ac:dyDescent="0.25">
      <c r="A2325" s="18">
        <v>6030270</v>
      </c>
      <c r="B2325" s="19" t="s">
        <v>4921</v>
      </c>
      <c r="C2325" s="19" t="s">
        <v>1260</v>
      </c>
      <c r="D2325" s="19">
        <v>1950</v>
      </c>
      <c r="E2325" s="19" t="s">
        <v>4926</v>
      </c>
      <c r="F2325" s="20" t="s">
        <v>4927</v>
      </c>
      <c r="G2325" s="20" t="s">
        <v>4928</v>
      </c>
      <c r="H2325" s="19">
        <v>70</v>
      </c>
      <c r="I2325" s="21">
        <v>1377</v>
      </c>
      <c r="J2325" s="19" t="s">
        <v>49</v>
      </c>
      <c r="K2325" s="19" t="s">
        <v>35</v>
      </c>
      <c r="L2325" s="22" t="s">
        <v>36</v>
      </c>
      <c r="M2325" s="19">
        <v>1</v>
      </c>
      <c r="N2325" s="19">
        <v>5</v>
      </c>
      <c r="O2325" s="19">
        <v>3</v>
      </c>
      <c r="P2325" s="19" t="s">
        <v>37</v>
      </c>
      <c r="Q2325" s="19">
        <v>6</v>
      </c>
      <c r="R2325" s="23" t="s">
        <v>38</v>
      </c>
      <c r="S2325" s="23">
        <v>1220</v>
      </c>
      <c r="T2325" s="22">
        <v>1.45</v>
      </c>
      <c r="U2325" s="19">
        <v>6</v>
      </c>
      <c r="V2325" s="24">
        <v>730</v>
      </c>
      <c r="W2325" s="25">
        <v>0.73</v>
      </c>
      <c r="X2325" s="26"/>
      <c r="Y2325" s="27"/>
      <c r="Z2325" s="28">
        <v>44926</v>
      </c>
      <c r="AA2325" t="e">
        <f>INDEX([1]Funding!A$6:E$675,MATCH('[1]due date'!A2325,[1]Funding!E$6:E$675,0),3)</f>
        <v>#N/A</v>
      </c>
      <c r="AB2325" s="29" t="e">
        <v>#N/A</v>
      </c>
    </row>
    <row r="2326" spans="1:28" x14ac:dyDescent="0.25">
      <c r="A2326" s="18">
        <v>6030513</v>
      </c>
      <c r="B2326" s="19" t="s">
        <v>4921</v>
      </c>
      <c r="C2326" s="19" t="s">
        <v>4929</v>
      </c>
      <c r="D2326" s="19">
        <v>490</v>
      </c>
      <c r="E2326" s="19" t="s">
        <v>4922</v>
      </c>
      <c r="F2326" s="20" t="s">
        <v>4930</v>
      </c>
      <c r="G2326" s="20" t="s">
        <v>4931</v>
      </c>
      <c r="H2326" s="19">
        <v>52</v>
      </c>
      <c r="I2326" s="19">
        <v>832</v>
      </c>
      <c r="J2326" s="19">
        <v>322</v>
      </c>
      <c r="K2326" s="19" t="s">
        <v>35</v>
      </c>
      <c r="L2326" s="22" t="s">
        <v>36</v>
      </c>
      <c r="M2326" s="19">
        <v>1</v>
      </c>
      <c r="N2326" s="19">
        <v>5</v>
      </c>
      <c r="O2326" s="19">
        <v>3</v>
      </c>
      <c r="P2326" s="19" t="s">
        <v>37</v>
      </c>
      <c r="Q2326" s="19">
        <v>6</v>
      </c>
      <c r="R2326" s="23" t="s">
        <v>38</v>
      </c>
      <c r="S2326" s="23">
        <v>950</v>
      </c>
      <c r="T2326" s="22">
        <v>1</v>
      </c>
      <c r="U2326" s="19">
        <v>6</v>
      </c>
      <c r="V2326" s="24">
        <v>570</v>
      </c>
      <c r="W2326" s="25">
        <v>0.56999999999999995</v>
      </c>
      <c r="X2326" s="26"/>
      <c r="Y2326" s="27"/>
      <c r="Z2326" s="28">
        <v>44926</v>
      </c>
      <c r="AA2326" t="str">
        <f>INDEX([1]Funding!A$6:E$675,MATCH('[1]due date'!A2326,[1]Funding!E$6:E$675,0),3)</f>
        <v>DLZ</v>
      </c>
      <c r="AB2326" s="35" t="s">
        <v>1115</v>
      </c>
    </row>
    <row r="2327" spans="1:28" x14ac:dyDescent="0.25">
      <c r="A2327" s="18">
        <v>6030548</v>
      </c>
      <c r="B2327" s="19" t="s">
        <v>4921</v>
      </c>
      <c r="C2327" s="19" t="s">
        <v>854</v>
      </c>
      <c r="D2327" s="19">
        <v>2390</v>
      </c>
      <c r="E2327" s="19" t="s">
        <v>4922</v>
      </c>
      <c r="F2327" s="20" t="s">
        <v>4747</v>
      </c>
      <c r="G2327" s="20" t="s">
        <v>4932</v>
      </c>
      <c r="H2327" s="19">
        <v>89</v>
      </c>
      <c r="I2327" s="21">
        <v>2136</v>
      </c>
      <c r="J2327" s="19" t="s">
        <v>49</v>
      </c>
      <c r="K2327" s="19" t="s">
        <v>35</v>
      </c>
      <c r="L2327" s="22" t="s">
        <v>36</v>
      </c>
      <c r="M2327" s="19">
        <v>1</v>
      </c>
      <c r="N2327" s="19">
        <v>5</v>
      </c>
      <c r="O2327" s="19">
        <v>3</v>
      </c>
      <c r="P2327" s="19" t="s">
        <v>37</v>
      </c>
      <c r="Q2327" s="19">
        <v>7</v>
      </c>
      <c r="R2327" s="23" t="s">
        <v>46</v>
      </c>
      <c r="S2327" s="23">
        <v>1150</v>
      </c>
      <c r="T2327" s="22">
        <v>1.5</v>
      </c>
      <c r="U2327" s="19">
        <v>6</v>
      </c>
      <c r="V2327" s="24">
        <v>690</v>
      </c>
      <c r="W2327" s="25">
        <v>0.69</v>
      </c>
      <c r="X2327" s="26"/>
      <c r="Y2327" s="27"/>
      <c r="Z2327" s="28">
        <v>44926</v>
      </c>
      <c r="AA2327" t="e">
        <f>INDEX([1]Funding!A$6:E$675,MATCH('[1]due date'!A2327,[1]Funding!E$6:E$675,0),3)</f>
        <v>#N/A</v>
      </c>
      <c r="AB2327" s="29" t="e">
        <v>#N/A</v>
      </c>
    </row>
    <row r="2328" spans="1:28" x14ac:dyDescent="0.25">
      <c r="A2328" s="18">
        <v>6030599</v>
      </c>
      <c r="B2328" s="19" t="s">
        <v>4921</v>
      </c>
      <c r="C2328" s="19" t="s">
        <v>2065</v>
      </c>
      <c r="D2328" s="19">
        <v>3060</v>
      </c>
      <c r="E2328" s="19" t="s">
        <v>4922</v>
      </c>
      <c r="F2328" s="20" t="s">
        <v>4933</v>
      </c>
      <c r="G2328" s="20" t="s">
        <v>4934</v>
      </c>
      <c r="H2328" s="19">
        <v>31</v>
      </c>
      <c r="I2328" s="19">
        <v>624</v>
      </c>
      <c r="J2328" s="19">
        <v>321</v>
      </c>
      <c r="K2328" s="19" t="s">
        <v>35</v>
      </c>
      <c r="L2328" s="22" t="s">
        <v>36</v>
      </c>
      <c r="M2328" s="19">
        <v>1</v>
      </c>
      <c r="N2328" s="19">
        <v>5</v>
      </c>
      <c r="O2328" s="19">
        <v>3</v>
      </c>
      <c r="P2328" s="19" t="s">
        <v>37</v>
      </c>
      <c r="Q2328" s="19">
        <v>7</v>
      </c>
      <c r="R2328" s="23" t="s">
        <v>46</v>
      </c>
      <c r="S2328" s="23">
        <v>1405</v>
      </c>
      <c r="T2328" s="22">
        <v>1.2</v>
      </c>
      <c r="U2328" s="19">
        <v>7</v>
      </c>
      <c r="V2328" s="24">
        <v>986</v>
      </c>
      <c r="W2328" s="25">
        <v>0.98599999999999999</v>
      </c>
      <c r="X2328" s="26"/>
      <c r="Y2328" s="27"/>
      <c r="Z2328" s="28">
        <v>44926</v>
      </c>
      <c r="AA2328" t="e">
        <f>INDEX([1]Funding!A$6:E$675,MATCH('[1]due date'!A2328,[1]Funding!E$6:E$675,0),3)</f>
        <v>#N/A</v>
      </c>
      <c r="AB2328" s="29" t="e">
        <v>#N/A</v>
      </c>
    </row>
    <row r="2329" spans="1:28" x14ac:dyDescent="0.25">
      <c r="A2329" s="18">
        <v>6031374</v>
      </c>
      <c r="B2329" s="19" t="s">
        <v>4921</v>
      </c>
      <c r="C2329" s="19" t="s">
        <v>4696</v>
      </c>
      <c r="D2329" s="19">
        <v>1390</v>
      </c>
      <c r="E2329" s="19" t="s">
        <v>4926</v>
      </c>
      <c r="F2329" s="20" t="s">
        <v>4935</v>
      </c>
      <c r="G2329" s="20" t="s">
        <v>4936</v>
      </c>
      <c r="H2329" s="19">
        <v>36</v>
      </c>
      <c r="I2329" s="19">
        <v>667</v>
      </c>
      <c r="J2329" s="19">
        <v>321</v>
      </c>
      <c r="K2329" s="19" t="s">
        <v>35</v>
      </c>
      <c r="L2329" s="22" t="s">
        <v>36</v>
      </c>
      <c r="M2329" s="19">
        <v>1</v>
      </c>
      <c r="N2329" s="19">
        <v>5</v>
      </c>
      <c r="O2329" s="19">
        <v>3</v>
      </c>
      <c r="P2329" s="19" t="s">
        <v>53</v>
      </c>
      <c r="Q2329" s="19">
        <v>5</v>
      </c>
      <c r="R2329" s="23" t="s">
        <v>38</v>
      </c>
      <c r="S2329" s="23">
        <v>620</v>
      </c>
      <c r="T2329" s="22">
        <v>0.5</v>
      </c>
      <c r="U2329" s="19">
        <v>6</v>
      </c>
      <c r="V2329" s="24">
        <v>372</v>
      </c>
      <c r="W2329" s="25">
        <v>0.372</v>
      </c>
      <c r="X2329" s="26"/>
      <c r="Y2329" s="27"/>
      <c r="Z2329" s="28">
        <v>44926</v>
      </c>
      <c r="AA2329" t="e">
        <f>INDEX([1]Funding!A$6:E$675,MATCH('[1]due date'!A2329,[1]Funding!E$6:E$675,0),3)</f>
        <v>#N/A</v>
      </c>
      <c r="AB2329" s="29" t="e">
        <v>#N/A</v>
      </c>
    </row>
    <row r="2330" spans="1:28" x14ac:dyDescent="0.25">
      <c r="A2330" s="18">
        <v>6031404</v>
      </c>
      <c r="B2330" s="19" t="s">
        <v>4921</v>
      </c>
      <c r="C2330" s="19" t="s">
        <v>2812</v>
      </c>
      <c r="D2330" s="19">
        <v>340</v>
      </c>
      <c r="E2330" s="19" t="s">
        <v>4922</v>
      </c>
      <c r="F2330" s="20" t="s">
        <v>4937</v>
      </c>
      <c r="G2330" s="20" t="s">
        <v>4938</v>
      </c>
      <c r="H2330" s="19">
        <v>27</v>
      </c>
      <c r="I2330" s="19">
        <v>497</v>
      </c>
      <c r="J2330" s="19">
        <v>321</v>
      </c>
      <c r="K2330" s="19" t="s">
        <v>35</v>
      </c>
      <c r="L2330" s="22" t="s">
        <v>36</v>
      </c>
      <c r="M2330" s="19">
        <v>1</v>
      </c>
      <c r="N2330" s="19">
        <v>5</v>
      </c>
      <c r="O2330" s="19">
        <v>3</v>
      </c>
      <c r="P2330" s="19" t="s">
        <v>37</v>
      </c>
      <c r="Q2330" s="19">
        <v>5</v>
      </c>
      <c r="R2330" s="23" t="s">
        <v>38</v>
      </c>
      <c r="S2330" s="23">
        <v>1450</v>
      </c>
      <c r="T2330" s="22">
        <v>1.5</v>
      </c>
      <c r="U2330" s="19">
        <v>6</v>
      </c>
      <c r="V2330" s="24">
        <v>870</v>
      </c>
      <c r="W2330" s="25">
        <v>0.87</v>
      </c>
      <c r="X2330" s="26"/>
      <c r="Y2330" s="27"/>
      <c r="Z2330" s="28">
        <v>44926</v>
      </c>
      <c r="AA2330" t="e">
        <f>INDEX([1]Funding!A$6:E$675,MATCH('[1]due date'!A2330,[1]Funding!E$6:E$675,0),3)</f>
        <v>#N/A</v>
      </c>
      <c r="AB2330" s="29" t="e">
        <v>#N/A</v>
      </c>
    </row>
    <row r="2331" spans="1:28" x14ac:dyDescent="0.25">
      <c r="A2331" s="18">
        <v>6032044</v>
      </c>
      <c r="B2331" s="19" t="s">
        <v>4921</v>
      </c>
      <c r="C2331" s="19" t="s">
        <v>700</v>
      </c>
      <c r="D2331" s="19">
        <v>4160</v>
      </c>
      <c r="E2331" s="19" t="s">
        <v>4922</v>
      </c>
      <c r="F2331" s="20" t="s">
        <v>3203</v>
      </c>
      <c r="G2331" s="20" t="s">
        <v>4939</v>
      </c>
      <c r="H2331" s="19">
        <v>93</v>
      </c>
      <c r="I2331" s="21">
        <v>1821</v>
      </c>
      <c r="J2331" s="19" t="s">
        <v>49</v>
      </c>
      <c r="K2331" s="19" t="s">
        <v>35</v>
      </c>
      <c r="L2331" s="22" t="s">
        <v>36</v>
      </c>
      <c r="M2331" s="19">
        <v>1</v>
      </c>
      <c r="N2331" s="19">
        <v>5</v>
      </c>
      <c r="O2331" s="19">
        <v>3</v>
      </c>
      <c r="P2331" s="19" t="s">
        <v>37</v>
      </c>
      <c r="Q2331" s="19">
        <v>5</v>
      </c>
      <c r="R2331" s="23" t="s">
        <v>38</v>
      </c>
      <c r="S2331" s="23">
        <v>1050</v>
      </c>
      <c r="T2331" s="22">
        <v>1.25</v>
      </c>
      <c r="U2331" s="19">
        <v>6</v>
      </c>
      <c r="V2331" s="24">
        <v>590</v>
      </c>
      <c r="W2331" s="25">
        <v>0.59</v>
      </c>
      <c r="X2331" s="26"/>
      <c r="Y2331" s="27"/>
      <c r="Z2331" s="28">
        <v>44926</v>
      </c>
      <c r="AA2331" t="str">
        <f>INDEX([1]Funding!A$6:E$675,MATCH('[1]due date'!A2331,[1]Funding!E$6:E$675,0),3)</f>
        <v>DLZ</v>
      </c>
      <c r="AB2331" s="35" t="s">
        <v>1115</v>
      </c>
    </row>
    <row r="2332" spans="1:28" x14ac:dyDescent="0.25">
      <c r="A2332" s="18">
        <v>6032133</v>
      </c>
      <c r="B2332" s="19" t="s">
        <v>4921</v>
      </c>
      <c r="C2332" s="19" t="s">
        <v>636</v>
      </c>
      <c r="D2332" s="19">
        <v>1690</v>
      </c>
      <c r="E2332" s="19" t="s">
        <v>4926</v>
      </c>
      <c r="F2332" s="20" t="s">
        <v>4940</v>
      </c>
      <c r="G2332" s="20" t="s">
        <v>4941</v>
      </c>
      <c r="H2332" s="19">
        <v>89</v>
      </c>
      <c r="I2332" s="21">
        <v>2131</v>
      </c>
      <c r="J2332" s="19" t="s">
        <v>49</v>
      </c>
      <c r="K2332" s="19" t="s">
        <v>35</v>
      </c>
      <c r="L2332" s="22" t="s">
        <v>36</v>
      </c>
      <c r="M2332" s="19">
        <v>1</v>
      </c>
      <c r="N2332" s="19">
        <v>5</v>
      </c>
      <c r="O2332" s="19">
        <v>3</v>
      </c>
      <c r="P2332" s="19" t="s">
        <v>37</v>
      </c>
      <c r="Q2332" s="19">
        <v>6</v>
      </c>
      <c r="R2332" s="23" t="s">
        <v>38</v>
      </c>
      <c r="S2332" s="23">
        <v>1020</v>
      </c>
      <c r="T2332" s="22">
        <v>1.2</v>
      </c>
      <c r="U2332" s="19">
        <v>6</v>
      </c>
      <c r="V2332" s="24">
        <v>620</v>
      </c>
      <c r="W2332" s="25">
        <v>0.62</v>
      </c>
      <c r="X2332" s="26"/>
      <c r="Y2332" s="27"/>
      <c r="Z2332" s="28">
        <v>44926</v>
      </c>
      <c r="AA2332" t="str">
        <f>INDEX([1]Funding!A$6:E$675,MATCH('[1]due date'!A2332,[1]Funding!E$6:E$675,0),3)</f>
        <v>DLZ</v>
      </c>
      <c r="AB2332" s="35" t="s">
        <v>1115</v>
      </c>
    </row>
    <row r="2333" spans="1:28" x14ac:dyDescent="0.25">
      <c r="A2333" s="18">
        <v>6032281</v>
      </c>
      <c r="B2333" s="19" t="s">
        <v>4921</v>
      </c>
      <c r="C2333" s="19" t="s">
        <v>4004</v>
      </c>
      <c r="D2333" s="19">
        <v>750</v>
      </c>
      <c r="E2333" s="19" t="s">
        <v>4922</v>
      </c>
      <c r="F2333" s="20" t="s">
        <v>4942</v>
      </c>
      <c r="G2333" s="20" t="s">
        <v>4943</v>
      </c>
      <c r="H2333" s="19">
        <v>106</v>
      </c>
      <c r="I2333" s="21">
        <v>2120</v>
      </c>
      <c r="J2333" s="19" t="s">
        <v>49</v>
      </c>
      <c r="K2333" s="19" t="s">
        <v>35</v>
      </c>
      <c r="L2333" s="22" t="s">
        <v>36</v>
      </c>
      <c r="M2333" s="19">
        <v>1</v>
      </c>
      <c r="N2333" s="19">
        <v>5</v>
      </c>
      <c r="O2333" s="19">
        <v>3</v>
      </c>
      <c r="P2333" s="19" t="s">
        <v>53</v>
      </c>
      <c r="Q2333" s="19">
        <v>8</v>
      </c>
      <c r="R2333" s="23" t="s">
        <v>46</v>
      </c>
      <c r="S2333" s="23">
        <v>877</v>
      </c>
      <c r="T2333" s="22">
        <v>0.8</v>
      </c>
      <c r="U2333" s="19">
        <v>6</v>
      </c>
      <c r="V2333" s="24">
        <v>525</v>
      </c>
      <c r="W2333" s="25">
        <v>0.52500000000000002</v>
      </c>
      <c r="X2333" s="26"/>
      <c r="Y2333" s="27"/>
      <c r="Z2333" s="28">
        <v>44926</v>
      </c>
      <c r="AA2333" t="e">
        <f>INDEX([1]Funding!A$6:E$675,MATCH('[1]due date'!A2333,[1]Funding!E$6:E$675,0),3)</f>
        <v>#N/A</v>
      </c>
      <c r="AB2333" s="29" t="e">
        <v>#N/A</v>
      </c>
    </row>
    <row r="2334" spans="1:28" x14ac:dyDescent="0.25">
      <c r="A2334" s="18">
        <v>6032435</v>
      </c>
      <c r="B2334" s="19" t="s">
        <v>4921</v>
      </c>
      <c r="C2334" s="19" t="s">
        <v>631</v>
      </c>
      <c r="D2334" s="19">
        <v>1020</v>
      </c>
      <c r="E2334" s="19" t="s">
        <v>4926</v>
      </c>
      <c r="F2334" s="20" t="s">
        <v>1443</v>
      </c>
      <c r="G2334" s="20" t="s">
        <v>4944</v>
      </c>
      <c r="H2334" s="19">
        <v>63</v>
      </c>
      <c r="I2334" s="21">
        <v>1512</v>
      </c>
      <c r="J2334" s="19" t="s">
        <v>49</v>
      </c>
      <c r="K2334" s="19" t="s">
        <v>35</v>
      </c>
      <c r="L2334" s="22" t="s">
        <v>36</v>
      </c>
      <c r="M2334" s="19">
        <v>1</v>
      </c>
      <c r="N2334" s="19">
        <v>5</v>
      </c>
      <c r="O2334" s="19">
        <v>3</v>
      </c>
      <c r="P2334" s="19" t="s">
        <v>37</v>
      </c>
      <c r="Q2334" s="19">
        <v>7</v>
      </c>
      <c r="R2334" s="23" t="s">
        <v>46</v>
      </c>
      <c r="S2334" s="23">
        <v>1260</v>
      </c>
      <c r="T2334" s="22">
        <v>1.5</v>
      </c>
      <c r="U2334" s="19">
        <v>6</v>
      </c>
      <c r="V2334" s="24">
        <v>760</v>
      </c>
      <c r="W2334" s="25">
        <v>0.76</v>
      </c>
      <c r="X2334" s="26"/>
      <c r="Y2334" s="27"/>
      <c r="Z2334" s="28">
        <v>44926</v>
      </c>
      <c r="AA2334" t="e">
        <f>INDEX([1]Funding!A$6:E$675,MATCH('[1]due date'!A2334,[1]Funding!E$6:E$675,0),3)</f>
        <v>#N/A</v>
      </c>
      <c r="AB2334" s="29" t="e">
        <v>#N/A</v>
      </c>
    </row>
    <row r="2335" spans="1:28" x14ac:dyDescent="0.25">
      <c r="A2335" s="18">
        <v>6032540</v>
      </c>
      <c r="B2335" s="19" t="s">
        <v>4921</v>
      </c>
      <c r="C2335" s="19" t="s">
        <v>4945</v>
      </c>
      <c r="D2335" s="19">
        <v>140</v>
      </c>
      <c r="E2335" s="19" t="s">
        <v>4926</v>
      </c>
      <c r="F2335" s="20" t="s">
        <v>1443</v>
      </c>
      <c r="G2335" s="20" t="s">
        <v>4946</v>
      </c>
      <c r="H2335" s="19">
        <v>74</v>
      </c>
      <c r="I2335" s="21">
        <v>1776</v>
      </c>
      <c r="J2335" s="19" t="s">
        <v>49</v>
      </c>
      <c r="K2335" s="19" t="s">
        <v>35</v>
      </c>
      <c r="L2335" s="22" t="s">
        <v>36</v>
      </c>
      <c r="M2335" s="19">
        <v>1</v>
      </c>
      <c r="N2335" s="19">
        <v>5</v>
      </c>
      <c r="O2335" s="19">
        <v>3</v>
      </c>
      <c r="P2335" s="19" t="s">
        <v>37</v>
      </c>
      <c r="Q2335" s="19">
        <v>7</v>
      </c>
      <c r="R2335" s="23" t="s">
        <v>46</v>
      </c>
      <c r="S2335" s="23">
        <v>1592</v>
      </c>
      <c r="T2335" s="22">
        <v>1.5</v>
      </c>
      <c r="U2335" s="19">
        <v>6</v>
      </c>
      <c r="V2335" s="24">
        <v>953</v>
      </c>
      <c r="W2335" s="25">
        <v>0.95299999999999996</v>
      </c>
      <c r="X2335" s="26"/>
      <c r="Y2335" s="27"/>
      <c r="Z2335" s="28">
        <v>44926</v>
      </c>
      <c r="AA2335" t="e">
        <f>INDEX([1]Funding!A$6:E$675,MATCH('[1]due date'!A2335,[1]Funding!E$6:E$675,0),3)</f>
        <v>#N/A</v>
      </c>
      <c r="AB2335" s="29" t="e">
        <v>#N/A</v>
      </c>
    </row>
    <row r="2336" spans="1:28" x14ac:dyDescent="0.25">
      <c r="A2336" s="18">
        <v>6032613</v>
      </c>
      <c r="B2336" s="19" t="s">
        <v>4921</v>
      </c>
      <c r="C2336" s="19" t="s">
        <v>193</v>
      </c>
      <c r="D2336" s="19">
        <v>120</v>
      </c>
      <c r="E2336" s="19" t="s">
        <v>4926</v>
      </c>
      <c r="F2336" s="20" t="s">
        <v>4947</v>
      </c>
      <c r="G2336" s="20" t="s">
        <v>4948</v>
      </c>
      <c r="H2336" s="19">
        <v>101</v>
      </c>
      <c r="I2336" s="21">
        <v>1835</v>
      </c>
      <c r="J2336" s="19" t="s">
        <v>49</v>
      </c>
      <c r="K2336" s="19" t="s">
        <v>35</v>
      </c>
      <c r="L2336" s="22" t="s">
        <v>36</v>
      </c>
      <c r="M2336" s="19">
        <v>1</v>
      </c>
      <c r="N2336" s="19">
        <v>5</v>
      </c>
      <c r="O2336" s="19">
        <v>3</v>
      </c>
      <c r="P2336" s="19" t="s">
        <v>53</v>
      </c>
      <c r="Q2336" s="19">
        <v>3</v>
      </c>
      <c r="R2336" s="23" t="s">
        <v>42</v>
      </c>
      <c r="S2336" s="23">
        <v>6000</v>
      </c>
      <c r="T2336" s="22">
        <v>0.15</v>
      </c>
      <c r="U2336" s="19">
        <v>0</v>
      </c>
      <c r="V2336" s="24">
        <v>4000</v>
      </c>
      <c r="W2336" s="25">
        <v>4</v>
      </c>
      <c r="X2336" s="26"/>
      <c r="Y2336" s="27"/>
      <c r="Z2336" s="28">
        <v>44926</v>
      </c>
      <c r="AA2336" t="e">
        <f>INDEX([1]Funding!A$6:E$675,MATCH('[1]due date'!A2336,[1]Funding!E$6:E$675,0),3)</f>
        <v>#N/A</v>
      </c>
      <c r="AB2336" s="29" t="e">
        <v>#N/A</v>
      </c>
    </row>
    <row r="2337" spans="1:28" x14ac:dyDescent="0.25">
      <c r="A2337" s="18">
        <v>6032648</v>
      </c>
      <c r="B2337" s="19" t="s">
        <v>4921</v>
      </c>
      <c r="C2337" s="19" t="s">
        <v>193</v>
      </c>
      <c r="D2337" s="19">
        <v>1840</v>
      </c>
      <c r="E2337" s="19" t="s">
        <v>4926</v>
      </c>
      <c r="F2337" s="20" t="s">
        <v>1443</v>
      </c>
      <c r="G2337" s="20" t="s">
        <v>4949</v>
      </c>
      <c r="H2337" s="19">
        <v>45</v>
      </c>
      <c r="I2337" s="19">
        <v>807</v>
      </c>
      <c r="J2337" s="19">
        <v>321</v>
      </c>
      <c r="K2337" s="19" t="s">
        <v>35</v>
      </c>
      <c r="L2337" s="22" t="s">
        <v>36</v>
      </c>
      <c r="M2337" s="19">
        <v>1</v>
      </c>
      <c r="N2337" s="19">
        <v>5</v>
      </c>
      <c r="O2337" s="19">
        <v>3</v>
      </c>
      <c r="P2337" s="19" t="s">
        <v>53</v>
      </c>
      <c r="Q2337" s="19">
        <v>4</v>
      </c>
      <c r="R2337" s="23" t="s">
        <v>42</v>
      </c>
      <c r="S2337" s="23">
        <v>742</v>
      </c>
      <c r="T2337" s="22">
        <v>0.65</v>
      </c>
      <c r="U2337" s="19">
        <v>6</v>
      </c>
      <c r="V2337" s="24">
        <v>445</v>
      </c>
      <c r="W2337" s="25">
        <v>0.44500000000000001</v>
      </c>
      <c r="X2337" s="26"/>
      <c r="Y2337" s="27"/>
      <c r="Z2337" s="28">
        <v>44926</v>
      </c>
      <c r="AA2337" t="e">
        <f>INDEX([1]Funding!A$6:E$675,MATCH('[1]due date'!A2337,[1]Funding!E$6:E$675,0),3)</f>
        <v>#N/A</v>
      </c>
      <c r="AB2337" s="29" t="e">
        <v>#N/A</v>
      </c>
    </row>
    <row r="2338" spans="1:28" x14ac:dyDescent="0.25">
      <c r="A2338" s="18">
        <v>6032672</v>
      </c>
      <c r="B2338" s="19" t="s">
        <v>4921</v>
      </c>
      <c r="C2338" s="19" t="s">
        <v>2565</v>
      </c>
      <c r="D2338" s="19">
        <v>770</v>
      </c>
      <c r="E2338" s="19" t="s">
        <v>4926</v>
      </c>
      <c r="F2338" s="20" t="s">
        <v>4942</v>
      </c>
      <c r="G2338" s="20" t="s">
        <v>4950</v>
      </c>
      <c r="H2338" s="19">
        <v>96</v>
      </c>
      <c r="I2338" s="21">
        <v>1584</v>
      </c>
      <c r="J2338" s="19" t="s">
        <v>49</v>
      </c>
      <c r="K2338" s="19" t="s">
        <v>35</v>
      </c>
      <c r="L2338" s="22" t="s">
        <v>36</v>
      </c>
      <c r="M2338" s="19">
        <v>1</v>
      </c>
      <c r="N2338" s="19">
        <v>5</v>
      </c>
      <c r="O2338" s="19">
        <v>3</v>
      </c>
      <c r="P2338" s="19" t="s">
        <v>53</v>
      </c>
      <c r="Q2338" s="19">
        <v>4</v>
      </c>
      <c r="R2338" s="23" t="s">
        <v>42</v>
      </c>
      <c r="S2338" s="23">
        <v>213</v>
      </c>
      <c r="T2338" s="22">
        <v>0.2</v>
      </c>
      <c r="U2338" s="19">
        <v>6</v>
      </c>
      <c r="V2338" s="24">
        <v>127</v>
      </c>
      <c r="W2338" s="25">
        <v>0.127</v>
      </c>
      <c r="X2338" s="26"/>
      <c r="Y2338" s="27"/>
      <c r="Z2338" s="28">
        <v>44926</v>
      </c>
      <c r="AA2338" t="e">
        <f>INDEX([1]Funding!A$6:E$675,MATCH('[1]due date'!A2338,[1]Funding!E$6:E$675,0),3)</f>
        <v>#N/A</v>
      </c>
      <c r="AB2338" s="29" t="e">
        <v>#N/A</v>
      </c>
    </row>
    <row r="2339" spans="1:28" x14ac:dyDescent="0.25">
      <c r="A2339" s="18">
        <v>6032699</v>
      </c>
      <c r="B2339" s="19" t="s">
        <v>4921</v>
      </c>
      <c r="C2339" s="19" t="s">
        <v>3261</v>
      </c>
      <c r="D2339" s="19">
        <v>1790</v>
      </c>
      <c r="E2339" s="19" t="s">
        <v>4926</v>
      </c>
      <c r="F2339" s="20" t="s">
        <v>4935</v>
      </c>
      <c r="G2339" s="20" t="s">
        <v>4951</v>
      </c>
      <c r="H2339" s="19">
        <v>56</v>
      </c>
      <c r="I2339" s="19">
        <v>919</v>
      </c>
      <c r="J2339" s="19">
        <v>364</v>
      </c>
      <c r="K2339" s="19" t="s">
        <v>35</v>
      </c>
      <c r="L2339" s="22" t="s">
        <v>36</v>
      </c>
      <c r="M2339" s="19">
        <v>1</v>
      </c>
      <c r="N2339" s="19">
        <v>5</v>
      </c>
      <c r="O2339" s="19">
        <v>3</v>
      </c>
      <c r="P2339" s="19" t="s">
        <v>53</v>
      </c>
      <c r="Q2339" s="19">
        <v>6</v>
      </c>
      <c r="R2339" s="23" t="s">
        <v>38</v>
      </c>
      <c r="S2339" s="23">
        <v>742</v>
      </c>
      <c r="T2339" s="22">
        <v>0.7</v>
      </c>
      <c r="U2339" s="19">
        <v>6</v>
      </c>
      <c r="V2339" s="24">
        <v>444</v>
      </c>
      <c r="W2339" s="25">
        <v>0.44400000000000001</v>
      </c>
      <c r="X2339" s="26"/>
      <c r="Y2339" s="27"/>
      <c r="Z2339" s="28">
        <v>44926</v>
      </c>
      <c r="AA2339" t="e">
        <f>INDEX([1]Funding!A$6:E$675,MATCH('[1]due date'!A2339,[1]Funding!E$6:E$675,0),3)</f>
        <v>#N/A</v>
      </c>
      <c r="AB2339" s="29" t="e">
        <v>#N/A</v>
      </c>
    </row>
    <row r="2340" spans="1:28" x14ac:dyDescent="0.25">
      <c r="A2340" s="18">
        <v>6033075</v>
      </c>
      <c r="B2340" s="19" t="s">
        <v>4921</v>
      </c>
      <c r="C2340" s="19" t="s">
        <v>4952</v>
      </c>
      <c r="D2340" s="19">
        <v>3330</v>
      </c>
      <c r="E2340" s="19" t="s">
        <v>4926</v>
      </c>
      <c r="F2340" s="20" t="s">
        <v>4953</v>
      </c>
      <c r="G2340" s="20" t="s">
        <v>4954</v>
      </c>
      <c r="H2340" s="19">
        <v>40</v>
      </c>
      <c r="I2340" s="19">
        <v>767</v>
      </c>
      <c r="J2340" s="19">
        <v>321</v>
      </c>
      <c r="K2340" s="19" t="s">
        <v>35</v>
      </c>
      <c r="L2340" s="22" t="s">
        <v>36</v>
      </c>
      <c r="M2340" s="19">
        <v>1</v>
      </c>
      <c r="N2340" s="19">
        <v>5</v>
      </c>
      <c r="O2340" s="19">
        <v>3</v>
      </c>
      <c r="P2340" s="19" t="s">
        <v>37</v>
      </c>
      <c r="Q2340" s="19">
        <v>6</v>
      </c>
      <c r="R2340" s="23" t="s">
        <v>42</v>
      </c>
      <c r="S2340" s="23">
        <v>1250</v>
      </c>
      <c r="T2340" s="22">
        <v>1.3</v>
      </c>
      <c r="U2340" s="19">
        <v>6</v>
      </c>
      <c r="V2340" s="24">
        <v>750</v>
      </c>
      <c r="W2340" s="25">
        <v>0.75</v>
      </c>
      <c r="X2340" s="26"/>
      <c r="Y2340" s="27"/>
      <c r="Z2340" s="28">
        <v>44926</v>
      </c>
      <c r="AA2340" t="e">
        <f>INDEX([1]Funding!A$6:E$675,MATCH('[1]due date'!A2340,[1]Funding!E$6:E$675,0),3)</f>
        <v>#N/A</v>
      </c>
      <c r="AB2340" s="29" t="e">
        <v>#N/A</v>
      </c>
    </row>
    <row r="2341" spans="1:28" x14ac:dyDescent="0.25">
      <c r="A2341" s="18">
        <v>6033121</v>
      </c>
      <c r="B2341" s="19" t="s">
        <v>4921</v>
      </c>
      <c r="C2341" s="19" t="s">
        <v>931</v>
      </c>
      <c r="D2341" s="19">
        <v>2320</v>
      </c>
      <c r="E2341" s="19" t="s">
        <v>4922</v>
      </c>
      <c r="F2341" s="20" t="s">
        <v>4955</v>
      </c>
      <c r="G2341" s="20" t="s">
        <v>4956</v>
      </c>
      <c r="H2341" s="19">
        <v>21</v>
      </c>
      <c r="I2341" s="19">
        <v>294</v>
      </c>
      <c r="J2341" s="19">
        <v>321</v>
      </c>
      <c r="K2341" s="19" t="s">
        <v>35</v>
      </c>
      <c r="L2341" s="22" t="s">
        <v>36</v>
      </c>
      <c r="M2341" s="19">
        <v>1</v>
      </c>
      <c r="N2341" s="19">
        <v>5</v>
      </c>
      <c r="O2341" s="19">
        <v>3</v>
      </c>
      <c r="P2341" s="19" t="s">
        <v>37</v>
      </c>
      <c r="Q2341" s="19">
        <v>5</v>
      </c>
      <c r="R2341" s="23" t="s">
        <v>38</v>
      </c>
      <c r="S2341" s="23">
        <v>1110</v>
      </c>
      <c r="T2341" s="22">
        <v>1</v>
      </c>
      <c r="U2341" s="19">
        <v>7</v>
      </c>
      <c r="V2341" s="24">
        <v>720</v>
      </c>
      <c r="W2341" s="25">
        <v>0.72</v>
      </c>
      <c r="X2341" s="26"/>
      <c r="Y2341" s="27"/>
      <c r="Z2341" s="28">
        <v>44926</v>
      </c>
      <c r="AA2341" t="e">
        <f>INDEX([1]Funding!A$6:E$675,MATCH('[1]due date'!A2341,[1]Funding!E$6:E$675,0),3)</f>
        <v>#N/A</v>
      </c>
      <c r="AB2341" s="29" t="e">
        <v>#N/A</v>
      </c>
    </row>
    <row r="2342" spans="1:28" x14ac:dyDescent="0.25">
      <c r="A2342" s="18">
        <v>6033180</v>
      </c>
      <c r="B2342" s="19" t="s">
        <v>4921</v>
      </c>
      <c r="C2342" s="19" t="s">
        <v>4957</v>
      </c>
      <c r="D2342" s="19">
        <v>210</v>
      </c>
      <c r="E2342" s="19" t="s">
        <v>4926</v>
      </c>
      <c r="F2342" s="20" t="s">
        <v>4958</v>
      </c>
      <c r="G2342" s="20" t="s">
        <v>4959</v>
      </c>
      <c r="H2342" s="19">
        <v>24</v>
      </c>
      <c r="I2342" s="19">
        <v>480</v>
      </c>
      <c r="J2342" s="19">
        <v>321</v>
      </c>
      <c r="K2342" s="19" t="s">
        <v>35</v>
      </c>
      <c r="L2342" s="22" t="s">
        <v>36</v>
      </c>
      <c r="M2342" s="19">
        <v>1</v>
      </c>
      <c r="N2342" s="19">
        <v>5</v>
      </c>
      <c r="O2342" s="19">
        <v>3</v>
      </c>
      <c r="P2342" s="19" t="s">
        <v>53</v>
      </c>
      <c r="Q2342" s="19">
        <v>3</v>
      </c>
      <c r="R2342" s="23" t="s">
        <v>42</v>
      </c>
      <c r="S2342" s="23">
        <v>335</v>
      </c>
      <c r="T2342" s="22">
        <v>0.3</v>
      </c>
      <c r="U2342" s="19">
        <v>6</v>
      </c>
      <c r="V2342" s="24">
        <v>201</v>
      </c>
      <c r="W2342" s="25">
        <v>0.20100000000000001</v>
      </c>
      <c r="X2342" s="26"/>
      <c r="Y2342" s="27"/>
      <c r="Z2342" s="28">
        <v>44926</v>
      </c>
      <c r="AA2342" t="e">
        <f>INDEX([1]Funding!A$6:E$675,MATCH('[1]due date'!A2342,[1]Funding!E$6:E$675,0),3)</f>
        <v>#N/A</v>
      </c>
      <c r="AB2342" s="29" t="e">
        <v>#N/A</v>
      </c>
    </row>
    <row r="2343" spans="1:28" x14ac:dyDescent="0.25">
      <c r="A2343" s="18">
        <v>6033245</v>
      </c>
      <c r="B2343" s="19" t="s">
        <v>4921</v>
      </c>
      <c r="C2343" s="19" t="s">
        <v>3828</v>
      </c>
      <c r="D2343" s="19">
        <v>210</v>
      </c>
      <c r="E2343" s="19" t="s">
        <v>4926</v>
      </c>
      <c r="F2343" s="20" t="s">
        <v>2594</v>
      </c>
      <c r="G2343" s="20" t="s">
        <v>4960</v>
      </c>
      <c r="H2343" s="19">
        <v>28</v>
      </c>
      <c r="I2343" s="19">
        <v>616</v>
      </c>
      <c r="J2343" s="19">
        <v>321</v>
      </c>
      <c r="K2343" s="19" t="s">
        <v>35</v>
      </c>
      <c r="L2343" s="22" t="s">
        <v>36</v>
      </c>
      <c r="M2343" s="19">
        <v>1</v>
      </c>
      <c r="N2343" s="19">
        <v>5</v>
      </c>
      <c r="O2343" s="19">
        <v>3</v>
      </c>
      <c r="P2343" s="19" t="s">
        <v>53</v>
      </c>
      <c r="Q2343" s="19">
        <v>7</v>
      </c>
      <c r="R2343" s="23" t="s">
        <v>46</v>
      </c>
      <c r="S2343" s="23">
        <v>990</v>
      </c>
      <c r="T2343" s="22">
        <v>0.8</v>
      </c>
      <c r="U2343" s="19">
        <v>7</v>
      </c>
      <c r="V2343" s="24">
        <v>659</v>
      </c>
      <c r="W2343" s="25">
        <v>0.65900000000000003</v>
      </c>
      <c r="X2343" s="26"/>
      <c r="Y2343" s="27"/>
      <c r="Z2343" s="28">
        <v>44926</v>
      </c>
      <c r="AA2343" t="e">
        <f>INDEX([1]Funding!A$6:E$675,MATCH('[1]due date'!A2343,[1]Funding!E$6:E$675,0),3)</f>
        <v>#N/A</v>
      </c>
      <c r="AB2343" s="29" t="e">
        <v>#N/A</v>
      </c>
    </row>
    <row r="2344" spans="1:28" x14ac:dyDescent="0.25">
      <c r="A2344" s="18">
        <v>6033261</v>
      </c>
      <c r="B2344" s="19" t="s">
        <v>4921</v>
      </c>
      <c r="C2344" s="19" t="s">
        <v>3236</v>
      </c>
      <c r="D2344" s="19">
        <v>2250</v>
      </c>
      <c r="E2344" s="19" t="s">
        <v>4926</v>
      </c>
      <c r="F2344" s="20" t="s">
        <v>4947</v>
      </c>
      <c r="G2344" s="20" t="s">
        <v>4961</v>
      </c>
      <c r="H2344" s="19">
        <v>59</v>
      </c>
      <c r="I2344" s="19">
        <v>947</v>
      </c>
      <c r="J2344" s="19">
        <v>321</v>
      </c>
      <c r="K2344" s="19" t="s">
        <v>35</v>
      </c>
      <c r="L2344" s="22" t="s">
        <v>36</v>
      </c>
      <c r="M2344" s="19">
        <v>1</v>
      </c>
      <c r="N2344" s="19">
        <v>5</v>
      </c>
      <c r="O2344" s="19">
        <v>3</v>
      </c>
      <c r="P2344" s="19" t="s">
        <v>37</v>
      </c>
      <c r="Q2344" s="19">
        <v>5</v>
      </c>
      <c r="R2344" s="23" t="s">
        <v>38</v>
      </c>
      <c r="S2344" s="23">
        <v>1030</v>
      </c>
      <c r="T2344" s="22">
        <v>1.2</v>
      </c>
      <c r="U2344" s="19">
        <v>6</v>
      </c>
      <c r="V2344" s="24">
        <v>620</v>
      </c>
      <c r="W2344" s="25">
        <v>0.62</v>
      </c>
      <c r="X2344" s="26"/>
      <c r="Y2344" s="27"/>
      <c r="Z2344" s="28">
        <v>44926</v>
      </c>
      <c r="AA2344" t="e">
        <f>INDEX([1]Funding!A$6:E$675,MATCH('[1]due date'!A2344,[1]Funding!E$6:E$675,0),3)</f>
        <v>#N/A</v>
      </c>
      <c r="AB2344" s="29" t="e">
        <v>#N/A</v>
      </c>
    </row>
    <row r="2345" spans="1:28" x14ac:dyDescent="0.25">
      <c r="A2345" s="18">
        <v>6033296</v>
      </c>
      <c r="B2345" s="19" t="s">
        <v>4921</v>
      </c>
      <c r="C2345" s="19" t="s">
        <v>1449</v>
      </c>
      <c r="D2345" s="19">
        <v>10</v>
      </c>
      <c r="E2345" s="19" t="s">
        <v>4926</v>
      </c>
      <c r="F2345" s="20" t="s">
        <v>4962</v>
      </c>
      <c r="G2345" s="20" t="s">
        <v>4963</v>
      </c>
      <c r="H2345" s="19">
        <v>28</v>
      </c>
      <c r="I2345" s="19">
        <v>336</v>
      </c>
      <c r="J2345" s="19">
        <v>321</v>
      </c>
      <c r="K2345" s="19" t="s">
        <v>35</v>
      </c>
      <c r="L2345" s="22" t="s">
        <v>36</v>
      </c>
      <c r="M2345" s="19">
        <v>1</v>
      </c>
      <c r="N2345" s="19">
        <v>5</v>
      </c>
      <c r="O2345" s="19">
        <v>3</v>
      </c>
      <c r="P2345" s="19" t="s">
        <v>53</v>
      </c>
      <c r="Q2345" s="19">
        <v>5</v>
      </c>
      <c r="R2345" s="23" t="s">
        <v>38</v>
      </c>
      <c r="S2345" s="23">
        <v>169</v>
      </c>
      <c r="T2345" s="22">
        <v>0.15</v>
      </c>
      <c r="U2345" s="19">
        <v>6</v>
      </c>
      <c r="V2345" s="24">
        <v>101</v>
      </c>
      <c r="W2345" s="25">
        <v>0.10100000000000001</v>
      </c>
      <c r="X2345" s="26"/>
      <c r="Y2345" s="27"/>
      <c r="Z2345" s="28">
        <v>44926</v>
      </c>
      <c r="AA2345" t="e">
        <f>INDEX([1]Funding!A$6:E$675,MATCH('[1]due date'!A2345,[1]Funding!E$6:E$675,0),3)</f>
        <v>#N/A</v>
      </c>
      <c r="AB2345" s="29" t="e">
        <v>#N/A</v>
      </c>
    </row>
    <row r="2346" spans="1:28" x14ac:dyDescent="0.25">
      <c r="A2346" s="18">
        <v>6033334</v>
      </c>
      <c r="B2346" s="19" t="s">
        <v>4921</v>
      </c>
      <c r="C2346" s="19" t="s">
        <v>1449</v>
      </c>
      <c r="D2346" s="19">
        <v>600</v>
      </c>
      <c r="E2346" s="19" t="s">
        <v>4922</v>
      </c>
      <c r="F2346" s="20" t="s">
        <v>4947</v>
      </c>
      <c r="G2346" s="20" t="s">
        <v>4964</v>
      </c>
      <c r="H2346" s="19">
        <v>28</v>
      </c>
      <c r="I2346" s="19">
        <v>350</v>
      </c>
      <c r="J2346" s="19">
        <v>321</v>
      </c>
      <c r="K2346" s="19" t="s">
        <v>35</v>
      </c>
      <c r="L2346" s="22" t="s">
        <v>36</v>
      </c>
      <c r="M2346" s="19">
        <v>1</v>
      </c>
      <c r="N2346" s="19">
        <v>5</v>
      </c>
      <c r="O2346" s="19">
        <v>3</v>
      </c>
      <c r="P2346" s="19" t="s">
        <v>53</v>
      </c>
      <c r="Q2346" s="19">
        <v>4</v>
      </c>
      <c r="R2346" s="23" t="s">
        <v>42</v>
      </c>
      <c r="S2346" s="23">
        <v>524</v>
      </c>
      <c r="T2346" s="22">
        <v>0.45</v>
      </c>
      <c r="U2346" s="19">
        <v>6</v>
      </c>
      <c r="V2346" s="24">
        <v>314</v>
      </c>
      <c r="W2346" s="25">
        <v>0.314</v>
      </c>
      <c r="X2346" s="26"/>
      <c r="Y2346" s="27"/>
      <c r="Z2346" s="28">
        <v>44926</v>
      </c>
      <c r="AA2346" t="e">
        <f>INDEX([1]Funding!A$6:E$675,MATCH('[1]due date'!A2346,[1]Funding!E$6:E$675,0),3)</f>
        <v>#N/A</v>
      </c>
      <c r="AB2346" s="29" t="e">
        <v>#N/A</v>
      </c>
    </row>
    <row r="2347" spans="1:28" x14ac:dyDescent="0.25">
      <c r="A2347" s="18">
        <v>6034276</v>
      </c>
      <c r="B2347" s="19" t="s">
        <v>4921</v>
      </c>
      <c r="C2347" s="19" t="s">
        <v>1081</v>
      </c>
      <c r="D2347" s="19">
        <v>610</v>
      </c>
      <c r="E2347" s="19" t="s">
        <v>4926</v>
      </c>
      <c r="F2347" s="20" t="s">
        <v>4965</v>
      </c>
      <c r="G2347" s="20" t="s">
        <v>4966</v>
      </c>
      <c r="H2347" s="19">
        <v>28</v>
      </c>
      <c r="I2347" s="19">
        <v>663</v>
      </c>
      <c r="J2347" s="19">
        <v>321</v>
      </c>
      <c r="K2347" s="19" t="s">
        <v>35</v>
      </c>
      <c r="L2347" s="22" t="s">
        <v>36</v>
      </c>
      <c r="M2347" s="19">
        <v>1</v>
      </c>
      <c r="N2347" s="19">
        <v>5</v>
      </c>
      <c r="O2347" s="19">
        <v>3</v>
      </c>
      <c r="P2347" s="19" t="s">
        <v>37</v>
      </c>
      <c r="Q2347" s="19">
        <v>4</v>
      </c>
      <c r="R2347" s="23" t="s">
        <v>42</v>
      </c>
      <c r="S2347" s="23">
        <v>1290</v>
      </c>
      <c r="T2347" s="22">
        <v>1.3</v>
      </c>
      <c r="U2347" s="19">
        <v>6</v>
      </c>
      <c r="V2347" s="24">
        <v>780</v>
      </c>
      <c r="W2347" s="25">
        <v>0.78</v>
      </c>
      <c r="X2347" s="26"/>
      <c r="Y2347" s="27"/>
      <c r="Z2347" s="28">
        <v>44926</v>
      </c>
      <c r="AA2347" t="e">
        <f>INDEX([1]Funding!A$6:E$675,MATCH('[1]due date'!A2347,[1]Funding!E$6:E$675,0),3)</f>
        <v>#N/A</v>
      </c>
      <c r="AB2347" s="29" t="e">
        <v>#N/A</v>
      </c>
    </row>
    <row r="2348" spans="1:28" x14ac:dyDescent="0.25">
      <c r="A2348" s="18">
        <v>6034373</v>
      </c>
      <c r="B2348" s="19" t="s">
        <v>4921</v>
      </c>
      <c r="C2348" s="19" t="s">
        <v>3007</v>
      </c>
      <c r="D2348" s="19">
        <v>2160</v>
      </c>
      <c r="E2348" s="19" t="s">
        <v>4926</v>
      </c>
      <c r="F2348" s="20" t="s">
        <v>4967</v>
      </c>
      <c r="G2348" s="20" t="s">
        <v>4968</v>
      </c>
      <c r="H2348" s="19">
        <v>33</v>
      </c>
      <c r="I2348" s="19">
        <v>561</v>
      </c>
      <c r="J2348" s="19">
        <v>321</v>
      </c>
      <c r="K2348" s="19" t="s">
        <v>35</v>
      </c>
      <c r="L2348" s="22" t="s">
        <v>36</v>
      </c>
      <c r="M2348" s="19">
        <v>1</v>
      </c>
      <c r="N2348" s="19">
        <v>5</v>
      </c>
      <c r="O2348" s="19">
        <v>3</v>
      </c>
      <c r="P2348" s="19" t="s">
        <v>53</v>
      </c>
      <c r="Q2348" s="19">
        <v>4</v>
      </c>
      <c r="R2348" s="23" t="s">
        <v>42</v>
      </c>
      <c r="S2348" s="23">
        <v>740</v>
      </c>
      <c r="T2348" s="22">
        <v>0.6</v>
      </c>
      <c r="U2348" s="19">
        <v>6</v>
      </c>
      <c r="V2348" s="24">
        <v>444</v>
      </c>
      <c r="W2348" s="25">
        <v>0.44400000000000001</v>
      </c>
      <c r="X2348" s="26"/>
      <c r="Y2348" s="27"/>
      <c r="Z2348" s="28">
        <v>44926</v>
      </c>
      <c r="AA2348" t="e">
        <f>INDEX([1]Funding!A$6:E$675,MATCH('[1]due date'!A2348,[1]Funding!E$6:E$675,0),3)</f>
        <v>#N/A</v>
      </c>
      <c r="AB2348" s="29" t="e">
        <v>#N/A</v>
      </c>
    </row>
    <row r="2349" spans="1:28" x14ac:dyDescent="0.25">
      <c r="A2349" s="18">
        <v>6034411</v>
      </c>
      <c r="B2349" s="19" t="s">
        <v>4921</v>
      </c>
      <c r="C2349" s="19" t="s">
        <v>3007</v>
      </c>
      <c r="D2349" s="19">
        <v>2700</v>
      </c>
      <c r="E2349" s="19" t="s">
        <v>4926</v>
      </c>
      <c r="F2349" s="20" t="s">
        <v>4969</v>
      </c>
      <c r="G2349" s="20" t="s">
        <v>4970</v>
      </c>
      <c r="H2349" s="19">
        <v>75</v>
      </c>
      <c r="I2349" s="21">
        <v>1690</v>
      </c>
      <c r="J2349" s="19">
        <v>344</v>
      </c>
      <c r="K2349" s="19" t="s">
        <v>35</v>
      </c>
      <c r="L2349" s="22" t="s">
        <v>36</v>
      </c>
      <c r="M2349" s="19">
        <v>1</v>
      </c>
      <c r="N2349" s="19">
        <v>5</v>
      </c>
      <c r="O2349" s="19">
        <v>3</v>
      </c>
      <c r="P2349" s="19" t="s">
        <v>37</v>
      </c>
      <c r="Q2349" s="19">
        <v>7</v>
      </c>
      <c r="R2349" s="23" t="s">
        <v>46</v>
      </c>
      <c r="S2349" s="23">
        <v>1280</v>
      </c>
      <c r="T2349" s="22">
        <v>1.2</v>
      </c>
      <c r="U2349" s="19">
        <v>6</v>
      </c>
      <c r="V2349" s="24">
        <v>850</v>
      </c>
      <c r="W2349" s="25">
        <v>0.85</v>
      </c>
      <c r="X2349" s="26"/>
      <c r="Y2349" s="27"/>
      <c r="Z2349" s="28">
        <v>44926</v>
      </c>
      <c r="AA2349" t="str">
        <f>INDEX([1]Funding!A$6:E$675,MATCH('[1]due date'!A2349,[1]Funding!E$6:E$675,0),3)</f>
        <v>DLZ</v>
      </c>
      <c r="AB2349" s="35" t="s">
        <v>1115</v>
      </c>
    </row>
    <row r="2350" spans="1:28" x14ac:dyDescent="0.25">
      <c r="A2350" s="18">
        <v>6034543</v>
      </c>
      <c r="B2350" s="19" t="s">
        <v>4921</v>
      </c>
      <c r="C2350" s="19" t="s">
        <v>3437</v>
      </c>
      <c r="D2350" s="19">
        <v>610</v>
      </c>
      <c r="E2350" s="19" t="s">
        <v>4922</v>
      </c>
      <c r="F2350" s="20" t="s">
        <v>4969</v>
      </c>
      <c r="G2350" s="20" t="s">
        <v>4971</v>
      </c>
      <c r="H2350" s="19">
        <v>31</v>
      </c>
      <c r="I2350" s="19">
        <v>570</v>
      </c>
      <c r="J2350" s="19">
        <v>321</v>
      </c>
      <c r="K2350" s="19" t="s">
        <v>35</v>
      </c>
      <c r="L2350" s="22" t="s">
        <v>36</v>
      </c>
      <c r="M2350" s="19">
        <v>1</v>
      </c>
      <c r="N2350" s="19">
        <v>5</v>
      </c>
      <c r="O2350" s="19">
        <v>3</v>
      </c>
      <c r="P2350" s="19" t="s">
        <v>53</v>
      </c>
      <c r="Q2350" s="19">
        <v>5</v>
      </c>
      <c r="R2350" s="23" t="s">
        <v>38</v>
      </c>
      <c r="S2350" s="23">
        <v>518</v>
      </c>
      <c r="T2350" s="22">
        <v>0.45</v>
      </c>
      <c r="U2350" s="19">
        <v>6</v>
      </c>
      <c r="V2350" s="24">
        <v>311</v>
      </c>
      <c r="W2350" s="25">
        <v>0.311</v>
      </c>
      <c r="X2350" s="26"/>
      <c r="Y2350" s="27"/>
      <c r="Z2350" s="28">
        <v>44926</v>
      </c>
      <c r="AA2350" t="e">
        <f>INDEX([1]Funding!A$6:E$675,MATCH('[1]due date'!A2350,[1]Funding!E$6:E$675,0),3)</f>
        <v>#N/A</v>
      </c>
      <c r="AB2350" s="29" t="e">
        <v>#N/A</v>
      </c>
    </row>
    <row r="2351" spans="1:28" x14ac:dyDescent="0.25">
      <c r="A2351" s="18">
        <v>6034578</v>
      </c>
      <c r="B2351" s="19" t="s">
        <v>4921</v>
      </c>
      <c r="C2351" s="19" t="s">
        <v>4972</v>
      </c>
      <c r="D2351" s="19">
        <v>1030</v>
      </c>
      <c r="E2351" s="19" t="s">
        <v>4922</v>
      </c>
      <c r="F2351" s="20" t="s">
        <v>1908</v>
      </c>
      <c r="G2351" s="20" t="s">
        <v>4973</v>
      </c>
      <c r="H2351" s="19">
        <v>34</v>
      </c>
      <c r="I2351" s="19">
        <v>533</v>
      </c>
      <c r="J2351" s="19">
        <v>321</v>
      </c>
      <c r="K2351" s="19" t="s">
        <v>35</v>
      </c>
      <c r="L2351" s="22" t="s">
        <v>36</v>
      </c>
      <c r="M2351" s="19">
        <v>1</v>
      </c>
      <c r="N2351" s="19">
        <v>5</v>
      </c>
      <c r="O2351" s="19">
        <v>3</v>
      </c>
      <c r="P2351" s="19" t="s">
        <v>53</v>
      </c>
      <c r="Q2351" s="19">
        <v>4</v>
      </c>
      <c r="R2351" s="23" t="s">
        <v>42</v>
      </c>
      <c r="S2351" s="23">
        <v>655</v>
      </c>
      <c r="T2351" s="22">
        <v>0.55000000000000004</v>
      </c>
      <c r="U2351" s="19">
        <v>6</v>
      </c>
      <c r="V2351" s="24">
        <v>393</v>
      </c>
      <c r="W2351" s="25">
        <v>0.39300000000000002</v>
      </c>
      <c r="X2351" s="26"/>
      <c r="Y2351" s="27"/>
      <c r="Z2351" s="28">
        <v>44926</v>
      </c>
      <c r="AA2351" t="e">
        <f>INDEX([1]Funding!A$6:E$675,MATCH('[1]due date'!A2351,[1]Funding!E$6:E$675,0),3)</f>
        <v>#N/A</v>
      </c>
      <c r="AB2351" s="29" t="e">
        <v>#N/A</v>
      </c>
    </row>
    <row r="2352" spans="1:28" x14ac:dyDescent="0.25">
      <c r="A2352" s="18">
        <v>6035167</v>
      </c>
      <c r="B2352" s="19" t="s">
        <v>4921</v>
      </c>
      <c r="C2352" s="19" t="s">
        <v>1811</v>
      </c>
      <c r="D2352" s="19">
        <v>3260</v>
      </c>
      <c r="E2352" s="19" t="s">
        <v>4922</v>
      </c>
      <c r="F2352" s="20" t="s">
        <v>4974</v>
      </c>
      <c r="G2352" s="20" t="s">
        <v>4975</v>
      </c>
      <c r="H2352" s="19">
        <v>26</v>
      </c>
      <c r="I2352" s="19">
        <v>624</v>
      </c>
      <c r="J2352" s="19">
        <v>321</v>
      </c>
      <c r="K2352" s="19" t="s">
        <v>35</v>
      </c>
      <c r="L2352" s="22" t="s">
        <v>36</v>
      </c>
      <c r="M2352" s="19">
        <v>1</v>
      </c>
      <c r="N2352" s="19">
        <v>5</v>
      </c>
      <c r="O2352" s="19">
        <v>3</v>
      </c>
      <c r="P2352" s="19" t="s">
        <v>37</v>
      </c>
      <c r="Q2352" s="19">
        <v>6</v>
      </c>
      <c r="R2352" s="23" t="s">
        <v>38</v>
      </c>
      <c r="S2352" s="23">
        <v>1250</v>
      </c>
      <c r="T2352" s="22">
        <v>1.3</v>
      </c>
      <c r="U2352" s="19">
        <v>6</v>
      </c>
      <c r="V2352" s="24">
        <v>890</v>
      </c>
      <c r="W2352" s="25">
        <v>0.89</v>
      </c>
      <c r="X2352" s="26"/>
      <c r="Y2352" s="27"/>
      <c r="Z2352" s="28">
        <v>44926</v>
      </c>
      <c r="AA2352" t="e">
        <f>INDEX([1]Funding!A$6:E$675,MATCH('[1]due date'!A2352,[1]Funding!E$6:E$675,0),3)</f>
        <v>#N/A</v>
      </c>
      <c r="AB2352" s="29" t="e">
        <v>#N/A</v>
      </c>
    </row>
    <row r="2353" spans="1:28" x14ac:dyDescent="0.25">
      <c r="A2353" s="18">
        <v>6035477</v>
      </c>
      <c r="B2353" s="19" t="s">
        <v>4921</v>
      </c>
      <c r="C2353" s="19" t="s">
        <v>3514</v>
      </c>
      <c r="D2353" s="19">
        <v>3110</v>
      </c>
      <c r="E2353" s="19" t="s">
        <v>4926</v>
      </c>
      <c r="F2353" s="20" t="s">
        <v>2278</v>
      </c>
      <c r="G2353" s="20" t="s">
        <v>4976</v>
      </c>
      <c r="H2353" s="19">
        <v>32</v>
      </c>
      <c r="I2353" s="19">
        <v>576</v>
      </c>
      <c r="J2353" s="19">
        <v>321</v>
      </c>
      <c r="K2353" s="19" t="s">
        <v>35</v>
      </c>
      <c r="L2353" s="22" t="s">
        <v>36</v>
      </c>
      <c r="M2353" s="19">
        <v>1</v>
      </c>
      <c r="N2353" s="19">
        <v>5</v>
      </c>
      <c r="O2353" s="19">
        <v>3</v>
      </c>
      <c r="P2353" s="19" t="s">
        <v>37</v>
      </c>
      <c r="Q2353" s="19">
        <v>7</v>
      </c>
      <c r="R2353" s="23" t="s">
        <v>46</v>
      </c>
      <c r="S2353" s="23">
        <v>1250</v>
      </c>
      <c r="T2353" s="22">
        <v>1.35</v>
      </c>
      <c r="U2353" s="19">
        <v>6</v>
      </c>
      <c r="V2353" s="24">
        <v>830</v>
      </c>
      <c r="W2353" s="25">
        <v>0.83</v>
      </c>
      <c r="X2353" s="26"/>
      <c r="Y2353" s="27"/>
      <c r="Z2353" s="28">
        <v>44926</v>
      </c>
      <c r="AA2353" t="e">
        <f>INDEX([1]Funding!A$6:E$675,MATCH('[1]due date'!A2353,[1]Funding!E$6:E$675,0),3)</f>
        <v>#N/A</v>
      </c>
      <c r="AB2353" s="29" t="e">
        <v>#N/A</v>
      </c>
    </row>
    <row r="2354" spans="1:28" x14ac:dyDescent="0.25">
      <c r="A2354" s="18">
        <v>6035582</v>
      </c>
      <c r="B2354" s="19" t="s">
        <v>4921</v>
      </c>
      <c r="C2354" s="19" t="s">
        <v>4977</v>
      </c>
      <c r="D2354" s="19">
        <v>220</v>
      </c>
      <c r="E2354" s="19" t="s">
        <v>4922</v>
      </c>
      <c r="F2354" s="20" t="s">
        <v>2278</v>
      </c>
      <c r="G2354" s="20" t="s">
        <v>4978</v>
      </c>
      <c r="H2354" s="30">
        <v>40</v>
      </c>
      <c r="I2354" s="19">
        <v>720</v>
      </c>
      <c r="J2354" s="19">
        <v>321</v>
      </c>
      <c r="K2354" s="19" t="s">
        <v>35</v>
      </c>
      <c r="L2354" s="22" t="s">
        <v>36</v>
      </c>
      <c r="M2354" s="19">
        <v>1</v>
      </c>
      <c r="N2354" s="19">
        <v>5</v>
      </c>
      <c r="O2354" s="19">
        <v>3</v>
      </c>
      <c r="P2354" s="19" t="s">
        <v>53</v>
      </c>
      <c r="Q2354" s="19">
        <v>4</v>
      </c>
      <c r="R2354" s="23" t="s">
        <v>42</v>
      </c>
      <c r="S2354" s="23">
        <v>790</v>
      </c>
      <c r="T2354" s="22">
        <v>0.7</v>
      </c>
      <c r="U2354" s="19">
        <v>6</v>
      </c>
      <c r="V2354" s="24">
        <v>526</v>
      </c>
      <c r="W2354" s="25">
        <v>0.52600000000000002</v>
      </c>
      <c r="X2354" s="26"/>
      <c r="Y2354" s="27"/>
      <c r="Z2354" s="28">
        <v>44926</v>
      </c>
      <c r="AA2354" t="e">
        <f>INDEX([1]Funding!A$6:E$675,MATCH('[1]due date'!A2354,[1]Funding!E$6:E$675,0),3)</f>
        <v>#N/A</v>
      </c>
      <c r="AB2354" s="29" t="e">
        <v>#N/A</v>
      </c>
    </row>
    <row r="2355" spans="1:28" x14ac:dyDescent="0.25">
      <c r="A2355" s="18">
        <v>6035728</v>
      </c>
      <c r="B2355" s="19" t="s">
        <v>4921</v>
      </c>
      <c r="C2355" s="19" t="s">
        <v>4979</v>
      </c>
      <c r="D2355" s="19">
        <v>70</v>
      </c>
      <c r="E2355" s="19" t="s">
        <v>4922</v>
      </c>
      <c r="F2355" s="20" t="s">
        <v>2278</v>
      </c>
      <c r="G2355" s="20" t="s">
        <v>4980</v>
      </c>
      <c r="H2355" s="19">
        <v>45</v>
      </c>
      <c r="I2355" s="19">
        <v>678</v>
      </c>
      <c r="J2355" s="19">
        <v>364</v>
      </c>
      <c r="K2355" s="19" t="s">
        <v>35</v>
      </c>
      <c r="L2355" s="22" t="s">
        <v>36</v>
      </c>
      <c r="M2355" s="19">
        <v>1</v>
      </c>
      <c r="N2355" s="19">
        <v>5</v>
      </c>
      <c r="O2355" s="19">
        <v>3</v>
      </c>
      <c r="P2355" s="19" t="s">
        <v>53</v>
      </c>
      <c r="Q2355" s="19">
        <v>5</v>
      </c>
      <c r="R2355" s="23" t="s">
        <v>38</v>
      </c>
      <c r="S2355" s="23">
        <v>615</v>
      </c>
      <c r="T2355" s="22">
        <v>0.75</v>
      </c>
      <c r="U2355" s="19">
        <v>6</v>
      </c>
      <c r="V2355" s="24">
        <v>368</v>
      </c>
      <c r="W2355" s="25">
        <v>0.36799999999999999</v>
      </c>
      <c r="X2355" s="26"/>
      <c r="Y2355" s="27"/>
      <c r="Z2355" s="28">
        <v>44926</v>
      </c>
      <c r="AA2355" t="e">
        <f>INDEX([1]Funding!A$6:E$675,MATCH('[1]due date'!A2355,[1]Funding!E$6:E$675,0),3)</f>
        <v>#N/A</v>
      </c>
      <c r="AB2355" s="29" t="e">
        <v>#N/A</v>
      </c>
    </row>
    <row r="2356" spans="1:28" x14ac:dyDescent="0.25">
      <c r="A2356" s="18">
        <v>6036023</v>
      </c>
      <c r="B2356" s="19" t="s">
        <v>4921</v>
      </c>
      <c r="C2356" s="19" t="s">
        <v>4981</v>
      </c>
      <c r="D2356" s="19">
        <v>90</v>
      </c>
      <c r="E2356" s="19" t="s">
        <v>4922</v>
      </c>
      <c r="F2356" s="20" t="s">
        <v>4982</v>
      </c>
      <c r="G2356" s="20" t="s">
        <v>4983</v>
      </c>
      <c r="H2356" s="19">
        <v>109</v>
      </c>
      <c r="I2356" s="21">
        <v>2616</v>
      </c>
      <c r="J2356" s="19">
        <v>344</v>
      </c>
      <c r="K2356" s="19" t="s">
        <v>35</v>
      </c>
      <c r="L2356" s="22" t="s">
        <v>36</v>
      </c>
      <c r="M2356" s="19">
        <v>1</v>
      </c>
      <c r="N2356" s="19">
        <v>5</v>
      </c>
      <c r="O2356" s="19">
        <v>3</v>
      </c>
      <c r="P2356" s="19" t="s">
        <v>37</v>
      </c>
      <c r="Q2356" s="19">
        <v>6</v>
      </c>
      <c r="R2356" s="23" t="s">
        <v>38</v>
      </c>
      <c r="S2356" s="23">
        <v>1150</v>
      </c>
      <c r="T2356" s="22">
        <v>1.5</v>
      </c>
      <c r="U2356" s="19">
        <v>6</v>
      </c>
      <c r="V2356" s="24">
        <v>690</v>
      </c>
      <c r="W2356" s="25">
        <v>0.69</v>
      </c>
      <c r="X2356" s="26"/>
      <c r="Y2356" s="27"/>
      <c r="Z2356" s="28">
        <v>44926</v>
      </c>
      <c r="AA2356" t="e">
        <f>INDEX([1]Funding!A$6:E$675,MATCH('[1]due date'!A2356,[1]Funding!E$6:E$675,0),3)</f>
        <v>#N/A</v>
      </c>
      <c r="AB2356" s="29" t="e">
        <v>#N/A</v>
      </c>
    </row>
    <row r="2357" spans="1:28" x14ac:dyDescent="0.25">
      <c r="A2357" s="18">
        <v>6037186</v>
      </c>
      <c r="B2357" s="19" t="s">
        <v>4921</v>
      </c>
      <c r="C2357" s="19" t="s">
        <v>1231</v>
      </c>
      <c r="D2357" s="19">
        <v>870</v>
      </c>
      <c r="E2357" s="19" t="s">
        <v>4922</v>
      </c>
      <c r="F2357" s="20" t="s">
        <v>4984</v>
      </c>
      <c r="G2357" s="20" t="s">
        <v>4985</v>
      </c>
      <c r="H2357" s="19">
        <v>26</v>
      </c>
      <c r="I2357" s="19">
        <v>472</v>
      </c>
      <c r="J2357" s="19">
        <v>321</v>
      </c>
      <c r="K2357" s="19" t="s">
        <v>35</v>
      </c>
      <c r="L2357" s="22" t="s">
        <v>36</v>
      </c>
      <c r="M2357" s="19">
        <v>1</v>
      </c>
      <c r="N2357" s="19">
        <v>5</v>
      </c>
      <c r="O2357" s="19">
        <v>3</v>
      </c>
      <c r="P2357" s="19" t="s">
        <v>53</v>
      </c>
      <c r="Q2357" s="19">
        <v>6</v>
      </c>
      <c r="R2357" s="23" t="s">
        <v>38</v>
      </c>
      <c r="S2357" s="23">
        <v>288</v>
      </c>
      <c r="T2357" s="22">
        <v>0.25</v>
      </c>
      <c r="U2357" s="19">
        <v>6</v>
      </c>
      <c r="V2357" s="24">
        <v>173</v>
      </c>
      <c r="W2357" s="25">
        <v>0.17299999999999999</v>
      </c>
      <c r="X2357" s="26"/>
      <c r="Y2357" s="27"/>
      <c r="Z2357" s="28">
        <v>44926</v>
      </c>
      <c r="AA2357" t="e">
        <f>INDEX([1]Funding!A$6:E$675,MATCH('[1]due date'!A2357,[1]Funding!E$6:E$675,0),3)</f>
        <v>#N/A</v>
      </c>
      <c r="AB2357" s="29" t="e">
        <v>#N/A</v>
      </c>
    </row>
    <row r="2358" spans="1:28" x14ac:dyDescent="0.25">
      <c r="A2358" s="18">
        <v>6037194</v>
      </c>
      <c r="B2358" s="19" t="s">
        <v>4921</v>
      </c>
      <c r="C2358" s="19" t="s">
        <v>1231</v>
      </c>
      <c r="D2358" s="19">
        <v>2140</v>
      </c>
      <c r="E2358" s="19" t="s">
        <v>4922</v>
      </c>
      <c r="F2358" s="20" t="s">
        <v>4984</v>
      </c>
      <c r="G2358" s="20" t="s">
        <v>4986</v>
      </c>
      <c r="H2358" s="19">
        <v>39</v>
      </c>
      <c r="I2358" s="19">
        <v>926</v>
      </c>
      <c r="J2358" s="19">
        <v>321</v>
      </c>
      <c r="K2358" s="19" t="s">
        <v>35</v>
      </c>
      <c r="L2358" s="22" t="s">
        <v>36</v>
      </c>
      <c r="M2358" s="19">
        <v>1</v>
      </c>
      <c r="N2358" s="19">
        <v>5</v>
      </c>
      <c r="O2358" s="19">
        <v>3</v>
      </c>
      <c r="P2358" s="19" t="s">
        <v>53</v>
      </c>
      <c r="Q2358" s="19">
        <v>4</v>
      </c>
      <c r="R2358" s="23" t="s">
        <v>42</v>
      </c>
      <c r="S2358" s="23">
        <v>188</v>
      </c>
      <c r="T2358" s="22">
        <v>0.15</v>
      </c>
      <c r="U2358" s="19">
        <v>6</v>
      </c>
      <c r="V2358" s="24">
        <v>113</v>
      </c>
      <c r="W2358" s="25">
        <v>0.113</v>
      </c>
      <c r="X2358" s="26"/>
      <c r="Y2358" s="27"/>
      <c r="Z2358" s="28">
        <v>44926</v>
      </c>
      <c r="AA2358" t="e">
        <f>INDEX([1]Funding!A$6:E$675,MATCH('[1]due date'!A2358,[1]Funding!E$6:E$675,0),3)</f>
        <v>#N/A</v>
      </c>
      <c r="AB2358" s="29" t="e">
        <v>#N/A</v>
      </c>
    </row>
    <row r="2359" spans="1:28" x14ac:dyDescent="0.25">
      <c r="A2359" s="18">
        <v>6037208</v>
      </c>
      <c r="B2359" s="19" t="s">
        <v>4921</v>
      </c>
      <c r="C2359" s="19" t="s">
        <v>1231</v>
      </c>
      <c r="D2359" s="19">
        <v>2370</v>
      </c>
      <c r="E2359" s="19" t="s">
        <v>4922</v>
      </c>
      <c r="F2359" s="20" t="s">
        <v>4935</v>
      </c>
      <c r="G2359" s="20" t="s">
        <v>4987</v>
      </c>
      <c r="H2359" s="19">
        <v>55</v>
      </c>
      <c r="I2359" s="21">
        <v>1183</v>
      </c>
      <c r="J2359" s="19" t="s">
        <v>49</v>
      </c>
      <c r="K2359" s="19" t="s">
        <v>35</v>
      </c>
      <c r="L2359" s="22" t="s">
        <v>36</v>
      </c>
      <c r="M2359" s="19">
        <v>1</v>
      </c>
      <c r="N2359" s="19">
        <v>5</v>
      </c>
      <c r="O2359" s="19">
        <v>3</v>
      </c>
      <c r="P2359" s="19" t="s">
        <v>37</v>
      </c>
      <c r="Q2359" s="19">
        <v>5</v>
      </c>
      <c r="R2359" s="23" t="s">
        <v>38</v>
      </c>
      <c r="S2359" s="23">
        <v>1300</v>
      </c>
      <c r="T2359" s="22">
        <v>1.5</v>
      </c>
      <c r="U2359" s="19">
        <v>6</v>
      </c>
      <c r="V2359" s="24">
        <v>780</v>
      </c>
      <c r="W2359" s="25">
        <v>0.78</v>
      </c>
      <c r="X2359" s="26"/>
      <c r="Y2359" s="27"/>
      <c r="Z2359" s="28">
        <v>44926</v>
      </c>
      <c r="AA2359" t="e">
        <f>INDEX([1]Funding!A$6:E$675,MATCH('[1]due date'!A2359,[1]Funding!E$6:E$675,0),3)</f>
        <v>#N/A</v>
      </c>
      <c r="AB2359" s="29" t="e">
        <v>#N/A</v>
      </c>
    </row>
    <row r="2360" spans="1:28" x14ac:dyDescent="0.25">
      <c r="A2360" s="18">
        <v>6037399</v>
      </c>
      <c r="B2360" s="19" t="s">
        <v>4921</v>
      </c>
      <c r="C2360" s="19" t="s">
        <v>2889</v>
      </c>
      <c r="D2360" s="19">
        <v>840</v>
      </c>
      <c r="E2360" s="19" t="s">
        <v>4922</v>
      </c>
      <c r="F2360" s="20" t="s">
        <v>4935</v>
      </c>
      <c r="G2360" s="20" t="s">
        <v>4988</v>
      </c>
      <c r="H2360" s="19">
        <v>65</v>
      </c>
      <c r="I2360" s="21">
        <v>1268</v>
      </c>
      <c r="J2360" s="19" t="s">
        <v>49</v>
      </c>
      <c r="K2360" s="19" t="s">
        <v>35</v>
      </c>
      <c r="L2360" s="22" t="s">
        <v>36</v>
      </c>
      <c r="M2360" s="19">
        <v>1</v>
      </c>
      <c r="N2360" s="19">
        <v>5</v>
      </c>
      <c r="O2360" s="19">
        <v>3</v>
      </c>
      <c r="P2360" s="19" t="s">
        <v>53</v>
      </c>
      <c r="Q2360" s="19">
        <v>5</v>
      </c>
      <c r="R2360" s="23" t="s">
        <v>38</v>
      </c>
      <c r="S2360" s="23">
        <v>826</v>
      </c>
      <c r="T2360" s="22">
        <v>0.65</v>
      </c>
      <c r="U2360" s="19">
        <v>6</v>
      </c>
      <c r="V2360" s="24">
        <v>494</v>
      </c>
      <c r="W2360" s="25">
        <v>0.49399999999999999</v>
      </c>
      <c r="X2360" s="26"/>
      <c r="Y2360" s="27"/>
      <c r="Z2360" s="28">
        <v>44926</v>
      </c>
      <c r="AA2360" t="e">
        <f>INDEX([1]Funding!A$6:E$675,MATCH('[1]due date'!A2360,[1]Funding!E$6:E$675,0),3)</f>
        <v>#N/A</v>
      </c>
      <c r="AB2360" s="29" t="e">
        <v>#N/A</v>
      </c>
    </row>
    <row r="2361" spans="1:28" x14ac:dyDescent="0.25">
      <c r="A2361" s="18">
        <v>6037496</v>
      </c>
      <c r="B2361" s="19" t="s">
        <v>4921</v>
      </c>
      <c r="C2361" s="19" t="s">
        <v>1315</v>
      </c>
      <c r="D2361" s="19">
        <v>160</v>
      </c>
      <c r="E2361" s="19" t="s">
        <v>4926</v>
      </c>
      <c r="F2361" s="20" t="s">
        <v>4989</v>
      </c>
      <c r="G2361" s="20" t="s">
        <v>4990</v>
      </c>
      <c r="H2361" s="19">
        <v>32</v>
      </c>
      <c r="I2361" s="19">
        <v>441</v>
      </c>
      <c r="J2361" s="19">
        <v>321</v>
      </c>
      <c r="K2361" s="19" t="s">
        <v>35</v>
      </c>
      <c r="L2361" s="22" t="s">
        <v>36</v>
      </c>
      <c r="M2361" s="19">
        <v>1</v>
      </c>
      <c r="N2361" s="19">
        <v>5</v>
      </c>
      <c r="O2361" s="19">
        <v>3</v>
      </c>
      <c r="P2361" s="19" t="s">
        <v>53</v>
      </c>
      <c r="Q2361" s="19">
        <v>5</v>
      </c>
      <c r="R2361" s="23" t="s">
        <v>38</v>
      </c>
      <c r="S2361" s="23">
        <v>210</v>
      </c>
      <c r="T2361" s="22">
        <v>0.15</v>
      </c>
      <c r="U2361" s="19">
        <v>6</v>
      </c>
      <c r="V2361" s="24">
        <v>126</v>
      </c>
      <c r="W2361" s="25">
        <v>0.126</v>
      </c>
      <c r="X2361" s="26"/>
      <c r="Y2361" s="27"/>
      <c r="Z2361" s="28">
        <v>44926</v>
      </c>
      <c r="AA2361" t="e">
        <f>INDEX([1]Funding!A$6:E$675,MATCH('[1]due date'!A2361,[1]Funding!E$6:E$675,0),3)</f>
        <v>#N/A</v>
      </c>
      <c r="AB2361" s="29" t="e">
        <v>#N/A</v>
      </c>
    </row>
    <row r="2362" spans="1:28" x14ac:dyDescent="0.25">
      <c r="A2362" s="18">
        <v>6037526</v>
      </c>
      <c r="B2362" s="19" t="s">
        <v>4921</v>
      </c>
      <c r="C2362" s="19" t="s">
        <v>2993</v>
      </c>
      <c r="D2362" s="19">
        <v>120</v>
      </c>
      <c r="E2362" s="19" t="s">
        <v>4922</v>
      </c>
      <c r="F2362" s="20" t="s">
        <v>4991</v>
      </c>
      <c r="G2362" s="20" t="s">
        <v>4992</v>
      </c>
      <c r="H2362" s="19">
        <v>113</v>
      </c>
      <c r="I2362" s="21">
        <v>2712</v>
      </c>
      <c r="J2362" s="19">
        <v>322</v>
      </c>
      <c r="K2362" s="19" t="s">
        <v>35</v>
      </c>
      <c r="L2362" s="22" t="s">
        <v>36</v>
      </c>
      <c r="M2362" s="19">
        <v>1</v>
      </c>
      <c r="N2362" s="19">
        <v>5</v>
      </c>
      <c r="O2362" s="19">
        <v>3</v>
      </c>
      <c r="P2362" s="19" t="s">
        <v>37</v>
      </c>
      <c r="Q2362" s="19">
        <v>6</v>
      </c>
      <c r="R2362" s="23" t="s">
        <v>38</v>
      </c>
      <c r="S2362" s="23">
        <v>1660</v>
      </c>
      <c r="T2362" s="22">
        <v>1.5</v>
      </c>
      <c r="U2362" s="19">
        <v>6</v>
      </c>
      <c r="V2362" s="24">
        <v>990</v>
      </c>
      <c r="W2362" s="25">
        <v>0.99</v>
      </c>
      <c r="X2362" s="26"/>
      <c r="Y2362" s="27"/>
      <c r="Z2362" s="28">
        <v>44926</v>
      </c>
      <c r="AA2362" t="e">
        <f>INDEX([1]Funding!A$6:E$675,MATCH('[1]due date'!A2362,[1]Funding!E$6:E$675,0),3)</f>
        <v>#N/A</v>
      </c>
      <c r="AB2362" s="29" t="e">
        <v>#N/A</v>
      </c>
    </row>
    <row r="2363" spans="1:28" x14ac:dyDescent="0.25">
      <c r="A2363" s="18">
        <v>6037585</v>
      </c>
      <c r="B2363" s="19" t="s">
        <v>4921</v>
      </c>
      <c r="C2363" s="19" t="s">
        <v>4993</v>
      </c>
      <c r="D2363" s="19">
        <v>690</v>
      </c>
      <c r="E2363" s="19" t="s">
        <v>4926</v>
      </c>
      <c r="F2363" s="20" t="s">
        <v>4994</v>
      </c>
      <c r="G2363" s="20" t="s">
        <v>4995</v>
      </c>
      <c r="H2363" s="19">
        <v>36</v>
      </c>
      <c r="I2363" s="19">
        <v>657</v>
      </c>
      <c r="J2363" s="19">
        <v>321</v>
      </c>
      <c r="K2363" s="19" t="s">
        <v>35</v>
      </c>
      <c r="L2363" s="22" t="s">
        <v>36</v>
      </c>
      <c r="M2363" s="19">
        <v>1</v>
      </c>
      <c r="N2363" s="19">
        <v>5</v>
      </c>
      <c r="O2363" s="19">
        <v>3</v>
      </c>
      <c r="P2363" s="19" t="s">
        <v>53</v>
      </c>
      <c r="Q2363" s="19">
        <v>6</v>
      </c>
      <c r="R2363" s="23" t="s">
        <v>38</v>
      </c>
      <c r="S2363" s="23">
        <v>1080</v>
      </c>
      <c r="T2363" s="22">
        <v>0.9</v>
      </c>
      <c r="U2363" s="19">
        <v>7</v>
      </c>
      <c r="V2363" s="24">
        <v>753</v>
      </c>
      <c r="W2363" s="25">
        <v>0.753</v>
      </c>
      <c r="X2363" s="26"/>
      <c r="Y2363" s="27"/>
      <c r="Z2363" s="28">
        <v>44926</v>
      </c>
      <c r="AA2363" t="e">
        <f>INDEX([1]Funding!A$6:E$675,MATCH('[1]due date'!A2363,[1]Funding!E$6:E$675,0),3)</f>
        <v>#N/A</v>
      </c>
      <c r="AB2363" s="29" t="e">
        <v>#N/A</v>
      </c>
    </row>
    <row r="2364" spans="1:28" x14ac:dyDescent="0.25">
      <c r="A2364" s="18">
        <v>6037623</v>
      </c>
      <c r="B2364" s="19" t="s">
        <v>4921</v>
      </c>
      <c r="C2364" s="19" t="s">
        <v>2037</v>
      </c>
      <c r="D2364" s="19">
        <v>1000</v>
      </c>
      <c r="E2364" s="19" t="s">
        <v>4926</v>
      </c>
      <c r="F2364" s="20" t="s">
        <v>4991</v>
      </c>
      <c r="G2364" s="20" t="s">
        <v>4996</v>
      </c>
      <c r="H2364" s="19">
        <v>85</v>
      </c>
      <c r="I2364" s="21">
        <v>1530</v>
      </c>
      <c r="J2364" s="19" t="s">
        <v>49</v>
      </c>
      <c r="K2364" s="19" t="s">
        <v>35</v>
      </c>
      <c r="L2364" s="22" t="s">
        <v>36</v>
      </c>
      <c r="M2364" s="19">
        <v>1</v>
      </c>
      <c r="N2364" s="19">
        <v>5</v>
      </c>
      <c r="O2364" s="19">
        <v>3</v>
      </c>
      <c r="P2364" s="19" t="s">
        <v>53</v>
      </c>
      <c r="Q2364" s="19">
        <v>5</v>
      </c>
      <c r="R2364" s="23" t="s">
        <v>38</v>
      </c>
      <c r="S2364" s="23">
        <v>932</v>
      </c>
      <c r="T2364" s="22">
        <v>1</v>
      </c>
      <c r="U2364" s="19">
        <v>6</v>
      </c>
      <c r="V2364" s="24">
        <v>558</v>
      </c>
      <c r="W2364" s="25">
        <v>0.55800000000000005</v>
      </c>
      <c r="X2364" s="26"/>
      <c r="Y2364" s="27"/>
      <c r="Z2364" s="28">
        <v>44926</v>
      </c>
      <c r="AA2364" t="e">
        <f>INDEX([1]Funding!A$6:E$675,MATCH('[1]due date'!A2364,[1]Funding!E$6:E$675,0),3)</f>
        <v>#N/A</v>
      </c>
      <c r="AB2364" s="29" t="e">
        <v>#N/A</v>
      </c>
    </row>
    <row r="2365" spans="1:28" x14ac:dyDescent="0.25">
      <c r="A2365" s="18">
        <v>6037674</v>
      </c>
      <c r="B2365" s="19" t="s">
        <v>4921</v>
      </c>
      <c r="C2365" s="19" t="s">
        <v>1754</v>
      </c>
      <c r="D2365" s="19">
        <v>2490</v>
      </c>
      <c r="E2365" s="19" t="s">
        <v>4922</v>
      </c>
      <c r="F2365" s="20" t="s">
        <v>4935</v>
      </c>
      <c r="G2365" s="20" t="s">
        <v>4997</v>
      </c>
      <c r="H2365" s="19">
        <v>98</v>
      </c>
      <c r="I2365" s="21">
        <v>1691</v>
      </c>
      <c r="J2365" s="19" t="s">
        <v>49</v>
      </c>
      <c r="K2365" s="19" t="s">
        <v>35</v>
      </c>
      <c r="L2365" s="22" t="s">
        <v>36</v>
      </c>
      <c r="M2365" s="19">
        <v>1</v>
      </c>
      <c r="N2365" s="19">
        <v>5</v>
      </c>
      <c r="O2365" s="19">
        <v>3</v>
      </c>
      <c r="P2365" s="19" t="s">
        <v>53</v>
      </c>
      <c r="Q2365" s="19">
        <v>5</v>
      </c>
      <c r="R2365" s="23" t="s">
        <v>38</v>
      </c>
      <c r="S2365" s="23">
        <v>746</v>
      </c>
      <c r="T2365" s="22">
        <v>0.7</v>
      </c>
      <c r="U2365" s="19">
        <v>6</v>
      </c>
      <c r="V2365" s="24">
        <v>447</v>
      </c>
      <c r="W2365" s="25">
        <v>0.44700000000000001</v>
      </c>
      <c r="X2365" s="26"/>
      <c r="Y2365" s="27"/>
      <c r="Z2365" s="28">
        <v>44926</v>
      </c>
      <c r="AA2365" t="e">
        <f>INDEX([1]Funding!A$6:E$675,MATCH('[1]due date'!A2365,[1]Funding!E$6:E$675,0),3)</f>
        <v>#N/A</v>
      </c>
      <c r="AB2365" s="29" t="e">
        <v>#N/A</v>
      </c>
    </row>
    <row r="2366" spans="1:28" x14ac:dyDescent="0.25">
      <c r="A2366" s="18">
        <v>6038395</v>
      </c>
      <c r="B2366" s="19" t="s">
        <v>4921</v>
      </c>
      <c r="C2366" s="19" t="s">
        <v>2889</v>
      </c>
      <c r="D2366" s="19">
        <v>2440</v>
      </c>
      <c r="E2366" s="19" t="s">
        <v>4922</v>
      </c>
      <c r="F2366" s="20" t="s">
        <v>4998</v>
      </c>
      <c r="G2366" s="20" t="s">
        <v>4999</v>
      </c>
      <c r="H2366" s="19">
        <v>70</v>
      </c>
      <c r="I2366" s="21">
        <v>1132</v>
      </c>
      <c r="J2366" s="19" t="s">
        <v>49</v>
      </c>
      <c r="K2366" s="19" t="s">
        <v>35</v>
      </c>
      <c r="L2366" s="22" t="s">
        <v>36</v>
      </c>
      <c r="M2366" s="19">
        <v>1</v>
      </c>
      <c r="N2366" s="19">
        <v>5</v>
      </c>
      <c r="O2366" s="19">
        <v>3</v>
      </c>
      <c r="P2366" s="19" t="s">
        <v>53</v>
      </c>
      <c r="Q2366" s="19">
        <v>5</v>
      </c>
      <c r="R2366" s="23" t="s">
        <v>38</v>
      </c>
      <c r="S2366" s="23">
        <v>637</v>
      </c>
      <c r="T2366" s="22">
        <v>0.5</v>
      </c>
      <c r="U2366" s="19">
        <v>6</v>
      </c>
      <c r="V2366" s="24">
        <v>382</v>
      </c>
      <c r="W2366" s="25">
        <v>0.38200000000000001</v>
      </c>
      <c r="X2366" s="26"/>
      <c r="Y2366" s="27"/>
      <c r="Z2366" s="28">
        <v>44926</v>
      </c>
      <c r="AA2366" t="e">
        <f>INDEX([1]Funding!A$6:E$675,MATCH('[1]due date'!A2366,[1]Funding!E$6:E$675,0),3)</f>
        <v>#N/A</v>
      </c>
      <c r="AB2366" s="29" t="e">
        <v>#N/A</v>
      </c>
    </row>
    <row r="2367" spans="1:28" x14ac:dyDescent="0.25">
      <c r="A2367" s="18">
        <v>6038727</v>
      </c>
      <c r="B2367" s="19" t="s">
        <v>4921</v>
      </c>
      <c r="C2367" s="19" t="s">
        <v>2122</v>
      </c>
      <c r="D2367" s="19">
        <v>1930</v>
      </c>
      <c r="E2367" s="19" t="s">
        <v>4926</v>
      </c>
      <c r="F2367" s="20" t="s">
        <v>4998</v>
      </c>
      <c r="G2367" s="20" t="s">
        <v>5000</v>
      </c>
      <c r="H2367" s="19">
        <v>56</v>
      </c>
      <c r="I2367" s="21">
        <v>1106</v>
      </c>
      <c r="J2367" s="19" t="s">
        <v>49</v>
      </c>
      <c r="K2367" s="19" t="s">
        <v>35</v>
      </c>
      <c r="L2367" s="22" t="s">
        <v>36</v>
      </c>
      <c r="M2367" s="19">
        <v>1</v>
      </c>
      <c r="N2367" s="19">
        <v>5</v>
      </c>
      <c r="O2367" s="19">
        <v>3</v>
      </c>
      <c r="P2367" s="19" t="s">
        <v>53</v>
      </c>
      <c r="Q2367" s="19">
        <v>4</v>
      </c>
      <c r="R2367" s="23" t="s">
        <v>42</v>
      </c>
      <c r="S2367" s="23">
        <v>761</v>
      </c>
      <c r="T2367" s="22">
        <v>0.65</v>
      </c>
      <c r="U2367" s="19">
        <v>6</v>
      </c>
      <c r="V2367" s="24">
        <v>456</v>
      </c>
      <c r="W2367" s="25">
        <v>0.45600000000000002</v>
      </c>
      <c r="X2367" s="26"/>
      <c r="Y2367" s="27"/>
      <c r="Z2367" s="28">
        <v>44926</v>
      </c>
      <c r="AA2367" t="e">
        <f>INDEX([1]Funding!A$6:E$675,MATCH('[1]due date'!A2367,[1]Funding!E$6:E$675,0),3)</f>
        <v>#N/A</v>
      </c>
      <c r="AB2367" s="29" t="e">
        <v>#N/A</v>
      </c>
    </row>
    <row r="2368" spans="1:28" x14ac:dyDescent="0.25">
      <c r="A2368" s="18">
        <v>6039154</v>
      </c>
      <c r="B2368" s="19" t="s">
        <v>4921</v>
      </c>
      <c r="C2368" s="19" t="s">
        <v>4386</v>
      </c>
      <c r="D2368" s="19">
        <v>250</v>
      </c>
      <c r="E2368" s="19" t="s">
        <v>4922</v>
      </c>
      <c r="F2368" s="20" t="s">
        <v>5001</v>
      </c>
      <c r="G2368" s="20" t="s">
        <v>5002</v>
      </c>
      <c r="H2368" s="19">
        <v>35</v>
      </c>
      <c r="I2368" s="21">
        <v>1021</v>
      </c>
      <c r="J2368" s="19">
        <v>553</v>
      </c>
      <c r="K2368" s="19" t="s">
        <v>35</v>
      </c>
      <c r="L2368" s="22" t="s">
        <v>36</v>
      </c>
      <c r="M2368" s="19">
        <v>1</v>
      </c>
      <c r="N2368" s="19">
        <v>5</v>
      </c>
      <c r="O2368" s="19">
        <v>3</v>
      </c>
      <c r="P2368" s="19" t="s">
        <v>53</v>
      </c>
      <c r="Q2368" s="19">
        <v>3</v>
      </c>
      <c r="R2368" s="23" t="s">
        <v>42</v>
      </c>
      <c r="S2368" s="23">
        <v>6000</v>
      </c>
      <c r="T2368" s="22">
        <v>0.15</v>
      </c>
      <c r="U2368" s="19">
        <v>0</v>
      </c>
      <c r="V2368" s="24">
        <v>4000</v>
      </c>
      <c r="W2368" s="25">
        <v>4</v>
      </c>
      <c r="X2368" s="26"/>
      <c r="Y2368" s="27"/>
      <c r="Z2368" s="28">
        <v>44926</v>
      </c>
      <c r="AA2368" t="e">
        <f>INDEX([1]Funding!A$6:E$675,MATCH('[1]due date'!A2368,[1]Funding!E$6:E$675,0),3)</f>
        <v>#N/A</v>
      </c>
      <c r="AB2368" s="29" t="e">
        <v>#N/A</v>
      </c>
    </row>
    <row r="2369" spans="1:28" x14ac:dyDescent="0.25">
      <c r="A2369" s="18">
        <v>6039502</v>
      </c>
      <c r="B2369" s="19" t="s">
        <v>4921</v>
      </c>
      <c r="C2369" s="19" t="s">
        <v>1775</v>
      </c>
      <c r="D2369" s="19">
        <v>1390</v>
      </c>
      <c r="E2369" s="19" t="s">
        <v>4926</v>
      </c>
      <c r="F2369" s="20" t="s">
        <v>5003</v>
      </c>
      <c r="G2369" s="20" t="s">
        <v>5004</v>
      </c>
      <c r="H2369" s="19">
        <v>32</v>
      </c>
      <c r="I2369" s="19">
        <v>635</v>
      </c>
      <c r="J2369" s="19">
        <v>321</v>
      </c>
      <c r="K2369" s="19" t="s">
        <v>35</v>
      </c>
      <c r="L2369" s="22" t="s">
        <v>36</v>
      </c>
      <c r="M2369" s="19">
        <v>1</v>
      </c>
      <c r="N2369" s="19">
        <v>5</v>
      </c>
      <c r="O2369" s="19">
        <v>3</v>
      </c>
      <c r="P2369" s="19" t="s">
        <v>53</v>
      </c>
      <c r="Q2369" s="19">
        <v>3</v>
      </c>
      <c r="R2369" s="23" t="s">
        <v>42</v>
      </c>
      <c r="S2369" s="23">
        <v>620</v>
      </c>
      <c r="T2369" s="22">
        <v>0.5</v>
      </c>
      <c r="U2369" s="19">
        <v>6</v>
      </c>
      <c r="V2369" s="24">
        <v>372</v>
      </c>
      <c r="W2369" s="25">
        <v>0.372</v>
      </c>
      <c r="X2369" s="26"/>
      <c r="Y2369" s="27"/>
      <c r="Z2369" s="28">
        <v>44926</v>
      </c>
      <c r="AA2369" t="e">
        <f>INDEX([1]Funding!A$6:E$675,MATCH('[1]due date'!A2369,[1]Funding!E$6:E$675,0),3)</f>
        <v>#N/A</v>
      </c>
      <c r="AB2369" s="29" t="e">
        <v>#N/A</v>
      </c>
    </row>
    <row r="2370" spans="1:28" x14ac:dyDescent="0.25">
      <c r="A2370" s="18">
        <v>6039545</v>
      </c>
      <c r="B2370" s="19" t="s">
        <v>4921</v>
      </c>
      <c r="C2370" s="19" t="s">
        <v>5005</v>
      </c>
      <c r="D2370" s="19">
        <v>3610</v>
      </c>
      <c r="E2370" s="19" t="s">
        <v>4922</v>
      </c>
      <c r="F2370" s="20" t="s">
        <v>4935</v>
      </c>
      <c r="G2370" s="20" t="s">
        <v>5006</v>
      </c>
      <c r="H2370" s="19">
        <v>42</v>
      </c>
      <c r="I2370" s="19">
        <v>756</v>
      </c>
      <c r="J2370" s="19">
        <v>321</v>
      </c>
      <c r="K2370" s="19" t="s">
        <v>35</v>
      </c>
      <c r="L2370" s="22" t="s">
        <v>36</v>
      </c>
      <c r="M2370" s="19">
        <v>1</v>
      </c>
      <c r="N2370" s="19">
        <v>5</v>
      </c>
      <c r="O2370" s="19">
        <v>3</v>
      </c>
      <c r="P2370" s="19" t="s">
        <v>53</v>
      </c>
      <c r="Q2370" s="19">
        <v>4</v>
      </c>
      <c r="R2370" s="23" t="s">
        <v>42</v>
      </c>
      <c r="S2370" s="23">
        <v>459</v>
      </c>
      <c r="T2370" s="22">
        <v>0.4</v>
      </c>
      <c r="U2370" s="19">
        <v>7</v>
      </c>
      <c r="V2370" s="24">
        <v>278</v>
      </c>
      <c r="W2370" s="25">
        <v>0.27800000000000002</v>
      </c>
      <c r="X2370" s="26"/>
      <c r="Y2370" s="27"/>
      <c r="Z2370" s="28">
        <v>44926</v>
      </c>
      <c r="AA2370" t="e">
        <f>INDEX([1]Funding!A$6:E$675,MATCH('[1]due date'!A2370,[1]Funding!E$6:E$675,0),3)</f>
        <v>#N/A</v>
      </c>
      <c r="AB2370" s="29" t="e">
        <v>#N/A</v>
      </c>
    </row>
    <row r="2371" spans="1:28" x14ac:dyDescent="0.25">
      <c r="A2371" s="18">
        <v>6039596</v>
      </c>
      <c r="B2371" s="19" t="s">
        <v>4921</v>
      </c>
      <c r="C2371" s="19" t="s">
        <v>724</v>
      </c>
      <c r="D2371" s="19">
        <v>1700</v>
      </c>
      <c r="E2371" s="19" t="s">
        <v>4926</v>
      </c>
      <c r="F2371" s="20" t="s">
        <v>5007</v>
      </c>
      <c r="G2371" s="20" t="s">
        <v>5008</v>
      </c>
      <c r="H2371" s="19">
        <v>25</v>
      </c>
      <c r="I2371" s="19">
        <v>463</v>
      </c>
      <c r="J2371" s="19">
        <v>321</v>
      </c>
      <c r="K2371" s="19" t="s">
        <v>35</v>
      </c>
      <c r="L2371" s="22" t="s">
        <v>36</v>
      </c>
      <c r="M2371" s="19">
        <v>1</v>
      </c>
      <c r="N2371" s="19">
        <v>5</v>
      </c>
      <c r="O2371" s="19">
        <v>3</v>
      </c>
      <c r="P2371" s="19" t="s">
        <v>37</v>
      </c>
      <c r="Q2371" s="19">
        <v>6</v>
      </c>
      <c r="R2371" s="23" t="s">
        <v>38</v>
      </c>
      <c r="S2371" s="23">
        <v>1500</v>
      </c>
      <c r="T2371" s="22">
        <v>1.5</v>
      </c>
      <c r="U2371" s="19">
        <v>6</v>
      </c>
      <c r="V2371" s="24">
        <v>980</v>
      </c>
      <c r="W2371" s="25">
        <v>0.98</v>
      </c>
      <c r="X2371" s="26"/>
      <c r="Y2371" s="27"/>
      <c r="Z2371" s="28">
        <v>44926</v>
      </c>
      <c r="AA2371" t="e">
        <f>INDEX([1]Funding!A$6:E$675,MATCH('[1]due date'!A2371,[1]Funding!E$6:E$675,0),3)</f>
        <v>#N/A</v>
      </c>
      <c r="AB2371" s="29" t="e">
        <v>#N/A</v>
      </c>
    </row>
    <row r="2372" spans="1:28" x14ac:dyDescent="0.25">
      <c r="A2372" s="18">
        <v>6040225</v>
      </c>
      <c r="B2372" s="19" t="s">
        <v>4921</v>
      </c>
      <c r="C2372" s="19" t="s">
        <v>5009</v>
      </c>
      <c r="D2372" s="19">
        <v>1050</v>
      </c>
      <c r="E2372" s="19" t="s">
        <v>4926</v>
      </c>
      <c r="F2372" s="20" t="s">
        <v>5010</v>
      </c>
      <c r="G2372" s="20" t="s">
        <v>5011</v>
      </c>
      <c r="H2372" s="19">
        <v>35</v>
      </c>
      <c r="I2372" s="19">
        <v>930</v>
      </c>
      <c r="J2372" s="19">
        <v>321</v>
      </c>
      <c r="K2372" s="19" t="s">
        <v>35</v>
      </c>
      <c r="L2372" s="22" t="s">
        <v>36</v>
      </c>
      <c r="M2372" s="19">
        <v>1</v>
      </c>
      <c r="N2372" s="19">
        <v>5</v>
      </c>
      <c r="O2372" s="19">
        <v>3</v>
      </c>
      <c r="P2372" s="19" t="s">
        <v>53</v>
      </c>
      <c r="Q2372" s="19">
        <v>4</v>
      </c>
      <c r="R2372" s="23" t="s">
        <v>42</v>
      </c>
      <c r="S2372" s="23">
        <v>291</v>
      </c>
      <c r="T2372" s="22">
        <v>0.3</v>
      </c>
      <c r="U2372" s="19">
        <v>6</v>
      </c>
      <c r="V2372" s="24">
        <v>175</v>
      </c>
      <c r="W2372" s="25">
        <v>0.17499999999999999</v>
      </c>
      <c r="X2372" s="26"/>
      <c r="Y2372" s="27"/>
      <c r="Z2372" s="28">
        <v>44926</v>
      </c>
      <c r="AA2372" t="e">
        <f>INDEX([1]Funding!A$6:E$675,MATCH('[1]due date'!A2372,[1]Funding!E$6:E$675,0),3)</f>
        <v>#N/A</v>
      </c>
      <c r="AB2372" s="29" t="e">
        <v>#N/A</v>
      </c>
    </row>
    <row r="2373" spans="1:28" x14ac:dyDescent="0.25">
      <c r="A2373" s="18">
        <v>6040357</v>
      </c>
      <c r="B2373" s="19" t="s">
        <v>4921</v>
      </c>
      <c r="C2373" s="19" t="s">
        <v>5012</v>
      </c>
      <c r="D2373" s="19">
        <v>1390</v>
      </c>
      <c r="E2373" s="19" t="s">
        <v>4926</v>
      </c>
      <c r="F2373" s="20" t="s">
        <v>5010</v>
      </c>
      <c r="G2373" s="20" t="s">
        <v>5013</v>
      </c>
      <c r="H2373" s="19">
        <v>118</v>
      </c>
      <c r="I2373" s="21">
        <v>2831</v>
      </c>
      <c r="J2373" s="19" t="s">
        <v>49</v>
      </c>
      <c r="K2373" s="19" t="s">
        <v>35</v>
      </c>
      <c r="L2373" s="22" t="s">
        <v>36</v>
      </c>
      <c r="M2373" s="19">
        <v>1</v>
      </c>
      <c r="N2373" s="19">
        <v>5</v>
      </c>
      <c r="O2373" s="19">
        <v>3</v>
      </c>
      <c r="P2373" s="19" t="s">
        <v>37</v>
      </c>
      <c r="Q2373" s="19">
        <v>5</v>
      </c>
      <c r="R2373" s="23" t="s">
        <v>38</v>
      </c>
      <c r="S2373" s="23">
        <v>1250</v>
      </c>
      <c r="T2373" s="22">
        <v>1.4</v>
      </c>
      <c r="U2373" s="19">
        <v>6</v>
      </c>
      <c r="V2373" s="24">
        <v>750</v>
      </c>
      <c r="W2373" s="25">
        <v>0.75</v>
      </c>
      <c r="X2373" s="32" t="str">
        <f>VLOOKUP(A2373,'[1]&lt; 1 mi'!A$3:D$92,2,FALSE)</f>
        <v>yes</v>
      </c>
      <c r="Y2373" s="27"/>
      <c r="Z2373" s="33">
        <v>43830</v>
      </c>
      <c r="AA2373" t="e">
        <f>INDEX([1]Funding!A$6:E$675,MATCH('[1]due date'!A2373,[1]Funding!E$6:E$675,0),3)</f>
        <v>#N/A</v>
      </c>
      <c r="AB2373" s="29" t="e">
        <v>#N/A</v>
      </c>
    </row>
    <row r="2374" spans="1:28" x14ac:dyDescent="0.25">
      <c r="A2374" s="18">
        <v>6041086</v>
      </c>
      <c r="B2374" s="19" t="s">
        <v>4921</v>
      </c>
      <c r="C2374" s="19" t="s">
        <v>2788</v>
      </c>
      <c r="D2374" s="19">
        <v>980</v>
      </c>
      <c r="E2374" s="19" t="s">
        <v>4926</v>
      </c>
      <c r="F2374" s="20" t="s">
        <v>861</v>
      </c>
      <c r="G2374" s="20" t="s">
        <v>5014</v>
      </c>
      <c r="H2374" s="19">
        <v>29</v>
      </c>
      <c r="I2374" s="19">
        <v>585</v>
      </c>
      <c r="J2374" s="19">
        <v>321</v>
      </c>
      <c r="K2374" s="19" t="s">
        <v>35</v>
      </c>
      <c r="L2374" s="22" t="s">
        <v>36</v>
      </c>
      <c r="M2374" s="19">
        <v>1</v>
      </c>
      <c r="N2374" s="19">
        <v>5</v>
      </c>
      <c r="O2374" s="19">
        <v>3</v>
      </c>
      <c r="P2374" s="19" t="s">
        <v>53</v>
      </c>
      <c r="Q2374" s="19">
        <v>6</v>
      </c>
      <c r="R2374" s="23" t="s">
        <v>38</v>
      </c>
      <c r="S2374" s="23">
        <v>812</v>
      </c>
      <c r="T2374" s="22">
        <v>0.65</v>
      </c>
      <c r="U2374" s="19">
        <v>6</v>
      </c>
      <c r="V2374" s="24">
        <v>487</v>
      </c>
      <c r="W2374" s="25">
        <v>0.48699999999999999</v>
      </c>
      <c r="X2374" s="26"/>
      <c r="Y2374" s="27"/>
      <c r="Z2374" s="28">
        <v>44926</v>
      </c>
      <c r="AA2374" t="e">
        <f>INDEX([1]Funding!A$6:E$675,MATCH('[1]due date'!A2374,[1]Funding!E$6:E$675,0),3)</f>
        <v>#N/A</v>
      </c>
      <c r="AB2374" s="29" t="e">
        <v>#N/A</v>
      </c>
    </row>
    <row r="2375" spans="1:28" x14ac:dyDescent="0.25">
      <c r="A2375" s="18">
        <v>6041299</v>
      </c>
      <c r="B2375" s="19" t="s">
        <v>4921</v>
      </c>
      <c r="C2375" s="19" t="s">
        <v>5015</v>
      </c>
      <c r="D2375" s="19">
        <v>10</v>
      </c>
      <c r="E2375" s="19" t="s">
        <v>4926</v>
      </c>
      <c r="F2375" s="20" t="s">
        <v>5016</v>
      </c>
      <c r="G2375" s="20" t="s">
        <v>5017</v>
      </c>
      <c r="H2375" s="19">
        <v>27</v>
      </c>
      <c r="I2375" s="19">
        <v>344</v>
      </c>
      <c r="J2375" s="19">
        <v>321</v>
      </c>
      <c r="K2375" s="19" t="s">
        <v>35</v>
      </c>
      <c r="L2375" s="22" t="s">
        <v>36</v>
      </c>
      <c r="M2375" s="19">
        <v>1</v>
      </c>
      <c r="N2375" s="19">
        <v>5</v>
      </c>
      <c r="O2375" s="19">
        <v>3</v>
      </c>
      <c r="P2375" s="19" t="s">
        <v>53</v>
      </c>
      <c r="Q2375" s="19">
        <v>4</v>
      </c>
      <c r="R2375" s="23" t="s">
        <v>42</v>
      </c>
      <c r="S2375" s="23">
        <v>225</v>
      </c>
      <c r="T2375" s="22">
        <v>0.2</v>
      </c>
      <c r="U2375" s="19">
        <v>6</v>
      </c>
      <c r="V2375" s="24">
        <v>153</v>
      </c>
      <c r="W2375" s="25">
        <v>0.153</v>
      </c>
      <c r="X2375" s="26"/>
      <c r="Y2375" s="27"/>
      <c r="Z2375" s="28">
        <v>44926</v>
      </c>
      <c r="AA2375" t="e">
        <f>INDEX([1]Funding!A$6:E$675,MATCH('[1]due date'!A2375,[1]Funding!E$6:E$675,0),3)</f>
        <v>#N/A</v>
      </c>
      <c r="AB2375" s="29" t="e">
        <v>#N/A</v>
      </c>
    </row>
    <row r="2376" spans="1:28" x14ac:dyDescent="0.25">
      <c r="A2376" s="18">
        <v>6041434</v>
      </c>
      <c r="B2376" s="19" t="s">
        <v>4921</v>
      </c>
      <c r="C2376" s="19" t="s">
        <v>422</v>
      </c>
      <c r="D2376" s="19">
        <v>3200</v>
      </c>
      <c r="E2376" s="19" t="s">
        <v>4922</v>
      </c>
      <c r="F2376" s="20" t="s">
        <v>861</v>
      </c>
      <c r="G2376" s="20" t="s">
        <v>5018</v>
      </c>
      <c r="H2376" s="19">
        <v>161</v>
      </c>
      <c r="I2376" s="21">
        <v>5796</v>
      </c>
      <c r="J2376" s="19">
        <v>322</v>
      </c>
      <c r="K2376" s="19" t="s">
        <v>35</v>
      </c>
      <c r="L2376" s="22" t="s">
        <v>36</v>
      </c>
      <c r="M2376" s="19">
        <v>1</v>
      </c>
      <c r="N2376" s="19">
        <v>5</v>
      </c>
      <c r="O2376" s="19">
        <v>3</v>
      </c>
      <c r="P2376" s="19" t="s">
        <v>37</v>
      </c>
      <c r="Q2376" s="19">
        <v>6</v>
      </c>
      <c r="R2376" s="23" t="s">
        <v>46</v>
      </c>
      <c r="S2376" s="23">
        <v>1440</v>
      </c>
      <c r="T2376" s="22">
        <v>1.5</v>
      </c>
      <c r="U2376" s="19">
        <v>6</v>
      </c>
      <c r="V2376" s="24">
        <v>860</v>
      </c>
      <c r="W2376" s="25">
        <v>0.86</v>
      </c>
      <c r="X2376" s="26"/>
      <c r="Y2376" s="27"/>
      <c r="Z2376" s="28">
        <v>44926</v>
      </c>
      <c r="AA2376" t="e">
        <f>INDEX([1]Funding!A$6:E$675,MATCH('[1]due date'!A2376,[1]Funding!E$6:E$675,0),3)</f>
        <v>#N/A</v>
      </c>
      <c r="AB2376" s="29" t="e">
        <v>#N/A</v>
      </c>
    </row>
    <row r="2377" spans="1:28" x14ac:dyDescent="0.25">
      <c r="A2377" s="18">
        <v>6042074</v>
      </c>
      <c r="B2377" s="19" t="s">
        <v>4921</v>
      </c>
      <c r="C2377" s="19" t="s">
        <v>975</v>
      </c>
      <c r="D2377" s="19">
        <v>20</v>
      </c>
      <c r="E2377" s="19" t="s">
        <v>4926</v>
      </c>
      <c r="F2377" s="20" t="s">
        <v>5003</v>
      </c>
      <c r="G2377" s="20" t="s">
        <v>5019</v>
      </c>
      <c r="H2377" s="19">
        <v>27</v>
      </c>
      <c r="I2377" s="19">
        <v>538</v>
      </c>
      <c r="J2377" s="19">
        <v>321</v>
      </c>
      <c r="K2377" s="19" t="s">
        <v>35</v>
      </c>
      <c r="L2377" s="22" t="s">
        <v>36</v>
      </c>
      <c r="M2377" s="19">
        <v>1</v>
      </c>
      <c r="N2377" s="19">
        <v>5</v>
      </c>
      <c r="O2377" s="19">
        <v>3</v>
      </c>
      <c r="P2377" s="19" t="s">
        <v>53</v>
      </c>
      <c r="Q2377" s="19">
        <v>4</v>
      </c>
      <c r="R2377" s="23" t="s">
        <v>42</v>
      </c>
      <c r="S2377" s="23">
        <v>903</v>
      </c>
      <c r="T2377" s="22">
        <v>0.75</v>
      </c>
      <c r="U2377" s="19">
        <v>6</v>
      </c>
      <c r="V2377" s="24">
        <v>542</v>
      </c>
      <c r="W2377" s="25">
        <v>0.54200000000000004</v>
      </c>
      <c r="X2377" s="26"/>
      <c r="Y2377" s="27"/>
      <c r="Z2377" s="28">
        <v>44926</v>
      </c>
      <c r="AA2377" t="e">
        <f>INDEX([1]Funding!A$6:E$675,MATCH('[1]due date'!A2377,[1]Funding!E$6:E$675,0),3)</f>
        <v>#N/A</v>
      </c>
      <c r="AB2377" s="29" t="e">
        <v>#N/A</v>
      </c>
    </row>
    <row r="2378" spans="1:28" x14ac:dyDescent="0.25">
      <c r="A2378" s="18">
        <v>6044182</v>
      </c>
      <c r="B2378" s="19" t="s">
        <v>4921</v>
      </c>
      <c r="C2378" s="19" t="s">
        <v>3206</v>
      </c>
      <c r="D2378" s="19">
        <v>660</v>
      </c>
      <c r="E2378" s="19" t="s">
        <v>4926</v>
      </c>
      <c r="F2378" s="20" t="s">
        <v>861</v>
      </c>
      <c r="G2378" s="20" t="s">
        <v>5020</v>
      </c>
      <c r="H2378" s="19">
        <v>24</v>
      </c>
      <c r="I2378" s="19">
        <v>400</v>
      </c>
      <c r="J2378" s="19">
        <v>321</v>
      </c>
      <c r="K2378" s="19" t="s">
        <v>35</v>
      </c>
      <c r="L2378" s="22" t="s">
        <v>36</v>
      </c>
      <c r="M2378" s="19">
        <v>1</v>
      </c>
      <c r="N2378" s="19">
        <v>5</v>
      </c>
      <c r="O2378" s="19">
        <v>3</v>
      </c>
      <c r="P2378" s="19" t="s">
        <v>53</v>
      </c>
      <c r="Q2378" s="19">
        <v>5</v>
      </c>
      <c r="R2378" s="23" t="s">
        <v>38</v>
      </c>
      <c r="S2378" s="23">
        <v>316</v>
      </c>
      <c r="T2378" s="22">
        <v>0.3</v>
      </c>
      <c r="U2378" s="19">
        <v>6</v>
      </c>
      <c r="V2378" s="24">
        <v>190</v>
      </c>
      <c r="W2378" s="25">
        <v>0.19</v>
      </c>
      <c r="X2378" s="26"/>
      <c r="Y2378" s="27"/>
      <c r="Z2378" s="28">
        <v>44926</v>
      </c>
      <c r="AA2378" t="e">
        <f>INDEX([1]Funding!A$6:E$675,MATCH('[1]due date'!A2378,[1]Funding!E$6:E$675,0),3)</f>
        <v>#N/A</v>
      </c>
      <c r="AB2378" s="29" t="e">
        <v>#N/A</v>
      </c>
    </row>
    <row r="2379" spans="1:28" x14ac:dyDescent="0.25">
      <c r="A2379" s="18">
        <v>6044255</v>
      </c>
      <c r="B2379" s="19" t="s">
        <v>4921</v>
      </c>
      <c r="C2379" s="19" t="s">
        <v>3231</v>
      </c>
      <c r="D2379" s="19">
        <v>50</v>
      </c>
      <c r="E2379" s="19" t="s">
        <v>4926</v>
      </c>
      <c r="F2379" s="20" t="s">
        <v>5021</v>
      </c>
      <c r="G2379" s="20" t="s">
        <v>5022</v>
      </c>
      <c r="H2379" s="19">
        <v>160</v>
      </c>
      <c r="I2379" s="21">
        <v>3197</v>
      </c>
      <c r="J2379" s="19" t="s">
        <v>49</v>
      </c>
      <c r="K2379" s="19" t="s">
        <v>35</v>
      </c>
      <c r="L2379" s="22" t="s">
        <v>36</v>
      </c>
      <c r="M2379" s="19">
        <v>1</v>
      </c>
      <c r="N2379" s="19">
        <v>2</v>
      </c>
      <c r="O2379" s="19">
        <v>3</v>
      </c>
      <c r="P2379" s="19" t="s">
        <v>37</v>
      </c>
      <c r="Q2379" s="19">
        <v>7</v>
      </c>
      <c r="R2379" s="23" t="s">
        <v>46</v>
      </c>
      <c r="S2379" s="23">
        <v>1280</v>
      </c>
      <c r="T2379" s="22">
        <v>1.25</v>
      </c>
      <c r="U2379" s="19">
        <v>6</v>
      </c>
      <c r="V2379" s="24">
        <v>820</v>
      </c>
      <c r="W2379" s="25">
        <v>0.82</v>
      </c>
      <c r="X2379" s="26"/>
      <c r="Y2379" s="27"/>
      <c r="Z2379" s="28">
        <v>44926</v>
      </c>
      <c r="AA2379" t="str">
        <f>INDEX([1]Funding!A$6:E$675,MATCH('[1]due date'!A2379,[1]Funding!E$6:E$675,0),3)</f>
        <v>DLZ</v>
      </c>
      <c r="AB2379" s="35" t="s">
        <v>1115</v>
      </c>
    </row>
    <row r="2380" spans="1:28" x14ac:dyDescent="0.25">
      <c r="A2380" s="18">
        <v>6044263</v>
      </c>
      <c r="B2380" s="19" t="s">
        <v>4921</v>
      </c>
      <c r="C2380" s="19" t="s">
        <v>3231</v>
      </c>
      <c r="D2380" s="19">
        <v>1010</v>
      </c>
      <c r="E2380" s="19" t="s">
        <v>4926</v>
      </c>
      <c r="F2380" s="20" t="s">
        <v>3581</v>
      </c>
      <c r="G2380" s="20" t="s">
        <v>5023</v>
      </c>
      <c r="H2380" s="19">
        <v>102</v>
      </c>
      <c r="I2380" s="21">
        <v>1841</v>
      </c>
      <c r="J2380" s="19" t="s">
        <v>49</v>
      </c>
      <c r="K2380" s="19" t="s">
        <v>35</v>
      </c>
      <c r="L2380" s="22" t="s">
        <v>36</v>
      </c>
      <c r="M2380" s="19">
        <v>1</v>
      </c>
      <c r="N2380" s="19">
        <v>5</v>
      </c>
      <c r="O2380" s="19">
        <v>3</v>
      </c>
      <c r="P2380" s="19" t="s">
        <v>53</v>
      </c>
      <c r="Q2380" s="19">
        <v>4</v>
      </c>
      <c r="R2380" s="23" t="s">
        <v>42</v>
      </c>
      <c r="S2380" s="23">
        <v>610</v>
      </c>
      <c r="T2380" s="22">
        <v>0.5</v>
      </c>
      <c r="U2380" s="19">
        <v>6</v>
      </c>
      <c r="V2380" s="24">
        <v>170</v>
      </c>
      <c r="W2380" s="25">
        <v>0.17</v>
      </c>
      <c r="X2380" s="26"/>
      <c r="Y2380" s="27"/>
      <c r="Z2380" s="28">
        <v>44926</v>
      </c>
      <c r="AA2380" t="e">
        <f>INDEX([1]Funding!A$6:E$675,MATCH('[1]due date'!A2380,[1]Funding!E$6:E$675,0),3)</f>
        <v>#N/A</v>
      </c>
      <c r="AB2380" s="29" t="e">
        <v>#N/A</v>
      </c>
    </row>
    <row r="2381" spans="1:28" x14ac:dyDescent="0.25">
      <c r="A2381" s="18">
        <v>6044387</v>
      </c>
      <c r="B2381" s="19" t="s">
        <v>4921</v>
      </c>
      <c r="C2381" s="19" t="s">
        <v>5024</v>
      </c>
      <c r="D2381" s="19">
        <v>2610</v>
      </c>
      <c r="E2381" s="19" t="s">
        <v>4922</v>
      </c>
      <c r="F2381" s="20" t="s">
        <v>1486</v>
      </c>
      <c r="G2381" s="20" t="s">
        <v>5025</v>
      </c>
      <c r="H2381" s="19">
        <v>74</v>
      </c>
      <c r="I2381" s="21">
        <v>1344</v>
      </c>
      <c r="J2381" s="19" t="s">
        <v>49</v>
      </c>
      <c r="K2381" s="19" t="s">
        <v>35</v>
      </c>
      <c r="L2381" s="22" t="s">
        <v>36</v>
      </c>
      <c r="M2381" s="19">
        <v>1</v>
      </c>
      <c r="N2381" s="19">
        <v>5</v>
      </c>
      <c r="O2381" s="19">
        <v>3</v>
      </c>
      <c r="P2381" s="19" t="s">
        <v>53</v>
      </c>
      <c r="Q2381" s="19">
        <v>7</v>
      </c>
      <c r="R2381" s="23" t="s">
        <v>46</v>
      </c>
      <c r="S2381" s="23">
        <v>1005</v>
      </c>
      <c r="T2381" s="22">
        <v>0.8</v>
      </c>
      <c r="U2381" s="19">
        <v>6</v>
      </c>
      <c r="V2381" s="24">
        <v>602</v>
      </c>
      <c r="W2381" s="25">
        <v>0.60199999999999998</v>
      </c>
      <c r="X2381" s="26"/>
      <c r="Y2381" s="27"/>
      <c r="Z2381" s="28">
        <v>44926</v>
      </c>
      <c r="AA2381" t="e">
        <f>INDEX([1]Funding!A$6:E$675,MATCH('[1]due date'!A2381,[1]Funding!E$6:E$675,0),3)</f>
        <v>#N/A</v>
      </c>
      <c r="AB2381" s="29" t="e">
        <v>#N/A</v>
      </c>
    </row>
    <row r="2382" spans="1:28" x14ac:dyDescent="0.25">
      <c r="A2382" s="18">
        <v>6044409</v>
      </c>
      <c r="B2382" s="19" t="s">
        <v>4921</v>
      </c>
      <c r="C2382" s="19" t="s">
        <v>1348</v>
      </c>
      <c r="D2382" s="19">
        <v>200</v>
      </c>
      <c r="E2382" s="19" t="s">
        <v>4926</v>
      </c>
      <c r="F2382" s="20" t="s">
        <v>5026</v>
      </c>
      <c r="G2382" s="20" t="s">
        <v>5027</v>
      </c>
      <c r="H2382" s="19">
        <v>29</v>
      </c>
      <c r="I2382" s="19">
        <v>532</v>
      </c>
      <c r="J2382" s="19">
        <v>321</v>
      </c>
      <c r="K2382" s="19" t="s">
        <v>35</v>
      </c>
      <c r="L2382" s="22" t="s">
        <v>36</v>
      </c>
      <c r="M2382" s="19">
        <v>1</v>
      </c>
      <c r="N2382" s="19">
        <v>5</v>
      </c>
      <c r="O2382" s="19">
        <v>3</v>
      </c>
      <c r="P2382" s="19" t="s">
        <v>53</v>
      </c>
      <c r="Q2382" s="19">
        <v>4</v>
      </c>
      <c r="R2382" s="23" t="s">
        <v>42</v>
      </c>
      <c r="S2382" s="23">
        <v>478</v>
      </c>
      <c r="T2382" s="22">
        <v>0.4</v>
      </c>
      <c r="U2382" s="19">
        <v>6</v>
      </c>
      <c r="V2382" s="24">
        <v>287</v>
      </c>
      <c r="W2382" s="25">
        <v>0.28699999999999998</v>
      </c>
      <c r="X2382" s="26"/>
      <c r="Y2382" s="27"/>
      <c r="Z2382" s="28">
        <v>44926</v>
      </c>
      <c r="AA2382" t="e">
        <f>INDEX([1]Funding!A$6:E$675,MATCH('[1]due date'!A2382,[1]Funding!E$6:E$675,0),3)</f>
        <v>#N/A</v>
      </c>
      <c r="AB2382" s="29" t="e">
        <v>#N/A</v>
      </c>
    </row>
    <row r="2383" spans="1:28" x14ac:dyDescent="0.25">
      <c r="A2383" s="18">
        <v>6046177</v>
      </c>
      <c r="B2383" s="19" t="s">
        <v>4921</v>
      </c>
      <c r="C2383" s="19" t="s">
        <v>1523</v>
      </c>
      <c r="D2383" s="19">
        <v>1910</v>
      </c>
      <c r="E2383" s="19" t="s">
        <v>4922</v>
      </c>
      <c r="F2383" s="20" t="s">
        <v>2405</v>
      </c>
      <c r="G2383" s="20" t="s">
        <v>5028</v>
      </c>
      <c r="H2383" s="19">
        <v>76</v>
      </c>
      <c r="I2383" s="21">
        <v>1824</v>
      </c>
      <c r="J2383" s="19" t="s">
        <v>49</v>
      </c>
      <c r="K2383" s="19" t="s">
        <v>35</v>
      </c>
      <c r="L2383" s="22" t="s">
        <v>36</v>
      </c>
      <c r="M2383" s="19">
        <v>1</v>
      </c>
      <c r="N2383" s="19">
        <v>5</v>
      </c>
      <c r="O2383" s="19">
        <v>3</v>
      </c>
      <c r="P2383" s="19" t="s">
        <v>37</v>
      </c>
      <c r="Q2383" s="19">
        <v>3</v>
      </c>
      <c r="R2383" s="23" t="s">
        <v>42</v>
      </c>
      <c r="S2383" s="23">
        <v>1040</v>
      </c>
      <c r="T2383" s="22">
        <v>1.1499999999999999</v>
      </c>
      <c r="U2383" s="19">
        <v>6</v>
      </c>
      <c r="V2383" s="24">
        <v>620</v>
      </c>
      <c r="W2383" s="25">
        <v>0.62</v>
      </c>
      <c r="X2383" s="26"/>
      <c r="Y2383" s="27"/>
      <c r="Z2383" s="28">
        <v>44926</v>
      </c>
      <c r="AA2383" t="e">
        <f>INDEX([1]Funding!A$6:E$675,MATCH('[1]due date'!A2383,[1]Funding!E$6:E$675,0),3)</f>
        <v>#N/A</v>
      </c>
      <c r="AB2383" s="29" t="e">
        <v>#N/A</v>
      </c>
    </row>
    <row r="2384" spans="1:28" x14ac:dyDescent="0.25">
      <c r="A2384" s="18">
        <v>6046193</v>
      </c>
      <c r="B2384" s="19" t="s">
        <v>4921</v>
      </c>
      <c r="C2384" s="19" t="s">
        <v>1523</v>
      </c>
      <c r="D2384" s="19">
        <v>1690</v>
      </c>
      <c r="E2384" s="19" t="s">
        <v>4922</v>
      </c>
      <c r="F2384" s="20" t="s">
        <v>2405</v>
      </c>
      <c r="G2384" s="20" t="s">
        <v>5029</v>
      </c>
      <c r="H2384" s="19">
        <v>98</v>
      </c>
      <c r="I2384" s="21">
        <v>1959</v>
      </c>
      <c r="J2384" s="19" t="s">
        <v>49</v>
      </c>
      <c r="K2384" s="19" t="s">
        <v>35</v>
      </c>
      <c r="L2384" s="22" t="s">
        <v>36</v>
      </c>
      <c r="M2384" s="19">
        <v>1</v>
      </c>
      <c r="N2384" s="19">
        <v>5</v>
      </c>
      <c r="O2384" s="19">
        <v>3</v>
      </c>
      <c r="P2384" s="19" t="s">
        <v>37</v>
      </c>
      <c r="Q2384" s="19">
        <v>7</v>
      </c>
      <c r="R2384" s="23" t="s">
        <v>46</v>
      </c>
      <c r="S2384" s="23">
        <v>990</v>
      </c>
      <c r="T2384" s="22">
        <v>1</v>
      </c>
      <c r="U2384" s="19">
        <v>6</v>
      </c>
      <c r="V2384" s="24">
        <v>560</v>
      </c>
      <c r="W2384" s="25">
        <v>0.56000000000000005</v>
      </c>
      <c r="X2384" s="26"/>
      <c r="Y2384" s="27"/>
      <c r="Z2384" s="28">
        <v>44926</v>
      </c>
      <c r="AA2384" t="e">
        <f>INDEX([1]Funding!A$6:E$675,MATCH('[1]due date'!A2384,[1]Funding!E$6:E$675,0),3)</f>
        <v>#N/A</v>
      </c>
      <c r="AB2384" s="29" t="e">
        <v>#N/A</v>
      </c>
    </row>
    <row r="2385" spans="1:28" x14ac:dyDescent="0.25">
      <c r="A2385" s="18">
        <v>6046304</v>
      </c>
      <c r="B2385" s="19" t="s">
        <v>4921</v>
      </c>
      <c r="C2385" s="19" t="s">
        <v>2511</v>
      </c>
      <c r="D2385" s="19">
        <v>340</v>
      </c>
      <c r="E2385" s="19" t="s">
        <v>4926</v>
      </c>
      <c r="F2385" s="20" t="s">
        <v>5030</v>
      </c>
      <c r="G2385" s="20" t="s">
        <v>5031</v>
      </c>
      <c r="H2385" s="19">
        <v>39</v>
      </c>
      <c r="I2385" s="19">
        <v>624</v>
      </c>
      <c r="J2385" s="19">
        <v>321</v>
      </c>
      <c r="K2385" s="19" t="s">
        <v>35</v>
      </c>
      <c r="L2385" s="22" t="s">
        <v>36</v>
      </c>
      <c r="M2385" s="19">
        <v>1</v>
      </c>
      <c r="N2385" s="19">
        <v>5</v>
      </c>
      <c r="O2385" s="19">
        <v>3</v>
      </c>
      <c r="P2385" s="19" t="s">
        <v>37</v>
      </c>
      <c r="Q2385" s="19">
        <v>8</v>
      </c>
      <c r="R2385" s="23" t="s">
        <v>46</v>
      </c>
      <c r="S2385" s="23">
        <v>1500</v>
      </c>
      <c r="T2385" s="22">
        <v>1.5</v>
      </c>
      <c r="U2385" s="19">
        <v>6</v>
      </c>
      <c r="V2385" s="24">
        <v>960</v>
      </c>
      <c r="W2385" s="25">
        <v>0.96</v>
      </c>
      <c r="X2385" s="26"/>
      <c r="Y2385" s="27"/>
      <c r="Z2385" s="28">
        <v>44926</v>
      </c>
      <c r="AA2385" t="e">
        <f>INDEX([1]Funding!A$6:E$675,MATCH('[1]due date'!A2385,[1]Funding!E$6:E$675,0),3)</f>
        <v>#N/A</v>
      </c>
      <c r="AB2385" s="29" t="e">
        <v>#N/A</v>
      </c>
    </row>
    <row r="2386" spans="1:28" x14ac:dyDescent="0.25">
      <c r="A2386" s="18">
        <v>6046320</v>
      </c>
      <c r="B2386" s="19" t="s">
        <v>4921</v>
      </c>
      <c r="C2386" s="19" t="s">
        <v>2511</v>
      </c>
      <c r="D2386" s="19">
        <v>630</v>
      </c>
      <c r="E2386" s="19" t="s">
        <v>4926</v>
      </c>
      <c r="F2386" s="20" t="s">
        <v>5030</v>
      </c>
      <c r="G2386" s="20" t="s">
        <v>5032</v>
      </c>
      <c r="H2386" s="19">
        <v>32</v>
      </c>
      <c r="I2386" s="19">
        <v>512</v>
      </c>
      <c r="J2386" s="19">
        <v>321</v>
      </c>
      <c r="K2386" s="19" t="s">
        <v>35</v>
      </c>
      <c r="L2386" s="22" t="s">
        <v>36</v>
      </c>
      <c r="M2386" s="19">
        <v>1</v>
      </c>
      <c r="N2386" s="19">
        <v>5</v>
      </c>
      <c r="O2386" s="19">
        <v>3</v>
      </c>
      <c r="P2386" s="19" t="s">
        <v>53</v>
      </c>
      <c r="Q2386" s="19">
        <v>5</v>
      </c>
      <c r="R2386" s="23" t="s">
        <v>38</v>
      </c>
      <c r="S2386" s="23">
        <v>1033</v>
      </c>
      <c r="T2386" s="22">
        <v>0.85</v>
      </c>
      <c r="U2386" s="19">
        <v>6</v>
      </c>
      <c r="V2386" s="24">
        <v>620</v>
      </c>
      <c r="W2386" s="25">
        <v>0.62</v>
      </c>
      <c r="X2386" s="26"/>
      <c r="Y2386" s="27"/>
      <c r="Z2386" s="28">
        <v>44926</v>
      </c>
      <c r="AA2386" t="e">
        <f>INDEX([1]Funding!A$6:E$675,MATCH('[1]due date'!A2386,[1]Funding!E$6:E$675,0),3)</f>
        <v>#N/A</v>
      </c>
      <c r="AB2386" s="29" t="e">
        <v>#N/A</v>
      </c>
    </row>
    <row r="2387" spans="1:28" x14ac:dyDescent="0.25">
      <c r="A2387" s="18">
        <v>6046355</v>
      </c>
      <c r="B2387" s="19" t="s">
        <v>4921</v>
      </c>
      <c r="C2387" s="19" t="s">
        <v>5033</v>
      </c>
      <c r="D2387" s="19">
        <v>540</v>
      </c>
      <c r="E2387" s="19" t="s">
        <v>4922</v>
      </c>
      <c r="F2387" s="20" t="s">
        <v>5034</v>
      </c>
      <c r="G2387" s="20" t="s">
        <v>5035</v>
      </c>
      <c r="H2387" s="19">
        <v>22</v>
      </c>
      <c r="I2387" s="19">
        <v>383</v>
      </c>
      <c r="J2387" s="19">
        <v>321</v>
      </c>
      <c r="K2387" s="19" t="s">
        <v>35</v>
      </c>
      <c r="L2387" s="22" t="s">
        <v>36</v>
      </c>
      <c r="M2387" s="19">
        <v>1</v>
      </c>
      <c r="N2387" s="19">
        <v>5</v>
      </c>
      <c r="O2387" s="19">
        <v>3</v>
      </c>
      <c r="P2387" s="19" t="s">
        <v>53</v>
      </c>
      <c r="Q2387" s="19">
        <v>6</v>
      </c>
      <c r="R2387" s="23" t="s">
        <v>38</v>
      </c>
      <c r="S2387" s="23">
        <v>526</v>
      </c>
      <c r="T2387" s="22">
        <v>0.5</v>
      </c>
      <c r="U2387" s="19">
        <v>6</v>
      </c>
      <c r="V2387" s="24">
        <v>316</v>
      </c>
      <c r="W2387" s="25">
        <v>0.316</v>
      </c>
      <c r="X2387" s="26"/>
      <c r="Y2387" s="27"/>
      <c r="Z2387" s="28">
        <v>44926</v>
      </c>
      <c r="AA2387" t="e">
        <f>INDEX([1]Funding!A$6:E$675,MATCH('[1]due date'!A2387,[1]Funding!E$6:E$675,0),3)</f>
        <v>#N/A</v>
      </c>
      <c r="AB2387" s="29" t="e">
        <v>#N/A</v>
      </c>
    </row>
    <row r="2388" spans="1:28" x14ac:dyDescent="0.25">
      <c r="A2388" s="18">
        <v>6046444</v>
      </c>
      <c r="B2388" s="19" t="s">
        <v>4921</v>
      </c>
      <c r="C2388" s="19" t="s">
        <v>5036</v>
      </c>
      <c r="D2388" s="19">
        <v>150</v>
      </c>
      <c r="E2388" s="19" t="s">
        <v>4926</v>
      </c>
      <c r="F2388" s="20" t="s">
        <v>5037</v>
      </c>
      <c r="G2388" s="20" t="s">
        <v>5038</v>
      </c>
      <c r="H2388" s="19">
        <v>28</v>
      </c>
      <c r="I2388" s="19">
        <v>463</v>
      </c>
      <c r="J2388" s="19">
        <v>321</v>
      </c>
      <c r="K2388" s="19" t="s">
        <v>35</v>
      </c>
      <c r="L2388" s="22" t="s">
        <v>36</v>
      </c>
      <c r="M2388" s="19">
        <v>1</v>
      </c>
      <c r="N2388" s="19">
        <v>5</v>
      </c>
      <c r="O2388" s="19">
        <v>3</v>
      </c>
      <c r="P2388" s="19" t="s">
        <v>37</v>
      </c>
      <c r="Q2388" s="19">
        <v>6</v>
      </c>
      <c r="R2388" s="23" t="s">
        <v>38</v>
      </c>
      <c r="S2388" s="23">
        <v>1560</v>
      </c>
      <c r="T2388" s="22">
        <v>1.5</v>
      </c>
      <c r="U2388" s="19">
        <v>6</v>
      </c>
      <c r="V2388" s="24">
        <v>940</v>
      </c>
      <c r="W2388" s="25">
        <v>0.94</v>
      </c>
      <c r="X2388" s="26"/>
      <c r="Y2388" s="27"/>
      <c r="Z2388" s="28">
        <v>44926</v>
      </c>
      <c r="AA2388" t="e">
        <f>INDEX([1]Funding!A$6:E$675,MATCH('[1]due date'!A2388,[1]Funding!E$6:E$675,0),3)</f>
        <v>#N/A</v>
      </c>
      <c r="AB2388" s="29" t="e">
        <v>#N/A</v>
      </c>
    </row>
    <row r="2389" spans="1:28" x14ac:dyDescent="0.25">
      <c r="A2389" s="18">
        <v>6046495</v>
      </c>
      <c r="B2389" s="19" t="s">
        <v>4921</v>
      </c>
      <c r="C2389" s="19" t="s">
        <v>1483</v>
      </c>
      <c r="D2389" s="19">
        <v>1140</v>
      </c>
      <c r="E2389" s="19" t="s">
        <v>4926</v>
      </c>
      <c r="F2389" s="20" t="s">
        <v>5034</v>
      </c>
      <c r="G2389" s="20" t="s">
        <v>5039</v>
      </c>
      <c r="H2389" s="19">
        <v>26</v>
      </c>
      <c r="I2389" s="19">
        <v>323</v>
      </c>
      <c r="J2389" s="19">
        <v>321</v>
      </c>
      <c r="K2389" s="19" t="s">
        <v>35</v>
      </c>
      <c r="L2389" s="22" t="s">
        <v>36</v>
      </c>
      <c r="M2389" s="19">
        <v>1</v>
      </c>
      <c r="N2389" s="19">
        <v>5</v>
      </c>
      <c r="O2389" s="19">
        <v>3</v>
      </c>
      <c r="P2389" s="19" t="s">
        <v>53</v>
      </c>
      <c r="Q2389" s="19">
        <v>6</v>
      </c>
      <c r="R2389" s="23" t="s">
        <v>38</v>
      </c>
      <c r="S2389" s="23">
        <v>601</v>
      </c>
      <c r="T2389" s="22">
        <v>0.5</v>
      </c>
      <c r="U2389" s="19">
        <v>6</v>
      </c>
      <c r="V2389" s="24">
        <v>360</v>
      </c>
      <c r="W2389" s="25">
        <v>0.36</v>
      </c>
      <c r="X2389" s="26"/>
      <c r="Y2389" s="27"/>
      <c r="Z2389" s="28">
        <v>44926</v>
      </c>
      <c r="AA2389" t="e">
        <f>INDEX([1]Funding!A$6:E$675,MATCH('[1]due date'!A2389,[1]Funding!E$6:E$675,0),3)</f>
        <v>#N/A</v>
      </c>
      <c r="AB2389" s="29" t="e">
        <v>#N/A</v>
      </c>
    </row>
    <row r="2390" spans="1:28" x14ac:dyDescent="0.25">
      <c r="A2390" s="18">
        <v>6047238</v>
      </c>
      <c r="B2390" s="19" t="s">
        <v>4921</v>
      </c>
      <c r="C2390" s="19" t="s">
        <v>2225</v>
      </c>
      <c r="D2390" s="19">
        <v>1890</v>
      </c>
      <c r="E2390" s="19" t="s">
        <v>4926</v>
      </c>
      <c r="F2390" s="20" t="s">
        <v>5040</v>
      </c>
      <c r="G2390" s="20" t="s">
        <v>5041</v>
      </c>
      <c r="H2390" s="19">
        <v>29</v>
      </c>
      <c r="I2390" s="19">
        <v>700</v>
      </c>
      <c r="J2390" s="19">
        <v>321</v>
      </c>
      <c r="K2390" s="19" t="s">
        <v>35</v>
      </c>
      <c r="L2390" s="22" t="s">
        <v>36</v>
      </c>
      <c r="M2390" s="19">
        <v>1</v>
      </c>
      <c r="N2390" s="19">
        <v>5</v>
      </c>
      <c r="O2390" s="19">
        <v>3</v>
      </c>
      <c r="P2390" s="19" t="s">
        <v>37</v>
      </c>
      <c r="Q2390" s="19">
        <v>4</v>
      </c>
      <c r="R2390" s="23" t="s">
        <v>42</v>
      </c>
      <c r="S2390" s="23">
        <v>1460</v>
      </c>
      <c r="T2390" s="22">
        <v>1.5</v>
      </c>
      <c r="U2390" s="19">
        <v>6</v>
      </c>
      <c r="V2390" s="24">
        <v>880</v>
      </c>
      <c r="W2390" s="25">
        <v>0.88</v>
      </c>
      <c r="X2390" s="26"/>
      <c r="Y2390" s="27"/>
      <c r="Z2390" s="28">
        <v>44926</v>
      </c>
      <c r="AA2390" t="e">
        <f>INDEX([1]Funding!A$6:E$675,MATCH('[1]due date'!A2390,[1]Funding!E$6:E$675,0),3)</f>
        <v>#N/A</v>
      </c>
      <c r="AB2390" s="29" t="e">
        <v>#N/A</v>
      </c>
    </row>
    <row r="2391" spans="1:28" x14ac:dyDescent="0.25">
      <c r="A2391" s="18">
        <v>6048110</v>
      </c>
      <c r="B2391" s="19" t="s">
        <v>4921</v>
      </c>
      <c r="C2391" s="19" t="s">
        <v>700</v>
      </c>
      <c r="D2391" s="19">
        <v>580</v>
      </c>
      <c r="E2391" s="19" t="s">
        <v>4926</v>
      </c>
      <c r="F2391" s="20" t="s">
        <v>3203</v>
      </c>
      <c r="G2391" s="20" t="s">
        <v>5042</v>
      </c>
      <c r="H2391" s="19">
        <v>63</v>
      </c>
      <c r="I2391" s="21">
        <v>1260</v>
      </c>
      <c r="J2391" s="19">
        <v>321</v>
      </c>
      <c r="K2391" s="19" t="s">
        <v>35</v>
      </c>
      <c r="L2391" s="22" t="s">
        <v>36</v>
      </c>
      <c r="M2391" s="19">
        <v>1</v>
      </c>
      <c r="N2391" s="19">
        <v>5</v>
      </c>
      <c r="O2391" s="19">
        <v>3</v>
      </c>
      <c r="P2391" s="19" t="s">
        <v>37</v>
      </c>
      <c r="Q2391" s="19">
        <v>4</v>
      </c>
      <c r="R2391" s="23" t="s">
        <v>42</v>
      </c>
      <c r="S2391" s="23">
        <v>1060</v>
      </c>
      <c r="T2391" s="22">
        <v>1.2</v>
      </c>
      <c r="U2391" s="19">
        <v>6</v>
      </c>
      <c r="V2391" s="24">
        <v>670</v>
      </c>
      <c r="W2391" s="25">
        <v>0.67</v>
      </c>
      <c r="X2391" s="26"/>
      <c r="Y2391" s="27"/>
      <c r="Z2391" s="28">
        <v>44926</v>
      </c>
      <c r="AA2391" t="e">
        <f>INDEX([1]Funding!A$6:E$675,MATCH('[1]due date'!A2391,[1]Funding!E$6:E$675,0),3)</f>
        <v>#N/A</v>
      </c>
      <c r="AB2391" s="29" t="e">
        <v>#N/A</v>
      </c>
    </row>
    <row r="2392" spans="1:28" x14ac:dyDescent="0.25">
      <c r="A2392" s="18">
        <v>6049060</v>
      </c>
      <c r="B2392" s="19" t="s">
        <v>4921</v>
      </c>
      <c r="C2392" s="19" t="s">
        <v>983</v>
      </c>
      <c r="D2392" s="19">
        <v>330</v>
      </c>
      <c r="E2392" s="19" t="s">
        <v>4926</v>
      </c>
      <c r="F2392" s="20" t="s">
        <v>3203</v>
      </c>
      <c r="G2392" s="20" t="s">
        <v>5043</v>
      </c>
      <c r="H2392" s="19">
        <v>34</v>
      </c>
      <c r="I2392" s="19">
        <v>657</v>
      </c>
      <c r="J2392" s="19">
        <v>321</v>
      </c>
      <c r="K2392" s="19" t="s">
        <v>35</v>
      </c>
      <c r="L2392" s="22" t="s">
        <v>36</v>
      </c>
      <c r="M2392" s="19">
        <v>1</v>
      </c>
      <c r="N2392" s="19">
        <v>5</v>
      </c>
      <c r="O2392" s="19">
        <v>3</v>
      </c>
      <c r="P2392" s="19" t="s">
        <v>53</v>
      </c>
      <c r="Q2392" s="19">
        <v>5</v>
      </c>
      <c r="R2392" s="23" t="s">
        <v>38</v>
      </c>
      <c r="S2392" s="23">
        <v>417</v>
      </c>
      <c r="T2392" s="22">
        <v>0.35</v>
      </c>
      <c r="U2392" s="19">
        <v>6</v>
      </c>
      <c r="V2392" s="24">
        <v>250</v>
      </c>
      <c r="W2392" s="25">
        <v>0.25</v>
      </c>
      <c r="X2392" s="26"/>
      <c r="Y2392" s="27"/>
      <c r="Z2392" s="28">
        <v>44926</v>
      </c>
      <c r="AA2392" t="e">
        <f>INDEX([1]Funding!A$6:E$675,MATCH('[1]due date'!A2392,[1]Funding!E$6:E$675,0),3)</f>
        <v>#N/A</v>
      </c>
      <c r="AB2392" s="29" t="e">
        <v>#N/A</v>
      </c>
    </row>
    <row r="2393" spans="1:28" x14ac:dyDescent="0.25">
      <c r="A2393" s="18">
        <v>6049176</v>
      </c>
      <c r="B2393" s="19" t="s">
        <v>4921</v>
      </c>
      <c r="C2393" s="19" t="s">
        <v>585</v>
      </c>
      <c r="D2393" s="19">
        <v>2610</v>
      </c>
      <c r="E2393" s="19" t="s">
        <v>4926</v>
      </c>
      <c r="F2393" s="20" t="s">
        <v>3203</v>
      </c>
      <c r="G2393" s="20" t="s">
        <v>5044</v>
      </c>
      <c r="H2393" s="19">
        <v>30</v>
      </c>
      <c r="I2393" s="19">
        <v>540</v>
      </c>
      <c r="J2393" s="19">
        <v>321</v>
      </c>
      <c r="K2393" s="19" t="s">
        <v>35</v>
      </c>
      <c r="L2393" s="22" t="s">
        <v>36</v>
      </c>
      <c r="M2393" s="19">
        <v>1</v>
      </c>
      <c r="N2393" s="19">
        <v>5</v>
      </c>
      <c r="O2393" s="19">
        <v>3</v>
      </c>
      <c r="P2393" s="19" t="s">
        <v>37</v>
      </c>
      <c r="Q2393" s="19">
        <v>8</v>
      </c>
      <c r="R2393" s="23" t="s">
        <v>46</v>
      </c>
      <c r="S2393" s="23">
        <v>1250</v>
      </c>
      <c r="T2393" s="22">
        <v>1.3</v>
      </c>
      <c r="U2393" s="19">
        <v>6</v>
      </c>
      <c r="V2393" s="24">
        <v>760</v>
      </c>
      <c r="W2393" s="25">
        <v>0.76</v>
      </c>
      <c r="X2393" s="26"/>
      <c r="Y2393" s="27"/>
      <c r="Z2393" s="28">
        <v>44926</v>
      </c>
      <c r="AA2393" t="e">
        <f>INDEX([1]Funding!A$6:E$675,MATCH('[1]due date'!A2393,[1]Funding!E$6:E$675,0),3)</f>
        <v>#N/A</v>
      </c>
      <c r="AB2393" s="29" t="e">
        <v>#N/A</v>
      </c>
    </row>
    <row r="2394" spans="1:28" x14ac:dyDescent="0.25">
      <c r="A2394" s="18">
        <v>6049192</v>
      </c>
      <c r="B2394" s="19" t="s">
        <v>4921</v>
      </c>
      <c r="C2394" s="19" t="s">
        <v>585</v>
      </c>
      <c r="D2394" s="19">
        <v>2860</v>
      </c>
      <c r="E2394" s="19" t="s">
        <v>4926</v>
      </c>
      <c r="F2394" s="20" t="s">
        <v>3203</v>
      </c>
      <c r="G2394" s="20" t="s">
        <v>5045</v>
      </c>
      <c r="H2394" s="19">
        <v>77</v>
      </c>
      <c r="I2394" s="21">
        <v>1528</v>
      </c>
      <c r="J2394" s="19" t="s">
        <v>49</v>
      </c>
      <c r="K2394" s="19" t="s">
        <v>35</v>
      </c>
      <c r="L2394" s="22" t="s">
        <v>36</v>
      </c>
      <c r="M2394" s="19">
        <v>1</v>
      </c>
      <c r="N2394" s="19">
        <v>5</v>
      </c>
      <c r="O2394" s="19">
        <v>3</v>
      </c>
      <c r="P2394" s="19" t="s">
        <v>53</v>
      </c>
      <c r="Q2394" s="19">
        <v>5</v>
      </c>
      <c r="R2394" s="23" t="s">
        <v>38</v>
      </c>
      <c r="S2394" s="23">
        <v>754</v>
      </c>
      <c r="T2394" s="22">
        <v>0.7</v>
      </c>
      <c r="U2394" s="19">
        <v>6</v>
      </c>
      <c r="V2394" s="24">
        <v>451</v>
      </c>
      <c r="W2394" s="25">
        <v>0.45100000000000001</v>
      </c>
      <c r="X2394" s="26"/>
      <c r="Y2394" s="27"/>
      <c r="Z2394" s="28">
        <v>44926</v>
      </c>
      <c r="AA2394" t="e">
        <f>INDEX([1]Funding!A$6:E$675,MATCH('[1]due date'!A2394,[1]Funding!E$6:E$675,0),3)</f>
        <v>#N/A</v>
      </c>
      <c r="AB2394" s="29" t="e">
        <v>#N/A</v>
      </c>
    </row>
    <row r="2395" spans="1:28" x14ac:dyDescent="0.25">
      <c r="A2395" s="18">
        <v>6049273</v>
      </c>
      <c r="B2395" s="19" t="s">
        <v>4921</v>
      </c>
      <c r="C2395" s="19" t="s">
        <v>928</v>
      </c>
      <c r="D2395" s="19">
        <v>600</v>
      </c>
      <c r="E2395" s="19" t="s">
        <v>4926</v>
      </c>
      <c r="F2395" s="20" t="s">
        <v>3203</v>
      </c>
      <c r="G2395" s="20" t="s">
        <v>5046</v>
      </c>
      <c r="H2395" s="19">
        <v>32</v>
      </c>
      <c r="I2395" s="19">
        <v>603</v>
      </c>
      <c r="J2395" s="19">
        <v>321</v>
      </c>
      <c r="K2395" s="19" t="s">
        <v>35</v>
      </c>
      <c r="L2395" s="22" t="s">
        <v>36</v>
      </c>
      <c r="M2395" s="19">
        <v>1</v>
      </c>
      <c r="N2395" s="19">
        <v>5</v>
      </c>
      <c r="O2395" s="19">
        <v>3</v>
      </c>
      <c r="P2395" s="19" t="s">
        <v>37</v>
      </c>
      <c r="Q2395" s="19">
        <v>7</v>
      </c>
      <c r="R2395" s="23" t="s">
        <v>46</v>
      </c>
      <c r="S2395" s="23">
        <v>1332</v>
      </c>
      <c r="T2395" s="22">
        <v>1.1000000000000001</v>
      </c>
      <c r="U2395" s="19">
        <v>6</v>
      </c>
      <c r="V2395" s="24">
        <v>799</v>
      </c>
      <c r="W2395" s="25">
        <v>0.79900000000000004</v>
      </c>
      <c r="X2395" s="26"/>
      <c r="Y2395" s="27"/>
      <c r="Z2395" s="28">
        <v>44926</v>
      </c>
      <c r="AA2395" t="e">
        <f>INDEX([1]Funding!A$6:E$675,MATCH('[1]due date'!A2395,[1]Funding!E$6:E$675,0),3)</f>
        <v>#N/A</v>
      </c>
      <c r="AB2395" s="29" t="e">
        <v>#N/A</v>
      </c>
    </row>
    <row r="2396" spans="1:28" x14ac:dyDescent="0.25">
      <c r="A2396" s="18">
        <v>6049370</v>
      </c>
      <c r="B2396" s="19" t="s">
        <v>4921</v>
      </c>
      <c r="C2396" s="19" t="s">
        <v>2728</v>
      </c>
      <c r="D2396" s="19">
        <v>370</v>
      </c>
      <c r="E2396" s="19" t="s">
        <v>4926</v>
      </c>
      <c r="F2396" s="20" t="s">
        <v>3203</v>
      </c>
      <c r="G2396" s="20" t="s">
        <v>5047</v>
      </c>
      <c r="H2396" s="19">
        <v>41</v>
      </c>
      <c r="I2396" s="19">
        <v>980</v>
      </c>
      <c r="J2396" s="19">
        <v>363</v>
      </c>
      <c r="K2396" s="19" t="s">
        <v>35</v>
      </c>
      <c r="L2396" s="22" t="s">
        <v>36</v>
      </c>
      <c r="M2396" s="19">
        <v>1</v>
      </c>
      <c r="N2396" s="19">
        <v>5</v>
      </c>
      <c r="O2396" s="19">
        <v>3</v>
      </c>
      <c r="P2396" s="19" t="s">
        <v>37</v>
      </c>
      <c r="Q2396" s="19">
        <v>6</v>
      </c>
      <c r="R2396" s="23" t="s">
        <v>38</v>
      </c>
      <c r="S2396" s="23">
        <v>1320</v>
      </c>
      <c r="T2396" s="22">
        <v>1.3</v>
      </c>
      <c r="U2396" s="19">
        <v>6</v>
      </c>
      <c r="V2396" s="24">
        <v>790</v>
      </c>
      <c r="W2396" s="25">
        <v>0.79</v>
      </c>
      <c r="X2396" s="26"/>
      <c r="Y2396" s="27"/>
      <c r="Z2396" s="28">
        <v>44926</v>
      </c>
      <c r="AA2396" t="str">
        <f>INDEX([1]Funding!A$6:E$675,MATCH('[1]due date'!A2396,[1]Funding!E$6:E$675,0),3)</f>
        <v>DLZ</v>
      </c>
      <c r="AB2396" s="35" t="s">
        <v>1115</v>
      </c>
    </row>
    <row r="2397" spans="1:28" x14ac:dyDescent="0.25">
      <c r="A2397" s="18">
        <v>6049419</v>
      </c>
      <c r="B2397" s="19" t="s">
        <v>4921</v>
      </c>
      <c r="C2397" s="19" t="s">
        <v>3362</v>
      </c>
      <c r="D2397" s="19">
        <v>1060</v>
      </c>
      <c r="E2397" s="19" t="s">
        <v>4922</v>
      </c>
      <c r="F2397" s="20" t="s">
        <v>3203</v>
      </c>
      <c r="G2397" s="20" t="s">
        <v>5048</v>
      </c>
      <c r="H2397" s="19">
        <v>62</v>
      </c>
      <c r="I2397" s="19">
        <v>992</v>
      </c>
      <c r="J2397" s="19">
        <v>322</v>
      </c>
      <c r="K2397" s="19" t="s">
        <v>35</v>
      </c>
      <c r="L2397" s="22" t="s">
        <v>36</v>
      </c>
      <c r="M2397" s="19">
        <v>1</v>
      </c>
      <c r="N2397" s="19">
        <v>5</v>
      </c>
      <c r="O2397" s="19">
        <v>3</v>
      </c>
      <c r="P2397" s="19" t="s">
        <v>53</v>
      </c>
      <c r="Q2397" s="19">
        <v>6</v>
      </c>
      <c r="R2397" s="23" t="s">
        <v>38</v>
      </c>
      <c r="S2397" s="23">
        <v>534</v>
      </c>
      <c r="T2397" s="22">
        <v>0.55000000000000004</v>
      </c>
      <c r="U2397" s="19">
        <v>6</v>
      </c>
      <c r="V2397" s="24">
        <v>320</v>
      </c>
      <c r="W2397" s="25">
        <v>0.32</v>
      </c>
      <c r="X2397" s="26"/>
      <c r="Y2397" s="27"/>
      <c r="Z2397" s="28">
        <v>44926</v>
      </c>
      <c r="AA2397" t="e">
        <f>INDEX([1]Funding!A$6:E$675,MATCH('[1]due date'!A2397,[1]Funding!E$6:E$675,0),3)</f>
        <v>#N/A</v>
      </c>
      <c r="AB2397" s="29" t="e">
        <v>#N/A</v>
      </c>
    </row>
    <row r="2398" spans="1:28" x14ac:dyDescent="0.25">
      <c r="A2398" s="18">
        <v>6051111</v>
      </c>
      <c r="B2398" s="19" t="s">
        <v>4921</v>
      </c>
      <c r="C2398" s="19" t="s">
        <v>647</v>
      </c>
      <c r="D2398" s="19">
        <v>3880</v>
      </c>
      <c r="E2398" s="19" t="s">
        <v>4926</v>
      </c>
      <c r="F2398" s="20" t="s">
        <v>1443</v>
      </c>
      <c r="G2398" s="20" t="s">
        <v>5049</v>
      </c>
      <c r="H2398" s="19">
        <v>59</v>
      </c>
      <c r="I2398" s="21">
        <v>1180</v>
      </c>
      <c r="J2398" s="19" t="s">
        <v>49</v>
      </c>
      <c r="K2398" s="19" t="s">
        <v>35</v>
      </c>
      <c r="L2398" s="22" t="s">
        <v>36</v>
      </c>
      <c r="M2398" s="19">
        <v>1</v>
      </c>
      <c r="N2398" s="19">
        <v>5</v>
      </c>
      <c r="O2398" s="19">
        <v>3</v>
      </c>
      <c r="P2398" s="19" t="s">
        <v>53</v>
      </c>
      <c r="Q2398" s="19">
        <v>6</v>
      </c>
      <c r="R2398" s="23" t="s">
        <v>38</v>
      </c>
      <c r="S2398" s="23">
        <v>1143</v>
      </c>
      <c r="T2398" s="22">
        <v>0.95</v>
      </c>
      <c r="U2398" s="19">
        <v>6</v>
      </c>
      <c r="V2398" s="24">
        <v>684</v>
      </c>
      <c r="W2398" s="25">
        <v>0.68400000000000005</v>
      </c>
      <c r="X2398" s="26"/>
      <c r="Y2398" s="27"/>
      <c r="Z2398" s="28">
        <v>44926</v>
      </c>
      <c r="AA2398" t="e">
        <f>INDEX([1]Funding!A$6:E$675,MATCH('[1]due date'!A2398,[1]Funding!E$6:E$675,0),3)</f>
        <v>#N/A</v>
      </c>
      <c r="AB2398" s="29" t="e">
        <v>#N/A</v>
      </c>
    </row>
    <row r="2399" spans="1:28" x14ac:dyDescent="0.25">
      <c r="A2399" s="18">
        <v>6051286</v>
      </c>
      <c r="B2399" s="19" t="s">
        <v>4921</v>
      </c>
      <c r="C2399" s="19" t="s">
        <v>4455</v>
      </c>
      <c r="D2399" s="19">
        <v>120</v>
      </c>
      <c r="E2399" s="19" t="s">
        <v>4922</v>
      </c>
      <c r="F2399" s="20" t="s">
        <v>1443</v>
      </c>
      <c r="G2399" s="20" t="s">
        <v>5050</v>
      </c>
      <c r="H2399" s="19">
        <v>40</v>
      </c>
      <c r="I2399" s="19">
        <v>720</v>
      </c>
      <c r="J2399" s="19">
        <v>321</v>
      </c>
      <c r="K2399" s="19" t="s">
        <v>35</v>
      </c>
      <c r="L2399" s="22" t="s">
        <v>36</v>
      </c>
      <c r="M2399" s="19">
        <v>1</v>
      </c>
      <c r="N2399" s="19">
        <v>5</v>
      </c>
      <c r="O2399" s="19">
        <v>3</v>
      </c>
      <c r="P2399" s="19" t="s">
        <v>37</v>
      </c>
      <c r="Q2399" s="19">
        <v>6</v>
      </c>
      <c r="R2399" s="23" t="s">
        <v>38</v>
      </c>
      <c r="S2399" s="23">
        <v>1060</v>
      </c>
      <c r="T2399" s="22">
        <v>1.05</v>
      </c>
      <c r="U2399" s="19">
        <v>6</v>
      </c>
      <c r="V2399" s="24">
        <v>610</v>
      </c>
      <c r="W2399" s="25">
        <v>0.61</v>
      </c>
      <c r="X2399" s="26"/>
      <c r="Y2399" s="27"/>
      <c r="Z2399" s="28">
        <v>44926</v>
      </c>
      <c r="AA2399" t="e">
        <f>INDEX([1]Funding!A$6:E$675,MATCH('[1]due date'!A2399,[1]Funding!E$6:E$675,0),3)</f>
        <v>#N/A</v>
      </c>
      <c r="AB2399" s="29" t="e">
        <v>#N/A</v>
      </c>
    </row>
    <row r="2400" spans="1:28" x14ac:dyDescent="0.25">
      <c r="A2400" s="18">
        <v>6052320</v>
      </c>
      <c r="B2400" s="19" t="s">
        <v>4921</v>
      </c>
      <c r="C2400" s="19" t="s">
        <v>152</v>
      </c>
      <c r="D2400" s="19">
        <v>920</v>
      </c>
      <c r="E2400" s="19" t="s">
        <v>4922</v>
      </c>
      <c r="F2400" s="20" t="s">
        <v>1443</v>
      </c>
      <c r="G2400" s="20" t="s">
        <v>5051</v>
      </c>
      <c r="H2400" s="19">
        <v>31</v>
      </c>
      <c r="I2400" s="19">
        <v>431</v>
      </c>
      <c r="J2400" s="19">
        <v>321</v>
      </c>
      <c r="K2400" s="19" t="s">
        <v>35</v>
      </c>
      <c r="L2400" s="22" t="s">
        <v>36</v>
      </c>
      <c r="M2400" s="19">
        <v>1</v>
      </c>
      <c r="N2400" s="19">
        <v>5</v>
      </c>
      <c r="O2400" s="19">
        <v>3</v>
      </c>
      <c r="P2400" s="19" t="s">
        <v>53</v>
      </c>
      <c r="Q2400" s="19">
        <v>5</v>
      </c>
      <c r="R2400" s="23" t="s">
        <v>38</v>
      </c>
      <c r="S2400" s="23">
        <v>843</v>
      </c>
      <c r="T2400" s="22">
        <v>0.7</v>
      </c>
      <c r="U2400" s="19">
        <v>7</v>
      </c>
      <c r="V2400" s="24">
        <v>559</v>
      </c>
      <c r="W2400" s="25">
        <v>0.55900000000000005</v>
      </c>
      <c r="X2400" s="26"/>
      <c r="Y2400" s="27"/>
      <c r="Z2400" s="28">
        <v>44926</v>
      </c>
      <c r="AA2400" t="e">
        <f>INDEX([1]Funding!A$6:E$675,MATCH('[1]due date'!A2400,[1]Funding!E$6:E$675,0),3)</f>
        <v>#N/A</v>
      </c>
      <c r="AB2400" s="29" t="e">
        <v>#N/A</v>
      </c>
    </row>
    <row r="2401" spans="1:28" x14ac:dyDescent="0.25">
      <c r="A2401" s="18">
        <v>6053246</v>
      </c>
      <c r="B2401" s="19" t="s">
        <v>4921</v>
      </c>
      <c r="C2401" s="19" t="s">
        <v>937</v>
      </c>
      <c r="D2401" s="19">
        <v>3210</v>
      </c>
      <c r="E2401" s="19" t="s">
        <v>4926</v>
      </c>
      <c r="F2401" s="20" t="s">
        <v>5052</v>
      </c>
      <c r="G2401" s="20" t="s">
        <v>5053</v>
      </c>
      <c r="H2401" s="19">
        <v>33</v>
      </c>
      <c r="I2401" s="19">
        <v>451</v>
      </c>
      <c r="J2401" s="19">
        <v>321</v>
      </c>
      <c r="K2401" s="19" t="s">
        <v>35</v>
      </c>
      <c r="L2401" s="22" t="s">
        <v>36</v>
      </c>
      <c r="M2401" s="19">
        <v>1</v>
      </c>
      <c r="N2401" s="19">
        <v>5</v>
      </c>
      <c r="O2401" s="19">
        <v>3</v>
      </c>
      <c r="P2401" s="19" t="s">
        <v>37</v>
      </c>
      <c r="Q2401" s="19">
        <v>4</v>
      </c>
      <c r="R2401" s="23" t="s">
        <v>42</v>
      </c>
      <c r="S2401" s="23">
        <v>1060</v>
      </c>
      <c r="T2401" s="22">
        <v>1</v>
      </c>
      <c r="U2401" s="19">
        <v>6</v>
      </c>
      <c r="V2401" s="24">
        <v>670</v>
      </c>
      <c r="W2401" s="25">
        <v>0.67</v>
      </c>
      <c r="X2401" s="26"/>
      <c r="Y2401" s="27"/>
      <c r="Z2401" s="28">
        <v>44926</v>
      </c>
      <c r="AA2401" t="e">
        <f>INDEX([1]Funding!A$6:E$675,MATCH('[1]due date'!A2401,[1]Funding!E$6:E$675,0),3)</f>
        <v>#N/A</v>
      </c>
      <c r="AB2401" s="29" t="e">
        <v>#N/A</v>
      </c>
    </row>
    <row r="2402" spans="1:28" x14ac:dyDescent="0.25">
      <c r="A2402" s="18">
        <v>6053475</v>
      </c>
      <c r="B2402" s="19" t="s">
        <v>4921</v>
      </c>
      <c r="C2402" s="19" t="s">
        <v>5054</v>
      </c>
      <c r="D2402" s="19">
        <v>540</v>
      </c>
      <c r="E2402" s="19" t="s">
        <v>4926</v>
      </c>
      <c r="F2402" s="20" t="s">
        <v>1443</v>
      </c>
      <c r="G2402" s="20" t="s">
        <v>5055</v>
      </c>
      <c r="H2402" s="19">
        <v>24</v>
      </c>
      <c r="I2402" s="19">
        <v>444</v>
      </c>
      <c r="J2402" s="19">
        <v>321</v>
      </c>
      <c r="K2402" s="19" t="s">
        <v>35</v>
      </c>
      <c r="L2402" s="22" t="s">
        <v>36</v>
      </c>
      <c r="M2402" s="19">
        <v>1</v>
      </c>
      <c r="N2402" s="19">
        <v>5</v>
      </c>
      <c r="O2402" s="19">
        <v>3</v>
      </c>
      <c r="P2402" s="19" t="s">
        <v>53</v>
      </c>
      <c r="Q2402" s="19">
        <v>3</v>
      </c>
      <c r="R2402" s="23" t="s">
        <v>42</v>
      </c>
      <c r="S2402" s="23">
        <v>180</v>
      </c>
      <c r="T2402" s="22">
        <v>0.15</v>
      </c>
      <c r="U2402" s="19">
        <v>6</v>
      </c>
      <c r="V2402" s="24">
        <v>108</v>
      </c>
      <c r="W2402" s="25">
        <v>0.108</v>
      </c>
      <c r="X2402" s="26"/>
      <c r="Y2402" s="27"/>
      <c r="Z2402" s="28">
        <v>44926</v>
      </c>
      <c r="AA2402" t="e">
        <f>INDEX([1]Funding!A$6:E$675,MATCH('[1]due date'!A2402,[1]Funding!E$6:E$675,0),3)</f>
        <v>#N/A</v>
      </c>
      <c r="AB2402" s="29" t="e">
        <v>#N/A</v>
      </c>
    </row>
    <row r="2403" spans="1:28" x14ac:dyDescent="0.25">
      <c r="A2403" s="18">
        <v>6054250</v>
      </c>
      <c r="B2403" s="19" t="s">
        <v>4921</v>
      </c>
      <c r="C2403" s="19" t="s">
        <v>614</v>
      </c>
      <c r="D2403" s="19">
        <v>60</v>
      </c>
      <c r="E2403" s="19" t="s">
        <v>4926</v>
      </c>
      <c r="F2403" s="20" t="s">
        <v>5056</v>
      </c>
      <c r="G2403" s="20" t="s">
        <v>5057</v>
      </c>
      <c r="H2403" s="19">
        <v>23</v>
      </c>
      <c r="I2403" s="19">
        <v>368</v>
      </c>
      <c r="J2403" s="19">
        <v>321</v>
      </c>
      <c r="K2403" s="19" t="s">
        <v>35</v>
      </c>
      <c r="L2403" s="22" t="s">
        <v>36</v>
      </c>
      <c r="M2403" s="19">
        <v>1</v>
      </c>
      <c r="N2403" s="19">
        <v>5</v>
      </c>
      <c r="O2403" s="19">
        <v>3</v>
      </c>
      <c r="P2403" s="19" t="s">
        <v>37</v>
      </c>
      <c r="Q2403" s="19">
        <v>3</v>
      </c>
      <c r="R2403" s="23" t="s">
        <v>42</v>
      </c>
      <c r="S2403" s="23">
        <v>1500</v>
      </c>
      <c r="T2403" s="22">
        <v>1.1499999999999999</v>
      </c>
      <c r="U2403" s="19">
        <v>6</v>
      </c>
      <c r="V2403" s="24">
        <v>690</v>
      </c>
      <c r="W2403" s="25">
        <v>0.69</v>
      </c>
      <c r="X2403" s="26"/>
      <c r="Y2403" s="27"/>
      <c r="Z2403" s="28">
        <v>44926</v>
      </c>
      <c r="AA2403" t="e">
        <f>INDEX([1]Funding!A$6:E$675,MATCH('[1]due date'!A2403,[1]Funding!E$6:E$675,0),3)</f>
        <v>#N/A</v>
      </c>
      <c r="AB2403" s="29" t="e">
        <v>#N/A</v>
      </c>
    </row>
    <row r="2404" spans="1:28" x14ac:dyDescent="0.25">
      <c r="A2404" s="18">
        <v>6130038</v>
      </c>
      <c r="B2404" s="19" t="s">
        <v>5058</v>
      </c>
      <c r="C2404" s="19" t="s">
        <v>957</v>
      </c>
      <c r="D2404" s="19">
        <v>4620</v>
      </c>
      <c r="E2404" s="19"/>
      <c r="F2404" s="20" t="s">
        <v>3683</v>
      </c>
      <c r="G2404" s="20" t="s">
        <v>5059</v>
      </c>
      <c r="H2404" s="19">
        <v>36</v>
      </c>
      <c r="I2404" s="19">
        <v>633</v>
      </c>
      <c r="J2404" s="19">
        <v>321</v>
      </c>
      <c r="K2404" s="19" t="s">
        <v>35</v>
      </c>
      <c r="L2404" s="22" t="s">
        <v>36</v>
      </c>
      <c r="M2404" s="19">
        <v>1</v>
      </c>
      <c r="N2404" s="19">
        <v>5</v>
      </c>
      <c r="O2404" s="19">
        <v>3</v>
      </c>
      <c r="P2404" s="19" t="s">
        <v>37</v>
      </c>
      <c r="Q2404" s="19">
        <v>5</v>
      </c>
      <c r="R2404" s="23" t="s">
        <v>38</v>
      </c>
      <c r="S2404" s="23">
        <v>1030</v>
      </c>
      <c r="T2404" s="22">
        <v>1.1000000000000001</v>
      </c>
      <c r="U2404" s="19">
        <v>7</v>
      </c>
      <c r="V2404" s="24">
        <v>620</v>
      </c>
      <c r="W2404" s="25">
        <v>0.62</v>
      </c>
      <c r="X2404" s="26"/>
      <c r="Y2404" s="27"/>
      <c r="Z2404" s="28">
        <v>44926</v>
      </c>
      <c r="AA2404" t="e">
        <f>INDEX([1]Funding!A$6:E$675,MATCH('[1]due date'!A2404,[1]Funding!E$6:E$675,0),3)</f>
        <v>#N/A</v>
      </c>
      <c r="AB2404" s="29" t="e">
        <v>#N/A</v>
      </c>
    </row>
    <row r="2405" spans="1:28" x14ac:dyDescent="0.25">
      <c r="A2405" s="18">
        <v>6130127</v>
      </c>
      <c r="B2405" s="19" t="s">
        <v>5058</v>
      </c>
      <c r="C2405" s="19" t="s">
        <v>1523</v>
      </c>
      <c r="D2405" s="19">
        <v>420</v>
      </c>
      <c r="E2405" s="19"/>
      <c r="F2405" s="20" t="s">
        <v>4185</v>
      </c>
      <c r="G2405" s="20" t="s">
        <v>5060</v>
      </c>
      <c r="H2405" s="19">
        <v>100</v>
      </c>
      <c r="I2405" s="21">
        <v>2400</v>
      </c>
      <c r="J2405" s="19" t="s">
        <v>49</v>
      </c>
      <c r="K2405" s="19" t="s">
        <v>35</v>
      </c>
      <c r="L2405" s="22" t="s">
        <v>36</v>
      </c>
      <c r="M2405" s="19">
        <v>1</v>
      </c>
      <c r="N2405" s="19">
        <v>5</v>
      </c>
      <c r="O2405" s="19">
        <v>3</v>
      </c>
      <c r="P2405" s="19" t="s">
        <v>37</v>
      </c>
      <c r="Q2405" s="19">
        <v>6</v>
      </c>
      <c r="R2405" s="23" t="s">
        <v>38</v>
      </c>
      <c r="S2405" s="23">
        <v>1250</v>
      </c>
      <c r="T2405" s="22">
        <v>1.3</v>
      </c>
      <c r="U2405" s="19">
        <v>6</v>
      </c>
      <c r="V2405" s="24">
        <v>900</v>
      </c>
      <c r="W2405" s="25">
        <v>0.9</v>
      </c>
      <c r="X2405" s="26"/>
      <c r="Y2405" s="27"/>
      <c r="Z2405" s="28">
        <v>44926</v>
      </c>
      <c r="AA2405" t="e">
        <f>INDEX([1]Funding!A$6:E$675,MATCH('[1]due date'!A2405,[1]Funding!E$6:E$675,0),3)</f>
        <v>#N/A</v>
      </c>
      <c r="AB2405" s="29" t="e">
        <v>#N/A</v>
      </c>
    </row>
    <row r="2406" spans="1:28" x14ac:dyDescent="0.25">
      <c r="A2406" s="18">
        <v>6130194</v>
      </c>
      <c r="B2406" s="19" t="s">
        <v>5058</v>
      </c>
      <c r="C2406" s="19" t="s">
        <v>1278</v>
      </c>
      <c r="D2406" s="19">
        <v>660</v>
      </c>
      <c r="E2406" s="19"/>
      <c r="F2406" s="20" t="s">
        <v>861</v>
      </c>
      <c r="G2406" s="20" t="s">
        <v>5061</v>
      </c>
      <c r="H2406" s="19">
        <v>60</v>
      </c>
      <c r="I2406" s="21">
        <v>1442</v>
      </c>
      <c r="J2406" s="19" t="s">
        <v>49</v>
      </c>
      <c r="K2406" s="19" t="s">
        <v>35</v>
      </c>
      <c r="L2406" s="22" t="s">
        <v>36</v>
      </c>
      <c r="M2406" s="19">
        <v>1</v>
      </c>
      <c r="N2406" s="19">
        <v>5</v>
      </c>
      <c r="O2406" s="19">
        <v>3</v>
      </c>
      <c r="P2406" s="19" t="s">
        <v>37</v>
      </c>
      <c r="Q2406" s="19">
        <v>6</v>
      </c>
      <c r="R2406" s="23" t="s">
        <v>38</v>
      </c>
      <c r="S2406" s="23">
        <v>750</v>
      </c>
      <c r="T2406" s="22">
        <v>1</v>
      </c>
      <c r="U2406" s="19">
        <v>6</v>
      </c>
      <c r="V2406" s="24">
        <v>500</v>
      </c>
      <c r="W2406" s="25">
        <v>0.5</v>
      </c>
      <c r="X2406" s="26"/>
      <c r="Y2406" s="27"/>
      <c r="Z2406" s="28">
        <v>44926</v>
      </c>
      <c r="AA2406" t="e">
        <f>INDEX([1]Funding!A$6:E$675,MATCH('[1]due date'!A2406,[1]Funding!E$6:E$675,0),3)</f>
        <v>#N/A</v>
      </c>
      <c r="AB2406" s="29" t="e">
        <v>#N/A</v>
      </c>
    </row>
    <row r="2407" spans="1:28" x14ac:dyDescent="0.25">
      <c r="A2407" s="18">
        <v>6130208</v>
      </c>
      <c r="B2407" s="19" t="s">
        <v>5058</v>
      </c>
      <c r="C2407" s="19" t="s">
        <v>2540</v>
      </c>
      <c r="D2407" s="19">
        <v>10</v>
      </c>
      <c r="E2407" s="19"/>
      <c r="F2407" s="20" t="s">
        <v>5062</v>
      </c>
      <c r="G2407" s="20" t="s">
        <v>5063</v>
      </c>
      <c r="H2407" s="19">
        <v>65</v>
      </c>
      <c r="I2407" s="21">
        <v>1067</v>
      </c>
      <c r="J2407" s="19">
        <v>360</v>
      </c>
      <c r="K2407" s="19" t="s">
        <v>35</v>
      </c>
      <c r="L2407" s="22" t="s">
        <v>36</v>
      </c>
      <c r="M2407" s="19">
        <v>1</v>
      </c>
      <c r="N2407" s="19">
        <v>5</v>
      </c>
      <c r="O2407" s="19">
        <v>3</v>
      </c>
      <c r="P2407" s="19" t="s">
        <v>53</v>
      </c>
      <c r="Q2407" s="19">
        <v>5</v>
      </c>
      <c r="R2407" s="23" t="s">
        <v>38</v>
      </c>
      <c r="S2407" s="23">
        <v>439</v>
      </c>
      <c r="T2407" s="22">
        <v>0.4</v>
      </c>
      <c r="U2407" s="19">
        <v>6</v>
      </c>
      <c r="V2407" s="24">
        <v>263</v>
      </c>
      <c r="W2407" s="25">
        <v>0.26300000000000001</v>
      </c>
      <c r="X2407" s="26"/>
      <c r="Y2407" s="27"/>
      <c r="Z2407" s="28">
        <v>44926</v>
      </c>
      <c r="AA2407" t="e">
        <f>INDEX([1]Funding!A$6:E$675,MATCH('[1]due date'!A2407,[1]Funding!E$6:E$675,0),3)</f>
        <v>#N/A</v>
      </c>
      <c r="AB2407" s="29" t="e">
        <v>#N/A</v>
      </c>
    </row>
    <row r="2408" spans="1:28" x14ac:dyDescent="0.25">
      <c r="A2408" s="18">
        <v>6130259</v>
      </c>
      <c r="B2408" s="19" t="s">
        <v>5058</v>
      </c>
      <c r="C2408" s="19" t="s">
        <v>1811</v>
      </c>
      <c r="D2408" s="19">
        <v>520</v>
      </c>
      <c r="E2408" s="19"/>
      <c r="F2408" s="20" t="s">
        <v>5062</v>
      </c>
      <c r="G2408" s="20" t="s">
        <v>5064</v>
      </c>
      <c r="H2408" s="19">
        <v>70</v>
      </c>
      <c r="I2408" s="21">
        <v>1679</v>
      </c>
      <c r="J2408" s="19" t="s">
        <v>49</v>
      </c>
      <c r="K2408" s="19" t="s">
        <v>35</v>
      </c>
      <c r="L2408" s="22" t="s">
        <v>36</v>
      </c>
      <c r="M2408" s="19">
        <v>1</v>
      </c>
      <c r="N2408" s="19">
        <v>5</v>
      </c>
      <c r="O2408" s="19">
        <v>3</v>
      </c>
      <c r="P2408" s="19" t="s">
        <v>37</v>
      </c>
      <c r="Q2408" s="19">
        <v>6</v>
      </c>
      <c r="R2408" s="23" t="s">
        <v>38</v>
      </c>
      <c r="S2408" s="23">
        <v>1250</v>
      </c>
      <c r="T2408" s="22">
        <v>1.35</v>
      </c>
      <c r="U2408" s="19">
        <v>6</v>
      </c>
      <c r="V2408" s="24">
        <v>890</v>
      </c>
      <c r="W2408" s="25">
        <v>0.89</v>
      </c>
      <c r="X2408" s="26"/>
      <c r="Y2408" s="27"/>
      <c r="Z2408" s="28">
        <v>44926</v>
      </c>
      <c r="AA2408" t="e">
        <f>INDEX([1]Funding!A$6:E$675,MATCH('[1]due date'!A2408,[1]Funding!E$6:E$675,0),3)</f>
        <v>#N/A</v>
      </c>
      <c r="AB2408" s="29" t="e">
        <v>#N/A</v>
      </c>
    </row>
    <row r="2409" spans="1:28" x14ac:dyDescent="0.25">
      <c r="A2409" s="18">
        <v>6130275</v>
      </c>
      <c r="B2409" s="19" t="s">
        <v>5058</v>
      </c>
      <c r="C2409" s="19" t="s">
        <v>763</v>
      </c>
      <c r="D2409" s="19">
        <v>4480</v>
      </c>
      <c r="E2409" s="19"/>
      <c r="F2409" s="20" t="s">
        <v>4185</v>
      </c>
      <c r="G2409" s="20" t="s">
        <v>5065</v>
      </c>
      <c r="H2409" s="19">
        <v>95</v>
      </c>
      <c r="I2409" s="21">
        <v>2676</v>
      </c>
      <c r="J2409" s="19">
        <v>112</v>
      </c>
      <c r="K2409" s="19" t="s">
        <v>35</v>
      </c>
      <c r="L2409" s="22" t="s">
        <v>36</v>
      </c>
      <c r="M2409" s="19">
        <v>1</v>
      </c>
      <c r="N2409" s="19">
        <v>5</v>
      </c>
      <c r="O2409" s="19">
        <v>3</v>
      </c>
      <c r="P2409" s="19" t="s">
        <v>37</v>
      </c>
      <c r="Q2409" s="19">
        <v>6</v>
      </c>
      <c r="R2409" s="23" t="s">
        <v>38</v>
      </c>
      <c r="S2409" s="23">
        <v>1650</v>
      </c>
      <c r="T2409" s="22">
        <v>1.5</v>
      </c>
      <c r="U2409" s="19">
        <v>6</v>
      </c>
      <c r="V2409" s="24">
        <v>990</v>
      </c>
      <c r="W2409" s="25">
        <v>0.99</v>
      </c>
      <c r="X2409" s="26"/>
      <c r="Y2409" s="27"/>
      <c r="Z2409" s="28">
        <v>44926</v>
      </c>
      <c r="AA2409" t="e">
        <f>INDEX([1]Funding!A$6:E$675,MATCH('[1]due date'!A2409,[1]Funding!E$6:E$675,0),3)</f>
        <v>#N/A</v>
      </c>
      <c r="AB2409" s="29" t="e">
        <v>#N/A</v>
      </c>
    </row>
    <row r="2410" spans="1:28" x14ac:dyDescent="0.25">
      <c r="A2410" s="18">
        <v>6130283</v>
      </c>
      <c r="B2410" s="19" t="s">
        <v>5058</v>
      </c>
      <c r="C2410" s="19" t="s">
        <v>789</v>
      </c>
      <c r="D2410" s="19">
        <v>1620</v>
      </c>
      <c r="E2410" s="19"/>
      <c r="F2410" s="20" t="s">
        <v>915</v>
      </c>
      <c r="G2410" s="20" t="s">
        <v>5066</v>
      </c>
      <c r="H2410" s="19">
        <v>27</v>
      </c>
      <c r="I2410" s="19">
        <v>662</v>
      </c>
      <c r="J2410" s="19">
        <v>121</v>
      </c>
      <c r="K2410" s="19" t="s">
        <v>35</v>
      </c>
      <c r="L2410" s="22" t="s">
        <v>36</v>
      </c>
      <c r="M2410" s="19">
        <v>1</v>
      </c>
      <c r="N2410" s="19">
        <v>5</v>
      </c>
      <c r="O2410" s="19">
        <v>3</v>
      </c>
      <c r="P2410" s="19" t="s">
        <v>37</v>
      </c>
      <c r="Q2410" s="19">
        <v>5</v>
      </c>
      <c r="R2410" s="23" t="s">
        <v>38</v>
      </c>
      <c r="S2410" s="23">
        <v>1270</v>
      </c>
      <c r="T2410" s="22">
        <v>1.3</v>
      </c>
      <c r="U2410" s="19">
        <v>6</v>
      </c>
      <c r="V2410" s="24">
        <v>760</v>
      </c>
      <c r="W2410" s="25">
        <v>0.76</v>
      </c>
      <c r="X2410" s="26"/>
      <c r="Y2410" s="27"/>
      <c r="Z2410" s="28">
        <v>44926</v>
      </c>
      <c r="AA2410" t="e">
        <f>INDEX([1]Funding!A$6:E$675,MATCH('[1]due date'!A2410,[1]Funding!E$6:E$675,0),3)</f>
        <v>#N/A</v>
      </c>
      <c r="AB2410" s="29" t="e">
        <v>#N/A</v>
      </c>
    </row>
    <row r="2411" spans="1:28" x14ac:dyDescent="0.25">
      <c r="A2411" s="18">
        <v>6130291</v>
      </c>
      <c r="B2411" s="19" t="s">
        <v>5058</v>
      </c>
      <c r="C2411" s="19" t="s">
        <v>149</v>
      </c>
      <c r="D2411" s="19">
        <v>1140</v>
      </c>
      <c r="E2411" s="19"/>
      <c r="F2411" s="20" t="s">
        <v>5067</v>
      </c>
      <c r="G2411" s="20" t="s">
        <v>5068</v>
      </c>
      <c r="H2411" s="19">
        <v>36</v>
      </c>
      <c r="I2411" s="19">
        <v>882</v>
      </c>
      <c r="J2411" s="19">
        <v>321</v>
      </c>
      <c r="K2411" s="19" t="s">
        <v>35</v>
      </c>
      <c r="L2411" s="22" t="s">
        <v>36</v>
      </c>
      <c r="M2411" s="19">
        <v>1</v>
      </c>
      <c r="N2411" s="19">
        <v>5</v>
      </c>
      <c r="O2411" s="19">
        <v>3</v>
      </c>
      <c r="P2411" s="19" t="s">
        <v>37</v>
      </c>
      <c r="Q2411" s="19">
        <v>6</v>
      </c>
      <c r="R2411" s="23" t="s">
        <v>38</v>
      </c>
      <c r="S2411" s="23">
        <v>1080</v>
      </c>
      <c r="T2411" s="22">
        <v>1.1499999999999999</v>
      </c>
      <c r="U2411" s="19">
        <v>7</v>
      </c>
      <c r="V2411" s="24">
        <v>690</v>
      </c>
      <c r="W2411" s="25">
        <v>0.69</v>
      </c>
      <c r="X2411" s="26"/>
      <c r="Y2411" s="27"/>
      <c r="Z2411" s="28">
        <v>44926</v>
      </c>
      <c r="AA2411" t="e">
        <f>INDEX([1]Funding!A$6:E$675,MATCH('[1]due date'!A2411,[1]Funding!E$6:E$675,0),3)</f>
        <v>#N/A</v>
      </c>
      <c r="AB2411" s="29" t="e">
        <v>#N/A</v>
      </c>
    </row>
    <row r="2412" spans="1:28" x14ac:dyDescent="0.25">
      <c r="A2412" s="18">
        <v>6130372</v>
      </c>
      <c r="B2412" s="19" t="s">
        <v>5058</v>
      </c>
      <c r="C2412" s="19" t="s">
        <v>4349</v>
      </c>
      <c r="D2412" s="19">
        <v>8220</v>
      </c>
      <c r="E2412" s="19"/>
      <c r="F2412" s="20" t="s">
        <v>4185</v>
      </c>
      <c r="G2412" s="20" t="s">
        <v>5069</v>
      </c>
      <c r="H2412" s="19">
        <v>82</v>
      </c>
      <c r="I2412" s="21">
        <v>2624</v>
      </c>
      <c r="J2412" s="19">
        <v>321</v>
      </c>
      <c r="K2412" s="19" t="s">
        <v>35</v>
      </c>
      <c r="L2412" s="22" t="s">
        <v>36</v>
      </c>
      <c r="M2412" s="19">
        <v>1</v>
      </c>
      <c r="N2412" s="19">
        <v>5</v>
      </c>
      <c r="O2412" s="19">
        <v>3</v>
      </c>
      <c r="P2412" s="19" t="s">
        <v>37</v>
      </c>
      <c r="Q2412" s="19">
        <v>5</v>
      </c>
      <c r="R2412" s="23" t="s">
        <v>38</v>
      </c>
      <c r="S2412" s="23">
        <v>1250</v>
      </c>
      <c r="T2412" s="22">
        <v>1.45</v>
      </c>
      <c r="U2412" s="19">
        <v>7</v>
      </c>
      <c r="V2412" s="24">
        <v>780</v>
      </c>
      <c r="W2412" s="25">
        <v>0.78</v>
      </c>
      <c r="X2412" s="32" t="str">
        <f>VLOOKUP(A2412,'[1]&lt; 1 mi'!A$3:D$92,2,FALSE)</f>
        <v>yes</v>
      </c>
      <c r="Y2412" s="27"/>
      <c r="Z2412" s="33">
        <v>43830</v>
      </c>
      <c r="AA2412" t="e">
        <f>INDEX([1]Funding!A$6:E$675,MATCH('[1]due date'!A2412,[1]Funding!E$6:E$675,0),3)</f>
        <v>#N/A</v>
      </c>
      <c r="AB2412" s="29" t="e">
        <v>#N/A</v>
      </c>
    </row>
    <row r="2413" spans="1:28" x14ac:dyDescent="0.25">
      <c r="A2413" s="18">
        <v>6130437</v>
      </c>
      <c r="B2413" s="19" t="s">
        <v>5058</v>
      </c>
      <c r="C2413" s="19" t="s">
        <v>1523</v>
      </c>
      <c r="D2413" s="19">
        <v>2410</v>
      </c>
      <c r="E2413" s="19"/>
      <c r="F2413" s="20" t="s">
        <v>4185</v>
      </c>
      <c r="G2413" s="20" t="s">
        <v>5070</v>
      </c>
      <c r="H2413" s="19">
        <v>152</v>
      </c>
      <c r="I2413" s="21">
        <v>3648</v>
      </c>
      <c r="J2413" s="19" t="s">
        <v>49</v>
      </c>
      <c r="K2413" s="19" t="s">
        <v>35</v>
      </c>
      <c r="L2413" s="22" t="s">
        <v>36</v>
      </c>
      <c r="M2413" s="19">
        <v>1</v>
      </c>
      <c r="N2413" s="19">
        <v>5</v>
      </c>
      <c r="O2413" s="19">
        <v>3</v>
      </c>
      <c r="P2413" s="19" t="s">
        <v>37</v>
      </c>
      <c r="Q2413" s="19">
        <v>6</v>
      </c>
      <c r="R2413" s="23" t="s">
        <v>38</v>
      </c>
      <c r="S2413" s="23">
        <v>1380</v>
      </c>
      <c r="T2413" s="22">
        <v>1.3</v>
      </c>
      <c r="U2413" s="19">
        <v>6</v>
      </c>
      <c r="V2413" s="24">
        <v>850</v>
      </c>
      <c r="W2413" s="25">
        <v>0.85</v>
      </c>
      <c r="X2413" s="26"/>
      <c r="Y2413" s="27"/>
      <c r="Z2413" s="28">
        <v>44926</v>
      </c>
      <c r="AA2413" t="e">
        <f>INDEX([1]Funding!A$6:E$675,MATCH('[1]due date'!A2413,[1]Funding!E$6:E$675,0),3)</f>
        <v>#N/A</v>
      </c>
      <c r="AB2413" s="29" t="e">
        <v>#N/A</v>
      </c>
    </row>
    <row r="2414" spans="1:28" x14ac:dyDescent="0.25">
      <c r="A2414" s="18">
        <v>6130526</v>
      </c>
      <c r="B2414" s="19" t="s">
        <v>5058</v>
      </c>
      <c r="C2414" s="19" t="s">
        <v>293</v>
      </c>
      <c r="D2414" s="19">
        <v>3440</v>
      </c>
      <c r="E2414" s="19"/>
      <c r="F2414" s="20" t="s">
        <v>5071</v>
      </c>
      <c r="G2414" s="20" t="s">
        <v>5072</v>
      </c>
      <c r="H2414" s="19">
        <v>88</v>
      </c>
      <c r="I2414" s="21">
        <v>2110</v>
      </c>
      <c r="J2414" s="19" t="s">
        <v>49</v>
      </c>
      <c r="K2414" s="19" t="s">
        <v>35</v>
      </c>
      <c r="L2414" s="22" t="s">
        <v>36</v>
      </c>
      <c r="M2414" s="19">
        <v>1</v>
      </c>
      <c r="N2414" s="19">
        <v>5</v>
      </c>
      <c r="O2414" s="19">
        <v>3</v>
      </c>
      <c r="P2414" s="19" t="s">
        <v>37</v>
      </c>
      <c r="Q2414" s="19">
        <v>6</v>
      </c>
      <c r="R2414" s="23" t="s">
        <v>38</v>
      </c>
      <c r="S2414" s="23">
        <v>1080</v>
      </c>
      <c r="T2414" s="22">
        <v>1</v>
      </c>
      <c r="U2414" s="19">
        <v>7</v>
      </c>
      <c r="V2414" s="24">
        <v>810</v>
      </c>
      <c r="W2414" s="25">
        <v>0.81</v>
      </c>
      <c r="X2414" s="26"/>
      <c r="Y2414" s="27"/>
      <c r="Z2414" s="28">
        <v>44926</v>
      </c>
      <c r="AA2414" t="e">
        <f>INDEX([1]Funding!A$6:E$675,MATCH('[1]due date'!A2414,[1]Funding!E$6:E$675,0),3)</f>
        <v>#N/A</v>
      </c>
      <c r="AB2414" s="29" t="e">
        <v>#N/A</v>
      </c>
    </row>
    <row r="2415" spans="1:28" x14ac:dyDescent="0.25">
      <c r="A2415" s="18">
        <v>6130801</v>
      </c>
      <c r="B2415" s="19" t="s">
        <v>5058</v>
      </c>
      <c r="C2415" s="19" t="s">
        <v>3264</v>
      </c>
      <c r="D2415" s="19">
        <v>10</v>
      </c>
      <c r="E2415" s="19"/>
      <c r="F2415" s="20" t="s">
        <v>5073</v>
      </c>
      <c r="G2415" s="20" t="s">
        <v>5074</v>
      </c>
      <c r="H2415" s="19">
        <v>32</v>
      </c>
      <c r="I2415" s="19">
        <v>517</v>
      </c>
      <c r="J2415" s="19">
        <v>321</v>
      </c>
      <c r="K2415" s="19" t="s">
        <v>35</v>
      </c>
      <c r="L2415" s="22" t="s">
        <v>36</v>
      </c>
      <c r="M2415" s="19">
        <v>1</v>
      </c>
      <c r="N2415" s="19">
        <v>5</v>
      </c>
      <c r="O2415" s="19">
        <v>3</v>
      </c>
      <c r="P2415" s="19" t="s">
        <v>37</v>
      </c>
      <c r="Q2415" s="19">
        <v>8</v>
      </c>
      <c r="R2415" s="23" t="s">
        <v>46</v>
      </c>
      <c r="S2415" s="23">
        <v>1160</v>
      </c>
      <c r="T2415" s="22">
        <v>1.5</v>
      </c>
      <c r="U2415" s="19">
        <v>7</v>
      </c>
      <c r="V2415" s="24">
        <v>780</v>
      </c>
      <c r="W2415" s="25">
        <v>0.78</v>
      </c>
      <c r="X2415" s="26"/>
      <c r="Y2415" s="27"/>
      <c r="Z2415" s="28">
        <v>44926</v>
      </c>
      <c r="AA2415" t="e">
        <f>INDEX([1]Funding!A$6:E$675,MATCH('[1]due date'!A2415,[1]Funding!E$6:E$675,0),3)</f>
        <v>#N/A</v>
      </c>
      <c r="AB2415" s="29" t="e">
        <v>#N/A</v>
      </c>
    </row>
    <row r="2416" spans="1:28" x14ac:dyDescent="0.25">
      <c r="A2416" s="18">
        <v>6130828</v>
      </c>
      <c r="B2416" s="19" t="s">
        <v>5058</v>
      </c>
      <c r="C2416" s="19" t="s">
        <v>784</v>
      </c>
      <c r="D2416" s="19">
        <v>1250</v>
      </c>
      <c r="E2416" s="19"/>
      <c r="F2416" s="20" t="s">
        <v>5075</v>
      </c>
      <c r="G2416" s="20" t="s">
        <v>5076</v>
      </c>
      <c r="H2416" s="19">
        <v>34</v>
      </c>
      <c r="I2416" s="19">
        <v>818</v>
      </c>
      <c r="J2416" s="19">
        <v>111</v>
      </c>
      <c r="K2416" s="19" t="s">
        <v>35</v>
      </c>
      <c r="L2416" s="22" t="s">
        <v>36</v>
      </c>
      <c r="M2416" s="19">
        <v>1</v>
      </c>
      <c r="N2416" s="19">
        <v>5</v>
      </c>
      <c r="O2416" s="19">
        <v>3</v>
      </c>
      <c r="P2416" s="19" t="s">
        <v>37</v>
      </c>
      <c r="Q2416" s="19">
        <v>6</v>
      </c>
      <c r="R2416" s="23" t="s">
        <v>38</v>
      </c>
      <c r="S2416" s="23">
        <v>1220</v>
      </c>
      <c r="T2416" s="22">
        <v>1.3</v>
      </c>
      <c r="U2416" s="19">
        <v>6</v>
      </c>
      <c r="V2416" s="24">
        <v>730</v>
      </c>
      <c r="W2416" s="25">
        <v>0.73</v>
      </c>
      <c r="X2416" s="26"/>
      <c r="Y2416" s="27"/>
      <c r="Z2416" s="28">
        <v>44926</v>
      </c>
      <c r="AA2416" t="e">
        <f>INDEX([1]Funding!A$6:E$675,MATCH('[1]due date'!A2416,[1]Funding!E$6:E$675,0),3)</f>
        <v>#N/A</v>
      </c>
      <c r="AB2416" s="29" t="e">
        <v>#N/A</v>
      </c>
    </row>
    <row r="2417" spans="1:28" x14ac:dyDescent="0.25">
      <c r="A2417" s="18">
        <v>6130992</v>
      </c>
      <c r="B2417" s="19" t="s">
        <v>5058</v>
      </c>
      <c r="C2417" s="19" t="s">
        <v>5077</v>
      </c>
      <c r="D2417" s="19">
        <v>620</v>
      </c>
      <c r="E2417" s="19"/>
      <c r="F2417" s="20" t="s">
        <v>5073</v>
      </c>
      <c r="G2417" s="20" t="s">
        <v>5078</v>
      </c>
      <c r="H2417" s="19">
        <v>67</v>
      </c>
      <c r="I2417" s="21">
        <v>1604</v>
      </c>
      <c r="J2417" s="19" t="s">
        <v>49</v>
      </c>
      <c r="K2417" s="19" t="s">
        <v>35</v>
      </c>
      <c r="L2417" s="22" t="s">
        <v>36</v>
      </c>
      <c r="M2417" s="19">
        <v>1</v>
      </c>
      <c r="N2417" s="19">
        <v>5</v>
      </c>
      <c r="O2417" s="19">
        <v>3</v>
      </c>
      <c r="P2417" s="19" t="s">
        <v>37</v>
      </c>
      <c r="Q2417" s="19">
        <v>7</v>
      </c>
      <c r="R2417" s="23" t="s">
        <v>46</v>
      </c>
      <c r="S2417" s="23">
        <v>1170</v>
      </c>
      <c r="T2417" s="22">
        <v>1.5</v>
      </c>
      <c r="U2417" s="19">
        <v>6</v>
      </c>
      <c r="V2417" s="24">
        <v>700</v>
      </c>
      <c r="W2417" s="25">
        <v>0.7</v>
      </c>
      <c r="X2417" s="26"/>
      <c r="Y2417" s="27"/>
      <c r="Z2417" s="28">
        <v>44926</v>
      </c>
      <c r="AA2417" t="e">
        <f>INDEX([1]Funding!A$6:E$675,MATCH('[1]due date'!A2417,[1]Funding!E$6:E$675,0),3)</f>
        <v>#N/A</v>
      </c>
      <c r="AB2417" s="29" t="e">
        <v>#N/A</v>
      </c>
    </row>
    <row r="2418" spans="1:28" x14ac:dyDescent="0.25">
      <c r="A2418" s="18">
        <v>6131034</v>
      </c>
      <c r="B2418" s="19" t="s">
        <v>5058</v>
      </c>
      <c r="C2418" s="19" t="s">
        <v>5079</v>
      </c>
      <c r="D2418" s="19">
        <v>10</v>
      </c>
      <c r="E2418" s="19"/>
      <c r="F2418" s="20" t="s">
        <v>4185</v>
      </c>
      <c r="G2418" s="20" t="s">
        <v>5080</v>
      </c>
      <c r="H2418" s="19">
        <v>106</v>
      </c>
      <c r="I2418" s="21">
        <v>1905</v>
      </c>
      <c r="J2418" s="19" t="s">
        <v>49</v>
      </c>
      <c r="K2418" s="19" t="s">
        <v>35</v>
      </c>
      <c r="L2418" s="22" t="s">
        <v>36</v>
      </c>
      <c r="M2418" s="19">
        <v>1</v>
      </c>
      <c r="N2418" s="19">
        <v>5</v>
      </c>
      <c r="O2418" s="19">
        <v>3</v>
      </c>
      <c r="P2418" s="19" t="s">
        <v>37</v>
      </c>
      <c r="Q2418" s="19">
        <v>8</v>
      </c>
      <c r="R2418" s="23" t="s">
        <v>46</v>
      </c>
      <c r="S2418" s="23">
        <v>1600</v>
      </c>
      <c r="T2418" s="22">
        <v>1.4</v>
      </c>
      <c r="U2418" s="19">
        <v>6</v>
      </c>
      <c r="V2418" s="24">
        <v>860</v>
      </c>
      <c r="W2418" s="25">
        <v>0.86</v>
      </c>
      <c r="X2418" s="26"/>
      <c r="Y2418" s="27"/>
      <c r="Z2418" s="28">
        <v>44926</v>
      </c>
      <c r="AA2418" t="e">
        <f>INDEX([1]Funding!A$6:E$675,MATCH('[1]due date'!A2418,[1]Funding!E$6:E$675,0),3)</f>
        <v>#N/A</v>
      </c>
      <c r="AB2418" s="29" t="e">
        <v>#N/A</v>
      </c>
    </row>
    <row r="2419" spans="1:28" x14ac:dyDescent="0.25">
      <c r="A2419" s="18">
        <v>6131042</v>
      </c>
      <c r="B2419" s="19" t="s">
        <v>5058</v>
      </c>
      <c r="C2419" s="19" t="s">
        <v>213</v>
      </c>
      <c r="D2419" s="19">
        <v>3840</v>
      </c>
      <c r="E2419" s="19"/>
      <c r="F2419" s="20" t="s">
        <v>5073</v>
      </c>
      <c r="G2419" s="20" t="s">
        <v>5081</v>
      </c>
      <c r="H2419" s="19">
        <v>72</v>
      </c>
      <c r="I2419" s="21">
        <v>1733</v>
      </c>
      <c r="J2419" s="19" t="s">
        <v>49</v>
      </c>
      <c r="K2419" s="19" t="s">
        <v>35</v>
      </c>
      <c r="L2419" s="22" t="s">
        <v>36</v>
      </c>
      <c r="M2419" s="19">
        <v>1</v>
      </c>
      <c r="N2419" s="19">
        <v>5</v>
      </c>
      <c r="O2419" s="19">
        <v>3</v>
      </c>
      <c r="P2419" s="19" t="s">
        <v>37</v>
      </c>
      <c r="Q2419" s="19">
        <v>8</v>
      </c>
      <c r="R2419" s="23" t="s">
        <v>46</v>
      </c>
      <c r="S2419" s="23">
        <v>1110</v>
      </c>
      <c r="T2419" s="22">
        <v>1.1000000000000001</v>
      </c>
      <c r="U2419" s="19">
        <v>6</v>
      </c>
      <c r="V2419" s="24">
        <v>640</v>
      </c>
      <c r="W2419" s="25">
        <v>0.64</v>
      </c>
      <c r="X2419" s="26"/>
      <c r="Y2419" s="27"/>
      <c r="Z2419" s="28">
        <v>44926</v>
      </c>
      <c r="AA2419" t="e">
        <f>INDEX([1]Funding!A$6:E$675,MATCH('[1]due date'!A2419,[1]Funding!E$6:E$675,0),3)</f>
        <v>#N/A</v>
      </c>
      <c r="AB2419" s="29" t="e">
        <v>#N/A</v>
      </c>
    </row>
    <row r="2420" spans="1:28" x14ac:dyDescent="0.25">
      <c r="A2420" s="18">
        <v>6131271</v>
      </c>
      <c r="B2420" s="19" t="s">
        <v>5058</v>
      </c>
      <c r="C2420" s="19" t="s">
        <v>310</v>
      </c>
      <c r="D2420" s="19">
        <v>4620</v>
      </c>
      <c r="E2420" s="19"/>
      <c r="F2420" s="20" t="s">
        <v>1524</v>
      </c>
      <c r="G2420" s="20" t="s">
        <v>5082</v>
      </c>
      <c r="H2420" s="19">
        <v>32</v>
      </c>
      <c r="I2420" s="19">
        <v>781</v>
      </c>
      <c r="J2420" s="19">
        <v>111</v>
      </c>
      <c r="K2420" s="19" t="s">
        <v>35</v>
      </c>
      <c r="L2420" s="22" t="s">
        <v>36</v>
      </c>
      <c r="M2420" s="19">
        <v>1</v>
      </c>
      <c r="N2420" s="19">
        <v>5</v>
      </c>
      <c r="O2420" s="19">
        <v>3</v>
      </c>
      <c r="P2420" s="19" t="s">
        <v>37</v>
      </c>
      <c r="Q2420" s="19">
        <v>6</v>
      </c>
      <c r="R2420" s="23" t="s">
        <v>38</v>
      </c>
      <c r="S2420" s="23">
        <v>1560</v>
      </c>
      <c r="T2420" s="22">
        <v>1.5</v>
      </c>
      <c r="U2420" s="19">
        <v>6</v>
      </c>
      <c r="V2420" s="24">
        <v>940</v>
      </c>
      <c r="W2420" s="25">
        <v>0.94</v>
      </c>
      <c r="X2420" s="26"/>
      <c r="Y2420" s="27"/>
      <c r="Z2420" s="28">
        <v>44926</v>
      </c>
      <c r="AA2420" t="e">
        <f>INDEX([1]Funding!A$6:E$675,MATCH('[1]due date'!A2420,[1]Funding!E$6:E$675,0),3)</f>
        <v>#N/A</v>
      </c>
      <c r="AB2420" s="29" t="e">
        <v>#N/A</v>
      </c>
    </row>
    <row r="2421" spans="1:28" x14ac:dyDescent="0.25">
      <c r="A2421" s="18">
        <v>6131522</v>
      </c>
      <c r="B2421" s="19" t="s">
        <v>5058</v>
      </c>
      <c r="C2421" s="19" t="s">
        <v>4668</v>
      </c>
      <c r="D2421" s="19">
        <v>10</v>
      </c>
      <c r="E2421" s="19"/>
      <c r="F2421" s="20" t="s">
        <v>4185</v>
      </c>
      <c r="G2421" s="20" t="s">
        <v>5083</v>
      </c>
      <c r="H2421" s="19">
        <v>58</v>
      </c>
      <c r="I2421" s="19">
        <v>980</v>
      </c>
      <c r="J2421" s="19">
        <v>321</v>
      </c>
      <c r="K2421" s="19" t="s">
        <v>35</v>
      </c>
      <c r="L2421" s="22" t="s">
        <v>36</v>
      </c>
      <c r="M2421" s="19">
        <v>1</v>
      </c>
      <c r="N2421" s="19">
        <v>5</v>
      </c>
      <c r="O2421" s="19">
        <v>3</v>
      </c>
      <c r="P2421" s="19" t="s">
        <v>37</v>
      </c>
      <c r="Q2421" s="19">
        <v>5</v>
      </c>
      <c r="R2421" s="23" t="s">
        <v>38</v>
      </c>
      <c r="S2421" s="23">
        <v>1450</v>
      </c>
      <c r="T2421" s="22">
        <v>1.5</v>
      </c>
      <c r="U2421" s="19">
        <v>7</v>
      </c>
      <c r="V2421" s="24">
        <v>920</v>
      </c>
      <c r="W2421" s="25">
        <v>0.92</v>
      </c>
      <c r="X2421" s="32" t="str">
        <f>VLOOKUP(A2421,'[1]&lt; 1 mi'!A$3:D$92,2,FALSE)</f>
        <v>yes</v>
      </c>
      <c r="Y2421" s="27"/>
      <c r="Z2421" s="33">
        <v>43830</v>
      </c>
      <c r="AA2421" t="e">
        <f>INDEX([1]Funding!A$6:E$675,MATCH('[1]due date'!A2421,[1]Funding!E$6:E$675,0),3)</f>
        <v>#N/A</v>
      </c>
      <c r="AB2421" s="29" t="e">
        <v>#N/A</v>
      </c>
    </row>
    <row r="2422" spans="1:28" x14ac:dyDescent="0.25">
      <c r="A2422" s="18">
        <v>6131727</v>
      </c>
      <c r="B2422" s="19" t="s">
        <v>5058</v>
      </c>
      <c r="C2422" s="19" t="s">
        <v>4349</v>
      </c>
      <c r="D2422" s="19">
        <v>7480</v>
      </c>
      <c r="E2422" s="19"/>
      <c r="F2422" s="20" t="s">
        <v>51</v>
      </c>
      <c r="G2422" s="20" t="s">
        <v>5084</v>
      </c>
      <c r="H2422" s="19">
        <v>81</v>
      </c>
      <c r="I2422" s="21">
        <v>1948</v>
      </c>
      <c r="J2422" s="19" t="s">
        <v>49</v>
      </c>
      <c r="K2422" s="19" t="s">
        <v>35</v>
      </c>
      <c r="L2422" s="22" t="s">
        <v>36</v>
      </c>
      <c r="M2422" s="19">
        <v>1</v>
      </c>
      <c r="N2422" s="19">
        <v>5</v>
      </c>
      <c r="O2422" s="19">
        <v>3</v>
      </c>
      <c r="P2422" s="19" t="s">
        <v>37</v>
      </c>
      <c r="Q2422" s="19">
        <v>7</v>
      </c>
      <c r="R2422" s="23" t="s">
        <v>38</v>
      </c>
      <c r="S2422" s="23">
        <v>1250</v>
      </c>
      <c r="T2422" s="22">
        <v>1.5</v>
      </c>
      <c r="U2422" s="19">
        <v>6</v>
      </c>
      <c r="V2422" s="24">
        <v>940</v>
      </c>
      <c r="W2422" s="25">
        <v>0.94</v>
      </c>
      <c r="X2422" s="26"/>
      <c r="Y2422" s="27"/>
      <c r="Z2422" s="28">
        <v>44926</v>
      </c>
      <c r="AA2422" t="e">
        <f>INDEX([1]Funding!A$6:E$675,MATCH('[1]due date'!A2422,[1]Funding!E$6:E$675,0),3)</f>
        <v>#N/A</v>
      </c>
      <c r="AB2422" s="29" t="e">
        <v>#N/A</v>
      </c>
    </row>
    <row r="2423" spans="1:28" x14ac:dyDescent="0.25">
      <c r="A2423" s="18">
        <v>6131786</v>
      </c>
      <c r="B2423" s="19" t="s">
        <v>5058</v>
      </c>
      <c r="C2423" s="19" t="s">
        <v>210</v>
      </c>
      <c r="D2423" s="19">
        <v>3740</v>
      </c>
      <c r="E2423" s="19"/>
      <c r="F2423" s="20" t="s">
        <v>5085</v>
      </c>
      <c r="G2423" s="20" t="s">
        <v>5086</v>
      </c>
      <c r="H2423" s="19">
        <v>102</v>
      </c>
      <c r="I2423" s="21">
        <v>2443</v>
      </c>
      <c r="J2423" s="19" t="s">
        <v>49</v>
      </c>
      <c r="K2423" s="19" t="s">
        <v>35</v>
      </c>
      <c r="L2423" s="22" t="s">
        <v>36</v>
      </c>
      <c r="M2423" s="19">
        <v>1</v>
      </c>
      <c r="N2423" s="19">
        <v>5</v>
      </c>
      <c r="O2423" s="19">
        <v>3</v>
      </c>
      <c r="P2423" s="19" t="s">
        <v>37</v>
      </c>
      <c r="Q2423" s="19">
        <v>7</v>
      </c>
      <c r="R2423" s="23" t="s">
        <v>46</v>
      </c>
      <c r="S2423" s="23">
        <v>1100</v>
      </c>
      <c r="T2423" s="22">
        <v>1.45</v>
      </c>
      <c r="U2423" s="19">
        <v>6</v>
      </c>
      <c r="V2423" s="24">
        <v>660</v>
      </c>
      <c r="W2423" s="25">
        <v>0.66</v>
      </c>
      <c r="X2423" s="26"/>
      <c r="Y2423" s="27"/>
      <c r="Z2423" s="28">
        <v>44926</v>
      </c>
      <c r="AA2423" t="e">
        <f>INDEX([1]Funding!A$6:E$675,MATCH('[1]due date'!A2423,[1]Funding!E$6:E$675,0),3)</f>
        <v>#N/A</v>
      </c>
      <c r="AB2423" s="29" t="e">
        <v>#N/A</v>
      </c>
    </row>
    <row r="2424" spans="1:28" x14ac:dyDescent="0.25">
      <c r="A2424" s="18">
        <v>6132030</v>
      </c>
      <c r="B2424" s="19" t="s">
        <v>5058</v>
      </c>
      <c r="C2424" s="19" t="s">
        <v>2155</v>
      </c>
      <c r="D2424" s="19">
        <v>20</v>
      </c>
      <c r="E2424" s="19"/>
      <c r="F2424" s="20" t="s">
        <v>51</v>
      </c>
      <c r="G2424" s="20" t="s">
        <v>5087</v>
      </c>
      <c r="H2424" s="19">
        <v>32</v>
      </c>
      <c r="I2424" s="19">
        <v>420</v>
      </c>
      <c r="J2424" s="19">
        <v>322</v>
      </c>
      <c r="K2424" s="19" t="s">
        <v>35</v>
      </c>
      <c r="L2424" s="22" t="s">
        <v>36</v>
      </c>
      <c r="M2424" s="19">
        <v>1</v>
      </c>
      <c r="N2424" s="19">
        <v>5</v>
      </c>
      <c r="O2424" s="19">
        <v>3</v>
      </c>
      <c r="P2424" s="19" t="s">
        <v>53</v>
      </c>
      <c r="Q2424" s="19">
        <v>3</v>
      </c>
      <c r="R2424" s="23" t="s">
        <v>42</v>
      </c>
      <c r="S2424" s="23">
        <v>9999</v>
      </c>
      <c r="T2424" s="22">
        <v>0.25</v>
      </c>
      <c r="U2424" s="19">
        <v>0</v>
      </c>
      <c r="V2424" s="24">
        <v>7500</v>
      </c>
      <c r="W2424" s="25">
        <v>7.5</v>
      </c>
      <c r="X2424" s="26"/>
      <c r="Y2424" s="27"/>
      <c r="Z2424" s="28">
        <v>44926</v>
      </c>
      <c r="AA2424" t="e">
        <f>INDEX([1]Funding!A$6:E$675,MATCH('[1]due date'!A2424,[1]Funding!E$6:E$675,0),3)</f>
        <v>#N/A</v>
      </c>
      <c r="AB2424" s="29" t="e">
        <v>#N/A</v>
      </c>
    </row>
    <row r="2425" spans="1:28" x14ac:dyDescent="0.25">
      <c r="A2425" s="18">
        <v>6132065</v>
      </c>
      <c r="B2425" s="19" t="s">
        <v>5058</v>
      </c>
      <c r="C2425" s="19" t="s">
        <v>2146</v>
      </c>
      <c r="D2425" s="19">
        <v>1830</v>
      </c>
      <c r="E2425" s="19"/>
      <c r="F2425" s="20" t="s">
        <v>51</v>
      </c>
      <c r="G2425" s="20" t="s">
        <v>5088</v>
      </c>
      <c r="H2425" s="19">
        <v>27</v>
      </c>
      <c r="I2425" s="19">
        <v>421</v>
      </c>
      <c r="J2425" s="19">
        <v>321</v>
      </c>
      <c r="K2425" s="19" t="s">
        <v>35</v>
      </c>
      <c r="L2425" s="22" t="s">
        <v>36</v>
      </c>
      <c r="M2425" s="19">
        <v>1</v>
      </c>
      <c r="N2425" s="19">
        <v>5</v>
      </c>
      <c r="O2425" s="19">
        <v>3</v>
      </c>
      <c r="P2425" s="19" t="s">
        <v>37</v>
      </c>
      <c r="Q2425" s="19">
        <v>5</v>
      </c>
      <c r="R2425" s="23" t="s">
        <v>38</v>
      </c>
      <c r="S2425" s="23">
        <v>1160</v>
      </c>
      <c r="T2425" s="22">
        <v>1.5</v>
      </c>
      <c r="U2425" s="19">
        <v>7</v>
      </c>
      <c r="V2425" s="24">
        <v>780</v>
      </c>
      <c r="W2425" s="25">
        <v>0.78</v>
      </c>
      <c r="X2425" s="26"/>
      <c r="Y2425" s="27"/>
      <c r="Z2425" s="28">
        <v>44926</v>
      </c>
      <c r="AA2425" t="e">
        <f>INDEX([1]Funding!A$6:E$675,MATCH('[1]due date'!A2425,[1]Funding!E$6:E$675,0),3)</f>
        <v>#N/A</v>
      </c>
      <c r="AB2425" s="29" t="e">
        <v>#N/A</v>
      </c>
    </row>
    <row r="2426" spans="1:28" x14ac:dyDescent="0.25">
      <c r="A2426" s="18">
        <v>6132227</v>
      </c>
      <c r="B2426" s="19" t="s">
        <v>5058</v>
      </c>
      <c r="C2426" s="19" t="s">
        <v>750</v>
      </c>
      <c r="D2426" s="19">
        <v>1010</v>
      </c>
      <c r="E2426" s="19"/>
      <c r="F2426" s="20" t="s">
        <v>4984</v>
      </c>
      <c r="G2426" s="20" t="s">
        <v>5089</v>
      </c>
      <c r="H2426" s="19">
        <v>68</v>
      </c>
      <c r="I2426" s="21">
        <v>1948</v>
      </c>
      <c r="J2426" s="19">
        <v>112</v>
      </c>
      <c r="K2426" s="19" t="s">
        <v>35</v>
      </c>
      <c r="L2426" s="22" t="s">
        <v>36</v>
      </c>
      <c r="M2426" s="19">
        <v>1</v>
      </c>
      <c r="N2426" s="19">
        <v>5</v>
      </c>
      <c r="O2426" s="19">
        <v>3</v>
      </c>
      <c r="P2426" s="19" t="s">
        <v>37</v>
      </c>
      <c r="Q2426" s="19">
        <v>7</v>
      </c>
      <c r="R2426" s="23" t="s">
        <v>46</v>
      </c>
      <c r="S2426" s="23">
        <v>1400</v>
      </c>
      <c r="T2426" s="22">
        <v>1.5</v>
      </c>
      <c r="U2426" s="19">
        <v>6</v>
      </c>
      <c r="V2426" s="24">
        <v>800</v>
      </c>
      <c r="W2426" s="25">
        <v>0.8</v>
      </c>
      <c r="X2426" s="26"/>
      <c r="Y2426" s="27"/>
      <c r="Z2426" s="28">
        <v>44926</v>
      </c>
      <c r="AA2426" t="e">
        <f>INDEX([1]Funding!A$6:E$675,MATCH('[1]due date'!A2426,[1]Funding!E$6:E$675,0),3)</f>
        <v>#N/A</v>
      </c>
      <c r="AB2426" s="29" t="e">
        <v>#N/A</v>
      </c>
    </row>
    <row r="2427" spans="1:28" x14ac:dyDescent="0.25">
      <c r="A2427" s="18">
        <v>6132286</v>
      </c>
      <c r="B2427" s="19" t="s">
        <v>5058</v>
      </c>
      <c r="C2427" s="19" t="s">
        <v>3208</v>
      </c>
      <c r="D2427" s="19">
        <v>1310</v>
      </c>
      <c r="E2427" s="19"/>
      <c r="F2427" s="20" t="s">
        <v>51</v>
      </c>
      <c r="G2427" s="20" t="s">
        <v>5090</v>
      </c>
      <c r="H2427" s="19">
        <v>29</v>
      </c>
      <c r="I2427" s="19">
        <v>471</v>
      </c>
      <c r="J2427" s="19">
        <v>321</v>
      </c>
      <c r="K2427" s="19" t="s">
        <v>35</v>
      </c>
      <c r="L2427" s="22" t="s">
        <v>36</v>
      </c>
      <c r="M2427" s="19">
        <v>1</v>
      </c>
      <c r="N2427" s="19">
        <v>5</v>
      </c>
      <c r="O2427" s="19">
        <v>3</v>
      </c>
      <c r="P2427" s="19" t="s">
        <v>53</v>
      </c>
      <c r="Q2427" s="19">
        <v>5</v>
      </c>
      <c r="R2427" s="23" t="s">
        <v>38</v>
      </c>
      <c r="S2427" s="23">
        <v>483</v>
      </c>
      <c r="T2427" s="22">
        <v>0.32</v>
      </c>
      <c r="U2427" s="19">
        <v>7</v>
      </c>
      <c r="V2427" s="24">
        <v>351</v>
      </c>
      <c r="W2427" s="25">
        <v>0.35099999999999998</v>
      </c>
      <c r="X2427" s="26"/>
      <c r="Y2427" s="27"/>
      <c r="Z2427" s="28">
        <v>44926</v>
      </c>
      <c r="AA2427" t="e">
        <f>INDEX([1]Funding!A$6:E$675,MATCH('[1]due date'!A2427,[1]Funding!E$6:E$675,0),3)</f>
        <v>#N/A</v>
      </c>
      <c r="AB2427" s="29" t="e">
        <v>#N/A</v>
      </c>
    </row>
    <row r="2428" spans="1:28" x14ac:dyDescent="0.25">
      <c r="A2428" s="18">
        <v>6132456</v>
      </c>
      <c r="B2428" s="19" t="s">
        <v>5058</v>
      </c>
      <c r="C2428" s="19" t="s">
        <v>3236</v>
      </c>
      <c r="D2428" s="19">
        <v>20</v>
      </c>
      <c r="E2428" s="19"/>
      <c r="F2428" s="20" t="s">
        <v>4615</v>
      </c>
      <c r="G2428" s="20" t="s">
        <v>5091</v>
      </c>
      <c r="H2428" s="19">
        <v>45</v>
      </c>
      <c r="I2428" s="19">
        <v>585</v>
      </c>
      <c r="J2428" s="19" t="s">
        <v>49</v>
      </c>
      <c r="K2428" s="19" t="s">
        <v>35</v>
      </c>
      <c r="L2428" s="22" t="s">
        <v>36</v>
      </c>
      <c r="M2428" s="19">
        <v>1</v>
      </c>
      <c r="N2428" s="19">
        <v>5</v>
      </c>
      <c r="O2428" s="19">
        <v>3</v>
      </c>
      <c r="P2428" s="19" t="s">
        <v>53</v>
      </c>
      <c r="Q2428" s="19">
        <v>5</v>
      </c>
      <c r="R2428" s="23" t="s">
        <v>38</v>
      </c>
      <c r="S2428" s="23">
        <v>9999</v>
      </c>
      <c r="T2428" s="22">
        <v>0.25</v>
      </c>
      <c r="U2428" s="19">
        <v>0</v>
      </c>
      <c r="V2428" s="24">
        <v>7500</v>
      </c>
      <c r="W2428" s="25">
        <v>7.5</v>
      </c>
      <c r="X2428" s="26"/>
      <c r="Y2428" s="27"/>
      <c r="Z2428" s="28">
        <v>44926</v>
      </c>
      <c r="AA2428" t="e">
        <f>INDEX([1]Funding!A$6:E$675,MATCH('[1]due date'!A2428,[1]Funding!E$6:E$675,0),3)</f>
        <v>#N/A</v>
      </c>
      <c r="AB2428" s="29" t="e">
        <v>#N/A</v>
      </c>
    </row>
    <row r="2429" spans="1:28" x14ac:dyDescent="0.25">
      <c r="A2429" s="18">
        <v>6132529</v>
      </c>
      <c r="B2429" s="19" t="s">
        <v>5058</v>
      </c>
      <c r="C2429" s="19" t="s">
        <v>5092</v>
      </c>
      <c r="D2429" s="19">
        <v>110</v>
      </c>
      <c r="E2429" s="19"/>
      <c r="F2429" s="20" t="s">
        <v>5093</v>
      </c>
      <c r="G2429" s="20" t="s">
        <v>5094</v>
      </c>
      <c r="H2429" s="19">
        <v>62</v>
      </c>
      <c r="I2429" s="21">
        <v>1485</v>
      </c>
      <c r="J2429" s="19" t="s">
        <v>49</v>
      </c>
      <c r="K2429" s="19" t="s">
        <v>35</v>
      </c>
      <c r="L2429" s="22" t="s">
        <v>36</v>
      </c>
      <c r="M2429" s="19">
        <v>1</v>
      </c>
      <c r="N2429" s="19">
        <v>5</v>
      </c>
      <c r="O2429" s="19">
        <v>3</v>
      </c>
      <c r="P2429" s="19" t="s">
        <v>37</v>
      </c>
      <c r="Q2429" s="19">
        <v>8</v>
      </c>
      <c r="R2429" s="23" t="s">
        <v>46</v>
      </c>
      <c r="S2429" s="23">
        <v>1180</v>
      </c>
      <c r="T2429" s="22">
        <v>1.5</v>
      </c>
      <c r="U2429" s="19">
        <v>6</v>
      </c>
      <c r="V2429" s="24">
        <v>710</v>
      </c>
      <c r="W2429" s="25">
        <v>0.71</v>
      </c>
      <c r="X2429" s="26"/>
      <c r="Y2429" s="27"/>
      <c r="Z2429" s="28">
        <v>44926</v>
      </c>
      <c r="AA2429" t="e">
        <f>INDEX([1]Funding!A$6:E$675,MATCH('[1]due date'!A2429,[1]Funding!E$6:E$675,0),3)</f>
        <v>#N/A</v>
      </c>
      <c r="AB2429" s="29" t="e">
        <v>#N/A</v>
      </c>
    </row>
    <row r="2430" spans="1:28" x14ac:dyDescent="0.25">
      <c r="A2430" s="18">
        <v>6132634</v>
      </c>
      <c r="B2430" s="19" t="s">
        <v>5058</v>
      </c>
      <c r="C2430" s="19" t="s">
        <v>5095</v>
      </c>
      <c r="D2430" s="19">
        <v>640</v>
      </c>
      <c r="E2430" s="19"/>
      <c r="F2430" s="20" t="s">
        <v>4185</v>
      </c>
      <c r="G2430" s="20" t="s">
        <v>5096</v>
      </c>
      <c r="H2430" s="19">
        <v>50</v>
      </c>
      <c r="I2430" s="19">
        <v>904</v>
      </c>
      <c r="J2430" s="19">
        <v>321</v>
      </c>
      <c r="K2430" s="19" t="s">
        <v>35</v>
      </c>
      <c r="L2430" s="22" t="s">
        <v>36</v>
      </c>
      <c r="M2430" s="19">
        <v>1</v>
      </c>
      <c r="N2430" s="19">
        <v>5</v>
      </c>
      <c r="O2430" s="19">
        <v>3</v>
      </c>
      <c r="P2430" s="19" t="s">
        <v>37</v>
      </c>
      <c r="Q2430" s="19">
        <v>6</v>
      </c>
      <c r="R2430" s="23" t="s">
        <v>38</v>
      </c>
      <c r="S2430" s="23">
        <v>1300</v>
      </c>
      <c r="T2430" s="22">
        <v>1.45</v>
      </c>
      <c r="U2430" s="19">
        <v>7</v>
      </c>
      <c r="V2430" s="24">
        <v>880</v>
      </c>
      <c r="W2430" s="25">
        <v>0.88</v>
      </c>
      <c r="X2430" s="26"/>
      <c r="Y2430" s="27"/>
      <c r="Z2430" s="28">
        <v>44926</v>
      </c>
      <c r="AA2430" t="e">
        <f>INDEX([1]Funding!A$6:E$675,MATCH('[1]due date'!A2430,[1]Funding!E$6:E$675,0),3)</f>
        <v>#N/A</v>
      </c>
      <c r="AB2430" s="29" t="e">
        <v>#N/A</v>
      </c>
    </row>
    <row r="2431" spans="1:28" x14ac:dyDescent="0.25">
      <c r="A2431" s="18">
        <v>6133061</v>
      </c>
      <c r="B2431" s="19" t="s">
        <v>5058</v>
      </c>
      <c r="C2431" s="19" t="s">
        <v>5097</v>
      </c>
      <c r="D2431" s="19">
        <v>20</v>
      </c>
      <c r="E2431" s="19"/>
      <c r="F2431" s="20" t="s">
        <v>5062</v>
      </c>
      <c r="G2431" s="20" t="s">
        <v>5098</v>
      </c>
      <c r="H2431" s="19">
        <v>73</v>
      </c>
      <c r="I2431" s="21">
        <v>1755</v>
      </c>
      <c r="J2431" s="19" t="s">
        <v>49</v>
      </c>
      <c r="K2431" s="19" t="s">
        <v>35</v>
      </c>
      <c r="L2431" s="22" t="s">
        <v>36</v>
      </c>
      <c r="M2431" s="19">
        <v>1</v>
      </c>
      <c r="N2431" s="19">
        <v>5</v>
      </c>
      <c r="O2431" s="19">
        <v>3</v>
      </c>
      <c r="P2431" s="19" t="s">
        <v>37</v>
      </c>
      <c r="Q2431" s="19">
        <v>6</v>
      </c>
      <c r="R2431" s="23" t="s">
        <v>38</v>
      </c>
      <c r="S2431" s="23">
        <v>1250</v>
      </c>
      <c r="T2431" s="22">
        <v>1.5</v>
      </c>
      <c r="U2431" s="19">
        <v>6</v>
      </c>
      <c r="V2431" s="24">
        <v>940</v>
      </c>
      <c r="W2431" s="25">
        <v>0.94</v>
      </c>
      <c r="X2431" s="26"/>
      <c r="Y2431" s="27"/>
      <c r="Z2431" s="28">
        <v>44926</v>
      </c>
      <c r="AA2431" t="e">
        <f>INDEX([1]Funding!A$6:E$675,MATCH('[1]due date'!A2431,[1]Funding!E$6:E$675,0),3)</f>
        <v>#N/A</v>
      </c>
      <c r="AB2431" s="29" t="e">
        <v>#N/A</v>
      </c>
    </row>
    <row r="2432" spans="1:28" x14ac:dyDescent="0.25">
      <c r="A2432" s="18">
        <v>6133118</v>
      </c>
      <c r="B2432" s="19" t="s">
        <v>5058</v>
      </c>
      <c r="C2432" s="19" t="s">
        <v>1483</v>
      </c>
      <c r="D2432" s="19">
        <v>20</v>
      </c>
      <c r="E2432" s="19"/>
      <c r="F2432" s="20" t="s">
        <v>4798</v>
      </c>
      <c r="G2432" s="20" t="s">
        <v>5099</v>
      </c>
      <c r="H2432" s="19">
        <v>30</v>
      </c>
      <c r="I2432" s="19">
        <v>506</v>
      </c>
      <c r="J2432" s="19">
        <v>321</v>
      </c>
      <c r="K2432" s="19" t="s">
        <v>35</v>
      </c>
      <c r="L2432" s="22" t="s">
        <v>36</v>
      </c>
      <c r="M2432" s="19">
        <v>1</v>
      </c>
      <c r="N2432" s="19">
        <v>5</v>
      </c>
      <c r="O2432" s="19">
        <v>3</v>
      </c>
      <c r="P2432" s="19" t="s">
        <v>37</v>
      </c>
      <c r="Q2432" s="19">
        <v>6</v>
      </c>
      <c r="R2432" s="23" t="s">
        <v>38</v>
      </c>
      <c r="S2432" s="23">
        <v>1160</v>
      </c>
      <c r="T2432" s="22">
        <v>1.5</v>
      </c>
      <c r="U2432" s="19">
        <v>7</v>
      </c>
      <c r="V2432" s="24">
        <v>780</v>
      </c>
      <c r="W2432" s="25">
        <v>0.78</v>
      </c>
      <c r="X2432" s="26"/>
      <c r="Y2432" s="27"/>
      <c r="Z2432" s="28">
        <v>44926</v>
      </c>
      <c r="AA2432" t="e">
        <f>INDEX([1]Funding!A$6:E$675,MATCH('[1]due date'!A2432,[1]Funding!E$6:E$675,0),3)</f>
        <v>#N/A</v>
      </c>
      <c r="AB2432" s="29" t="e">
        <v>#N/A</v>
      </c>
    </row>
    <row r="2433" spans="1:28" x14ac:dyDescent="0.25">
      <c r="A2433" s="18">
        <v>6133533</v>
      </c>
      <c r="B2433" s="19" t="s">
        <v>5058</v>
      </c>
      <c r="C2433" s="19" t="s">
        <v>1466</v>
      </c>
      <c r="D2433" s="19">
        <v>2500</v>
      </c>
      <c r="E2433" s="19"/>
      <c r="F2433" s="20" t="s">
        <v>5085</v>
      </c>
      <c r="G2433" s="20" t="s">
        <v>5100</v>
      </c>
      <c r="H2433" s="19">
        <v>47</v>
      </c>
      <c r="I2433" s="19">
        <v>517</v>
      </c>
      <c r="J2433" s="19">
        <v>395</v>
      </c>
      <c r="K2433" s="19" t="s">
        <v>35</v>
      </c>
      <c r="L2433" s="22" t="s">
        <v>36</v>
      </c>
      <c r="M2433" s="19">
        <v>1</v>
      </c>
      <c r="N2433" s="19">
        <v>5</v>
      </c>
      <c r="O2433" s="19">
        <v>3</v>
      </c>
      <c r="P2433" s="19" t="s">
        <v>53</v>
      </c>
      <c r="Q2433" s="19">
        <v>5</v>
      </c>
      <c r="R2433" s="23" t="s">
        <v>38</v>
      </c>
      <c r="S2433" s="23">
        <v>613</v>
      </c>
      <c r="T2433" s="22">
        <v>0.6</v>
      </c>
      <c r="U2433" s="19">
        <v>6</v>
      </c>
      <c r="V2433" s="24">
        <v>444</v>
      </c>
      <c r="W2433" s="25">
        <v>0.44400000000000001</v>
      </c>
      <c r="X2433" s="26"/>
      <c r="Y2433" s="27"/>
      <c r="Z2433" s="28">
        <v>44926</v>
      </c>
      <c r="AA2433" t="e">
        <f>INDEX([1]Funding!A$6:E$675,MATCH('[1]due date'!A2433,[1]Funding!E$6:E$675,0),3)</f>
        <v>#N/A</v>
      </c>
      <c r="AB2433" s="29" t="e">
        <v>#N/A</v>
      </c>
    </row>
    <row r="2434" spans="1:28" x14ac:dyDescent="0.25">
      <c r="A2434" s="18">
        <v>6133711</v>
      </c>
      <c r="B2434" s="19" t="s">
        <v>5058</v>
      </c>
      <c r="C2434" s="19" t="s">
        <v>1945</v>
      </c>
      <c r="D2434" s="19">
        <v>320</v>
      </c>
      <c r="E2434" s="19"/>
      <c r="F2434" s="20" t="s">
        <v>3683</v>
      </c>
      <c r="G2434" s="20" t="s">
        <v>5101</v>
      </c>
      <c r="H2434" s="19">
        <v>49</v>
      </c>
      <c r="I2434" s="19">
        <v>845</v>
      </c>
      <c r="J2434" s="19">
        <v>360</v>
      </c>
      <c r="K2434" s="19" t="s">
        <v>35</v>
      </c>
      <c r="L2434" s="22" t="s">
        <v>36</v>
      </c>
      <c r="M2434" s="19">
        <v>1</v>
      </c>
      <c r="N2434" s="19">
        <v>5</v>
      </c>
      <c r="O2434" s="19">
        <v>3</v>
      </c>
      <c r="P2434" s="19" t="s">
        <v>37</v>
      </c>
      <c r="Q2434" s="19">
        <v>6</v>
      </c>
      <c r="R2434" s="23" t="s">
        <v>38</v>
      </c>
      <c r="S2434" s="23">
        <v>750</v>
      </c>
      <c r="T2434" s="22">
        <v>1.2</v>
      </c>
      <c r="U2434" s="19">
        <v>6</v>
      </c>
      <c r="V2434" s="24">
        <v>460</v>
      </c>
      <c r="W2434" s="25">
        <v>0.46</v>
      </c>
      <c r="X2434" s="26"/>
      <c r="Y2434" s="27"/>
      <c r="Z2434" s="28">
        <v>44926</v>
      </c>
      <c r="AA2434" t="e">
        <f>INDEX([1]Funding!A$6:E$675,MATCH('[1]due date'!A2434,[1]Funding!E$6:E$675,0),3)</f>
        <v>#N/A</v>
      </c>
      <c r="AB2434" s="29" t="e">
        <v>#N/A</v>
      </c>
    </row>
    <row r="2435" spans="1:28" x14ac:dyDescent="0.25">
      <c r="A2435" s="18">
        <v>6134017</v>
      </c>
      <c r="B2435" s="19" t="s">
        <v>5058</v>
      </c>
      <c r="C2435" s="19" t="s">
        <v>5102</v>
      </c>
      <c r="D2435" s="19">
        <v>10</v>
      </c>
      <c r="E2435" s="19"/>
      <c r="F2435" s="20" t="s">
        <v>4615</v>
      </c>
      <c r="G2435" s="20" t="s">
        <v>5103</v>
      </c>
      <c r="H2435" s="19">
        <v>68</v>
      </c>
      <c r="I2435" s="21">
        <v>1001</v>
      </c>
      <c r="J2435" s="19">
        <v>360</v>
      </c>
      <c r="K2435" s="19" t="s">
        <v>35</v>
      </c>
      <c r="L2435" s="22" t="s">
        <v>36</v>
      </c>
      <c r="M2435" s="19">
        <v>1</v>
      </c>
      <c r="N2435" s="19">
        <v>5</v>
      </c>
      <c r="O2435" s="19">
        <v>3</v>
      </c>
      <c r="P2435" s="19" t="s">
        <v>53</v>
      </c>
      <c r="Q2435" s="19">
        <v>4</v>
      </c>
      <c r="R2435" s="23" t="s">
        <v>42</v>
      </c>
      <c r="S2435" s="23">
        <v>484</v>
      </c>
      <c r="T2435" s="22">
        <v>0.4</v>
      </c>
      <c r="U2435" s="19">
        <v>6</v>
      </c>
      <c r="V2435" s="24">
        <v>290</v>
      </c>
      <c r="W2435" s="25">
        <v>0.28999999999999998</v>
      </c>
      <c r="X2435" s="26"/>
      <c r="Y2435" s="27"/>
      <c r="Z2435" s="28">
        <v>44926</v>
      </c>
      <c r="AA2435" t="e">
        <f>INDEX([1]Funding!A$6:E$675,MATCH('[1]due date'!A2435,[1]Funding!E$6:E$675,0),3)</f>
        <v>#N/A</v>
      </c>
      <c r="AB2435" s="29" t="e">
        <v>#N/A</v>
      </c>
    </row>
    <row r="2436" spans="1:28" x14ac:dyDescent="0.25">
      <c r="A2436" s="18">
        <v>6134033</v>
      </c>
      <c r="B2436" s="19" t="s">
        <v>5058</v>
      </c>
      <c r="C2436" s="19" t="s">
        <v>1814</v>
      </c>
      <c r="D2436" s="19">
        <v>110</v>
      </c>
      <c r="E2436" s="19"/>
      <c r="F2436" s="20" t="s">
        <v>3683</v>
      </c>
      <c r="G2436" s="20" t="s">
        <v>5104</v>
      </c>
      <c r="H2436" s="19">
        <v>50</v>
      </c>
      <c r="I2436" s="21">
        <v>1208</v>
      </c>
      <c r="J2436" s="19">
        <v>321</v>
      </c>
      <c r="K2436" s="19" t="s">
        <v>35</v>
      </c>
      <c r="L2436" s="22" t="s">
        <v>36</v>
      </c>
      <c r="M2436" s="19">
        <v>1</v>
      </c>
      <c r="N2436" s="19">
        <v>5</v>
      </c>
      <c r="O2436" s="19">
        <v>3</v>
      </c>
      <c r="P2436" s="19" t="s">
        <v>37</v>
      </c>
      <c r="Q2436" s="19">
        <v>6</v>
      </c>
      <c r="R2436" s="23" t="s">
        <v>38</v>
      </c>
      <c r="S2436" s="23">
        <v>1060</v>
      </c>
      <c r="T2436" s="22">
        <v>1.35</v>
      </c>
      <c r="U2436" s="19">
        <v>6</v>
      </c>
      <c r="V2436" s="24">
        <v>640</v>
      </c>
      <c r="W2436" s="25">
        <v>0.64</v>
      </c>
      <c r="X2436" s="26"/>
      <c r="Y2436" s="27"/>
      <c r="Z2436" s="28">
        <v>44926</v>
      </c>
      <c r="AA2436" t="e">
        <f>INDEX([1]Funding!A$6:E$675,MATCH('[1]due date'!A2436,[1]Funding!E$6:E$675,0),3)</f>
        <v>#N/A</v>
      </c>
      <c r="AB2436" s="29" t="e">
        <v>#N/A</v>
      </c>
    </row>
    <row r="2437" spans="1:28" x14ac:dyDescent="0.25">
      <c r="A2437" s="18">
        <v>6134319</v>
      </c>
      <c r="B2437" s="19" t="s">
        <v>5058</v>
      </c>
      <c r="C2437" s="19" t="s">
        <v>1456</v>
      </c>
      <c r="D2437" s="19">
        <v>190</v>
      </c>
      <c r="E2437" s="19"/>
      <c r="F2437" s="20" t="s">
        <v>4185</v>
      </c>
      <c r="G2437" s="20" t="s">
        <v>5086</v>
      </c>
      <c r="H2437" s="19">
        <v>75</v>
      </c>
      <c r="I2437" s="21">
        <v>1270</v>
      </c>
      <c r="J2437" s="19">
        <v>360</v>
      </c>
      <c r="K2437" s="19" t="s">
        <v>35</v>
      </c>
      <c r="L2437" s="22" t="s">
        <v>36</v>
      </c>
      <c r="M2437" s="19">
        <v>1</v>
      </c>
      <c r="N2437" s="19">
        <v>5</v>
      </c>
      <c r="O2437" s="19">
        <v>3</v>
      </c>
      <c r="P2437" s="19" t="s">
        <v>53</v>
      </c>
      <c r="Q2437" s="19">
        <v>5</v>
      </c>
      <c r="R2437" s="23" t="s">
        <v>38</v>
      </c>
      <c r="S2437" s="23">
        <v>509</v>
      </c>
      <c r="T2437" s="22">
        <v>0.6</v>
      </c>
      <c r="U2437" s="19">
        <v>6</v>
      </c>
      <c r="V2437" s="24">
        <v>305</v>
      </c>
      <c r="W2437" s="25">
        <v>0.30499999999999999</v>
      </c>
      <c r="X2437" s="26"/>
      <c r="Y2437" s="27"/>
      <c r="Z2437" s="28">
        <v>44926</v>
      </c>
      <c r="AA2437" t="e">
        <f>INDEX([1]Funding!A$6:E$675,MATCH('[1]due date'!A2437,[1]Funding!E$6:E$675,0),3)</f>
        <v>#N/A</v>
      </c>
      <c r="AB2437" s="29" t="e">
        <v>#N/A</v>
      </c>
    </row>
    <row r="2438" spans="1:28" x14ac:dyDescent="0.25">
      <c r="A2438" s="18">
        <v>6134521</v>
      </c>
      <c r="B2438" s="19" t="s">
        <v>5058</v>
      </c>
      <c r="C2438" s="19" t="s">
        <v>5105</v>
      </c>
      <c r="D2438" s="19">
        <v>1580</v>
      </c>
      <c r="E2438" s="19"/>
      <c r="F2438" s="20" t="s">
        <v>4185</v>
      </c>
      <c r="G2438" s="20" t="s">
        <v>5096</v>
      </c>
      <c r="H2438" s="19">
        <v>41</v>
      </c>
      <c r="I2438" s="19">
        <v>710</v>
      </c>
      <c r="J2438" s="19">
        <v>360</v>
      </c>
      <c r="K2438" s="19" t="s">
        <v>35</v>
      </c>
      <c r="L2438" s="22" t="s">
        <v>36</v>
      </c>
      <c r="M2438" s="19">
        <v>1</v>
      </c>
      <c r="N2438" s="19">
        <v>5</v>
      </c>
      <c r="O2438" s="19">
        <v>3</v>
      </c>
      <c r="P2438" s="19" t="s">
        <v>37</v>
      </c>
      <c r="Q2438" s="19">
        <v>6</v>
      </c>
      <c r="R2438" s="23" t="s">
        <v>38</v>
      </c>
      <c r="S2438" s="23">
        <v>740</v>
      </c>
      <c r="T2438" s="22">
        <v>1.05</v>
      </c>
      <c r="U2438" s="19">
        <v>6</v>
      </c>
      <c r="V2438" s="24">
        <v>360</v>
      </c>
      <c r="W2438" s="25">
        <v>0.36</v>
      </c>
      <c r="X2438" s="26"/>
      <c r="Y2438" s="27"/>
      <c r="Z2438" s="28">
        <v>44926</v>
      </c>
      <c r="AA2438" t="e">
        <f>INDEX([1]Funding!A$6:E$675,MATCH('[1]due date'!A2438,[1]Funding!E$6:E$675,0),3)</f>
        <v>#N/A</v>
      </c>
      <c r="AB2438" s="29" t="e">
        <v>#N/A</v>
      </c>
    </row>
    <row r="2439" spans="1:28" x14ac:dyDescent="0.25">
      <c r="A2439" s="18">
        <v>6134696</v>
      </c>
      <c r="B2439" s="19" t="s">
        <v>5058</v>
      </c>
      <c r="C2439" s="19" t="s">
        <v>560</v>
      </c>
      <c r="D2439" s="19">
        <v>3490</v>
      </c>
      <c r="E2439" s="19"/>
      <c r="F2439" s="20" t="s">
        <v>3683</v>
      </c>
      <c r="G2439" s="20" t="s">
        <v>5106</v>
      </c>
      <c r="H2439" s="19">
        <v>41</v>
      </c>
      <c r="I2439" s="19">
        <v>984</v>
      </c>
      <c r="J2439" s="19">
        <v>321</v>
      </c>
      <c r="K2439" s="19" t="s">
        <v>35</v>
      </c>
      <c r="L2439" s="22" t="s">
        <v>36</v>
      </c>
      <c r="M2439" s="19">
        <v>1</v>
      </c>
      <c r="N2439" s="19">
        <v>5</v>
      </c>
      <c r="O2439" s="19">
        <v>3</v>
      </c>
      <c r="P2439" s="19" t="s">
        <v>37</v>
      </c>
      <c r="Q2439" s="19">
        <v>5</v>
      </c>
      <c r="R2439" s="23" t="s">
        <v>38</v>
      </c>
      <c r="S2439" s="23">
        <v>1250</v>
      </c>
      <c r="T2439" s="22">
        <v>1.5</v>
      </c>
      <c r="U2439" s="19">
        <v>7</v>
      </c>
      <c r="V2439" s="24">
        <v>890</v>
      </c>
      <c r="W2439" s="25">
        <v>0.89</v>
      </c>
      <c r="X2439" s="26"/>
      <c r="Y2439" s="27"/>
      <c r="Z2439" s="28">
        <v>44926</v>
      </c>
      <c r="AA2439" t="e">
        <f>INDEX([1]Funding!A$6:E$675,MATCH('[1]due date'!A2439,[1]Funding!E$6:E$675,0),3)</f>
        <v>#N/A</v>
      </c>
      <c r="AB2439" s="29" t="e">
        <v>#N/A</v>
      </c>
    </row>
    <row r="2440" spans="1:28" x14ac:dyDescent="0.25">
      <c r="A2440" s="18">
        <v>6134858</v>
      </c>
      <c r="B2440" s="19" t="s">
        <v>5058</v>
      </c>
      <c r="C2440" s="19" t="s">
        <v>5107</v>
      </c>
      <c r="D2440" s="19">
        <v>200</v>
      </c>
      <c r="E2440" s="19"/>
      <c r="F2440" s="20" t="s">
        <v>5085</v>
      </c>
      <c r="G2440" s="20" t="s">
        <v>5108</v>
      </c>
      <c r="H2440" s="19">
        <v>34</v>
      </c>
      <c r="I2440" s="19">
        <v>829</v>
      </c>
      <c r="J2440" s="19">
        <v>111</v>
      </c>
      <c r="K2440" s="19" t="s">
        <v>35</v>
      </c>
      <c r="L2440" s="22" t="s">
        <v>36</v>
      </c>
      <c r="M2440" s="19">
        <v>1</v>
      </c>
      <c r="N2440" s="19">
        <v>5</v>
      </c>
      <c r="O2440" s="19">
        <v>3</v>
      </c>
      <c r="P2440" s="19" t="s">
        <v>37</v>
      </c>
      <c r="Q2440" s="19">
        <v>5</v>
      </c>
      <c r="R2440" s="23" t="s">
        <v>38</v>
      </c>
      <c r="S2440" s="23">
        <v>910</v>
      </c>
      <c r="T2440" s="22">
        <v>1</v>
      </c>
      <c r="U2440" s="19">
        <v>6</v>
      </c>
      <c r="V2440" s="24">
        <v>550</v>
      </c>
      <c r="W2440" s="25">
        <v>0.55000000000000004</v>
      </c>
      <c r="X2440" s="26"/>
      <c r="Y2440" s="27"/>
      <c r="Z2440" s="28">
        <v>44926</v>
      </c>
      <c r="AA2440" t="e">
        <f>INDEX([1]Funding!A$6:E$675,MATCH('[1]due date'!A2440,[1]Funding!E$6:E$675,0),3)</f>
        <v>#N/A</v>
      </c>
      <c r="AB2440" s="29" t="e">
        <v>#N/A</v>
      </c>
    </row>
    <row r="2441" spans="1:28" x14ac:dyDescent="0.25">
      <c r="A2441" s="18">
        <v>6135013</v>
      </c>
      <c r="B2441" s="19" t="s">
        <v>5058</v>
      </c>
      <c r="C2441" s="19" t="s">
        <v>1081</v>
      </c>
      <c r="D2441" s="19">
        <v>240</v>
      </c>
      <c r="E2441" s="19"/>
      <c r="F2441" s="20" t="s">
        <v>4615</v>
      </c>
      <c r="G2441" s="20" t="s">
        <v>5109</v>
      </c>
      <c r="H2441" s="19">
        <v>50</v>
      </c>
      <c r="I2441" s="21">
        <v>1200</v>
      </c>
      <c r="J2441" s="19">
        <v>321</v>
      </c>
      <c r="K2441" s="19" t="s">
        <v>35</v>
      </c>
      <c r="L2441" s="22" t="s">
        <v>36</v>
      </c>
      <c r="M2441" s="19">
        <v>1</v>
      </c>
      <c r="N2441" s="19">
        <v>5</v>
      </c>
      <c r="O2441" s="19">
        <v>3</v>
      </c>
      <c r="P2441" s="19" t="s">
        <v>37</v>
      </c>
      <c r="Q2441" s="19">
        <v>5</v>
      </c>
      <c r="R2441" s="23" t="s">
        <v>38</v>
      </c>
      <c r="S2441" s="23">
        <v>1250</v>
      </c>
      <c r="T2441" s="22">
        <v>1.5</v>
      </c>
      <c r="U2441" s="19">
        <v>6</v>
      </c>
      <c r="V2441" s="24">
        <v>780</v>
      </c>
      <c r="W2441" s="25">
        <v>0.78</v>
      </c>
      <c r="X2441" s="26"/>
      <c r="Y2441" s="27"/>
      <c r="Z2441" s="28">
        <v>44926</v>
      </c>
      <c r="AA2441" t="e">
        <f>INDEX([1]Funding!A$6:E$675,MATCH('[1]due date'!A2441,[1]Funding!E$6:E$675,0),3)</f>
        <v>#N/A</v>
      </c>
      <c r="AB2441" s="29" t="e">
        <v>#N/A</v>
      </c>
    </row>
    <row r="2442" spans="1:28" x14ac:dyDescent="0.25">
      <c r="A2442" s="18">
        <v>6135161</v>
      </c>
      <c r="B2442" s="19" t="s">
        <v>5058</v>
      </c>
      <c r="C2442" s="19" t="s">
        <v>917</v>
      </c>
      <c r="D2442" s="19">
        <v>800</v>
      </c>
      <c r="E2442" s="19"/>
      <c r="F2442" s="20" t="s">
        <v>5110</v>
      </c>
      <c r="G2442" s="20" t="s">
        <v>5111</v>
      </c>
      <c r="H2442" s="19">
        <v>57</v>
      </c>
      <c r="I2442" s="19">
        <v>803</v>
      </c>
      <c r="J2442" s="19">
        <v>360</v>
      </c>
      <c r="K2442" s="19" t="s">
        <v>35</v>
      </c>
      <c r="L2442" s="22" t="s">
        <v>36</v>
      </c>
      <c r="M2442" s="19">
        <v>1</v>
      </c>
      <c r="N2442" s="19">
        <v>5</v>
      </c>
      <c r="O2442" s="19">
        <v>3</v>
      </c>
      <c r="P2442" s="19" t="s">
        <v>53</v>
      </c>
      <c r="Q2442" s="19">
        <v>5</v>
      </c>
      <c r="R2442" s="23" t="s">
        <v>38</v>
      </c>
      <c r="S2442" s="23">
        <v>759</v>
      </c>
      <c r="T2442" s="22">
        <v>0.65</v>
      </c>
      <c r="U2442" s="19">
        <v>6</v>
      </c>
      <c r="V2442" s="24">
        <v>454</v>
      </c>
      <c r="W2442" s="25">
        <v>0.45400000000000001</v>
      </c>
      <c r="X2442" s="26"/>
      <c r="Y2442" s="27"/>
      <c r="Z2442" s="28">
        <v>44926</v>
      </c>
      <c r="AA2442" t="e">
        <f>INDEX([1]Funding!A$6:E$675,MATCH('[1]due date'!A2442,[1]Funding!E$6:E$675,0),3)</f>
        <v>#N/A</v>
      </c>
      <c r="AB2442" s="29" t="e">
        <v>#N/A</v>
      </c>
    </row>
    <row r="2443" spans="1:28" x14ac:dyDescent="0.25">
      <c r="A2443" s="18">
        <v>6230067</v>
      </c>
      <c r="B2443" s="19" t="s">
        <v>5112</v>
      </c>
      <c r="C2443" s="19" t="s">
        <v>763</v>
      </c>
      <c r="D2443" s="19">
        <v>3550</v>
      </c>
      <c r="E2443" s="19"/>
      <c r="F2443" s="20" t="s">
        <v>3553</v>
      </c>
      <c r="G2443" s="20" t="s">
        <v>5113</v>
      </c>
      <c r="H2443" s="19">
        <v>34</v>
      </c>
      <c r="I2443" s="19">
        <v>952</v>
      </c>
      <c r="J2443" s="19">
        <v>111</v>
      </c>
      <c r="K2443" s="19" t="s">
        <v>35</v>
      </c>
      <c r="L2443" s="22" t="s">
        <v>36</v>
      </c>
      <c r="M2443" s="19">
        <v>1</v>
      </c>
      <c r="N2443" s="19">
        <v>5</v>
      </c>
      <c r="O2443" s="19">
        <v>3</v>
      </c>
      <c r="P2443" s="19" t="s">
        <v>37</v>
      </c>
      <c r="Q2443" s="19">
        <v>5</v>
      </c>
      <c r="R2443" s="23" t="s">
        <v>38</v>
      </c>
      <c r="S2443" s="23">
        <v>1427</v>
      </c>
      <c r="T2443" s="22">
        <v>1.1000000000000001</v>
      </c>
      <c r="U2443" s="19">
        <v>6</v>
      </c>
      <c r="V2443" s="24">
        <v>856</v>
      </c>
      <c r="W2443" s="25">
        <v>0.85599999999999998</v>
      </c>
      <c r="X2443" s="26"/>
      <c r="Y2443" s="27"/>
      <c r="Z2443" s="28">
        <v>44926</v>
      </c>
      <c r="AA2443" t="e">
        <f>INDEX([1]Funding!A$6:E$675,MATCH('[1]due date'!A2443,[1]Funding!E$6:E$675,0),3)</f>
        <v>#N/A</v>
      </c>
      <c r="AB2443" s="29" t="e">
        <v>#N/A</v>
      </c>
    </row>
    <row r="2444" spans="1:28" x14ac:dyDescent="0.25">
      <c r="A2444" s="18">
        <v>6230156</v>
      </c>
      <c r="B2444" s="19" t="s">
        <v>5112</v>
      </c>
      <c r="C2444" s="19" t="s">
        <v>1439</v>
      </c>
      <c r="D2444" s="19">
        <v>3400</v>
      </c>
      <c r="E2444" s="19"/>
      <c r="F2444" s="20" t="s">
        <v>5114</v>
      </c>
      <c r="G2444" s="20" t="s">
        <v>5115</v>
      </c>
      <c r="H2444" s="19">
        <v>49.7</v>
      </c>
      <c r="I2444" s="21">
        <v>1342</v>
      </c>
      <c r="J2444" s="19">
        <v>121</v>
      </c>
      <c r="K2444" s="19" t="s">
        <v>35</v>
      </c>
      <c r="L2444" s="22" t="s">
        <v>36</v>
      </c>
      <c r="M2444" s="19">
        <v>1</v>
      </c>
      <c r="N2444" s="19">
        <v>5</v>
      </c>
      <c r="O2444" s="19">
        <v>3</v>
      </c>
      <c r="P2444" s="19" t="s">
        <v>37</v>
      </c>
      <c r="Q2444" s="19">
        <v>7</v>
      </c>
      <c r="R2444" s="23" t="s">
        <v>46</v>
      </c>
      <c r="S2444" s="23">
        <v>1200</v>
      </c>
      <c r="T2444" s="22">
        <v>1.35</v>
      </c>
      <c r="U2444" s="19">
        <v>6</v>
      </c>
      <c r="V2444" s="24">
        <v>700</v>
      </c>
      <c r="W2444" s="25">
        <v>0.7</v>
      </c>
      <c r="X2444" s="26"/>
      <c r="Y2444" s="27"/>
      <c r="Z2444" s="28">
        <v>44926</v>
      </c>
      <c r="AA2444" t="e">
        <f>INDEX([1]Funding!A$6:E$675,MATCH('[1]due date'!A2444,[1]Funding!E$6:E$675,0),3)</f>
        <v>#N/A</v>
      </c>
      <c r="AB2444" s="29" t="e">
        <v>#N/A</v>
      </c>
    </row>
    <row r="2445" spans="1:28" x14ac:dyDescent="0.25">
      <c r="A2445" s="18">
        <v>6230172</v>
      </c>
      <c r="B2445" s="19" t="s">
        <v>5112</v>
      </c>
      <c r="C2445" s="19" t="s">
        <v>5116</v>
      </c>
      <c r="D2445" s="19">
        <v>3900</v>
      </c>
      <c r="E2445" s="19"/>
      <c r="F2445" s="20" t="s">
        <v>5117</v>
      </c>
      <c r="G2445" s="20" t="s">
        <v>5118</v>
      </c>
      <c r="H2445" s="19">
        <v>40</v>
      </c>
      <c r="I2445" s="19">
        <v>960</v>
      </c>
      <c r="J2445" s="19">
        <v>321</v>
      </c>
      <c r="K2445" s="19" t="s">
        <v>35</v>
      </c>
      <c r="L2445" s="22" t="s">
        <v>36</v>
      </c>
      <c r="M2445" s="19">
        <v>1</v>
      </c>
      <c r="N2445" s="19">
        <v>5</v>
      </c>
      <c r="O2445" s="19">
        <v>3</v>
      </c>
      <c r="P2445" s="19" t="s">
        <v>53</v>
      </c>
      <c r="Q2445" s="19">
        <v>5</v>
      </c>
      <c r="R2445" s="23" t="s">
        <v>38</v>
      </c>
      <c r="S2445" s="23">
        <v>869</v>
      </c>
      <c r="T2445" s="22">
        <v>0.75</v>
      </c>
      <c r="U2445" s="19">
        <v>7</v>
      </c>
      <c r="V2445" s="24">
        <v>537</v>
      </c>
      <c r="W2445" s="25">
        <v>0.53700000000000003</v>
      </c>
      <c r="X2445" s="26"/>
      <c r="Y2445" s="27"/>
      <c r="Z2445" s="28">
        <v>44926</v>
      </c>
      <c r="AA2445" t="e">
        <f>INDEX([1]Funding!A$6:E$675,MATCH('[1]due date'!A2445,[1]Funding!E$6:E$675,0),3)</f>
        <v>#N/A</v>
      </c>
      <c r="AB2445" s="29" t="e">
        <v>#N/A</v>
      </c>
    </row>
    <row r="2446" spans="1:28" x14ac:dyDescent="0.25">
      <c r="A2446" s="18">
        <v>6230210</v>
      </c>
      <c r="B2446" s="19" t="s">
        <v>5112</v>
      </c>
      <c r="C2446" s="19" t="s">
        <v>1905</v>
      </c>
      <c r="D2446" s="19">
        <v>2800</v>
      </c>
      <c r="E2446" s="19"/>
      <c r="F2446" s="20" t="s">
        <v>5119</v>
      </c>
      <c r="G2446" s="20" t="s">
        <v>5120</v>
      </c>
      <c r="H2446" s="19">
        <v>37</v>
      </c>
      <c r="I2446" s="19">
        <v>888</v>
      </c>
      <c r="J2446" s="19">
        <v>321</v>
      </c>
      <c r="K2446" s="19" t="s">
        <v>35</v>
      </c>
      <c r="L2446" s="22" t="s">
        <v>36</v>
      </c>
      <c r="M2446" s="19">
        <v>1</v>
      </c>
      <c r="N2446" s="19">
        <v>5</v>
      </c>
      <c r="O2446" s="19">
        <v>3</v>
      </c>
      <c r="P2446" s="19" t="s">
        <v>53</v>
      </c>
      <c r="Q2446" s="19">
        <v>4</v>
      </c>
      <c r="R2446" s="23" t="s">
        <v>42</v>
      </c>
      <c r="S2446" s="23">
        <v>1018</v>
      </c>
      <c r="T2446" s="22">
        <v>0.85</v>
      </c>
      <c r="U2446" s="19">
        <v>7</v>
      </c>
      <c r="V2446" s="24">
        <v>670</v>
      </c>
      <c r="W2446" s="25">
        <v>0.67</v>
      </c>
      <c r="X2446" s="26"/>
      <c r="Y2446" s="27"/>
      <c r="Z2446" s="28">
        <v>44926</v>
      </c>
      <c r="AA2446" t="e">
        <f>INDEX([1]Funding!A$6:E$675,MATCH('[1]due date'!A2446,[1]Funding!E$6:E$675,0),3)</f>
        <v>#N/A</v>
      </c>
      <c r="AB2446" s="29" t="e">
        <v>#N/A</v>
      </c>
    </row>
    <row r="2447" spans="1:28" x14ac:dyDescent="0.25">
      <c r="A2447" s="18">
        <v>6230253</v>
      </c>
      <c r="B2447" s="19" t="s">
        <v>5112</v>
      </c>
      <c r="C2447" s="19" t="s">
        <v>5121</v>
      </c>
      <c r="D2447" s="19">
        <v>5710</v>
      </c>
      <c r="E2447" s="19"/>
      <c r="F2447" s="20" t="s">
        <v>5122</v>
      </c>
      <c r="G2447" s="20" t="s">
        <v>5123</v>
      </c>
      <c r="H2447" s="19">
        <v>33</v>
      </c>
      <c r="I2447" s="19">
        <v>792</v>
      </c>
      <c r="J2447" s="19">
        <v>321</v>
      </c>
      <c r="K2447" s="19" t="s">
        <v>35</v>
      </c>
      <c r="L2447" s="22" t="s">
        <v>36</v>
      </c>
      <c r="M2447" s="19">
        <v>1</v>
      </c>
      <c r="N2447" s="19">
        <v>5</v>
      </c>
      <c r="O2447" s="19">
        <v>3</v>
      </c>
      <c r="P2447" s="19" t="s">
        <v>37</v>
      </c>
      <c r="Q2447" s="19">
        <v>5</v>
      </c>
      <c r="R2447" s="23" t="s">
        <v>38</v>
      </c>
      <c r="S2447" s="23">
        <v>1191</v>
      </c>
      <c r="T2447" s="22">
        <v>1</v>
      </c>
      <c r="U2447" s="19">
        <v>7</v>
      </c>
      <c r="V2447" s="24">
        <v>801</v>
      </c>
      <c r="W2447" s="25">
        <v>0.80100000000000005</v>
      </c>
      <c r="X2447" s="26"/>
      <c r="Y2447" s="27"/>
      <c r="Z2447" s="28">
        <v>44926</v>
      </c>
      <c r="AA2447" t="e">
        <f>INDEX([1]Funding!A$6:E$675,MATCH('[1]due date'!A2447,[1]Funding!E$6:E$675,0),3)</f>
        <v>#N/A</v>
      </c>
      <c r="AB2447" s="29" t="e">
        <v>#N/A</v>
      </c>
    </row>
    <row r="2448" spans="1:28" x14ac:dyDescent="0.25">
      <c r="A2448" s="18">
        <v>6230288</v>
      </c>
      <c r="B2448" s="19" t="s">
        <v>5112</v>
      </c>
      <c r="C2448" s="19" t="s">
        <v>1144</v>
      </c>
      <c r="D2448" s="19">
        <v>1170</v>
      </c>
      <c r="E2448" s="19"/>
      <c r="F2448" s="20" t="s">
        <v>5114</v>
      </c>
      <c r="G2448" s="20" t="s">
        <v>5124</v>
      </c>
      <c r="H2448" s="19">
        <v>66</v>
      </c>
      <c r="I2448" s="21">
        <v>1584</v>
      </c>
      <c r="J2448" s="19" t="s">
        <v>49</v>
      </c>
      <c r="K2448" s="19" t="s">
        <v>35</v>
      </c>
      <c r="L2448" s="22" t="s">
        <v>36</v>
      </c>
      <c r="M2448" s="19">
        <v>1</v>
      </c>
      <c r="N2448" s="19">
        <v>5</v>
      </c>
      <c r="O2448" s="19">
        <v>3</v>
      </c>
      <c r="P2448" s="19" t="s">
        <v>53</v>
      </c>
      <c r="Q2448" s="19">
        <v>8</v>
      </c>
      <c r="R2448" s="23" t="s">
        <v>46</v>
      </c>
      <c r="S2448" s="23">
        <v>799</v>
      </c>
      <c r="T2448" s="22">
        <v>0.8</v>
      </c>
      <c r="U2448" s="19">
        <v>6</v>
      </c>
      <c r="V2448" s="24">
        <v>389</v>
      </c>
      <c r="W2448" s="25">
        <v>0.38900000000000001</v>
      </c>
      <c r="X2448" s="26"/>
      <c r="Y2448" s="27"/>
      <c r="Z2448" s="28">
        <v>44926</v>
      </c>
      <c r="AA2448" t="e">
        <f>INDEX([1]Funding!A$6:E$675,MATCH('[1]due date'!A2448,[1]Funding!E$6:E$675,0),3)</f>
        <v>#N/A</v>
      </c>
      <c r="AB2448" s="29" t="e">
        <v>#N/A</v>
      </c>
    </row>
    <row r="2449" spans="1:28" x14ac:dyDescent="0.25">
      <c r="A2449" s="18">
        <v>6230318</v>
      </c>
      <c r="B2449" s="19" t="s">
        <v>5112</v>
      </c>
      <c r="C2449" s="19" t="s">
        <v>1011</v>
      </c>
      <c r="D2449" s="19">
        <v>2740</v>
      </c>
      <c r="E2449" s="19"/>
      <c r="F2449" s="20" t="s">
        <v>5117</v>
      </c>
      <c r="G2449" s="20" t="s">
        <v>5125</v>
      </c>
      <c r="H2449" s="19">
        <v>70</v>
      </c>
      <c r="I2449" s="21">
        <v>1680</v>
      </c>
      <c r="J2449" s="19" t="s">
        <v>49</v>
      </c>
      <c r="K2449" s="19" t="s">
        <v>35</v>
      </c>
      <c r="L2449" s="22" t="s">
        <v>36</v>
      </c>
      <c r="M2449" s="19">
        <v>1</v>
      </c>
      <c r="N2449" s="19">
        <v>5</v>
      </c>
      <c r="O2449" s="19">
        <v>3</v>
      </c>
      <c r="P2449" s="19" t="s">
        <v>53</v>
      </c>
      <c r="Q2449" s="19">
        <v>8</v>
      </c>
      <c r="R2449" s="23" t="s">
        <v>46</v>
      </c>
      <c r="S2449" s="23">
        <v>1030</v>
      </c>
      <c r="T2449" s="22">
        <v>0.95</v>
      </c>
      <c r="U2449" s="19">
        <v>7</v>
      </c>
      <c r="V2449" s="24">
        <v>530</v>
      </c>
      <c r="W2449" s="25">
        <v>0.53</v>
      </c>
      <c r="X2449" s="26"/>
      <c r="Y2449" s="27"/>
      <c r="Z2449" s="28">
        <v>44926</v>
      </c>
      <c r="AA2449" t="e">
        <f>INDEX([1]Funding!A$6:E$675,MATCH('[1]due date'!A2449,[1]Funding!E$6:E$675,0),3)</f>
        <v>#N/A</v>
      </c>
      <c r="AB2449" s="29" t="e">
        <v>#N/A</v>
      </c>
    </row>
    <row r="2450" spans="1:28" x14ac:dyDescent="0.25">
      <c r="A2450" s="18">
        <v>6230377</v>
      </c>
      <c r="B2450" s="19" t="s">
        <v>5112</v>
      </c>
      <c r="C2450" s="19" t="s">
        <v>3512</v>
      </c>
      <c r="D2450" s="19">
        <v>1060</v>
      </c>
      <c r="E2450" s="19"/>
      <c r="F2450" s="20" t="s">
        <v>5117</v>
      </c>
      <c r="G2450" s="20" t="s">
        <v>5126</v>
      </c>
      <c r="H2450" s="19">
        <v>39</v>
      </c>
      <c r="I2450" s="21">
        <v>1313</v>
      </c>
      <c r="J2450" s="19">
        <v>121</v>
      </c>
      <c r="K2450" s="19" t="s">
        <v>35</v>
      </c>
      <c r="L2450" s="22" t="s">
        <v>36</v>
      </c>
      <c r="M2450" s="19">
        <v>1</v>
      </c>
      <c r="N2450" s="19">
        <v>5</v>
      </c>
      <c r="O2450" s="19">
        <v>3</v>
      </c>
      <c r="P2450" s="19" t="s">
        <v>37</v>
      </c>
      <c r="Q2450" s="19">
        <v>4</v>
      </c>
      <c r="R2450" s="23" t="s">
        <v>42</v>
      </c>
      <c r="S2450" s="23">
        <v>1316</v>
      </c>
      <c r="T2450" s="22">
        <v>1.1499999999999999</v>
      </c>
      <c r="U2450" s="19">
        <v>6</v>
      </c>
      <c r="V2450" s="24">
        <v>790</v>
      </c>
      <c r="W2450" s="25">
        <v>0.79</v>
      </c>
      <c r="X2450" s="26"/>
      <c r="Y2450" s="27"/>
      <c r="Z2450" s="28">
        <v>44926</v>
      </c>
      <c r="AA2450" t="e">
        <f>INDEX([1]Funding!A$6:E$675,MATCH('[1]due date'!A2450,[1]Funding!E$6:E$675,0),3)</f>
        <v>#N/A</v>
      </c>
      <c r="AB2450" s="29" t="e">
        <v>#N/A</v>
      </c>
    </row>
    <row r="2451" spans="1:28" x14ac:dyDescent="0.25">
      <c r="A2451" s="18">
        <v>6230415</v>
      </c>
      <c r="B2451" s="19" t="s">
        <v>5112</v>
      </c>
      <c r="C2451" s="19" t="s">
        <v>5127</v>
      </c>
      <c r="D2451" s="19">
        <v>4290</v>
      </c>
      <c r="E2451" s="19"/>
      <c r="F2451" s="20" t="s">
        <v>5114</v>
      </c>
      <c r="G2451" s="20" t="s">
        <v>5128</v>
      </c>
      <c r="H2451" s="19">
        <v>43.5</v>
      </c>
      <c r="I2451" s="21">
        <v>1218</v>
      </c>
      <c r="J2451" s="19">
        <v>121</v>
      </c>
      <c r="K2451" s="19" t="s">
        <v>35</v>
      </c>
      <c r="L2451" s="22" t="s">
        <v>36</v>
      </c>
      <c r="M2451" s="19">
        <v>1</v>
      </c>
      <c r="N2451" s="19">
        <v>5</v>
      </c>
      <c r="O2451" s="19">
        <v>3</v>
      </c>
      <c r="P2451" s="19" t="s">
        <v>37</v>
      </c>
      <c r="Q2451" s="19">
        <v>6</v>
      </c>
      <c r="R2451" s="23" t="s">
        <v>38</v>
      </c>
      <c r="S2451" s="23">
        <v>1572</v>
      </c>
      <c r="T2451" s="22">
        <v>1.4</v>
      </c>
      <c r="U2451" s="19">
        <v>6</v>
      </c>
      <c r="V2451" s="24">
        <v>943</v>
      </c>
      <c r="W2451" s="25">
        <v>0.94299999999999995</v>
      </c>
      <c r="X2451" s="26"/>
      <c r="Y2451" s="27"/>
      <c r="Z2451" s="28">
        <v>44926</v>
      </c>
      <c r="AA2451" t="e">
        <f>INDEX([1]Funding!A$6:E$675,MATCH('[1]due date'!A2451,[1]Funding!E$6:E$675,0),3)</f>
        <v>#N/A</v>
      </c>
      <c r="AB2451" s="29" t="e">
        <v>#N/A</v>
      </c>
    </row>
    <row r="2452" spans="1:28" x14ac:dyDescent="0.25">
      <c r="A2452" s="18">
        <v>6230466</v>
      </c>
      <c r="B2452" s="19" t="s">
        <v>5112</v>
      </c>
      <c r="C2452" s="19" t="s">
        <v>1545</v>
      </c>
      <c r="D2452" s="19">
        <v>1200</v>
      </c>
      <c r="E2452" s="19"/>
      <c r="F2452" s="20" t="s">
        <v>5129</v>
      </c>
      <c r="G2452" s="20" t="s">
        <v>5130</v>
      </c>
      <c r="H2452" s="19">
        <v>22</v>
      </c>
      <c r="I2452" s="19">
        <v>616</v>
      </c>
      <c r="J2452" s="19">
        <v>353</v>
      </c>
      <c r="K2452" s="19" t="s">
        <v>35</v>
      </c>
      <c r="L2452" s="22" t="s">
        <v>36</v>
      </c>
      <c r="M2452" s="19">
        <v>1</v>
      </c>
      <c r="N2452" s="19">
        <v>5</v>
      </c>
      <c r="O2452" s="19">
        <v>3</v>
      </c>
      <c r="P2452" s="19" t="s">
        <v>37</v>
      </c>
      <c r="Q2452" s="19">
        <v>7</v>
      </c>
      <c r="R2452" s="23" t="s">
        <v>46</v>
      </c>
      <c r="S2452" s="23">
        <v>1100</v>
      </c>
      <c r="T2452" s="22">
        <v>1.4</v>
      </c>
      <c r="U2452" s="19">
        <v>8</v>
      </c>
      <c r="V2452" s="24">
        <v>850</v>
      </c>
      <c r="W2452" s="25">
        <v>0.85</v>
      </c>
      <c r="X2452" s="26"/>
      <c r="Y2452" s="27"/>
      <c r="Z2452" s="28">
        <v>44926</v>
      </c>
      <c r="AA2452" t="e">
        <f>INDEX([1]Funding!A$6:E$675,MATCH('[1]due date'!A2452,[1]Funding!E$6:E$675,0),3)</f>
        <v>#N/A</v>
      </c>
      <c r="AB2452" s="29" t="e">
        <v>#N/A</v>
      </c>
    </row>
    <row r="2453" spans="1:28" x14ac:dyDescent="0.25">
      <c r="A2453" s="18">
        <v>6231985</v>
      </c>
      <c r="B2453" s="19" t="s">
        <v>5112</v>
      </c>
      <c r="C2453" s="19" t="s">
        <v>647</v>
      </c>
      <c r="D2453" s="19">
        <v>1990</v>
      </c>
      <c r="E2453" s="19"/>
      <c r="F2453" s="20" t="s">
        <v>5131</v>
      </c>
      <c r="G2453" s="20" t="s">
        <v>5132</v>
      </c>
      <c r="H2453" s="19">
        <v>87</v>
      </c>
      <c r="I2453" s="21">
        <v>2088</v>
      </c>
      <c r="J2453" s="19" t="s">
        <v>49</v>
      </c>
      <c r="K2453" s="19" t="s">
        <v>35</v>
      </c>
      <c r="L2453" s="22" t="s">
        <v>36</v>
      </c>
      <c r="M2453" s="19">
        <v>1</v>
      </c>
      <c r="N2453" s="19">
        <v>5</v>
      </c>
      <c r="O2453" s="19">
        <v>3</v>
      </c>
      <c r="P2453" s="19" t="s">
        <v>37</v>
      </c>
      <c r="Q2453" s="19">
        <v>7</v>
      </c>
      <c r="R2453" s="23" t="s">
        <v>46</v>
      </c>
      <c r="S2453" s="23">
        <v>1300</v>
      </c>
      <c r="T2453" s="22">
        <v>1.5</v>
      </c>
      <c r="U2453" s="19">
        <v>7</v>
      </c>
      <c r="V2453" s="24">
        <v>800</v>
      </c>
      <c r="W2453" s="25">
        <v>0.8</v>
      </c>
      <c r="X2453" s="26"/>
      <c r="Y2453" s="27"/>
      <c r="Z2453" s="28">
        <v>44926</v>
      </c>
      <c r="AA2453" t="e">
        <f>INDEX([1]Funding!A$6:E$675,MATCH('[1]due date'!A2453,[1]Funding!E$6:E$675,0),3)</f>
        <v>#N/A</v>
      </c>
      <c r="AB2453" s="29" t="e">
        <v>#N/A</v>
      </c>
    </row>
    <row r="2454" spans="1:28" x14ac:dyDescent="0.25">
      <c r="A2454" s="18">
        <v>6232043</v>
      </c>
      <c r="B2454" s="19" t="s">
        <v>5112</v>
      </c>
      <c r="C2454" s="19" t="s">
        <v>808</v>
      </c>
      <c r="D2454" s="19">
        <v>2230</v>
      </c>
      <c r="E2454" s="19"/>
      <c r="F2454" s="20" t="s">
        <v>5131</v>
      </c>
      <c r="G2454" s="20" t="s">
        <v>5133</v>
      </c>
      <c r="H2454" s="19">
        <v>86.5</v>
      </c>
      <c r="I2454" s="21">
        <v>2076</v>
      </c>
      <c r="J2454" s="19" t="s">
        <v>49</v>
      </c>
      <c r="K2454" s="19" t="s">
        <v>35</v>
      </c>
      <c r="L2454" s="22" t="s">
        <v>36</v>
      </c>
      <c r="M2454" s="19">
        <v>1</v>
      </c>
      <c r="N2454" s="19">
        <v>5</v>
      </c>
      <c r="O2454" s="19">
        <v>3</v>
      </c>
      <c r="P2454" s="19" t="s">
        <v>37</v>
      </c>
      <c r="Q2454" s="19">
        <v>8</v>
      </c>
      <c r="R2454" s="23" t="s">
        <v>46</v>
      </c>
      <c r="S2454" s="23">
        <v>1400</v>
      </c>
      <c r="T2454" s="22">
        <v>1.4</v>
      </c>
      <c r="U2454" s="19">
        <v>7</v>
      </c>
      <c r="V2454" s="24">
        <v>850</v>
      </c>
      <c r="W2454" s="25">
        <v>0.85</v>
      </c>
      <c r="X2454" s="26"/>
      <c r="Y2454" s="27"/>
      <c r="Z2454" s="28">
        <v>44926</v>
      </c>
      <c r="AA2454" t="e">
        <f>INDEX([1]Funding!A$6:E$675,MATCH('[1]due date'!A2454,[1]Funding!E$6:E$675,0),3)</f>
        <v>#N/A</v>
      </c>
      <c r="AB2454" s="29" t="e">
        <v>#N/A</v>
      </c>
    </row>
    <row r="2455" spans="1:28" x14ac:dyDescent="0.25">
      <c r="A2455" s="18">
        <v>6232094</v>
      </c>
      <c r="B2455" s="19" t="s">
        <v>5112</v>
      </c>
      <c r="C2455" s="19" t="s">
        <v>808</v>
      </c>
      <c r="D2455" s="19">
        <v>4800</v>
      </c>
      <c r="E2455" s="19"/>
      <c r="F2455" s="20" t="s">
        <v>5122</v>
      </c>
      <c r="G2455" s="20" t="s">
        <v>5134</v>
      </c>
      <c r="H2455" s="19">
        <v>70.5</v>
      </c>
      <c r="I2455" s="21">
        <v>1894</v>
      </c>
      <c r="J2455" s="19" t="s">
        <v>49</v>
      </c>
      <c r="K2455" s="19" t="s">
        <v>35</v>
      </c>
      <c r="L2455" s="22" t="s">
        <v>36</v>
      </c>
      <c r="M2455" s="19">
        <v>1</v>
      </c>
      <c r="N2455" s="19">
        <v>5</v>
      </c>
      <c r="O2455" s="19">
        <v>3</v>
      </c>
      <c r="P2455" s="19" t="s">
        <v>53</v>
      </c>
      <c r="Q2455" s="19">
        <v>4</v>
      </c>
      <c r="R2455" s="23" t="s">
        <v>42</v>
      </c>
      <c r="S2455" s="23">
        <v>745</v>
      </c>
      <c r="T2455" s="22">
        <v>0.55000000000000004</v>
      </c>
      <c r="U2455" s="19">
        <v>7</v>
      </c>
      <c r="V2455" s="24">
        <v>471</v>
      </c>
      <c r="W2455" s="25">
        <v>0.47099999999999997</v>
      </c>
      <c r="X2455" s="26"/>
      <c r="Y2455" s="27"/>
      <c r="Z2455" s="28">
        <v>44926</v>
      </c>
      <c r="AA2455" t="e">
        <f>INDEX([1]Funding!A$6:E$675,MATCH('[1]due date'!A2455,[1]Funding!E$6:E$675,0),3)</f>
        <v>#N/A</v>
      </c>
      <c r="AB2455" s="29" t="e">
        <v>#N/A</v>
      </c>
    </row>
    <row r="2456" spans="1:28" x14ac:dyDescent="0.25">
      <c r="A2456" s="18">
        <v>6232159</v>
      </c>
      <c r="B2456" s="19" t="s">
        <v>5112</v>
      </c>
      <c r="C2456" s="19" t="s">
        <v>5135</v>
      </c>
      <c r="D2456" s="19">
        <v>4350</v>
      </c>
      <c r="E2456" s="19"/>
      <c r="F2456" s="20" t="s">
        <v>5136</v>
      </c>
      <c r="G2456" s="20" t="s">
        <v>5137</v>
      </c>
      <c r="H2456" s="19">
        <v>66</v>
      </c>
      <c r="I2456" s="21">
        <v>1584</v>
      </c>
      <c r="J2456" s="19" t="s">
        <v>49</v>
      </c>
      <c r="K2456" s="19" t="s">
        <v>35</v>
      </c>
      <c r="L2456" s="22" t="s">
        <v>36</v>
      </c>
      <c r="M2456" s="19">
        <v>1</v>
      </c>
      <c r="N2456" s="19">
        <v>5</v>
      </c>
      <c r="O2456" s="19">
        <v>3</v>
      </c>
      <c r="P2456" s="19" t="s">
        <v>37</v>
      </c>
      <c r="Q2456" s="19">
        <v>8</v>
      </c>
      <c r="R2456" s="23" t="s">
        <v>46</v>
      </c>
      <c r="S2456" s="23">
        <v>1418</v>
      </c>
      <c r="T2456" s="22">
        <v>1.1499999999999999</v>
      </c>
      <c r="U2456" s="19">
        <v>7</v>
      </c>
      <c r="V2456" s="24">
        <v>979</v>
      </c>
      <c r="W2456" s="25">
        <v>0.97899999999999998</v>
      </c>
      <c r="X2456" s="26"/>
      <c r="Y2456" s="27"/>
      <c r="Z2456" s="28">
        <v>44926</v>
      </c>
      <c r="AA2456" t="e">
        <f>INDEX([1]Funding!A$6:E$675,MATCH('[1]due date'!A2456,[1]Funding!E$6:E$675,0),3)</f>
        <v>#N/A</v>
      </c>
      <c r="AB2456" s="29" t="e">
        <v>#N/A</v>
      </c>
    </row>
    <row r="2457" spans="1:28" x14ac:dyDescent="0.25">
      <c r="A2457" s="18">
        <v>6232264</v>
      </c>
      <c r="B2457" s="19" t="s">
        <v>5112</v>
      </c>
      <c r="C2457" s="19" t="s">
        <v>1017</v>
      </c>
      <c r="D2457" s="19">
        <v>4900</v>
      </c>
      <c r="E2457" s="19"/>
      <c r="F2457" s="20" t="s">
        <v>5122</v>
      </c>
      <c r="G2457" s="20" t="s">
        <v>5138</v>
      </c>
      <c r="H2457" s="19">
        <v>66</v>
      </c>
      <c r="I2457" s="21">
        <v>2145</v>
      </c>
      <c r="J2457" s="19" t="s">
        <v>49</v>
      </c>
      <c r="K2457" s="19" t="s">
        <v>35</v>
      </c>
      <c r="L2457" s="22" t="s">
        <v>36</v>
      </c>
      <c r="M2457" s="19">
        <v>1</v>
      </c>
      <c r="N2457" s="19">
        <v>5</v>
      </c>
      <c r="O2457" s="19">
        <v>3</v>
      </c>
      <c r="P2457" s="19" t="s">
        <v>37</v>
      </c>
      <c r="Q2457" s="19">
        <v>6</v>
      </c>
      <c r="R2457" s="23" t="s">
        <v>38</v>
      </c>
      <c r="S2457" s="23">
        <v>1150</v>
      </c>
      <c r="T2457" s="22">
        <v>1.35</v>
      </c>
      <c r="U2457" s="19">
        <v>7</v>
      </c>
      <c r="V2457" s="24">
        <v>800</v>
      </c>
      <c r="W2457" s="25">
        <v>0.8</v>
      </c>
      <c r="X2457" s="26"/>
      <c r="Y2457" s="27"/>
      <c r="Z2457" s="28">
        <v>44926</v>
      </c>
      <c r="AA2457" t="e">
        <f>INDEX([1]Funding!A$6:E$675,MATCH('[1]due date'!A2457,[1]Funding!E$6:E$675,0),3)</f>
        <v>#N/A</v>
      </c>
      <c r="AB2457" s="29" t="e">
        <v>#N/A</v>
      </c>
    </row>
    <row r="2458" spans="1:28" x14ac:dyDescent="0.25">
      <c r="A2458" s="18">
        <v>6232280</v>
      </c>
      <c r="B2458" s="19" t="s">
        <v>5112</v>
      </c>
      <c r="C2458" s="19" t="s">
        <v>566</v>
      </c>
      <c r="D2458" s="19">
        <v>70</v>
      </c>
      <c r="E2458" s="19"/>
      <c r="F2458" s="20" t="s">
        <v>5122</v>
      </c>
      <c r="G2458" s="20" t="s">
        <v>5139</v>
      </c>
      <c r="H2458" s="19">
        <v>81</v>
      </c>
      <c r="I2458" s="21">
        <v>1944</v>
      </c>
      <c r="J2458" s="19" t="s">
        <v>49</v>
      </c>
      <c r="K2458" s="19" t="s">
        <v>35</v>
      </c>
      <c r="L2458" s="22" t="s">
        <v>36</v>
      </c>
      <c r="M2458" s="19">
        <v>1</v>
      </c>
      <c r="N2458" s="19">
        <v>5</v>
      </c>
      <c r="O2458" s="19">
        <v>3</v>
      </c>
      <c r="P2458" s="19" t="s">
        <v>37</v>
      </c>
      <c r="Q2458" s="19">
        <v>7</v>
      </c>
      <c r="R2458" s="23" t="s">
        <v>38</v>
      </c>
      <c r="S2458" s="23">
        <v>1350</v>
      </c>
      <c r="T2458" s="22">
        <v>1.5</v>
      </c>
      <c r="U2458" s="19">
        <v>7</v>
      </c>
      <c r="V2458" s="24">
        <v>900</v>
      </c>
      <c r="W2458" s="25">
        <v>0.9</v>
      </c>
      <c r="X2458" s="26"/>
      <c r="Y2458" s="27"/>
      <c r="Z2458" s="28">
        <v>44926</v>
      </c>
      <c r="AA2458" t="e">
        <f>INDEX([1]Funding!A$6:E$675,MATCH('[1]due date'!A2458,[1]Funding!E$6:E$675,0),3)</f>
        <v>#N/A</v>
      </c>
      <c r="AB2458" s="29" t="e">
        <v>#N/A</v>
      </c>
    </row>
    <row r="2459" spans="1:28" x14ac:dyDescent="0.25">
      <c r="A2459" s="18">
        <v>6232361</v>
      </c>
      <c r="B2459" s="19" t="s">
        <v>5112</v>
      </c>
      <c r="C2459" s="19" t="s">
        <v>1278</v>
      </c>
      <c r="D2459" s="19">
        <v>2250</v>
      </c>
      <c r="E2459" s="19"/>
      <c r="F2459" s="20" t="s">
        <v>5131</v>
      </c>
      <c r="G2459" s="20" t="s">
        <v>5133</v>
      </c>
      <c r="H2459" s="19">
        <v>87</v>
      </c>
      <c r="I2459" s="21">
        <v>2393</v>
      </c>
      <c r="J2459" s="19">
        <v>121</v>
      </c>
      <c r="K2459" s="19" t="s">
        <v>35</v>
      </c>
      <c r="L2459" s="22" t="s">
        <v>36</v>
      </c>
      <c r="M2459" s="19">
        <v>1</v>
      </c>
      <c r="N2459" s="19">
        <v>5</v>
      </c>
      <c r="O2459" s="19">
        <v>3</v>
      </c>
      <c r="P2459" s="19" t="s">
        <v>53</v>
      </c>
      <c r="Q2459" s="19">
        <v>5</v>
      </c>
      <c r="R2459" s="23" t="s">
        <v>38</v>
      </c>
      <c r="S2459" s="23">
        <v>665</v>
      </c>
      <c r="T2459" s="22">
        <v>0.6</v>
      </c>
      <c r="U2459" s="19">
        <v>6</v>
      </c>
      <c r="V2459" s="24">
        <v>399</v>
      </c>
      <c r="W2459" s="25">
        <v>0.39900000000000002</v>
      </c>
      <c r="X2459" s="26"/>
      <c r="Y2459" s="27"/>
      <c r="Z2459" s="28">
        <v>44926</v>
      </c>
      <c r="AA2459" t="e">
        <f>INDEX([1]Funding!A$6:E$675,MATCH('[1]due date'!A2459,[1]Funding!E$6:E$675,0),3)</f>
        <v>#N/A</v>
      </c>
      <c r="AB2459" s="29" t="e">
        <v>#N/A</v>
      </c>
    </row>
    <row r="2460" spans="1:28" x14ac:dyDescent="0.25">
      <c r="A2460" s="18">
        <v>6232469</v>
      </c>
      <c r="B2460" s="19" t="s">
        <v>5112</v>
      </c>
      <c r="C2460" s="19" t="s">
        <v>5140</v>
      </c>
      <c r="D2460" s="19">
        <v>4700</v>
      </c>
      <c r="E2460" s="19"/>
      <c r="F2460" s="20" t="s">
        <v>5122</v>
      </c>
      <c r="G2460" s="20" t="s">
        <v>5141</v>
      </c>
      <c r="H2460" s="19">
        <v>42</v>
      </c>
      <c r="I2460" s="21">
        <v>1134</v>
      </c>
      <c r="J2460" s="19">
        <v>321</v>
      </c>
      <c r="K2460" s="19" t="s">
        <v>35</v>
      </c>
      <c r="L2460" s="22" t="s">
        <v>36</v>
      </c>
      <c r="M2460" s="19">
        <v>1</v>
      </c>
      <c r="N2460" s="19">
        <v>5</v>
      </c>
      <c r="O2460" s="19">
        <v>3</v>
      </c>
      <c r="P2460" s="19" t="s">
        <v>37</v>
      </c>
      <c r="Q2460" s="19">
        <v>6</v>
      </c>
      <c r="R2460" s="23" t="s">
        <v>38</v>
      </c>
      <c r="S2460" s="23">
        <v>1300</v>
      </c>
      <c r="T2460" s="22">
        <v>1.45</v>
      </c>
      <c r="U2460" s="19">
        <v>6</v>
      </c>
      <c r="V2460" s="24">
        <v>800</v>
      </c>
      <c r="W2460" s="25">
        <v>0.8</v>
      </c>
      <c r="X2460" s="26"/>
      <c r="Y2460" s="27"/>
      <c r="Z2460" s="28">
        <v>44926</v>
      </c>
      <c r="AA2460" t="e">
        <f>INDEX([1]Funding!A$6:E$675,MATCH('[1]due date'!A2460,[1]Funding!E$6:E$675,0),3)</f>
        <v>#N/A</v>
      </c>
      <c r="AB2460" s="29" t="e">
        <v>#N/A</v>
      </c>
    </row>
    <row r="2461" spans="1:28" x14ac:dyDescent="0.25">
      <c r="A2461" s="18">
        <v>6233104</v>
      </c>
      <c r="B2461" s="19" t="s">
        <v>5112</v>
      </c>
      <c r="C2461" s="19" t="s">
        <v>3712</v>
      </c>
      <c r="D2461" s="19">
        <v>1750</v>
      </c>
      <c r="E2461" s="19"/>
      <c r="F2461" s="20" t="s">
        <v>5142</v>
      </c>
      <c r="G2461" s="20" t="s">
        <v>5143</v>
      </c>
      <c r="H2461" s="19">
        <v>34</v>
      </c>
      <c r="I2461" s="19">
        <v>935</v>
      </c>
      <c r="J2461" s="19">
        <v>121</v>
      </c>
      <c r="K2461" s="19" t="s">
        <v>35</v>
      </c>
      <c r="L2461" s="22" t="s">
        <v>36</v>
      </c>
      <c r="M2461" s="19">
        <v>1</v>
      </c>
      <c r="N2461" s="19">
        <v>5</v>
      </c>
      <c r="O2461" s="19">
        <v>3</v>
      </c>
      <c r="P2461" s="19" t="s">
        <v>37</v>
      </c>
      <c r="Q2461" s="19">
        <v>7</v>
      </c>
      <c r="R2461" s="23" t="s">
        <v>38</v>
      </c>
      <c r="S2461" s="23">
        <v>1320</v>
      </c>
      <c r="T2461" s="22">
        <v>1.1000000000000001</v>
      </c>
      <c r="U2461" s="19">
        <v>6</v>
      </c>
      <c r="V2461" s="24">
        <v>792</v>
      </c>
      <c r="W2461" s="25">
        <v>0.79200000000000004</v>
      </c>
      <c r="X2461" s="26"/>
      <c r="Y2461" s="27"/>
      <c r="Z2461" s="28">
        <v>44926</v>
      </c>
      <c r="AA2461" t="e">
        <f>INDEX([1]Funding!A$6:E$675,MATCH('[1]due date'!A2461,[1]Funding!E$6:E$675,0),3)</f>
        <v>#N/A</v>
      </c>
      <c r="AB2461" s="29" t="e">
        <v>#N/A</v>
      </c>
    </row>
    <row r="2462" spans="1:28" x14ac:dyDescent="0.25">
      <c r="A2462" s="18">
        <v>6233155</v>
      </c>
      <c r="B2462" s="19" t="s">
        <v>5112</v>
      </c>
      <c r="C2462" s="19" t="s">
        <v>5144</v>
      </c>
      <c r="D2462" s="19">
        <v>500</v>
      </c>
      <c r="E2462" s="19"/>
      <c r="F2462" s="20" t="s">
        <v>5122</v>
      </c>
      <c r="G2462" s="20" t="s">
        <v>5145</v>
      </c>
      <c r="H2462" s="19">
        <v>57.3</v>
      </c>
      <c r="I2462" s="19">
        <v>860</v>
      </c>
      <c r="J2462" s="19">
        <v>364</v>
      </c>
      <c r="K2462" s="19" t="s">
        <v>35</v>
      </c>
      <c r="L2462" s="22" t="s">
        <v>36</v>
      </c>
      <c r="M2462" s="19">
        <v>1</v>
      </c>
      <c r="N2462" s="19">
        <v>5</v>
      </c>
      <c r="O2462" s="19">
        <v>3</v>
      </c>
      <c r="P2462" s="19" t="s">
        <v>53</v>
      </c>
      <c r="Q2462" s="19">
        <v>6</v>
      </c>
      <c r="R2462" s="23" t="s">
        <v>38</v>
      </c>
      <c r="S2462" s="23">
        <v>355</v>
      </c>
      <c r="T2462" s="22">
        <v>0.55000000000000004</v>
      </c>
      <c r="U2462" s="19">
        <v>7</v>
      </c>
      <c r="V2462" s="24">
        <v>210</v>
      </c>
      <c r="W2462" s="25">
        <v>0.21</v>
      </c>
      <c r="X2462" s="26"/>
      <c r="Y2462" s="27"/>
      <c r="Z2462" s="28">
        <v>44926</v>
      </c>
      <c r="AA2462" t="e">
        <f>INDEX([1]Funding!A$6:E$675,MATCH('[1]due date'!A2462,[1]Funding!E$6:E$675,0),3)</f>
        <v>#N/A</v>
      </c>
      <c r="AB2462" s="29" t="e">
        <v>#N/A</v>
      </c>
    </row>
    <row r="2463" spans="1:28" x14ac:dyDescent="0.25">
      <c r="A2463" s="18">
        <v>6235085</v>
      </c>
      <c r="B2463" s="19" t="s">
        <v>5112</v>
      </c>
      <c r="C2463" s="19" t="s">
        <v>5146</v>
      </c>
      <c r="D2463" s="19">
        <v>990</v>
      </c>
      <c r="E2463" s="19"/>
      <c r="F2463" s="20" t="s">
        <v>5131</v>
      </c>
      <c r="G2463" s="20" t="s">
        <v>5147</v>
      </c>
      <c r="H2463" s="19">
        <v>81</v>
      </c>
      <c r="I2463" s="21">
        <v>2673</v>
      </c>
      <c r="J2463" s="19">
        <v>112</v>
      </c>
      <c r="K2463" s="19" t="s">
        <v>35</v>
      </c>
      <c r="L2463" s="22" t="s">
        <v>36</v>
      </c>
      <c r="M2463" s="19">
        <v>1</v>
      </c>
      <c r="N2463" s="19">
        <v>5</v>
      </c>
      <c r="O2463" s="19">
        <v>3</v>
      </c>
      <c r="P2463" s="19" t="s">
        <v>37</v>
      </c>
      <c r="Q2463" s="19">
        <v>7</v>
      </c>
      <c r="R2463" s="23" t="s">
        <v>46</v>
      </c>
      <c r="S2463" s="23">
        <v>1550</v>
      </c>
      <c r="T2463" s="22">
        <v>1.5</v>
      </c>
      <c r="U2463" s="19">
        <v>6</v>
      </c>
      <c r="V2463" s="24">
        <v>950</v>
      </c>
      <c r="W2463" s="25">
        <v>0.95</v>
      </c>
      <c r="X2463" s="26"/>
      <c r="Y2463" s="27"/>
      <c r="Z2463" s="28">
        <v>44926</v>
      </c>
      <c r="AA2463" t="e">
        <f>INDEX([1]Funding!A$6:E$675,MATCH('[1]due date'!A2463,[1]Funding!E$6:E$675,0),3)</f>
        <v>#N/A</v>
      </c>
      <c r="AB2463" s="29" t="e">
        <v>#N/A</v>
      </c>
    </row>
    <row r="2464" spans="1:28" x14ac:dyDescent="0.25">
      <c r="A2464" s="18">
        <v>6235115</v>
      </c>
      <c r="B2464" s="19" t="s">
        <v>5112</v>
      </c>
      <c r="C2464" s="19" t="s">
        <v>2040</v>
      </c>
      <c r="D2464" s="19">
        <v>1550</v>
      </c>
      <c r="E2464" s="19"/>
      <c r="F2464" s="20" t="s">
        <v>5136</v>
      </c>
      <c r="G2464" s="20" t="s">
        <v>5148</v>
      </c>
      <c r="H2464" s="19">
        <v>34.6</v>
      </c>
      <c r="I2464" s="21">
        <v>2075</v>
      </c>
      <c r="J2464" s="19">
        <v>121</v>
      </c>
      <c r="K2464" s="19" t="s">
        <v>35</v>
      </c>
      <c r="L2464" s="22" t="s">
        <v>36</v>
      </c>
      <c r="M2464" s="19">
        <v>1</v>
      </c>
      <c r="N2464" s="19">
        <v>5</v>
      </c>
      <c r="O2464" s="19">
        <v>3</v>
      </c>
      <c r="P2464" s="19" t="s">
        <v>37</v>
      </c>
      <c r="Q2464" s="19">
        <v>5</v>
      </c>
      <c r="R2464" s="23" t="s">
        <v>38</v>
      </c>
      <c r="S2464" s="23">
        <v>1600</v>
      </c>
      <c r="T2464" s="22">
        <v>1.5</v>
      </c>
      <c r="U2464" s="19">
        <v>6</v>
      </c>
      <c r="V2464" s="24">
        <v>950</v>
      </c>
      <c r="W2464" s="25">
        <v>0.95</v>
      </c>
      <c r="X2464" s="26"/>
      <c r="Y2464" s="27"/>
      <c r="Z2464" s="28">
        <v>44926</v>
      </c>
      <c r="AA2464" t="e">
        <f>INDEX([1]Funding!A$6:E$675,MATCH('[1]due date'!A2464,[1]Funding!E$6:E$675,0),3)</f>
        <v>#N/A</v>
      </c>
      <c r="AB2464" s="29" t="e">
        <v>#N/A</v>
      </c>
    </row>
    <row r="2465" spans="1:28" x14ac:dyDescent="0.25">
      <c r="A2465" s="18">
        <v>6235255</v>
      </c>
      <c r="B2465" s="19" t="s">
        <v>5112</v>
      </c>
      <c r="C2465" s="19" t="s">
        <v>3862</v>
      </c>
      <c r="D2465" s="19">
        <v>1430</v>
      </c>
      <c r="E2465" s="19"/>
      <c r="F2465" s="20" t="s">
        <v>5131</v>
      </c>
      <c r="G2465" s="20" t="s">
        <v>5149</v>
      </c>
      <c r="H2465" s="19">
        <v>66</v>
      </c>
      <c r="I2465" s="21">
        <v>1584</v>
      </c>
      <c r="J2465" s="19" t="s">
        <v>49</v>
      </c>
      <c r="K2465" s="19" t="s">
        <v>35</v>
      </c>
      <c r="L2465" s="22" t="s">
        <v>36</v>
      </c>
      <c r="M2465" s="19">
        <v>1</v>
      </c>
      <c r="N2465" s="19">
        <v>5</v>
      </c>
      <c r="O2465" s="19">
        <v>3</v>
      </c>
      <c r="P2465" s="19" t="s">
        <v>53</v>
      </c>
      <c r="Q2465" s="19">
        <v>4</v>
      </c>
      <c r="R2465" s="23" t="s">
        <v>42</v>
      </c>
      <c r="S2465" s="23">
        <v>454</v>
      </c>
      <c r="T2465" s="22">
        <v>0.65</v>
      </c>
      <c r="U2465" s="19">
        <v>7</v>
      </c>
      <c r="V2465" s="24">
        <v>298</v>
      </c>
      <c r="W2465" s="25">
        <v>0.29799999999999999</v>
      </c>
      <c r="X2465" s="26"/>
      <c r="Y2465" s="27"/>
      <c r="Z2465" s="28">
        <v>44926</v>
      </c>
      <c r="AA2465" t="e">
        <f>INDEX([1]Funding!A$6:E$675,MATCH('[1]due date'!A2465,[1]Funding!E$6:E$675,0),3)</f>
        <v>#N/A</v>
      </c>
      <c r="AB2465" s="29" t="e">
        <v>#N/A</v>
      </c>
    </row>
    <row r="2466" spans="1:28" x14ac:dyDescent="0.25">
      <c r="A2466" s="18">
        <v>6235352</v>
      </c>
      <c r="B2466" s="19" t="s">
        <v>5112</v>
      </c>
      <c r="C2466" s="19" t="s">
        <v>3996</v>
      </c>
      <c r="D2466" s="19">
        <v>4020</v>
      </c>
      <c r="E2466" s="19"/>
      <c r="F2466" s="20" t="s">
        <v>5150</v>
      </c>
      <c r="G2466" s="20" t="s">
        <v>5151</v>
      </c>
      <c r="H2466" s="19">
        <v>33</v>
      </c>
      <c r="I2466" s="19">
        <v>891</v>
      </c>
      <c r="J2466" s="19">
        <v>121</v>
      </c>
      <c r="K2466" s="19" t="s">
        <v>35</v>
      </c>
      <c r="L2466" s="22" t="s">
        <v>36</v>
      </c>
      <c r="M2466" s="19">
        <v>1</v>
      </c>
      <c r="N2466" s="19">
        <v>5</v>
      </c>
      <c r="O2466" s="19">
        <v>3</v>
      </c>
      <c r="P2466" s="19" t="s">
        <v>37</v>
      </c>
      <c r="Q2466" s="19">
        <v>7</v>
      </c>
      <c r="R2466" s="23" t="s">
        <v>46</v>
      </c>
      <c r="S2466" s="23">
        <v>1350</v>
      </c>
      <c r="T2466" s="22">
        <v>1.35</v>
      </c>
      <c r="U2466" s="19">
        <v>6</v>
      </c>
      <c r="V2466" s="24">
        <v>800</v>
      </c>
      <c r="W2466" s="25">
        <v>0.8</v>
      </c>
      <c r="X2466" s="26"/>
      <c r="Y2466" s="27"/>
      <c r="Z2466" s="28">
        <v>44926</v>
      </c>
      <c r="AA2466" t="e">
        <f>INDEX([1]Funding!A$6:E$675,MATCH('[1]due date'!A2466,[1]Funding!E$6:E$675,0),3)</f>
        <v>#N/A</v>
      </c>
      <c r="AB2466" s="29" t="e">
        <v>#N/A</v>
      </c>
    </row>
    <row r="2467" spans="1:28" x14ac:dyDescent="0.25">
      <c r="A2467" s="18">
        <v>6235433</v>
      </c>
      <c r="B2467" s="19" t="s">
        <v>5112</v>
      </c>
      <c r="C2467" s="19" t="s">
        <v>5127</v>
      </c>
      <c r="D2467" s="19">
        <v>3800</v>
      </c>
      <c r="E2467" s="19"/>
      <c r="F2467" s="20" t="s">
        <v>5136</v>
      </c>
      <c r="G2467" s="20" t="s">
        <v>5152</v>
      </c>
      <c r="H2467" s="19">
        <v>36</v>
      </c>
      <c r="I2467" s="19">
        <v>990</v>
      </c>
      <c r="J2467" s="19">
        <v>353</v>
      </c>
      <c r="K2467" s="19" t="s">
        <v>35</v>
      </c>
      <c r="L2467" s="22" t="s">
        <v>36</v>
      </c>
      <c r="M2467" s="19">
        <v>1</v>
      </c>
      <c r="N2467" s="19">
        <v>5</v>
      </c>
      <c r="O2467" s="19">
        <v>3</v>
      </c>
      <c r="P2467" s="19" t="s">
        <v>37</v>
      </c>
      <c r="Q2467" s="19">
        <v>4</v>
      </c>
      <c r="R2467" s="23" t="s">
        <v>42</v>
      </c>
      <c r="S2467" s="23">
        <v>1100</v>
      </c>
      <c r="T2467" s="22">
        <v>1.4</v>
      </c>
      <c r="U2467" s="19">
        <v>8</v>
      </c>
      <c r="V2467" s="24">
        <v>850</v>
      </c>
      <c r="W2467" s="25">
        <v>0.85</v>
      </c>
      <c r="X2467" s="26"/>
      <c r="Y2467" s="27"/>
      <c r="Z2467" s="28">
        <v>44926</v>
      </c>
      <c r="AA2467" t="e">
        <f>INDEX([1]Funding!A$6:E$675,MATCH('[1]due date'!A2467,[1]Funding!E$6:E$675,0),3)</f>
        <v>#N/A</v>
      </c>
      <c r="AB2467" s="29" t="e">
        <v>#N/A</v>
      </c>
    </row>
    <row r="2468" spans="1:28" x14ac:dyDescent="0.25">
      <c r="A2468" s="18">
        <v>6235468</v>
      </c>
      <c r="B2468" s="19" t="s">
        <v>5112</v>
      </c>
      <c r="C2468" s="19" t="s">
        <v>1545</v>
      </c>
      <c r="D2468" s="19">
        <v>1430</v>
      </c>
      <c r="E2468" s="19"/>
      <c r="F2468" s="20" t="s">
        <v>5131</v>
      </c>
      <c r="G2468" s="20" t="s">
        <v>5153</v>
      </c>
      <c r="H2468" s="19">
        <v>86.3</v>
      </c>
      <c r="I2468" s="21">
        <v>2303</v>
      </c>
      <c r="J2468" s="19" t="s">
        <v>49</v>
      </c>
      <c r="K2468" s="19" t="s">
        <v>35</v>
      </c>
      <c r="L2468" s="22" t="s">
        <v>36</v>
      </c>
      <c r="M2468" s="19">
        <v>1</v>
      </c>
      <c r="N2468" s="19">
        <v>5</v>
      </c>
      <c r="O2468" s="19">
        <v>3</v>
      </c>
      <c r="P2468" s="19" t="s">
        <v>37</v>
      </c>
      <c r="Q2468" s="19">
        <v>8</v>
      </c>
      <c r="R2468" s="23" t="s">
        <v>46</v>
      </c>
      <c r="S2468" s="23">
        <v>1200</v>
      </c>
      <c r="T2468" s="22">
        <v>1.4</v>
      </c>
      <c r="U2468" s="19">
        <v>7</v>
      </c>
      <c r="V2468" s="24">
        <v>700</v>
      </c>
      <c r="W2468" s="25">
        <v>0.7</v>
      </c>
      <c r="X2468" s="26"/>
      <c r="Y2468" s="27"/>
      <c r="Z2468" s="28">
        <v>44926</v>
      </c>
      <c r="AA2468" t="e">
        <f>INDEX([1]Funding!A$6:E$675,MATCH('[1]due date'!A2468,[1]Funding!E$6:E$675,0),3)</f>
        <v>#N/A</v>
      </c>
      <c r="AB2468" s="29" t="e">
        <v>#N/A</v>
      </c>
    </row>
    <row r="2469" spans="1:28" x14ac:dyDescent="0.25">
      <c r="A2469" s="18">
        <v>6237177</v>
      </c>
      <c r="B2469" s="19" t="s">
        <v>5112</v>
      </c>
      <c r="C2469" s="19" t="s">
        <v>245</v>
      </c>
      <c r="D2469" s="19">
        <v>800</v>
      </c>
      <c r="E2469" s="19"/>
      <c r="F2469" s="20" t="s">
        <v>5154</v>
      </c>
      <c r="G2469" s="20" t="s">
        <v>5155</v>
      </c>
      <c r="H2469" s="19">
        <v>108</v>
      </c>
      <c r="I2469" s="21">
        <v>3672</v>
      </c>
      <c r="J2469" s="19">
        <v>322</v>
      </c>
      <c r="K2469" s="19" t="s">
        <v>35</v>
      </c>
      <c r="L2469" s="22" t="s">
        <v>36</v>
      </c>
      <c r="M2469" s="19">
        <v>1</v>
      </c>
      <c r="N2469" s="19">
        <v>5</v>
      </c>
      <c r="O2469" s="19">
        <v>3</v>
      </c>
      <c r="P2469" s="19" t="s">
        <v>37</v>
      </c>
      <c r="Q2469" s="19">
        <v>6</v>
      </c>
      <c r="R2469" s="23" t="s">
        <v>46</v>
      </c>
      <c r="S2469" s="23">
        <v>1450</v>
      </c>
      <c r="T2469" s="22">
        <v>1.5</v>
      </c>
      <c r="U2469" s="19">
        <v>6</v>
      </c>
      <c r="V2469" s="24">
        <v>900</v>
      </c>
      <c r="W2469" s="25">
        <v>0.9</v>
      </c>
      <c r="X2469" s="26"/>
      <c r="Y2469" s="27"/>
      <c r="Z2469" s="28">
        <v>44926</v>
      </c>
      <c r="AA2469" t="e">
        <f>INDEX([1]Funding!A$6:E$675,MATCH('[1]due date'!A2469,[1]Funding!E$6:E$675,0),3)</f>
        <v>#N/A</v>
      </c>
      <c r="AB2469" s="29" t="e">
        <v>#N/A</v>
      </c>
    </row>
    <row r="2470" spans="1:28" x14ac:dyDescent="0.25">
      <c r="A2470" s="18">
        <v>6238130</v>
      </c>
      <c r="B2470" s="19" t="s">
        <v>5112</v>
      </c>
      <c r="C2470" s="19" t="s">
        <v>1081</v>
      </c>
      <c r="D2470" s="19">
        <v>720</v>
      </c>
      <c r="E2470" s="19"/>
      <c r="F2470" s="20" t="s">
        <v>1910</v>
      </c>
      <c r="G2470" s="20" t="s">
        <v>5156</v>
      </c>
      <c r="H2470" s="19">
        <v>67.3</v>
      </c>
      <c r="I2470" s="21">
        <v>1884</v>
      </c>
      <c r="J2470" s="19" t="s">
        <v>49</v>
      </c>
      <c r="K2470" s="19" t="s">
        <v>35</v>
      </c>
      <c r="L2470" s="22" t="s">
        <v>36</v>
      </c>
      <c r="M2470" s="19">
        <v>1</v>
      </c>
      <c r="N2470" s="19">
        <v>5</v>
      </c>
      <c r="O2470" s="19">
        <v>3</v>
      </c>
      <c r="P2470" s="19" t="s">
        <v>53</v>
      </c>
      <c r="Q2470" s="19">
        <v>8</v>
      </c>
      <c r="R2470" s="23" t="s">
        <v>46</v>
      </c>
      <c r="S2470" s="23">
        <v>742</v>
      </c>
      <c r="T2470" s="22">
        <v>0.7</v>
      </c>
      <c r="U2470" s="19">
        <v>7</v>
      </c>
      <c r="V2470" s="24">
        <v>377</v>
      </c>
      <c r="W2470" s="25">
        <v>0.377</v>
      </c>
      <c r="X2470" s="26"/>
      <c r="Y2470" s="27"/>
      <c r="Z2470" s="28">
        <v>44926</v>
      </c>
      <c r="AA2470" t="e">
        <f>INDEX([1]Funding!A$6:E$675,MATCH('[1]due date'!A2470,[1]Funding!E$6:E$675,0),3)</f>
        <v>#N/A</v>
      </c>
      <c r="AB2470" s="29" t="e">
        <v>#N/A</v>
      </c>
    </row>
    <row r="2471" spans="1:28" x14ac:dyDescent="0.25">
      <c r="A2471" s="18">
        <v>6238203</v>
      </c>
      <c r="B2471" s="19" t="s">
        <v>5112</v>
      </c>
      <c r="C2471" s="19" t="s">
        <v>267</v>
      </c>
      <c r="D2471" s="19">
        <v>7400</v>
      </c>
      <c r="E2471" s="19"/>
      <c r="F2471" s="20" t="s">
        <v>1910</v>
      </c>
      <c r="G2471" s="20" t="s">
        <v>5157</v>
      </c>
      <c r="H2471" s="19">
        <v>118</v>
      </c>
      <c r="I2471" s="21">
        <v>3714</v>
      </c>
      <c r="J2471" s="19">
        <v>112</v>
      </c>
      <c r="K2471" s="19" t="s">
        <v>35</v>
      </c>
      <c r="L2471" s="22" t="s">
        <v>36</v>
      </c>
      <c r="M2471" s="19">
        <v>1</v>
      </c>
      <c r="N2471" s="19">
        <v>5</v>
      </c>
      <c r="O2471" s="19">
        <v>3</v>
      </c>
      <c r="P2471" s="19" t="s">
        <v>53</v>
      </c>
      <c r="Q2471" s="19">
        <v>5</v>
      </c>
      <c r="R2471" s="23" t="s">
        <v>38</v>
      </c>
      <c r="S2471" s="23">
        <v>593</v>
      </c>
      <c r="T2471" s="22">
        <v>0.55000000000000004</v>
      </c>
      <c r="U2471" s="19">
        <v>6</v>
      </c>
      <c r="V2471" s="24">
        <v>356</v>
      </c>
      <c r="W2471" s="25">
        <v>0.35599999999999998</v>
      </c>
      <c r="X2471" s="26"/>
      <c r="Y2471" s="27"/>
      <c r="Z2471" s="28">
        <v>44926</v>
      </c>
      <c r="AA2471" t="e">
        <f>INDEX([1]Funding!A$6:E$675,MATCH('[1]due date'!A2471,[1]Funding!E$6:E$675,0),3)</f>
        <v>#N/A</v>
      </c>
      <c r="AB2471" s="29" t="e">
        <v>#N/A</v>
      </c>
    </row>
    <row r="2472" spans="1:28" x14ac:dyDescent="0.25">
      <c r="A2472" s="18">
        <v>6238319</v>
      </c>
      <c r="B2472" s="19" t="s">
        <v>5112</v>
      </c>
      <c r="C2472" s="19" t="s">
        <v>708</v>
      </c>
      <c r="D2472" s="19">
        <v>750</v>
      </c>
      <c r="E2472" s="19"/>
      <c r="F2472" s="20" t="s">
        <v>477</v>
      </c>
      <c r="G2472" s="20" t="s">
        <v>5158</v>
      </c>
      <c r="H2472" s="19">
        <v>23</v>
      </c>
      <c r="I2472" s="19">
        <v>689</v>
      </c>
      <c r="J2472" s="19">
        <v>353</v>
      </c>
      <c r="K2472" s="19" t="s">
        <v>35</v>
      </c>
      <c r="L2472" s="22" t="s">
        <v>36</v>
      </c>
      <c r="M2472" s="19">
        <v>1</v>
      </c>
      <c r="N2472" s="19">
        <v>5</v>
      </c>
      <c r="O2472" s="19">
        <v>3</v>
      </c>
      <c r="P2472" s="19" t="s">
        <v>37</v>
      </c>
      <c r="Q2472" s="19">
        <v>5</v>
      </c>
      <c r="R2472" s="23" t="s">
        <v>38</v>
      </c>
      <c r="S2472" s="23">
        <v>850</v>
      </c>
      <c r="T2472" s="22">
        <v>1.05</v>
      </c>
      <c r="U2472" s="19">
        <v>8</v>
      </c>
      <c r="V2472" s="24">
        <v>650</v>
      </c>
      <c r="W2472" s="25">
        <v>0.65</v>
      </c>
      <c r="X2472" s="26"/>
      <c r="Y2472" s="27"/>
      <c r="Z2472" s="28">
        <v>44926</v>
      </c>
      <c r="AA2472" t="e">
        <f>INDEX([1]Funding!A$6:E$675,MATCH('[1]due date'!A2472,[1]Funding!E$6:E$675,0),3)</f>
        <v>#N/A</v>
      </c>
      <c r="AB2472" s="29" t="e">
        <v>#N/A</v>
      </c>
    </row>
    <row r="2473" spans="1:28" x14ac:dyDescent="0.25">
      <c r="A2473" s="18">
        <v>6238386</v>
      </c>
      <c r="B2473" s="19" t="s">
        <v>5112</v>
      </c>
      <c r="C2473" s="19" t="s">
        <v>1241</v>
      </c>
      <c r="D2473" s="19">
        <v>1260</v>
      </c>
      <c r="E2473" s="19"/>
      <c r="F2473" s="20" t="s">
        <v>3224</v>
      </c>
      <c r="G2473" s="20" t="s">
        <v>5159</v>
      </c>
      <c r="H2473" s="19">
        <v>70</v>
      </c>
      <c r="I2473" s="21">
        <v>1884</v>
      </c>
      <c r="J2473" s="19" t="s">
        <v>49</v>
      </c>
      <c r="K2473" s="19" t="s">
        <v>35</v>
      </c>
      <c r="L2473" s="22" t="s">
        <v>36</v>
      </c>
      <c r="M2473" s="19">
        <v>1</v>
      </c>
      <c r="N2473" s="19">
        <v>5</v>
      </c>
      <c r="O2473" s="19">
        <v>3</v>
      </c>
      <c r="P2473" s="19" t="s">
        <v>53</v>
      </c>
      <c r="Q2473" s="19">
        <v>8</v>
      </c>
      <c r="R2473" s="23" t="s">
        <v>46</v>
      </c>
      <c r="S2473" s="23">
        <v>739</v>
      </c>
      <c r="T2473" s="22">
        <v>0.7</v>
      </c>
      <c r="U2473" s="19">
        <v>7</v>
      </c>
      <c r="V2473" s="24">
        <v>370</v>
      </c>
      <c r="W2473" s="25">
        <v>0.37</v>
      </c>
      <c r="X2473" s="26"/>
      <c r="Y2473" s="27"/>
      <c r="Z2473" s="28">
        <v>44926</v>
      </c>
      <c r="AA2473" t="e">
        <f>INDEX([1]Funding!A$6:E$675,MATCH('[1]due date'!A2473,[1]Funding!E$6:E$675,0),3)</f>
        <v>#N/A</v>
      </c>
      <c r="AB2473" s="29" t="e">
        <v>#N/A</v>
      </c>
    </row>
    <row r="2474" spans="1:28" x14ac:dyDescent="0.25">
      <c r="A2474" s="18">
        <v>6241344</v>
      </c>
      <c r="B2474" s="19" t="s">
        <v>5112</v>
      </c>
      <c r="C2474" s="19" t="s">
        <v>1526</v>
      </c>
      <c r="D2474" s="19">
        <v>700</v>
      </c>
      <c r="E2474" s="19"/>
      <c r="F2474" s="20" t="s">
        <v>1012</v>
      </c>
      <c r="G2474" s="20" t="s">
        <v>5160</v>
      </c>
      <c r="H2474" s="19">
        <v>39</v>
      </c>
      <c r="I2474" s="21">
        <v>1033</v>
      </c>
      <c r="J2474" s="19" t="s">
        <v>49</v>
      </c>
      <c r="K2474" s="19" t="s">
        <v>35</v>
      </c>
      <c r="L2474" s="22" t="s">
        <v>36</v>
      </c>
      <c r="M2474" s="19">
        <v>1</v>
      </c>
      <c r="N2474" s="19">
        <v>5</v>
      </c>
      <c r="O2474" s="19">
        <v>3</v>
      </c>
      <c r="P2474" s="19" t="s">
        <v>53</v>
      </c>
      <c r="Q2474" s="19">
        <v>6</v>
      </c>
      <c r="R2474" s="23" t="s">
        <v>38</v>
      </c>
      <c r="S2474" s="23">
        <v>1141</v>
      </c>
      <c r="T2474" s="22">
        <v>0.9</v>
      </c>
      <c r="U2474" s="19">
        <v>7</v>
      </c>
      <c r="V2474" s="24">
        <v>832</v>
      </c>
      <c r="W2474" s="25">
        <v>0.83199999999999996</v>
      </c>
      <c r="X2474" s="26"/>
      <c r="Y2474" s="27"/>
      <c r="Z2474" s="28">
        <v>44926</v>
      </c>
      <c r="AA2474" t="e">
        <f>INDEX([1]Funding!A$6:E$675,MATCH('[1]due date'!A2474,[1]Funding!E$6:E$675,0),3)</f>
        <v>#N/A</v>
      </c>
      <c r="AB2474" s="29" t="e">
        <v>#N/A</v>
      </c>
    </row>
    <row r="2475" spans="1:28" x14ac:dyDescent="0.25">
      <c r="A2475" s="18">
        <v>6241557</v>
      </c>
      <c r="B2475" s="19" t="s">
        <v>5112</v>
      </c>
      <c r="C2475" s="19" t="s">
        <v>3729</v>
      </c>
      <c r="D2475" s="19">
        <v>410</v>
      </c>
      <c r="E2475" s="19"/>
      <c r="F2475" s="20" t="s">
        <v>691</v>
      </c>
      <c r="G2475" s="20" t="s">
        <v>5161</v>
      </c>
      <c r="H2475" s="19">
        <v>100</v>
      </c>
      <c r="I2475" s="21">
        <v>2433</v>
      </c>
      <c r="J2475" s="19" t="s">
        <v>49</v>
      </c>
      <c r="K2475" s="19" t="s">
        <v>35</v>
      </c>
      <c r="L2475" s="22" t="s">
        <v>36</v>
      </c>
      <c r="M2475" s="19">
        <v>1</v>
      </c>
      <c r="N2475" s="19">
        <v>5</v>
      </c>
      <c r="O2475" s="19">
        <v>3</v>
      </c>
      <c r="P2475" s="19" t="s">
        <v>37</v>
      </c>
      <c r="Q2475" s="19">
        <v>8</v>
      </c>
      <c r="R2475" s="23" t="s">
        <v>46</v>
      </c>
      <c r="S2475" s="23">
        <v>1266</v>
      </c>
      <c r="T2475" s="22">
        <v>1</v>
      </c>
      <c r="U2475" s="19">
        <v>7</v>
      </c>
      <c r="V2475" s="24">
        <v>704</v>
      </c>
      <c r="W2475" s="25">
        <v>0.70399999999999996</v>
      </c>
      <c r="X2475" s="26"/>
      <c r="Y2475" s="27"/>
      <c r="Z2475" s="28">
        <v>44926</v>
      </c>
      <c r="AA2475" t="e">
        <f>INDEX([1]Funding!A$6:E$675,MATCH('[1]due date'!A2475,[1]Funding!E$6:E$675,0),3)</f>
        <v>#N/A</v>
      </c>
      <c r="AB2475" s="29" t="e">
        <v>#N/A</v>
      </c>
    </row>
    <row r="2476" spans="1:28" x14ac:dyDescent="0.25">
      <c r="A2476" s="18">
        <v>6241573</v>
      </c>
      <c r="B2476" s="19" t="s">
        <v>5112</v>
      </c>
      <c r="C2476" s="19" t="s">
        <v>1306</v>
      </c>
      <c r="D2476" s="19">
        <v>1400</v>
      </c>
      <c r="E2476" s="19"/>
      <c r="F2476" s="20" t="s">
        <v>5162</v>
      </c>
      <c r="G2476" s="20" t="s">
        <v>5163</v>
      </c>
      <c r="H2476" s="19">
        <v>55.5</v>
      </c>
      <c r="I2476" s="21">
        <v>1485</v>
      </c>
      <c r="J2476" s="19" t="s">
        <v>49</v>
      </c>
      <c r="K2476" s="19" t="s">
        <v>35</v>
      </c>
      <c r="L2476" s="22" t="s">
        <v>36</v>
      </c>
      <c r="M2476" s="19">
        <v>1</v>
      </c>
      <c r="N2476" s="19">
        <v>5</v>
      </c>
      <c r="O2476" s="19">
        <v>3</v>
      </c>
      <c r="P2476" s="19" t="s">
        <v>53</v>
      </c>
      <c r="Q2476" s="19">
        <v>6</v>
      </c>
      <c r="R2476" s="23" t="s">
        <v>38</v>
      </c>
      <c r="S2476" s="23">
        <v>501</v>
      </c>
      <c r="T2476" s="22">
        <v>0.6</v>
      </c>
      <c r="U2476" s="19">
        <v>7</v>
      </c>
      <c r="V2476" s="24">
        <v>291</v>
      </c>
      <c r="W2476" s="25">
        <v>0.29099999999999998</v>
      </c>
      <c r="X2476" s="26"/>
      <c r="Y2476" s="27"/>
      <c r="Z2476" s="28">
        <v>44926</v>
      </c>
      <c r="AA2476" t="e">
        <f>INDEX([1]Funding!A$6:E$675,MATCH('[1]due date'!A2476,[1]Funding!E$6:E$675,0),3)</f>
        <v>#N/A</v>
      </c>
      <c r="AB2476" s="29" t="e">
        <v>#N/A</v>
      </c>
    </row>
    <row r="2477" spans="1:28" x14ac:dyDescent="0.25">
      <c r="A2477" s="18">
        <v>6241638</v>
      </c>
      <c r="B2477" s="19" t="s">
        <v>5112</v>
      </c>
      <c r="C2477" s="19" t="s">
        <v>4929</v>
      </c>
      <c r="D2477" s="19">
        <v>1500</v>
      </c>
      <c r="E2477" s="19"/>
      <c r="F2477" s="20" t="s">
        <v>5162</v>
      </c>
      <c r="G2477" s="20" t="s">
        <v>5164</v>
      </c>
      <c r="H2477" s="19">
        <v>120.5</v>
      </c>
      <c r="I2477" s="21">
        <v>3208</v>
      </c>
      <c r="J2477" s="19" t="s">
        <v>49</v>
      </c>
      <c r="K2477" s="19" t="s">
        <v>35</v>
      </c>
      <c r="L2477" s="22" t="s">
        <v>36</v>
      </c>
      <c r="M2477" s="19">
        <v>1</v>
      </c>
      <c r="N2477" s="19">
        <v>5</v>
      </c>
      <c r="O2477" s="19">
        <v>3</v>
      </c>
      <c r="P2477" s="19" t="s">
        <v>37</v>
      </c>
      <c r="Q2477" s="19">
        <v>8</v>
      </c>
      <c r="R2477" s="23" t="s">
        <v>46</v>
      </c>
      <c r="S2477" s="23">
        <v>1250</v>
      </c>
      <c r="T2477" s="22">
        <v>1.35</v>
      </c>
      <c r="U2477" s="19">
        <v>7</v>
      </c>
      <c r="V2477" s="24">
        <v>700</v>
      </c>
      <c r="W2477" s="25">
        <v>0.7</v>
      </c>
      <c r="X2477" s="26"/>
      <c r="Y2477" s="27"/>
      <c r="Z2477" s="28">
        <v>44926</v>
      </c>
      <c r="AA2477" t="e">
        <f>INDEX([1]Funding!A$6:E$675,MATCH('[1]due date'!A2477,[1]Funding!E$6:E$675,0),3)</f>
        <v>#N/A</v>
      </c>
      <c r="AB2477" s="29" t="e">
        <v>#N/A</v>
      </c>
    </row>
    <row r="2478" spans="1:28" x14ac:dyDescent="0.25">
      <c r="A2478" s="18">
        <v>6330150</v>
      </c>
      <c r="B2478" s="19" t="s">
        <v>5165</v>
      </c>
      <c r="C2478" s="19" t="s">
        <v>658</v>
      </c>
      <c r="D2478" s="19">
        <v>2120</v>
      </c>
      <c r="E2478" s="19"/>
      <c r="F2478" s="20" t="s">
        <v>5166</v>
      </c>
      <c r="G2478" s="20" t="s">
        <v>5167</v>
      </c>
      <c r="H2478" s="19">
        <v>25</v>
      </c>
      <c r="I2478" s="19">
        <v>506</v>
      </c>
      <c r="J2478" s="19">
        <v>111</v>
      </c>
      <c r="K2478" s="19" t="s">
        <v>35</v>
      </c>
      <c r="L2478" s="22" t="s">
        <v>36</v>
      </c>
      <c r="M2478" s="19">
        <v>1</v>
      </c>
      <c r="N2478" s="19">
        <v>5</v>
      </c>
      <c r="O2478" s="19">
        <v>3</v>
      </c>
      <c r="P2478" s="19" t="s">
        <v>53</v>
      </c>
      <c r="Q2478" s="19">
        <v>7</v>
      </c>
      <c r="R2478" s="23" t="s">
        <v>46</v>
      </c>
      <c r="S2478" s="23">
        <v>960</v>
      </c>
      <c r="T2478" s="22">
        <v>0.9</v>
      </c>
      <c r="U2478" s="19">
        <v>6</v>
      </c>
      <c r="V2478" s="24">
        <v>580</v>
      </c>
      <c r="W2478" s="25">
        <v>0.57999999999999996</v>
      </c>
      <c r="X2478" s="26"/>
      <c r="Y2478" s="27"/>
      <c r="Z2478" s="28">
        <v>44926</v>
      </c>
      <c r="AA2478" t="e">
        <f>INDEX([1]Funding!A$6:E$675,MATCH('[1]due date'!A2478,[1]Funding!E$6:E$675,0),3)</f>
        <v>#N/A</v>
      </c>
      <c r="AB2478" s="29" t="e">
        <v>#N/A</v>
      </c>
    </row>
    <row r="2479" spans="1:28" x14ac:dyDescent="0.25">
      <c r="A2479" s="18">
        <v>6330320</v>
      </c>
      <c r="B2479" s="19" t="s">
        <v>5165</v>
      </c>
      <c r="C2479" s="19" t="s">
        <v>1971</v>
      </c>
      <c r="D2479" s="19">
        <v>680</v>
      </c>
      <c r="E2479" s="19"/>
      <c r="F2479" s="20" t="s">
        <v>5168</v>
      </c>
      <c r="G2479" s="20" t="s">
        <v>5169</v>
      </c>
      <c r="H2479" s="19">
        <v>60</v>
      </c>
      <c r="I2479" s="21">
        <v>1496</v>
      </c>
      <c r="J2479" s="19">
        <v>321</v>
      </c>
      <c r="K2479" s="19" t="s">
        <v>35</v>
      </c>
      <c r="L2479" s="22" t="s">
        <v>36</v>
      </c>
      <c r="M2479" s="19">
        <v>1</v>
      </c>
      <c r="N2479" s="19">
        <v>5</v>
      </c>
      <c r="O2479" s="19">
        <v>3</v>
      </c>
      <c r="P2479" s="19" t="s">
        <v>37</v>
      </c>
      <c r="Q2479" s="19">
        <v>8</v>
      </c>
      <c r="R2479" s="23" t="s">
        <v>46</v>
      </c>
      <c r="S2479" s="23">
        <v>1250</v>
      </c>
      <c r="T2479" s="22">
        <v>1.5</v>
      </c>
      <c r="U2479" s="19">
        <v>7</v>
      </c>
      <c r="V2479" s="24">
        <v>770</v>
      </c>
      <c r="W2479" s="25">
        <v>0.77</v>
      </c>
      <c r="X2479" s="26"/>
      <c r="Y2479" s="27"/>
      <c r="Z2479" s="28">
        <v>44926</v>
      </c>
      <c r="AA2479" t="e">
        <f>INDEX([1]Funding!A$6:E$675,MATCH('[1]due date'!A2479,[1]Funding!E$6:E$675,0),3)</f>
        <v>#N/A</v>
      </c>
      <c r="AB2479" s="29" t="e">
        <v>#N/A</v>
      </c>
    </row>
    <row r="2480" spans="1:28" x14ac:dyDescent="0.25">
      <c r="A2480" s="18">
        <v>6331068</v>
      </c>
      <c r="B2480" s="19" t="s">
        <v>5165</v>
      </c>
      <c r="C2480" s="19" t="s">
        <v>1823</v>
      </c>
      <c r="D2480" s="19">
        <v>1900</v>
      </c>
      <c r="E2480" s="19"/>
      <c r="F2480" s="20" t="s">
        <v>5170</v>
      </c>
      <c r="G2480" s="20" t="s">
        <v>5171</v>
      </c>
      <c r="H2480" s="19">
        <v>89</v>
      </c>
      <c r="I2480" s="21">
        <v>2497</v>
      </c>
      <c r="J2480" s="19">
        <v>231</v>
      </c>
      <c r="K2480" s="19" t="s">
        <v>35</v>
      </c>
      <c r="L2480" s="22" t="s">
        <v>36</v>
      </c>
      <c r="M2480" s="19">
        <v>1</v>
      </c>
      <c r="N2480" s="19">
        <v>5</v>
      </c>
      <c r="O2480" s="19">
        <v>3</v>
      </c>
      <c r="P2480" s="19" t="s">
        <v>37</v>
      </c>
      <c r="Q2480" s="19">
        <v>7</v>
      </c>
      <c r="R2480" s="23" t="s">
        <v>46</v>
      </c>
      <c r="S2480" s="23">
        <v>510</v>
      </c>
      <c r="T2480" s="22">
        <v>1.5</v>
      </c>
      <c r="U2480" s="19">
        <v>6</v>
      </c>
      <c r="V2480" s="24">
        <v>310</v>
      </c>
      <c r="W2480" s="25">
        <v>0.31</v>
      </c>
      <c r="X2480" s="26"/>
      <c r="Y2480" s="27"/>
      <c r="Z2480" s="28">
        <v>44926</v>
      </c>
      <c r="AA2480" t="e">
        <f>INDEX([1]Funding!A$6:E$675,MATCH('[1]due date'!A2480,[1]Funding!E$6:E$675,0),3)</f>
        <v>#N/A</v>
      </c>
      <c r="AB2480" s="29" t="e">
        <v>#N/A</v>
      </c>
    </row>
    <row r="2481" spans="1:28" x14ac:dyDescent="0.25">
      <c r="A2481" s="18">
        <v>6333117</v>
      </c>
      <c r="B2481" s="19" t="s">
        <v>5165</v>
      </c>
      <c r="C2481" s="19" t="s">
        <v>5172</v>
      </c>
      <c r="D2481" s="19">
        <v>3960</v>
      </c>
      <c r="E2481" s="19"/>
      <c r="F2481" s="20" t="s">
        <v>673</v>
      </c>
      <c r="G2481" s="20" t="s">
        <v>5173</v>
      </c>
      <c r="H2481" s="19">
        <v>336</v>
      </c>
      <c r="I2481" s="21">
        <v>10080</v>
      </c>
      <c r="J2481" s="19">
        <v>232</v>
      </c>
      <c r="K2481" s="19" t="s">
        <v>35</v>
      </c>
      <c r="L2481" s="22" t="s">
        <v>36</v>
      </c>
      <c r="M2481" s="19">
        <v>1</v>
      </c>
      <c r="N2481" s="19">
        <v>5</v>
      </c>
      <c r="O2481" s="19">
        <v>3</v>
      </c>
      <c r="P2481" s="19" t="s">
        <v>37</v>
      </c>
      <c r="Q2481" s="19">
        <v>8</v>
      </c>
      <c r="R2481" s="23" t="s">
        <v>46</v>
      </c>
      <c r="S2481" s="23">
        <v>1620</v>
      </c>
      <c r="T2481" s="22">
        <v>1.5</v>
      </c>
      <c r="U2481" s="19">
        <v>6</v>
      </c>
      <c r="V2481" s="24">
        <v>970</v>
      </c>
      <c r="W2481" s="25">
        <v>0.97</v>
      </c>
      <c r="X2481" s="26"/>
      <c r="Y2481" s="27"/>
      <c r="Z2481" s="28">
        <v>44926</v>
      </c>
      <c r="AA2481" t="e">
        <f>INDEX([1]Funding!A$6:E$675,MATCH('[1]due date'!A2481,[1]Funding!E$6:E$675,0),3)</f>
        <v>#N/A</v>
      </c>
      <c r="AB2481" s="29" t="e">
        <v>#N/A</v>
      </c>
    </row>
    <row r="2482" spans="1:28" x14ac:dyDescent="0.25">
      <c r="A2482" s="18">
        <v>6333214</v>
      </c>
      <c r="B2482" s="19" t="s">
        <v>5165</v>
      </c>
      <c r="C2482" s="19" t="s">
        <v>166</v>
      </c>
      <c r="D2482" s="19">
        <v>2460</v>
      </c>
      <c r="E2482" s="19"/>
      <c r="F2482" s="20" t="s">
        <v>5174</v>
      </c>
      <c r="G2482" s="20" t="s">
        <v>5175</v>
      </c>
      <c r="H2482" s="19">
        <v>74</v>
      </c>
      <c r="I2482" s="21">
        <v>1776</v>
      </c>
      <c r="J2482" s="19">
        <v>231</v>
      </c>
      <c r="K2482" s="19" t="s">
        <v>35</v>
      </c>
      <c r="L2482" s="22" t="s">
        <v>36</v>
      </c>
      <c r="M2482" s="19">
        <v>1</v>
      </c>
      <c r="N2482" s="19">
        <v>5</v>
      </c>
      <c r="O2482" s="19">
        <v>3</v>
      </c>
      <c r="P2482" s="19" t="s">
        <v>37</v>
      </c>
      <c r="Q2482" s="19">
        <v>6</v>
      </c>
      <c r="R2482" s="23" t="s">
        <v>38</v>
      </c>
      <c r="S2482" s="23">
        <v>1630</v>
      </c>
      <c r="T2482" s="22">
        <v>1.5</v>
      </c>
      <c r="U2482" s="19">
        <v>6</v>
      </c>
      <c r="V2482" s="24">
        <v>980</v>
      </c>
      <c r="W2482" s="25">
        <v>0.98</v>
      </c>
      <c r="X2482" s="26"/>
      <c r="Y2482" s="27"/>
      <c r="Z2482" s="28">
        <v>44926</v>
      </c>
      <c r="AA2482" t="e">
        <f>INDEX([1]Funding!A$6:E$675,MATCH('[1]due date'!A2482,[1]Funding!E$6:E$675,0),3)</f>
        <v>#N/A</v>
      </c>
      <c r="AB2482" s="29" t="e">
        <v>#N/A</v>
      </c>
    </row>
    <row r="2483" spans="1:28" x14ac:dyDescent="0.25">
      <c r="A2483" s="18">
        <v>6333370</v>
      </c>
      <c r="B2483" s="19" t="s">
        <v>5165</v>
      </c>
      <c r="C2483" s="19" t="s">
        <v>216</v>
      </c>
      <c r="D2483" s="19">
        <v>710</v>
      </c>
      <c r="E2483" s="19"/>
      <c r="F2483" s="20" t="s">
        <v>5168</v>
      </c>
      <c r="G2483" s="20" t="s">
        <v>5176</v>
      </c>
      <c r="H2483" s="19">
        <v>49</v>
      </c>
      <c r="I2483" s="19">
        <v>872</v>
      </c>
      <c r="J2483" s="19" t="s">
        <v>49</v>
      </c>
      <c r="K2483" s="19" t="s">
        <v>35</v>
      </c>
      <c r="L2483" s="22" t="s">
        <v>36</v>
      </c>
      <c r="M2483" s="19">
        <v>1</v>
      </c>
      <c r="N2483" s="19">
        <v>5</v>
      </c>
      <c r="O2483" s="19">
        <v>3</v>
      </c>
      <c r="P2483" s="19" t="s">
        <v>53</v>
      </c>
      <c r="Q2483" s="19">
        <v>3</v>
      </c>
      <c r="R2483" s="23" t="s">
        <v>42</v>
      </c>
      <c r="S2483" s="23">
        <v>340</v>
      </c>
      <c r="T2483" s="22">
        <v>0.35</v>
      </c>
      <c r="U2483" s="19">
        <v>7</v>
      </c>
      <c r="V2483" s="24">
        <v>200</v>
      </c>
      <c r="W2483" s="25">
        <v>0.2</v>
      </c>
      <c r="X2483" s="26"/>
      <c r="Y2483" s="27"/>
      <c r="Z2483" s="28">
        <v>44926</v>
      </c>
      <c r="AA2483" t="e">
        <f>INDEX([1]Funding!A$6:E$675,MATCH('[1]due date'!A2483,[1]Funding!E$6:E$675,0),3)</f>
        <v>#N/A</v>
      </c>
      <c r="AB2483" s="29" t="e">
        <v>#N/A</v>
      </c>
    </row>
    <row r="2484" spans="1:28" x14ac:dyDescent="0.25">
      <c r="A2484" s="18">
        <v>6333494</v>
      </c>
      <c r="B2484" s="19" t="s">
        <v>5165</v>
      </c>
      <c r="C2484" s="19" t="s">
        <v>4360</v>
      </c>
      <c r="D2484" s="19">
        <v>4250</v>
      </c>
      <c r="E2484" s="19"/>
      <c r="F2484" s="20" t="s">
        <v>5177</v>
      </c>
      <c r="G2484" s="20" t="s">
        <v>5178</v>
      </c>
      <c r="H2484" s="19">
        <v>26</v>
      </c>
      <c r="I2484" s="19">
        <v>592</v>
      </c>
      <c r="J2484" s="19">
        <v>111</v>
      </c>
      <c r="K2484" s="19" t="s">
        <v>35</v>
      </c>
      <c r="L2484" s="22" t="s">
        <v>36</v>
      </c>
      <c r="M2484" s="19">
        <v>1</v>
      </c>
      <c r="N2484" s="19">
        <v>5</v>
      </c>
      <c r="O2484" s="19">
        <v>3</v>
      </c>
      <c r="P2484" s="19" t="s">
        <v>53</v>
      </c>
      <c r="Q2484" s="19">
        <v>5</v>
      </c>
      <c r="R2484" s="23" t="s">
        <v>42</v>
      </c>
      <c r="S2484" s="23">
        <v>470</v>
      </c>
      <c r="T2484" s="22">
        <v>0.45</v>
      </c>
      <c r="U2484" s="19">
        <v>6</v>
      </c>
      <c r="V2484" s="24">
        <v>280</v>
      </c>
      <c r="W2484" s="25">
        <v>0.28000000000000003</v>
      </c>
      <c r="X2484" s="26"/>
      <c r="Y2484" s="27"/>
      <c r="Z2484" s="28">
        <v>44926</v>
      </c>
      <c r="AA2484" t="e">
        <f>INDEX([1]Funding!A$6:E$675,MATCH('[1]due date'!A2484,[1]Funding!E$6:E$675,0),3)</f>
        <v>#N/A</v>
      </c>
      <c r="AB2484" s="29" t="e">
        <v>#N/A</v>
      </c>
    </row>
    <row r="2485" spans="1:28" x14ac:dyDescent="0.25">
      <c r="A2485" s="18">
        <v>6333656</v>
      </c>
      <c r="B2485" s="19" t="s">
        <v>5165</v>
      </c>
      <c r="C2485" s="19" t="s">
        <v>4446</v>
      </c>
      <c r="D2485" s="19">
        <v>11390</v>
      </c>
      <c r="E2485" s="19"/>
      <c r="F2485" s="20" t="s">
        <v>1887</v>
      </c>
      <c r="G2485" s="20" t="s">
        <v>5179</v>
      </c>
      <c r="H2485" s="19">
        <v>32</v>
      </c>
      <c r="I2485" s="19">
        <v>581</v>
      </c>
      <c r="J2485" s="19">
        <v>321</v>
      </c>
      <c r="K2485" s="19" t="s">
        <v>35</v>
      </c>
      <c r="L2485" s="22" t="s">
        <v>36</v>
      </c>
      <c r="M2485" s="19">
        <v>1</v>
      </c>
      <c r="N2485" s="19">
        <v>5</v>
      </c>
      <c r="O2485" s="19">
        <v>3</v>
      </c>
      <c r="P2485" s="19" t="s">
        <v>53</v>
      </c>
      <c r="Q2485" s="19">
        <v>6</v>
      </c>
      <c r="R2485" s="23" t="s">
        <v>42</v>
      </c>
      <c r="S2485" s="23">
        <v>770</v>
      </c>
      <c r="T2485" s="22">
        <v>0.7</v>
      </c>
      <c r="U2485" s="19">
        <v>7</v>
      </c>
      <c r="V2485" s="24">
        <v>550</v>
      </c>
      <c r="W2485" s="25">
        <v>0.55000000000000004</v>
      </c>
      <c r="X2485" s="26"/>
      <c r="Y2485" s="27"/>
      <c r="Z2485" s="28">
        <v>44926</v>
      </c>
      <c r="AA2485" t="e">
        <f>INDEX([1]Funding!A$6:E$675,MATCH('[1]due date'!A2485,[1]Funding!E$6:E$675,0),3)</f>
        <v>#N/A</v>
      </c>
      <c r="AB2485" s="29" t="e">
        <v>#N/A</v>
      </c>
    </row>
    <row r="2486" spans="1:28" x14ac:dyDescent="0.25">
      <c r="A2486" s="18">
        <v>6333680</v>
      </c>
      <c r="B2486" s="19" t="s">
        <v>5165</v>
      </c>
      <c r="C2486" s="19" t="s">
        <v>4446</v>
      </c>
      <c r="D2486" s="19">
        <v>7530</v>
      </c>
      <c r="E2486" s="19"/>
      <c r="F2486" s="20" t="s">
        <v>5168</v>
      </c>
      <c r="G2486" s="20" t="s">
        <v>5180</v>
      </c>
      <c r="H2486" s="19">
        <v>75</v>
      </c>
      <c r="I2486" s="21">
        <v>1798</v>
      </c>
      <c r="J2486" s="19">
        <v>231</v>
      </c>
      <c r="K2486" s="19" t="s">
        <v>35</v>
      </c>
      <c r="L2486" s="22" t="s">
        <v>36</v>
      </c>
      <c r="M2486" s="19">
        <v>1</v>
      </c>
      <c r="N2486" s="19">
        <v>5</v>
      </c>
      <c r="O2486" s="19">
        <v>3</v>
      </c>
      <c r="P2486" s="19" t="s">
        <v>37</v>
      </c>
      <c r="Q2486" s="19">
        <v>8</v>
      </c>
      <c r="R2486" s="23" t="s">
        <v>46</v>
      </c>
      <c r="S2486" s="23">
        <v>1250</v>
      </c>
      <c r="T2486" s="22">
        <v>1.5</v>
      </c>
      <c r="U2486" s="19">
        <v>6</v>
      </c>
      <c r="V2486" s="24">
        <v>920</v>
      </c>
      <c r="W2486" s="25">
        <v>0.92</v>
      </c>
      <c r="X2486" s="26"/>
      <c r="Y2486" s="27"/>
      <c r="Z2486" s="28">
        <v>44926</v>
      </c>
      <c r="AA2486" t="e">
        <f>INDEX([1]Funding!A$6:E$675,MATCH('[1]due date'!A2486,[1]Funding!E$6:E$675,0),3)</f>
        <v>#N/A</v>
      </c>
      <c r="AB2486" s="29" t="e">
        <v>#N/A</v>
      </c>
    </row>
    <row r="2487" spans="1:28" x14ac:dyDescent="0.25">
      <c r="A2487" s="18">
        <v>6333931</v>
      </c>
      <c r="B2487" s="19" t="s">
        <v>5165</v>
      </c>
      <c r="C2487" s="19" t="s">
        <v>5146</v>
      </c>
      <c r="D2487" s="19">
        <v>2410</v>
      </c>
      <c r="E2487" s="19"/>
      <c r="F2487" s="20" t="s">
        <v>5181</v>
      </c>
      <c r="G2487" s="20" t="s">
        <v>5182</v>
      </c>
      <c r="H2487" s="19">
        <v>41</v>
      </c>
      <c r="I2487" s="19">
        <v>840</v>
      </c>
      <c r="J2487" s="19">
        <v>121</v>
      </c>
      <c r="K2487" s="19" t="s">
        <v>35</v>
      </c>
      <c r="L2487" s="22" t="s">
        <v>36</v>
      </c>
      <c r="M2487" s="19">
        <v>1</v>
      </c>
      <c r="N2487" s="19">
        <v>5</v>
      </c>
      <c r="O2487" s="19">
        <v>3</v>
      </c>
      <c r="P2487" s="19" t="s">
        <v>53</v>
      </c>
      <c r="Q2487" s="19">
        <v>4</v>
      </c>
      <c r="R2487" s="23" t="s">
        <v>42</v>
      </c>
      <c r="S2487" s="23">
        <v>335</v>
      </c>
      <c r="T2487" s="22">
        <v>0.3</v>
      </c>
      <c r="U2487" s="19">
        <v>6</v>
      </c>
      <c r="V2487" s="24">
        <v>201</v>
      </c>
      <c r="W2487" s="25">
        <v>0.20100000000000001</v>
      </c>
      <c r="X2487" s="26"/>
      <c r="Y2487" s="27"/>
      <c r="Z2487" s="28">
        <v>44926</v>
      </c>
      <c r="AA2487" t="e">
        <f>INDEX([1]Funding!A$6:E$675,MATCH('[1]due date'!A2487,[1]Funding!E$6:E$675,0),3)</f>
        <v>#N/A</v>
      </c>
      <c r="AB2487" s="29" t="e">
        <v>#N/A</v>
      </c>
    </row>
    <row r="2488" spans="1:28" x14ac:dyDescent="0.25">
      <c r="A2488" s="18">
        <v>6334121</v>
      </c>
      <c r="B2488" s="19" t="s">
        <v>5165</v>
      </c>
      <c r="C2488" s="19" t="s">
        <v>1964</v>
      </c>
      <c r="D2488" s="19">
        <v>2520</v>
      </c>
      <c r="E2488" s="19"/>
      <c r="F2488" s="20" t="s">
        <v>5181</v>
      </c>
      <c r="G2488" s="20" t="s">
        <v>5183</v>
      </c>
      <c r="H2488" s="19">
        <v>25</v>
      </c>
      <c r="I2488" s="19">
        <v>398</v>
      </c>
      <c r="J2488" s="19">
        <v>231</v>
      </c>
      <c r="K2488" s="19" t="s">
        <v>35</v>
      </c>
      <c r="L2488" s="22" t="s">
        <v>36</v>
      </c>
      <c r="M2488" s="19">
        <v>1</v>
      </c>
      <c r="N2488" s="19">
        <v>5</v>
      </c>
      <c r="O2488" s="19">
        <v>3</v>
      </c>
      <c r="P2488" s="19" t="s">
        <v>37</v>
      </c>
      <c r="Q2488" s="19">
        <v>4</v>
      </c>
      <c r="R2488" s="23" t="s">
        <v>42</v>
      </c>
      <c r="S2488" s="23">
        <v>1250</v>
      </c>
      <c r="T2488" s="22">
        <v>1.25</v>
      </c>
      <c r="U2488" s="19">
        <v>6</v>
      </c>
      <c r="V2488" s="24">
        <v>750</v>
      </c>
      <c r="W2488" s="25">
        <v>0.75</v>
      </c>
      <c r="X2488" s="26"/>
      <c r="Y2488" s="27"/>
      <c r="Z2488" s="28">
        <v>44926</v>
      </c>
      <c r="AA2488" t="e">
        <f>INDEX([1]Funding!A$6:E$675,MATCH('[1]due date'!A2488,[1]Funding!E$6:E$675,0),3)</f>
        <v>#N/A</v>
      </c>
      <c r="AB2488" s="29" t="e">
        <v>#N/A</v>
      </c>
    </row>
    <row r="2489" spans="1:28" x14ac:dyDescent="0.25">
      <c r="A2489" s="18">
        <v>6334253</v>
      </c>
      <c r="B2489" s="19" t="s">
        <v>5165</v>
      </c>
      <c r="C2489" s="19" t="s">
        <v>5184</v>
      </c>
      <c r="D2489" s="19">
        <v>1240</v>
      </c>
      <c r="E2489" s="19"/>
      <c r="F2489" s="20" t="s">
        <v>5185</v>
      </c>
      <c r="G2489" s="20" t="s">
        <v>5186</v>
      </c>
      <c r="H2489" s="19">
        <v>92</v>
      </c>
      <c r="I2489" s="21">
        <v>2573</v>
      </c>
      <c r="J2489" s="19">
        <v>221</v>
      </c>
      <c r="K2489" s="19" t="s">
        <v>35</v>
      </c>
      <c r="L2489" s="22" t="s">
        <v>36</v>
      </c>
      <c r="M2489" s="19">
        <v>1</v>
      </c>
      <c r="N2489" s="19">
        <v>5</v>
      </c>
      <c r="O2489" s="19">
        <v>3</v>
      </c>
      <c r="P2489" s="19" t="s">
        <v>37</v>
      </c>
      <c r="Q2489" s="19">
        <v>9</v>
      </c>
      <c r="R2489" s="23" t="s">
        <v>46</v>
      </c>
      <c r="S2489" s="23">
        <v>1470</v>
      </c>
      <c r="T2489" s="22">
        <v>1.5</v>
      </c>
      <c r="U2489" s="19">
        <v>6</v>
      </c>
      <c r="V2489" s="24">
        <v>880</v>
      </c>
      <c r="W2489" s="25">
        <v>0.88</v>
      </c>
      <c r="X2489" s="26"/>
      <c r="Y2489" s="27"/>
      <c r="Z2489" s="28">
        <v>44926</v>
      </c>
      <c r="AA2489" t="e">
        <f>INDEX([1]Funding!A$6:E$675,MATCH('[1]due date'!A2489,[1]Funding!E$6:E$675,0),3)</f>
        <v>#N/A</v>
      </c>
      <c r="AB2489" s="29" t="e">
        <v>#N/A</v>
      </c>
    </row>
    <row r="2490" spans="1:28" x14ac:dyDescent="0.25">
      <c r="A2490" s="18">
        <v>6334296</v>
      </c>
      <c r="B2490" s="19" t="s">
        <v>5165</v>
      </c>
      <c r="C2490" s="19" t="s">
        <v>1828</v>
      </c>
      <c r="D2490" s="19">
        <v>3630</v>
      </c>
      <c r="E2490" s="19"/>
      <c r="F2490" s="20" t="s">
        <v>5187</v>
      </c>
      <c r="G2490" s="20" t="s">
        <v>5188</v>
      </c>
      <c r="H2490" s="19">
        <v>86</v>
      </c>
      <c r="I2490" s="21">
        <v>2077</v>
      </c>
      <c r="J2490" s="19">
        <v>231</v>
      </c>
      <c r="K2490" s="19" t="s">
        <v>35</v>
      </c>
      <c r="L2490" s="22" t="s">
        <v>36</v>
      </c>
      <c r="M2490" s="19">
        <v>1</v>
      </c>
      <c r="N2490" s="19">
        <v>5</v>
      </c>
      <c r="O2490" s="19">
        <v>3</v>
      </c>
      <c r="P2490" s="19" t="s">
        <v>37</v>
      </c>
      <c r="Q2490" s="19">
        <v>6</v>
      </c>
      <c r="R2490" s="23" t="s">
        <v>38</v>
      </c>
      <c r="S2490" s="23">
        <v>1250</v>
      </c>
      <c r="T2490" s="22">
        <v>1.5</v>
      </c>
      <c r="U2490" s="19">
        <v>6</v>
      </c>
      <c r="V2490" s="24">
        <v>860</v>
      </c>
      <c r="W2490" s="25">
        <v>0.86</v>
      </c>
      <c r="X2490" s="26"/>
      <c r="Y2490" s="27"/>
      <c r="Z2490" s="28">
        <v>44926</v>
      </c>
      <c r="AA2490" t="e">
        <f>INDEX([1]Funding!A$6:E$675,MATCH('[1]due date'!A2490,[1]Funding!E$6:E$675,0),3)</f>
        <v>#N/A</v>
      </c>
      <c r="AB2490" s="29" t="e">
        <v>#N/A</v>
      </c>
    </row>
    <row r="2491" spans="1:28" x14ac:dyDescent="0.25">
      <c r="A2491" s="18">
        <v>6334547</v>
      </c>
      <c r="B2491" s="19" t="s">
        <v>5165</v>
      </c>
      <c r="C2491" s="19" t="s">
        <v>2946</v>
      </c>
      <c r="D2491" s="19">
        <v>240</v>
      </c>
      <c r="E2491" s="19"/>
      <c r="F2491" s="20" t="s">
        <v>5189</v>
      </c>
      <c r="G2491" s="20" t="s">
        <v>5190</v>
      </c>
      <c r="H2491" s="19">
        <v>29</v>
      </c>
      <c r="I2491" s="19">
        <v>517</v>
      </c>
      <c r="J2491" s="19">
        <v>363</v>
      </c>
      <c r="K2491" s="19" t="s">
        <v>35</v>
      </c>
      <c r="L2491" s="22" t="s">
        <v>36</v>
      </c>
      <c r="M2491" s="19">
        <v>1</v>
      </c>
      <c r="N2491" s="19">
        <v>5</v>
      </c>
      <c r="O2491" s="19">
        <v>3</v>
      </c>
      <c r="P2491" s="19" t="s">
        <v>53</v>
      </c>
      <c r="Q2491" s="19">
        <v>4</v>
      </c>
      <c r="R2491" s="23" t="s">
        <v>42</v>
      </c>
      <c r="S2491" s="23">
        <v>390</v>
      </c>
      <c r="T2491" s="22">
        <v>0.5</v>
      </c>
      <c r="U2491" s="19">
        <v>6</v>
      </c>
      <c r="V2491" s="24">
        <v>260</v>
      </c>
      <c r="W2491" s="25">
        <v>0.26</v>
      </c>
      <c r="X2491" s="26"/>
      <c r="Y2491" s="27"/>
      <c r="Z2491" s="28">
        <v>44926</v>
      </c>
      <c r="AA2491" t="e">
        <f>INDEX([1]Funding!A$6:E$675,MATCH('[1]due date'!A2491,[1]Funding!E$6:E$675,0),3)</f>
        <v>#N/A</v>
      </c>
      <c r="AB2491" s="29" t="e">
        <v>#N/A</v>
      </c>
    </row>
    <row r="2492" spans="1:28" x14ac:dyDescent="0.25">
      <c r="A2492" s="18">
        <v>6334709</v>
      </c>
      <c r="B2492" s="19" t="s">
        <v>5165</v>
      </c>
      <c r="C2492" s="19" t="s">
        <v>4443</v>
      </c>
      <c r="D2492" s="19">
        <v>10640</v>
      </c>
      <c r="E2492" s="19"/>
      <c r="F2492" s="20" t="s">
        <v>5191</v>
      </c>
      <c r="G2492" s="20" t="s">
        <v>5192</v>
      </c>
      <c r="H2492" s="19">
        <v>23</v>
      </c>
      <c r="I2492" s="19">
        <v>517</v>
      </c>
      <c r="J2492" s="19">
        <v>111</v>
      </c>
      <c r="K2492" s="19" t="s">
        <v>35</v>
      </c>
      <c r="L2492" s="22" t="s">
        <v>36</v>
      </c>
      <c r="M2492" s="19">
        <v>1</v>
      </c>
      <c r="N2492" s="19">
        <v>5</v>
      </c>
      <c r="O2492" s="19">
        <v>3</v>
      </c>
      <c r="P2492" s="19" t="s">
        <v>53</v>
      </c>
      <c r="Q2492" s="19">
        <v>2</v>
      </c>
      <c r="R2492" s="23" t="s">
        <v>42</v>
      </c>
      <c r="S2492" s="23">
        <v>970</v>
      </c>
      <c r="T2492" s="22">
        <v>0.9</v>
      </c>
      <c r="U2492" s="19">
        <v>6</v>
      </c>
      <c r="V2492" s="24">
        <v>580</v>
      </c>
      <c r="W2492" s="25">
        <v>0.57999999999999996</v>
      </c>
      <c r="X2492" s="26"/>
      <c r="Y2492" s="27"/>
      <c r="Z2492" s="28">
        <v>44926</v>
      </c>
      <c r="AA2492" t="e">
        <f>INDEX([1]Funding!A$6:E$675,MATCH('[1]due date'!A2492,[1]Funding!E$6:E$675,0),3)</f>
        <v>#N/A</v>
      </c>
      <c r="AB2492" s="29" t="e">
        <v>#N/A</v>
      </c>
    </row>
    <row r="2493" spans="1:28" x14ac:dyDescent="0.25">
      <c r="A2493" s="18">
        <v>6334725</v>
      </c>
      <c r="B2493" s="19" t="s">
        <v>5165</v>
      </c>
      <c r="C2493" s="19" t="s">
        <v>305</v>
      </c>
      <c r="D2493" s="19">
        <v>2920</v>
      </c>
      <c r="E2493" s="19"/>
      <c r="F2493" s="20" t="s">
        <v>5191</v>
      </c>
      <c r="G2493" s="20" t="s">
        <v>5193</v>
      </c>
      <c r="H2493" s="19">
        <v>31</v>
      </c>
      <c r="I2493" s="19">
        <v>646</v>
      </c>
      <c r="J2493" s="19">
        <v>164</v>
      </c>
      <c r="K2493" s="19" t="s">
        <v>35</v>
      </c>
      <c r="L2493" s="22" t="s">
        <v>36</v>
      </c>
      <c r="M2493" s="19">
        <v>1</v>
      </c>
      <c r="N2493" s="19">
        <v>5</v>
      </c>
      <c r="O2493" s="19">
        <v>3</v>
      </c>
      <c r="P2493" s="19" t="s">
        <v>53</v>
      </c>
      <c r="Q2493" s="19">
        <v>4</v>
      </c>
      <c r="R2493" s="23" t="s">
        <v>42</v>
      </c>
      <c r="S2493" s="23">
        <v>414</v>
      </c>
      <c r="T2493" s="22">
        <v>0.35</v>
      </c>
      <c r="U2493" s="19">
        <v>6</v>
      </c>
      <c r="V2493" s="24">
        <v>248</v>
      </c>
      <c r="W2493" s="25">
        <v>0.248</v>
      </c>
      <c r="X2493" s="26"/>
      <c r="Y2493" s="27"/>
      <c r="Z2493" s="28">
        <v>44926</v>
      </c>
      <c r="AA2493" t="e">
        <f>INDEX([1]Funding!A$6:E$675,MATCH('[1]due date'!A2493,[1]Funding!E$6:E$675,0),3)</f>
        <v>#N/A</v>
      </c>
      <c r="AB2493" s="29" t="e">
        <v>#N/A</v>
      </c>
    </row>
    <row r="2494" spans="1:28" x14ac:dyDescent="0.25">
      <c r="A2494" s="18">
        <v>6334989</v>
      </c>
      <c r="B2494" s="19" t="s">
        <v>5165</v>
      </c>
      <c r="C2494" s="19" t="s">
        <v>2011</v>
      </c>
      <c r="D2494" s="19">
        <v>5480</v>
      </c>
      <c r="E2494" s="19"/>
      <c r="F2494" s="20" t="s">
        <v>5168</v>
      </c>
      <c r="G2494" s="20" t="s">
        <v>5194</v>
      </c>
      <c r="H2494" s="19">
        <v>106</v>
      </c>
      <c r="I2494" s="21">
        <v>2971</v>
      </c>
      <c r="J2494" s="19">
        <v>231</v>
      </c>
      <c r="K2494" s="19" t="s">
        <v>35</v>
      </c>
      <c r="L2494" s="22" t="s">
        <v>36</v>
      </c>
      <c r="M2494" s="19">
        <v>1</v>
      </c>
      <c r="N2494" s="19">
        <v>5</v>
      </c>
      <c r="O2494" s="19">
        <v>3</v>
      </c>
      <c r="P2494" s="19" t="s">
        <v>37</v>
      </c>
      <c r="Q2494" s="19">
        <v>7</v>
      </c>
      <c r="R2494" s="23" t="s">
        <v>46</v>
      </c>
      <c r="S2494" s="23">
        <v>950</v>
      </c>
      <c r="T2494" s="22">
        <v>1.5</v>
      </c>
      <c r="U2494" s="19">
        <v>6</v>
      </c>
      <c r="V2494" s="24">
        <v>570</v>
      </c>
      <c r="W2494" s="25">
        <v>0.56999999999999995</v>
      </c>
      <c r="X2494" s="26"/>
      <c r="Y2494" s="27"/>
      <c r="Z2494" s="28">
        <v>44926</v>
      </c>
      <c r="AA2494" t="e">
        <f>INDEX([1]Funding!A$6:E$675,MATCH('[1]due date'!A2494,[1]Funding!E$6:E$675,0),3)</f>
        <v>#N/A</v>
      </c>
      <c r="AB2494" s="29" t="e">
        <v>#N/A</v>
      </c>
    </row>
    <row r="2495" spans="1:28" x14ac:dyDescent="0.25">
      <c r="A2495" s="18">
        <v>6335160</v>
      </c>
      <c r="B2495" s="19" t="s">
        <v>5165</v>
      </c>
      <c r="C2495" s="19" t="s">
        <v>1752</v>
      </c>
      <c r="D2495" s="19">
        <v>1470</v>
      </c>
      <c r="E2495" s="19"/>
      <c r="F2495" s="20" t="s">
        <v>5195</v>
      </c>
      <c r="G2495" s="20" t="s">
        <v>5196</v>
      </c>
      <c r="H2495" s="19">
        <v>33</v>
      </c>
      <c r="I2495" s="19">
        <v>592</v>
      </c>
      <c r="J2495" s="19">
        <v>121</v>
      </c>
      <c r="K2495" s="19" t="s">
        <v>35</v>
      </c>
      <c r="L2495" s="22" t="s">
        <v>36</v>
      </c>
      <c r="M2495" s="19">
        <v>1</v>
      </c>
      <c r="N2495" s="19">
        <v>5</v>
      </c>
      <c r="O2495" s="19">
        <v>3</v>
      </c>
      <c r="P2495" s="19" t="s">
        <v>53</v>
      </c>
      <c r="Q2495" s="19">
        <v>4</v>
      </c>
      <c r="R2495" s="23" t="s">
        <v>42</v>
      </c>
      <c r="S2495" s="23">
        <v>890</v>
      </c>
      <c r="T2495" s="22">
        <v>0.85</v>
      </c>
      <c r="U2495" s="19">
        <v>6</v>
      </c>
      <c r="V2495" s="24">
        <v>530</v>
      </c>
      <c r="W2495" s="25">
        <v>0.53</v>
      </c>
      <c r="X2495" s="26"/>
      <c r="Y2495" s="27"/>
      <c r="Z2495" s="28">
        <v>44926</v>
      </c>
      <c r="AA2495" t="e">
        <f>INDEX([1]Funding!A$6:E$675,MATCH('[1]due date'!A2495,[1]Funding!E$6:E$675,0),3)</f>
        <v>#N/A</v>
      </c>
      <c r="AB2495" s="29" t="e">
        <v>#N/A</v>
      </c>
    </row>
    <row r="2496" spans="1:28" x14ac:dyDescent="0.25">
      <c r="A2496" s="18">
        <v>6335179</v>
      </c>
      <c r="B2496" s="19" t="s">
        <v>5165</v>
      </c>
      <c r="C2496" s="19" t="s">
        <v>1529</v>
      </c>
      <c r="D2496" s="19">
        <v>13980</v>
      </c>
      <c r="E2496" s="19"/>
      <c r="F2496" s="20" t="s">
        <v>1887</v>
      </c>
      <c r="G2496" s="20" t="s">
        <v>5197</v>
      </c>
      <c r="H2496" s="19">
        <v>60</v>
      </c>
      <c r="I2496" s="21">
        <v>1195</v>
      </c>
      <c r="J2496" s="19">
        <v>321</v>
      </c>
      <c r="K2496" s="19" t="s">
        <v>35</v>
      </c>
      <c r="L2496" s="22" t="s">
        <v>36</v>
      </c>
      <c r="M2496" s="19">
        <v>1</v>
      </c>
      <c r="N2496" s="19">
        <v>5</v>
      </c>
      <c r="O2496" s="19">
        <v>3</v>
      </c>
      <c r="P2496" s="19" t="s">
        <v>37</v>
      </c>
      <c r="Q2496" s="19">
        <v>6</v>
      </c>
      <c r="R2496" s="23" t="s">
        <v>38</v>
      </c>
      <c r="S2496" s="23">
        <v>1170</v>
      </c>
      <c r="T2496" s="22">
        <v>1.4</v>
      </c>
      <c r="U2496" s="19">
        <v>7</v>
      </c>
      <c r="V2496" s="24">
        <v>730</v>
      </c>
      <c r="W2496" s="25">
        <v>0.73</v>
      </c>
      <c r="X2496" s="26"/>
      <c r="Y2496" s="27"/>
      <c r="Z2496" s="28">
        <v>44926</v>
      </c>
      <c r="AA2496" t="e">
        <f>INDEX([1]Funding!A$6:E$675,MATCH('[1]due date'!A2496,[1]Funding!E$6:E$675,0),3)</f>
        <v>#N/A</v>
      </c>
      <c r="AB2496" s="29" t="e">
        <v>#N/A</v>
      </c>
    </row>
    <row r="2497" spans="1:28" x14ac:dyDescent="0.25">
      <c r="A2497" s="18">
        <v>6335349</v>
      </c>
      <c r="B2497" s="19" t="s">
        <v>5165</v>
      </c>
      <c r="C2497" s="19" t="s">
        <v>149</v>
      </c>
      <c r="D2497" s="19">
        <v>17670</v>
      </c>
      <c r="E2497" s="19"/>
      <c r="F2497" s="20" t="s">
        <v>5198</v>
      </c>
      <c r="G2497" s="20" t="s">
        <v>5199</v>
      </c>
      <c r="H2497" s="19">
        <v>56</v>
      </c>
      <c r="I2497" s="21">
        <v>1227</v>
      </c>
      <c r="J2497" s="19">
        <v>321</v>
      </c>
      <c r="K2497" s="19" t="s">
        <v>35</v>
      </c>
      <c r="L2497" s="22" t="s">
        <v>36</v>
      </c>
      <c r="M2497" s="19">
        <v>1</v>
      </c>
      <c r="N2497" s="19">
        <v>5</v>
      </c>
      <c r="O2497" s="19">
        <v>3</v>
      </c>
      <c r="P2497" s="19" t="s">
        <v>37</v>
      </c>
      <c r="Q2497" s="19">
        <v>6</v>
      </c>
      <c r="R2497" s="23" t="s">
        <v>38</v>
      </c>
      <c r="S2497" s="23">
        <v>1230</v>
      </c>
      <c r="T2497" s="22">
        <v>1.45</v>
      </c>
      <c r="U2497" s="19">
        <v>6</v>
      </c>
      <c r="V2497" s="24">
        <v>740</v>
      </c>
      <c r="W2497" s="25">
        <v>0.74</v>
      </c>
      <c r="X2497" s="26"/>
      <c r="Y2497" s="27"/>
      <c r="Z2497" s="28">
        <v>44926</v>
      </c>
      <c r="AA2497" t="e">
        <f>INDEX([1]Funding!A$6:E$675,MATCH('[1]due date'!A2497,[1]Funding!E$6:E$675,0),3)</f>
        <v>#N/A</v>
      </c>
      <c r="AB2497" s="29" t="e">
        <v>#N/A</v>
      </c>
    </row>
    <row r="2498" spans="1:28" x14ac:dyDescent="0.25">
      <c r="A2498" s="18">
        <v>6335586</v>
      </c>
      <c r="B2498" s="19" t="s">
        <v>5165</v>
      </c>
      <c r="C2498" s="19" t="s">
        <v>2222</v>
      </c>
      <c r="D2498" s="19">
        <v>4650</v>
      </c>
      <c r="E2498" s="19"/>
      <c r="F2498" s="20" t="s">
        <v>5174</v>
      </c>
      <c r="G2498" s="20" t="s">
        <v>5200</v>
      </c>
      <c r="H2498" s="19">
        <v>158</v>
      </c>
      <c r="I2498" s="21">
        <v>4424</v>
      </c>
      <c r="J2498" s="19">
        <v>231</v>
      </c>
      <c r="K2498" s="19" t="s">
        <v>35</v>
      </c>
      <c r="L2498" s="22" t="s">
        <v>36</v>
      </c>
      <c r="M2498" s="19">
        <v>1</v>
      </c>
      <c r="N2498" s="19">
        <v>5</v>
      </c>
      <c r="O2498" s="19">
        <v>3</v>
      </c>
      <c r="P2498" s="19" t="s">
        <v>37</v>
      </c>
      <c r="Q2498" s="19">
        <v>6</v>
      </c>
      <c r="R2498" s="23" t="s">
        <v>38</v>
      </c>
      <c r="S2498" s="23">
        <v>1330</v>
      </c>
      <c r="T2498" s="22">
        <v>1.5</v>
      </c>
      <c r="U2498" s="19">
        <v>6</v>
      </c>
      <c r="V2498" s="24">
        <v>800</v>
      </c>
      <c r="W2498" s="25">
        <v>0.8</v>
      </c>
      <c r="X2498" s="26"/>
      <c r="Y2498" s="27"/>
      <c r="Z2498" s="28">
        <v>44926</v>
      </c>
      <c r="AA2498" t="e">
        <f>INDEX([1]Funding!A$6:E$675,MATCH('[1]due date'!A2498,[1]Funding!E$6:E$675,0),3)</f>
        <v>#N/A</v>
      </c>
      <c r="AB2498" s="29" t="e">
        <v>#N/A</v>
      </c>
    </row>
    <row r="2499" spans="1:28" x14ac:dyDescent="0.25">
      <c r="A2499" s="18">
        <v>6335594</v>
      </c>
      <c r="B2499" s="19" t="s">
        <v>5165</v>
      </c>
      <c r="C2499" s="19" t="s">
        <v>2222</v>
      </c>
      <c r="D2499" s="19">
        <v>150</v>
      </c>
      <c r="E2499" s="19"/>
      <c r="F2499" s="20" t="s">
        <v>5174</v>
      </c>
      <c r="G2499" s="20" t="s">
        <v>5201</v>
      </c>
      <c r="H2499" s="19">
        <v>243</v>
      </c>
      <c r="I2499" s="21">
        <v>9214</v>
      </c>
      <c r="J2499" s="19">
        <v>322</v>
      </c>
      <c r="K2499" s="19" t="s">
        <v>35</v>
      </c>
      <c r="L2499" s="22" t="s">
        <v>36</v>
      </c>
      <c r="M2499" s="19">
        <v>1</v>
      </c>
      <c r="N2499" s="19">
        <v>5</v>
      </c>
      <c r="O2499" s="19">
        <v>3</v>
      </c>
      <c r="P2499" s="19" t="s">
        <v>37</v>
      </c>
      <c r="Q2499" s="19">
        <v>7</v>
      </c>
      <c r="R2499" s="23" t="s">
        <v>46</v>
      </c>
      <c r="S2499" s="23">
        <v>830</v>
      </c>
      <c r="T2499" s="22">
        <v>1</v>
      </c>
      <c r="U2499" s="19">
        <v>6</v>
      </c>
      <c r="V2499" s="24">
        <v>500</v>
      </c>
      <c r="W2499" s="25">
        <v>0.5</v>
      </c>
      <c r="X2499" s="26"/>
      <c r="Y2499" s="27"/>
      <c r="Z2499" s="28">
        <v>44926</v>
      </c>
      <c r="AA2499" t="e">
        <f>INDEX([1]Funding!A$6:E$675,MATCH('[1]due date'!A2499,[1]Funding!E$6:E$675,0),3)</f>
        <v>#N/A</v>
      </c>
      <c r="AB2499" s="29" t="e">
        <v>#N/A</v>
      </c>
    </row>
    <row r="2500" spans="1:28" x14ac:dyDescent="0.25">
      <c r="A2500" s="18">
        <v>6335659</v>
      </c>
      <c r="B2500" s="19" t="s">
        <v>5165</v>
      </c>
      <c r="C2500" s="19" t="s">
        <v>5202</v>
      </c>
      <c r="D2500" s="19">
        <v>4340</v>
      </c>
      <c r="E2500" s="19"/>
      <c r="F2500" s="20" t="s">
        <v>1887</v>
      </c>
      <c r="G2500" s="20" t="s">
        <v>5203</v>
      </c>
      <c r="H2500" s="19">
        <v>66</v>
      </c>
      <c r="I2500" s="21">
        <v>1701</v>
      </c>
      <c r="J2500" s="19">
        <v>321</v>
      </c>
      <c r="K2500" s="19" t="s">
        <v>35</v>
      </c>
      <c r="L2500" s="22" t="s">
        <v>36</v>
      </c>
      <c r="M2500" s="19">
        <v>1</v>
      </c>
      <c r="N2500" s="19">
        <v>5</v>
      </c>
      <c r="O2500" s="19">
        <v>3</v>
      </c>
      <c r="P2500" s="19" t="s">
        <v>3894</v>
      </c>
      <c r="Q2500" s="19">
        <v>4</v>
      </c>
      <c r="R2500" s="23" t="s">
        <v>42</v>
      </c>
      <c r="S2500" s="23">
        <v>940</v>
      </c>
      <c r="T2500" s="22">
        <v>1.1499999999999999</v>
      </c>
      <c r="U2500" s="19">
        <v>7</v>
      </c>
      <c r="V2500" s="24">
        <v>590</v>
      </c>
      <c r="W2500" s="25">
        <v>0.59</v>
      </c>
      <c r="X2500" s="26"/>
      <c r="Y2500" s="27"/>
      <c r="Z2500" s="28">
        <v>44926</v>
      </c>
      <c r="AA2500" t="e">
        <f>INDEX([1]Funding!A$6:E$675,MATCH('[1]due date'!A2500,[1]Funding!E$6:E$675,0),3)</f>
        <v>#N/A</v>
      </c>
      <c r="AB2500" s="29" t="e">
        <v>#N/A</v>
      </c>
    </row>
    <row r="2501" spans="1:28" x14ac:dyDescent="0.25">
      <c r="A2501" s="18">
        <v>6335942</v>
      </c>
      <c r="B2501" s="19" t="s">
        <v>5165</v>
      </c>
      <c r="C2501" s="19" t="s">
        <v>313</v>
      </c>
      <c r="D2501" s="19">
        <v>2810</v>
      </c>
      <c r="E2501" s="19"/>
      <c r="F2501" s="20" t="s">
        <v>5204</v>
      </c>
      <c r="G2501" s="20" t="s">
        <v>5205</v>
      </c>
      <c r="H2501" s="19">
        <v>63</v>
      </c>
      <c r="I2501" s="21">
        <v>1259</v>
      </c>
      <c r="J2501" s="19" t="s">
        <v>49</v>
      </c>
      <c r="K2501" s="19" t="s">
        <v>35</v>
      </c>
      <c r="L2501" s="22" t="s">
        <v>36</v>
      </c>
      <c r="M2501" s="19">
        <v>1</v>
      </c>
      <c r="N2501" s="19">
        <v>5</v>
      </c>
      <c r="O2501" s="19">
        <v>3</v>
      </c>
      <c r="P2501" s="19" t="s">
        <v>37</v>
      </c>
      <c r="Q2501" s="19">
        <v>5</v>
      </c>
      <c r="R2501" s="23" t="s">
        <v>38</v>
      </c>
      <c r="S2501" s="23">
        <v>1440</v>
      </c>
      <c r="T2501" s="22">
        <v>1.3</v>
      </c>
      <c r="U2501" s="19">
        <v>7</v>
      </c>
      <c r="V2501" s="24">
        <v>860</v>
      </c>
      <c r="W2501" s="25">
        <v>0.86</v>
      </c>
      <c r="X2501" s="26"/>
      <c r="Y2501" s="27"/>
      <c r="Z2501" s="28">
        <v>44926</v>
      </c>
      <c r="AA2501" t="e">
        <f>INDEX([1]Funding!A$6:E$675,MATCH('[1]due date'!A2501,[1]Funding!E$6:E$675,0),3)</f>
        <v>#N/A</v>
      </c>
      <c r="AB2501" s="29" t="e">
        <v>#N/A</v>
      </c>
    </row>
    <row r="2502" spans="1:28" x14ac:dyDescent="0.25">
      <c r="A2502" s="18">
        <v>6430074</v>
      </c>
      <c r="B2502" s="19" t="s">
        <v>5206</v>
      </c>
      <c r="C2502" s="19" t="s">
        <v>694</v>
      </c>
      <c r="D2502" s="19">
        <v>20</v>
      </c>
      <c r="E2502" s="19"/>
      <c r="F2502" s="20" t="s">
        <v>5207</v>
      </c>
      <c r="G2502" s="20" t="s">
        <v>5208</v>
      </c>
      <c r="H2502" s="19">
        <v>77</v>
      </c>
      <c r="I2502" s="21">
        <v>1948</v>
      </c>
      <c r="J2502" s="19">
        <v>321</v>
      </c>
      <c r="K2502" s="19" t="s">
        <v>35</v>
      </c>
      <c r="L2502" s="22" t="s">
        <v>36</v>
      </c>
      <c r="M2502" s="19">
        <v>1</v>
      </c>
      <c r="N2502" s="19">
        <v>5</v>
      </c>
      <c r="O2502" s="19">
        <v>3</v>
      </c>
      <c r="P2502" s="19" t="s">
        <v>37</v>
      </c>
      <c r="Q2502" s="19">
        <v>8</v>
      </c>
      <c r="R2502" s="23" t="s">
        <v>46</v>
      </c>
      <c r="S2502" s="23">
        <v>1210</v>
      </c>
      <c r="T2502" s="22">
        <v>1.5</v>
      </c>
      <c r="U2502" s="19">
        <v>7</v>
      </c>
      <c r="V2502" s="24">
        <v>730</v>
      </c>
      <c r="W2502" s="25">
        <v>0.73</v>
      </c>
      <c r="X2502" s="26"/>
      <c r="Y2502" s="27"/>
      <c r="Z2502" s="28">
        <v>44926</v>
      </c>
      <c r="AA2502" t="e">
        <f>INDEX([1]Funding!A$6:E$675,MATCH('[1]due date'!A2502,[1]Funding!E$6:E$675,0),3)</f>
        <v>#N/A</v>
      </c>
      <c r="AB2502" s="29" t="e">
        <v>#N/A</v>
      </c>
    </row>
    <row r="2503" spans="1:28" x14ac:dyDescent="0.25">
      <c r="A2503" s="18">
        <v>6430244</v>
      </c>
      <c r="B2503" s="19" t="s">
        <v>5206</v>
      </c>
      <c r="C2503" s="19" t="s">
        <v>1290</v>
      </c>
      <c r="D2503" s="19">
        <v>1420</v>
      </c>
      <c r="E2503" s="19"/>
      <c r="F2503" s="20" t="s">
        <v>5209</v>
      </c>
      <c r="G2503" s="20" t="s">
        <v>5210</v>
      </c>
      <c r="H2503" s="19">
        <v>84</v>
      </c>
      <c r="I2503" s="21">
        <v>2347</v>
      </c>
      <c r="J2503" s="19" t="s">
        <v>49</v>
      </c>
      <c r="K2503" s="19" t="s">
        <v>35</v>
      </c>
      <c r="L2503" s="22" t="s">
        <v>36</v>
      </c>
      <c r="M2503" s="19">
        <v>1</v>
      </c>
      <c r="N2503" s="19">
        <v>5</v>
      </c>
      <c r="O2503" s="19">
        <v>3</v>
      </c>
      <c r="P2503" s="19" t="s">
        <v>37</v>
      </c>
      <c r="Q2503" s="19">
        <v>7</v>
      </c>
      <c r="R2503" s="23" t="s">
        <v>46</v>
      </c>
      <c r="S2503" s="23">
        <v>1100</v>
      </c>
      <c r="T2503" s="22">
        <v>1.2</v>
      </c>
      <c r="U2503" s="19">
        <v>7</v>
      </c>
      <c r="V2503" s="24">
        <v>770</v>
      </c>
      <c r="W2503" s="25">
        <v>0.77</v>
      </c>
      <c r="X2503" s="26"/>
      <c r="Y2503" s="27"/>
      <c r="Z2503" s="28">
        <v>44926</v>
      </c>
      <c r="AA2503" t="str">
        <f>INDEX([1]Funding!A$6:E$675,MATCH('[1]due date'!A2503,[1]Funding!E$6:E$675,0),3)</f>
        <v>E.P. Ferris</v>
      </c>
      <c r="AB2503" s="35" t="s">
        <v>572</v>
      </c>
    </row>
    <row r="2504" spans="1:28" x14ac:dyDescent="0.25">
      <c r="A2504" s="18">
        <v>6430473</v>
      </c>
      <c r="B2504" s="19" t="s">
        <v>5206</v>
      </c>
      <c r="C2504" s="19" t="s">
        <v>983</v>
      </c>
      <c r="D2504" s="19">
        <v>900</v>
      </c>
      <c r="E2504" s="19"/>
      <c r="F2504" s="20" t="s">
        <v>5211</v>
      </c>
      <c r="G2504" s="20" t="s">
        <v>5212</v>
      </c>
      <c r="H2504" s="19">
        <v>43</v>
      </c>
      <c r="I2504" s="21">
        <v>1849</v>
      </c>
      <c r="J2504" s="19">
        <v>321</v>
      </c>
      <c r="K2504" s="19" t="s">
        <v>35</v>
      </c>
      <c r="L2504" s="22" t="s">
        <v>36</v>
      </c>
      <c r="M2504" s="19">
        <v>1</v>
      </c>
      <c r="N2504" s="19">
        <v>5</v>
      </c>
      <c r="O2504" s="19">
        <v>3</v>
      </c>
      <c r="P2504" s="19" t="s">
        <v>37</v>
      </c>
      <c r="Q2504" s="19">
        <v>5</v>
      </c>
      <c r="R2504" s="23" t="s">
        <v>38</v>
      </c>
      <c r="S2504" s="23">
        <v>1250</v>
      </c>
      <c r="T2504" s="22">
        <v>1.5</v>
      </c>
      <c r="U2504" s="19">
        <v>7</v>
      </c>
      <c r="V2504" s="24">
        <v>940</v>
      </c>
      <c r="W2504" s="25">
        <v>0.94</v>
      </c>
      <c r="X2504" s="26"/>
      <c r="Y2504" s="27"/>
      <c r="Z2504" s="28">
        <v>44926</v>
      </c>
      <c r="AA2504" t="e">
        <f>INDEX([1]Funding!A$6:E$675,MATCH('[1]due date'!A2504,[1]Funding!E$6:E$675,0),3)</f>
        <v>#N/A</v>
      </c>
      <c r="AB2504" s="29" t="e">
        <v>#N/A</v>
      </c>
    </row>
    <row r="2505" spans="1:28" x14ac:dyDescent="0.25">
      <c r="A2505" s="18">
        <v>6430546</v>
      </c>
      <c r="B2505" s="19" t="s">
        <v>5206</v>
      </c>
      <c r="C2505" s="19" t="s">
        <v>1063</v>
      </c>
      <c r="D2505" s="19">
        <v>2100</v>
      </c>
      <c r="E2505" s="19"/>
      <c r="F2505" s="20" t="s">
        <v>51</v>
      </c>
      <c r="G2505" s="20" t="s">
        <v>5213</v>
      </c>
      <c r="H2505" s="19">
        <v>40</v>
      </c>
      <c r="I2505" s="19">
        <v>943</v>
      </c>
      <c r="J2505" s="19">
        <v>321</v>
      </c>
      <c r="K2505" s="19" t="s">
        <v>35</v>
      </c>
      <c r="L2505" s="22" t="s">
        <v>36</v>
      </c>
      <c r="M2505" s="19">
        <v>1</v>
      </c>
      <c r="N2505" s="19">
        <v>5</v>
      </c>
      <c r="O2505" s="19">
        <v>3</v>
      </c>
      <c r="P2505" s="19" t="s">
        <v>37</v>
      </c>
      <c r="Q2505" s="19">
        <v>6</v>
      </c>
      <c r="R2505" s="23" t="s">
        <v>38</v>
      </c>
      <c r="S2505" s="23">
        <v>1250</v>
      </c>
      <c r="T2505" s="22">
        <v>1.5</v>
      </c>
      <c r="U2505" s="19">
        <v>7</v>
      </c>
      <c r="V2505" s="24">
        <v>920</v>
      </c>
      <c r="W2505" s="25">
        <v>0.92</v>
      </c>
      <c r="X2505" s="26"/>
      <c r="Y2505" s="27"/>
      <c r="Z2505" s="28">
        <v>44926</v>
      </c>
      <c r="AA2505" t="e">
        <f>INDEX([1]Funding!A$6:E$675,MATCH('[1]due date'!A2505,[1]Funding!E$6:E$675,0),3)</f>
        <v>#N/A</v>
      </c>
      <c r="AB2505" s="29" t="e">
        <v>#N/A</v>
      </c>
    </row>
    <row r="2506" spans="1:28" x14ac:dyDescent="0.25">
      <c r="A2506" s="18">
        <v>6430929</v>
      </c>
      <c r="B2506" s="19" t="s">
        <v>5206</v>
      </c>
      <c r="C2506" s="19" t="s">
        <v>1085</v>
      </c>
      <c r="D2506" s="19">
        <v>4200</v>
      </c>
      <c r="E2506" s="19"/>
      <c r="F2506" s="20" t="s">
        <v>5214</v>
      </c>
      <c r="G2506" s="20" t="s">
        <v>5215</v>
      </c>
      <c r="H2506" s="19">
        <v>50</v>
      </c>
      <c r="I2506" s="21">
        <v>1350</v>
      </c>
      <c r="J2506" s="19">
        <v>321</v>
      </c>
      <c r="K2506" s="19" t="s">
        <v>35</v>
      </c>
      <c r="L2506" s="22" t="s">
        <v>36</v>
      </c>
      <c r="M2506" s="19">
        <v>1</v>
      </c>
      <c r="N2506" s="19">
        <v>5</v>
      </c>
      <c r="O2506" s="19">
        <v>3</v>
      </c>
      <c r="P2506" s="19" t="s">
        <v>53</v>
      </c>
      <c r="Q2506" s="19">
        <v>5</v>
      </c>
      <c r="R2506" s="23" t="s">
        <v>38</v>
      </c>
      <c r="S2506" s="23">
        <v>640</v>
      </c>
      <c r="T2506" s="22">
        <v>0.7</v>
      </c>
      <c r="U2506" s="19">
        <v>7</v>
      </c>
      <c r="V2506" s="24">
        <v>390</v>
      </c>
      <c r="W2506" s="25">
        <v>0.39</v>
      </c>
      <c r="X2506" s="26"/>
      <c r="Y2506" s="27"/>
      <c r="Z2506" s="28">
        <v>44926</v>
      </c>
      <c r="AA2506" t="e">
        <f>INDEX([1]Funding!A$6:E$675,MATCH('[1]due date'!A2506,[1]Funding!E$6:E$675,0),3)</f>
        <v>#N/A</v>
      </c>
      <c r="AB2506" s="29" t="e">
        <v>#N/A</v>
      </c>
    </row>
    <row r="2507" spans="1:28" x14ac:dyDescent="0.25">
      <c r="A2507" s="18">
        <v>6431216</v>
      </c>
      <c r="B2507" s="19" t="s">
        <v>5206</v>
      </c>
      <c r="C2507" s="19" t="s">
        <v>1298</v>
      </c>
      <c r="D2507" s="19">
        <v>1200</v>
      </c>
      <c r="E2507" s="19"/>
      <c r="F2507" s="20" t="s">
        <v>51</v>
      </c>
      <c r="G2507" s="20" t="s">
        <v>5216</v>
      </c>
      <c r="H2507" s="19">
        <v>50</v>
      </c>
      <c r="I2507" s="19">
        <v>950</v>
      </c>
      <c r="J2507" s="19">
        <v>321</v>
      </c>
      <c r="K2507" s="19" t="s">
        <v>35</v>
      </c>
      <c r="L2507" s="22" t="s">
        <v>36</v>
      </c>
      <c r="M2507" s="19">
        <v>1</v>
      </c>
      <c r="N2507" s="19">
        <v>5</v>
      </c>
      <c r="O2507" s="19">
        <v>3</v>
      </c>
      <c r="P2507" s="19" t="s">
        <v>37</v>
      </c>
      <c r="Q2507" s="19">
        <v>6</v>
      </c>
      <c r="R2507" s="23" t="s">
        <v>38</v>
      </c>
      <c r="S2507" s="23">
        <v>1460</v>
      </c>
      <c r="T2507" s="22">
        <v>1.5</v>
      </c>
      <c r="U2507" s="19">
        <v>6</v>
      </c>
      <c r="V2507" s="24">
        <v>880</v>
      </c>
      <c r="W2507" s="25">
        <v>0.88</v>
      </c>
      <c r="X2507" s="26"/>
      <c r="Y2507" s="27"/>
      <c r="Z2507" s="28">
        <v>44926</v>
      </c>
      <c r="AA2507" t="e">
        <f>INDEX([1]Funding!A$6:E$675,MATCH('[1]due date'!A2507,[1]Funding!E$6:E$675,0),3)</f>
        <v>#N/A</v>
      </c>
      <c r="AB2507" s="29" t="e">
        <v>#N/A</v>
      </c>
    </row>
    <row r="2508" spans="1:28" x14ac:dyDescent="0.25">
      <c r="A2508" s="18">
        <v>6431224</v>
      </c>
      <c r="B2508" s="19" t="s">
        <v>5206</v>
      </c>
      <c r="C2508" s="19" t="s">
        <v>1231</v>
      </c>
      <c r="D2508" s="19">
        <v>1000</v>
      </c>
      <c r="E2508" s="19"/>
      <c r="F2508" s="20" t="s">
        <v>1684</v>
      </c>
      <c r="G2508" s="20" t="s">
        <v>5217</v>
      </c>
      <c r="H2508" s="19">
        <v>66</v>
      </c>
      <c r="I2508" s="19">
        <v>915</v>
      </c>
      <c r="J2508" s="19">
        <v>321</v>
      </c>
      <c r="K2508" s="19" t="s">
        <v>35</v>
      </c>
      <c r="L2508" s="22" t="s">
        <v>36</v>
      </c>
      <c r="M2508" s="19">
        <v>1</v>
      </c>
      <c r="N2508" s="19">
        <v>5</v>
      </c>
      <c r="O2508" s="19">
        <v>3</v>
      </c>
      <c r="P2508" s="19" t="s">
        <v>37</v>
      </c>
      <c r="Q2508" s="19">
        <v>7</v>
      </c>
      <c r="R2508" s="23" t="s">
        <v>46</v>
      </c>
      <c r="S2508" s="23">
        <v>1070</v>
      </c>
      <c r="T2508" s="22">
        <v>1.25</v>
      </c>
      <c r="U2508" s="19">
        <v>6</v>
      </c>
      <c r="V2508" s="24">
        <v>640</v>
      </c>
      <c r="W2508" s="25">
        <v>0.64</v>
      </c>
      <c r="X2508" s="26"/>
      <c r="Y2508" s="27"/>
      <c r="Z2508" s="28">
        <v>44926</v>
      </c>
      <c r="AA2508" t="e">
        <f>INDEX([1]Funding!A$6:E$675,MATCH('[1]due date'!A2508,[1]Funding!E$6:E$675,0),3)</f>
        <v>#N/A</v>
      </c>
      <c r="AB2508" s="29" t="e">
        <v>#N/A</v>
      </c>
    </row>
    <row r="2509" spans="1:28" x14ac:dyDescent="0.25">
      <c r="A2509" s="18">
        <v>6431704</v>
      </c>
      <c r="B2509" s="19" t="s">
        <v>5206</v>
      </c>
      <c r="C2509" s="19" t="s">
        <v>2040</v>
      </c>
      <c r="D2509" s="19">
        <v>2600</v>
      </c>
      <c r="E2509" s="19"/>
      <c r="F2509" s="20" t="s">
        <v>1684</v>
      </c>
      <c r="G2509" s="20" t="s">
        <v>5218</v>
      </c>
      <c r="H2509" s="19">
        <v>66</v>
      </c>
      <c r="I2509" s="19">
        <v>919</v>
      </c>
      <c r="J2509" s="19">
        <v>321</v>
      </c>
      <c r="K2509" s="19" t="s">
        <v>35</v>
      </c>
      <c r="L2509" s="22" t="s">
        <v>36</v>
      </c>
      <c r="M2509" s="19">
        <v>1</v>
      </c>
      <c r="N2509" s="19">
        <v>5</v>
      </c>
      <c r="O2509" s="19">
        <v>3</v>
      </c>
      <c r="P2509" s="19" t="s">
        <v>37</v>
      </c>
      <c r="Q2509" s="19">
        <v>7</v>
      </c>
      <c r="R2509" s="23" t="s">
        <v>46</v>
      </c>
      <c r="S2509" s="23">
        <v>1070</v>
      </c>
      <c r="T2509" s="22">
        <v>1.25</v>
      </c>
      <c r="U2509" s="19">
        <v>6</v>
      </c>
      <c r="V2509" s="24">
        <v>640</v>
      </c>
      <c r="W2509" s="25">
        <v>0.64</v>
      </c>
      <c r="X2509" s="26"/>
      <c r="Y2509" s="27"/>
      <c r="Z2509" s="28">
        <v>44926</v>
      </c>
      <c r="AA2509" t="e">
        <f>INDEX([1]Funding!A$6:E$675,MATCH('[1]due date'!A2509,[1]Funding!E$6:E$675,0),3)</f>
        <v>#N/A</v>
      </c>
      <c r="AB2509" s="29" t="e">
        <v>#N/A</v>
      </c>
    </row>
    <row r="2510" spans="1:28" x14ac:dyDescent="0.25">
      <c r="A2510" s="18">
        <v>6431798</v>
      </c>
      <c r="B2510" s="19" t="s">
        <v>5206</v>
      </c>
      <c r="C2510" s="19" t="s">
        <v>1997</v>
      </c>
      <c r="D2510" s="19">
        <v>1100</v>
      </c>
      <c r="E2510" s="19"/>
      <c r="F2510" s="20" t="s">
        <v>51</v>
      </c>
      <c r="G2510" s="20" t="s">
        <v>5219</v>
      </c>
      <c r="H2510" s="19">
        <v>31</v>
      </c>
      <c r="I2510" s="19">
        <v>899</v>
      </c>
      <c r="J2510" s="19">
        <v>321</v>
      </c>
      <c r="K2510" s="19" t="s">
        <v>35</v>
      </c>
      <c r="L2510" s="22" t="s">
        <v>36</v>
      </c>
      <c r="M2510" s="19">
        <v>1</v>
      </c>
      <c r="N2510" s="19">
        <v>5</v>
      </c>
      <c r="O2510" s="19">
        <v>3</v>
      </c>
      <c r="P2510" s="19" t="s">
        <v>37</v>
      </c>
      <c r="Q2510" s="19">
        <v>7</v>
      </c>
      <c r="R2510" s="23" t="s">
        <v>46</v>
      </c>
      <c r="S2510" s="23">
        <v>1140</v>
      </c>
      <c r="T2510" s="22">
        <v>1.1499999999999999</v>
      </c>
      <c r="U2510" s="19">
        <v>7</v>
      </c>
      <c r="V2510" s="24">
        <v>780</v>
      </c>
      <c r="W2510" s="25">
        <v>0.78</v>
      </c>
      <c r="X2510" s="26"/>
      <c r="Y2510" s="27"/>
      <c r="Z2510" s="28">
        <v>44926</v>
      </c>
      <c r="AA2510" t="e">
        <f>INDEX([1]Funding!A$6:E$675,MATCH('[1]due date'!A2510,[1]Funding!E$6:E$675,0),3)</f>
        <v>#N/A</v>
      </c>
      <c r="AB2510" s="29" t="e">
        <v>#N/A</v>
      </c>
    </row>
    <row r="2511" spans="1:28" x14ac:dyDescent="0.25">
      <c r="A2511" s="18">
        <v>6432131</v>
      </c>
      <c r="B2511" s="19" t="s">
        <v>5206</v>
      </c>
      <c r="C2511" s="19" t="s">
        <v>2402</v>
      </c>
      <c r="D2511" s="19">
        <v>1000</v>
      </c>
      <c r="E2511" s="19"/>
      <c r="F2511" s="20" t="s">
        <v>5220</v>
      </c>
      <c r="G2511" s="20" t="s">
        <v>5221</v>
      </c>
      <c r="H2511" s="19">
        <v>51</v>
      </c>
      <c r="I2511" s="21">
        <v>1259</v>
      </c>
      <c r="J2511" s="19">
        <v>321</v>
      </c>
      <c r="K2511" s="19" t="s">
        <v>35</v>
      </c>
      <c r="L2511" s="22" t="s">
        <v>36</v>
      </c>
      <c r="M2511" s="19">
        <v>1</v>
      </c>
      <c r="N2511" s="19">
        <v>5</v>
      </c>
      <c r="O2511" s="19">
        <v>3</v>
      </c>
      <c r="P2511" s="19" t="s">
        <v>37</v>
      </c>
      <c r="Q2511" s="19">
        <v>7</v>
      </c>
      <c r="R2511" s="23" t="s">
        <v>46</v>
      </c>
      <c r="S2511" s="23">
        <v>1250</v>
      </c>
      <c r="T2511" s="22">
        <v>1.5</v>
      </c>
      <c r="U2511" s="19">
        <v>7</v>
      </c>
      <c r="V2511" s="24">
        <v>940</v>
      </c>
      <c r="W2511" s="25">
        <v>0.94</v>
      </c>
      <c r="X2511" s="26"/>
      <c r="Y2511" s="27"/>
      <c r="Z2511" s="28">
        <v>44926</v>
      </c>
      <c r="AA2511" t="e">
        <f>INDEX([1]Funding!A$6:E$675,MATCH('[1]due date'!A2511,[1]Funding!E$6:E$675,0),3)</f>
        <v>#N/A</v>
      </c>
      <c r="AB2511" s="29" t="e">
        <v>#N/A</v>
      </c>
    </row>
    <row r="2512" spans="1:28" x14ac:dyDescent="0.25">
      <c r="A2512" s="18">
        <v>6432603</v>
      </c>
      <c r="B2512" s="19" t="s">
        <v>5206</v>
      </c>
      <c r="C2512" s="19" t="s">
        <v>1896</v>
      </c>
      <c r="D2512" s="19">
        <v>250</v>
      </c>
      <c r="E2512" s="19"/>
      <c r="F2512" s="20" t="s">
        <v>51</v>
      </c>
      <c r="G2512" s="20" t="s">
        <v>5222</v>
      </c>
      <c r="H2512" s="19">
        <v>46</v>
      </c>
      <c r="I2512" s="21">
        <v>1109</v>
      </c>
      <c r="J2512" s="19">
        <v>321</v>
      </c>
      <c r="K2512" s="19" t="s">
        <v>35</v>
      </c>
      <c r="L2512" s="22" t="s">
        <v>36</v>
      </c>
      <c r="M2512" s="19">
        <v>1</v>
      </c>
      <c r="N2512" s="19">
        <v>5</v>
      </c>
      <c r="O2512" s="19">
        <v>3</v>
      </c>
      <c r="P2512" s="19" t="s">
        <v>37</v>
      </c>
      <c r="Q2512" s="19">
        <v>6</v>
      </c>
      <c r="R2512" s="23" t="s">
        <v>38</v>
      </c>
      <c r="S2512" s="23">
        <v>1250</v>
      </c>
      <c r="T2512" s="22">
        <v>1.5</v>
      </c>
      <c r="U2512" s="19">
        <v>7</v>
      </c>
      <c r="V2512" s="24">
        <v>860</v>
      </c>
      <c r="W2512" s="25">
        <v>0.86</v>
      </c>
      <c r="X2512" s="26"/>
      <c r="Y2512" s="27"/>
      <c r="Z2512" s="28">
        <v>44926</v>
      </c>
      <c r="AA2512" t="e">
        <f>INDEX([1]Funding!A$6:E$675,MATCH('[1]due date'!A2512,[1]Funding!E$6:E$675,0),3)</f>
        <v>#N/A</v>
      </c>
      <c r="AB2512" s="29" t="e">
        <v>#N/A</v>
      </c>
    </row>
    <row r="2513" spans="1:28" x14ac:dyDescent="0.25">
      <c r="A2513" s="18">
        <v>6433561</v>
      </c>
      <c r="B2513" s="19" t="s">
        <v>5206</v>
      </c>
      <c r="C2513" s="19" t="s">
        <v>5223</v>
      </c>
      <c r="D2513" s="19">
        <v>100</v>
      </c>
      <c r="E2513" s="19"/>
      <c r="F2513" s="20" t="s">
        <v>4982</v>
      </c>
      <c r="G2513" s="20" t="s">
        <v>5224</v>
      </c>
      <c r="H2513" s="19">
        <v>101</v>
      </c>
      <c r="I2513" s="21">
        <v>4241</v>
      </c>
      <c r="J2513" s="19">
        <v>321</v>
      </c>
      <c r="K2513" s="19" t="s">
        <v>35</v>
      </c>
      <c r="L2513" s="22" t="s">
        <v>36</v>
      </c>
      <c r="M2513" s="19">
        <v>1</v>
      </c>
      <c r="N2513" s="19">
        <v>5</v>
      </c>
      <c r="O2513" s="19">
        <v>3</v>
      </c>
      <c r="P2513" s="19" t="s">
        <v>53</v>
      </c>
      <c r="Q2513" s="19">
        <v>4</v>
      </c>
      <c r="R2513" s="23" t="s">
        <v>42</v>
      </c>
      <c r="S2513" s="23">
        <v>320</v>
      </c>
      <c r="T2513" s="22">
        <v>0.3</v>
      </c>
      <c r="U2513" s="19">
        <v>6</v>
      </c>
      <c r="V2513" s="24">
        <v>192</v>
      </c>
      <c r="W2513" s="25">
        <v>0.192</v>
      </c>
      <c r="X2513" s="26"/>
      <c r="Y2513" s="27"/>
      <c r="Z2513" s="28">
        <v>44926</v>
      </c>
      <c r="AA2513" t="e">
        <f>INDEX([1]Funding!A$6:E$675,MATCH('[1]due date'!A2513,[1]Funding!E$6:E$675,0),3)</f>
        <v>#N/A</v>
      </c>
      <c r="AB2513" s="29" t="e">
        <v>#N/A</v>
      </c>
    </row>
    <row r="2514" spans="1:28" x14ac:dyDescent="0.25">
      <c r="A2514" s="18">
        <v>6433928</v>
      </c>
      <c r="B2514" s="19" t="s">
        <v>5206</v>
      </c>
      <c r="C2514" s="19" t="s">
        <v>1964</v>
      </c>
      <c r="D2514" s="19">
        <v>4320</v>
      </c>
      <c r="E2514" s="19"/>
      <c r="F2514" s="20" t="s">
        <v>51</v>
      </c>
      <c r="G2514" s="20" t="s">
        <v>51</v>
      </c>
      <c r="H2514" s="19">
        <v>79</v>
      </c>
      <c r="I2514" s="21">
        <v>1421</v>
      </c>
      <c r="J2514" s="19" t="s">
        <v>49</v>
      </c>
      <c r="K2514" s="19" t="s">
        <v>35</v>
      </c>
      <c r="L2514" s="22" t="s">
        <v>36</v>
      </c>
      <c r="M2514" s="19">
        <v>1</v>
      </c>
      <c r="N2514" s="19">
        <v>5</v>
      </c>
      <c r="O2514" s="19">
        <v>3</v>
      </c>
      <c r="P2514" s="19" t="s">
        <v>37</v>
      </c>
      <c r="Q2514" s="19">
        <v>7</v>
      </c>
      <c r="R2514" s="23" t="s">
        <v>46</v>
      </c>
      <c r="S2514" s="23">
        <v>1410</v>
      </c>
      <c r="T2514" s="22">
        <v>1.5</v>
      </c>
      <c r="U2514" s="19">
        <v>6</v>
      </c>
      <c r="V2514" s="24">
        <v>950</v>
      </c>
      <c r="W2514" s="25">
        <v>0.95</v>
      </c>
      <c r="X2514" s="26"/>
      <c r="Y2514" s="27"/>
      <c r="Z2514" s="28">
        <v>44926</v>
      </c>
      <c r="AA2514" t="e">
        <f>INDEX([1]Funding!A$6:E$675,MATCH('[1]due date'!A2514,[1]Funding!E$6:E$675,0),3)</f>
        <v>#N/A</v>
      </c>
      <c r="AB2514" s="29" t="e">
        <v>#N/A</v>
      </c>
    </row>
    <row r="2515" spans="1:28" x14ac:dyDescent="0.25">
      <c r="A2515" s="18">
        <v>6434177</v>
      </c>
      <c r="B2515" s="19" t="s">
        <v>5206</v>
      </c>
      <c r="C2515" s="19" t="s">
        <v>270</v>
      </c>
      <c r="D2515" s="19">
        <v>600</v>
      </c>
      <c r="E2515" s="19"/>
      <c r="F2515" s="20" t="s">
        <v>3970</v>
      </c>
      <c r="G2515" s="20" t="s">
        <v>5225</v>
      </c>
      <c r="H2515" s="19">
        <v>61</v>
      </c>
      <c r="I2515" s="19">
        <v>850</v>
      </c>
      <c r="J2515" s="19">
        <v>321</v>
      </c>
      <c r="K2515" s="19" t="s">
        <v>35</v>
      </c>
      <c r="L2515" s="22" t="s">
        <v>36</v>
      </c>
      <c r="M2515" s="19">
        <v>1</v>
      </c>
      <c r="N2515" s="19">
        <v>5</v>
      </c>
      <c r="O2515" s="19">
        <v>3</v>
      </c>
      <c r="P2515" s="19" t="s">
        <v>53</v>
      </c>
      <c r="Q2515" s="19">
        <v>5</v>
      </c>
      <c r="R2515" s="23" t="s">
        <v>38</v>
      </c>
      <c r="S2515" s="23">
        <v>9999</v>
      </c>
      <c r="T2515" s="22">
        <v>0.25</v>
      </c>
      <c r="U2515" s="19">
        <v>0</v>
      </c>
      <c r="V2515" s="24">
        <v>7000</v>
      </c>
      <c r="W2515" s="25">
        <v>7</v>
      </c>
      <c r="X2515" s="26"/>
      <c r="Y2515" s="27"/>
      <c r="Z2515" s="28">
        <v>44926</v>
      </c>
      <c r="AA2515" t="e">
        <f>INDEX([1]Funding!A$6:E$675,MATCH('[1]due date'!A2515,[1]Funding!E$6:E$675,0),3)</f>
        <v>#N/A</v>
      </c>
      <c r="AB2515" s="29" t="e">
        <v>#N/A</v>
      </c>
    </row>
    <row r="2516" spans="1:28" x14ac:dyDescent="0.25">
      <c r="A2516" s="18">
        <v>6434258</v>
      </c>
      <c r="B2516" s="19" t="s">
        <v>5206</v>
      </c>
      <c r="C2516" s="19" t="s">
        <v>1920</v>
      </c>
      <c r="D2516" s="19">
        <v>3400</v>
      </c>
      <c r="E2516" s="19"/>
      <c r="F2516" s="20" t="s">
        <v>664</v>
      </c>
      <c r="G2516" s="20" t="s">
        <v>5226</v>
      </c>
      <c r="H2516" s="19">
        <v>31</v>
      </c>
      <c r="I2516" s="19">
        <v>474</v>
      </c>
      <c r="J2516" s="19">
        <v>321</v>
      </c>
      <c r="K2516" s="19" t="s">
        <v>35</v>
      </c>
      <c r="L2516" s="22" t="s">
        <v>36</v>
      </c>
      <c r="M2516" s="19">
        <v>1</v>
      </c>
      <c r="N2516" s="19">
        <v>5</v>
      </c>
      <c r="O2516" s="19">
        <v>3</v>
      </c>
      <c r="P2516" s="19" t="s">
        <v>37</v>
      </c>
      <c r="Q2516" s="19">
        <v>6</v>
      </c>
      <c r="R2516" s="23" t="s">
        <v>38</v>
      </c>
      <c r="S2516" s="23">
        <v>1250</v>
      </c>
      <c r="T2516" s="22">
        <v>1.5</v>
      </c>
      <c r="U2516" s="19">
        <v>7</v>
      </c>
      <c r="V2516" s="24">
        <v>940</v>
      </c>
      <c r="W2516" s="25">
        <v>0.94</v>
      </c>
      <c r="X2516" s="26"/>
      <c r="Y2516" s="27"/>
      <c r="Z2516" s="28">
        <v>44926</v>
      </c>
      <c r="AA2516" t="e">
        <f>INDEX([1]Funding!A$6:E$675,MATCH('[1]due date'!A2516,[1]Funding!E$6:E$675,0),3)</f>
        <v>#N/A</v>
      </c>
      <c r="AB2516" s="29" t="e">
        <v>#N/A</v>
      </c>
    </row>
    <row r="2517" spans="1:28" x14ac:dyDescent="0.25">
      <c r="A2517" s="18">
        <v>6434312</v>
      </c>
      <c r="B2517" s="19" t="s">
        <v>5206</v>
      </c>
      <c r="C2517" s="19" t="s">
        <v>1845</v>
      </c>
      <c r="D2517" s="19">
        <v>1760</v>
      </c>
      <c r="E2517" s="19"/>
      <c r="F2517" s="20" t="s">
        <v>51</v>
      </c>
      <c r="G2517" s="20" t="s">
        <v>51</v>
      </c>
      <c r="H2517" s="19">
        <v>23</v>
      </c>
      <c r="I2517" s="19">
        <v>377</v>
      </c>
      <c r="J2517" s="19">
        <v>321</v>
      </c>
      <c r="K2517" s="19" t="s">
        <v>35</v>
      </c>
      <c r="L2517" s="22" t="s">
        <v>36</v>
      </c>
      <c r="M2517" s="19">
        <v>1</v>
      </c>
      <c r="N2517" s="19">
        <v>5</v>
      </c>
      <c r="O2517" s="19">
        <v>3</v>
      </c>
      <c r="P2517" s="19" t="s">
        <v>37</v>
      </c>
      <c r="Q2517" s="19">
        <v>7</v>
      </c>
      <c r="R2517" s="23" t="s">
        <v>46</v>
      </c>
      <c r="S2517" s="23">
        <v>1320</v>
      </c>
      <c r="T2517" s="22">
        <v>1.3</v>
      </c>
      <c r="U2517" s="19">
        <v>7</v>
      </c>
      <c r="V2517" s="24">
        <v>910</v>
      </c>
      <c r="W2517" s="25">
        <v>0.91</v>
      </c>
      <c r="X2517" s="26"/>
      <c r="Y2517" s="27"/>
      <c r="Z2517" s="28">
        <v>44926</v>
      </c>
      <c r="AA2517" t="e">
        <f>INDEX([1]Funding!A$6:E$675,MATCH('[1]due date'!A2517,[1]Funding!E$6:E$675,0),3)</f>
        <v>#N/A</v>
      </c>
      <c r="AB2517" s="29" t="e">
        <v>#N/A</v>
      </c>
    </row>
    <row r="2518" spans="1:28" x14ac:dyDescent="0.25">
      <c r="A2518" s="18">
        <v>6434541</v>
      </c>
      <c r="B2518" s="19" t="s">
        <v>5206</v>
      </c>
      <c r="C2518" s="19" t="s">
        <v>2011</v>
      </c>
      <c r="D2518" s="19">
        <v>1900</v>
      </c>
      <c r="E2518" s="19"/>
      <c r="F2518" s="20" t="s">
        <v>51</v>
      </c>
      <c r="G2518" s="20" t="s">
        <v>5227</v>
      </c>
      <c r="H2518" s="19">
        <v>66</v>
      </c>
      <c r="I2518" s="19">
        <v>830</v>
      </c>
      <c r="J2518" s="19">
        <v>321</v>
      </c>
      <c r="K2518" s="19" t="s">
        <v>35</v>
      </c>
      <c r="L2518" s="22" t="s">
        <v>36</v>
      </c>
      <c r="M2518" s="19">
        <v>1</v>
      </c>
      <c r="N2518" s="19">
        <v>5</v>
      </c>
      <c r="O2518" s="19">
        <v>3</v>
      </c>
      <c r="P2518" s="19" t="s">
        <v>37</v>
      </c>
      <c r="Q2518" s="19">
        <v>7</v>
      </c>
      <c r="R2518" s="23" t="s">
        <v>46</v>
      </c>
      <c r="S2518" s="23">
        <v>1120</v>
      </c>
      <c r="T2518" s="22">
        <v>1.35</v>
      </c>
      <c r="U2518" s="19">
        <v>6</v>
      </c>
      <c r="V2518" s="24">
        <v>670</v>
      </c>
      <c r="W2518" s="25">
        <v>0.67</v>
      </c>
      <c r="X2518" s="26"/>
      <c r="Y2518" s="27"/>
      <c r="Z2518" s="28">
        <v>44926</v>
      </c>
      <c r="AA2518" t="e">
        <f>INDEX([1]Funding!A$6:E$675,MATCH('[1]due date'!A2518,[1]Funding!E$6:E$675,0),3)</f>
        <v>#N/A</v>
      </c>
      <c r="AB2518" s="29" t="e">
        <v>#N/A</v>
      </c>
    </row>
    <row r="2519" spans="1:28" x14ac:dyDescent="0.25">
      <c r="A2519" s="18">
        <v>6434711</v>
      </c>
      <c r="B2519" s="19" t="s">
        <v>5206</v>
      </c>
      <c r="C2519" s="19" t="s">
        <v>2921</v>
      </c>
      <c r="D2519" s="19">
        <v>50</v>
      </c>
      <c r="E2519" s="19"/>
      <c r="F2519" s="20" t="s">
        <v>5220</v>
      </c>
      <c r="G2519" s="20" t="s">
        <v>5228</v>
      </c>
      <c r="H2519" s="19">
        <v>58</v>
      </c>
      <c r="I2519" s="19">
        <v>991</v>
      </c>
      <c r="J2519" s="19">
        <v>363</v>
      </c>
      <c r="K2519" s="19" t="s">
        <v>35</v>
      </c>
      <c r="L2519" s="22" t="s">
        <v>36</v>
      </c>
      <c r="M2519" s="19">
        <v>1</v>
      </c>
      <c r="N2519" s="19">
        <v>5</v>
      </c>
      <c r="O2519" s="19">
        <v>3</v>
      </c>
      <c r="P2519" s="19" t="s">
        <v>53</v>
      </c>
      <c r="Q2519" s="19">
        <v>7</v>
      </c>
      <c r="R2519" s="23" t="s">
        <v>46</v>
      </c>
      <c r="S2519" s="23">
        <v>170</v>
      </c>
      <c r="T2519" s="22">
        <v>0.15</v>
      </c>
      <c r="U2519" s="19">
        <v>7</v>
      </c>
      <c r="V2519" s="24">
        <v>78</v>
      </c>
      <c r="W2519" s="25">
        <v>7.8E-2</v>
      </c>
      <c r="X2519" s="26"/>
      <c r="Y2519" s="27"/>
      <c r="Z2519" s="28">
        <v>44926</v>
      </c>
      <c r="AA2519" t="e">
        <f>INDEX([1]Funding!A$6:E$675,MATCH('[1]due date'!A2519,[1]Funding!E$6:E$675,0),3)</f>
        <v>#N/A</v>
      </c>
      <c r="AB2519" s="29" t="e">
        <v>#N/A</v>
      </c>
    </row>
    <row r="2520" spans="1:28" x14ac:dyDescent="0.25">
      <c r="A2520" s="18">
        <v>6434827</v>
      </c>
      <c r="B2520" s="19" t="s">
        <v>5206</v>
      </c>
      <c r="C2520" s="19" t="s">
        <v>5229</v>
      </c>
      <c r="D2520" s="19">
        <v>800</v>
      </c>
      <c r="E2520" s="19"/>
      <c r="F2520" s="20" t="s">
        <v>51</v>
      </c>
      <c r="G2520" s="20" t="s">
        <v>5230</v>
      </c>
      <c r="H2520" s="19">
        <v>33</v>
      </c>
      <c r="I2520" s="19">
        <v>527</v>
      </c>
      <c r="J2520" s="19">
        <v>321</v>
      </c>
      <c r="K2520" s="19" t="s">
        <v>35</v>
      </c>
      <c r="L2520" s="22" t="s">
        <v>36</v>
      </c>
      <c r="M2520" s="19">
        <v>1</v>
      </c>
      <c r="N2520" s="19">
        <v>5</v>
      </c>
      <c r="O2520" s="19">
        <v>3</v>
      </c>
      <c r="P2520" s="19" t="s">
        <v>37</v>
      </c>
      <c r="Q2520" s="19">
        <v>8</v>
      </c>
      <c r="R2520" s="23" t="s">
        <v>46</v>
      </c>
      <c r="S2520" s="23">
        <v>1613</v>
      </c>
      <c r="T2520" s="22">
        <v>1.5</v>
      </c>
      <c r="U2520" s="19">
        <v>7</v>
      </c>
      <c r="V2520" s="24">
        <v>966</v>
      </c>
      <c r="W2520" s="25">
        <v>0.96599999999999997</v>
      </c>
      <c r="X2520" s="26"/>
      <c r="Y2520" s="27"/>
      <c r="Z2520" s="28">
        <v>44926</v>
      </c>
      <c r="AA2520" t="e">
        <f>INDEX([1]Funding!A$6:E$675,MATCH('[1]due date'!A2520,[1]Funding!E$6:E$675,0),3)</f>
        <v>#N/A</v>
      </c>
      <c r="AB2520" s="29" t="e">
        <v>#N/A</v>
      </c>
    </row>
    <row r="2521" spans="1:28" x14ac:dyDescent="0.25">
      <c r="A2521" s="18">
        <v>6436072</v>
      </c>
      <c r="B2521" s="19" t="s">
        <v>5206</v>
      </c>
      <c r="C2521" s="19" t="s">
        <v>420</v>
      </c>
      <c r="D2521" s="19">
        <v>880</v>
      </c>
      <c r="E2521" s="19"/>
      <c r="F2521" s="20" t="s">
        <v>5231</v>
      </c>
      <c r="G2521" s="20" t="s">
        <v>5232</v>
      </c>
      <c r="H2521" s="19">
        <v>26</v>
      </c>
      <c r="I2521" s="19">
        <v>334</v>
      </c>
      <c r="J2521" s="19">
        <v>321</v>
      </c>
      <c r="K2521" s="19" t="s">
        <v>35</v>
      </c>
      <c r="L2521" s="22" t="s">
        <v>36</v>
      </c>
      <c r="M2521" s="19">
        <v>1</v>
      </c>
      <c r="N2521" s="19">
        <v>5</v>
      </c>
      <c r="O2521" s="19">
        <v>3</v>
      </c>
      <c r="P2521" s="19" t="s">
        <v>53</v>
      </c>
      <c r="Q2521" s="19">
        <v>6</v>
      </c>
      <c r="R2521" s="23" t="s">
        <v>38</v>
      </c>
      <c r="S2521" s="23">
        <v>750</v>
      </c>
      <c r="T2521" s="22">
        <v>0.75</v>
      </c>
      <c r="U2521" s="19">
        <v>7</v>
      </c>
      <c r="V2521" s="24">
        <v>470</v>
      </c>
      <c r="W2521" s="25">
        <v>0.47</v>
      </c>
      <c r="X2521" s="26"/>
      <c r="Y2521" s="27"/>
      <c r="Z2521" s="28">
        <v>44926</v>
      </c>
      <c r="AA2521" t="e">
        <f>INDEX([1]Funding!A$6:E$675,MATCH('[1]due date'!A2521,[1]Funding!E$6:E$675,0),3)</f>
        <v>#N/A</v>
      </c>
      <c r="AB2521" s="29" t="e">
        <v>#N/A</v>
      </c>
    </row>
    <row r="2522" spans="1:28" x14ac:dyDescent="0.25">
      <c r="A2522" s="18">
        <v>6530036</v>
      </c>
      <c r="B2522" s="19" t="s">
        <v>5233</v>
      </c>
      <c r="C2522" s="19" t="s">
        <v>267</v>
      </c>
      <c r="D2522" s="19">
        <v>3710</v>
      </c>
      <c r="E2522" s="19"/>
      <c r="F2522" s="20" t="s">
        <v>5234</v>
      </c>
      <c r="G2522" s="20" t="s">
        <v>5235</v>
      </c>
      <c r="H2522" s="19">
        <v>76</v>
      </c>
      <c r="I2522" s="21">
        <v>2067</v>
      </c>
      <c r="J2522" s="19">
        <v>322</v>
      </c>
      <c r="K2522" s="19" t="s">
        <v>35</v>
      </c>
      <c r="L2522" s="22" t="s">
        <v>36</v>
      </c>
      <c r="M2522" s="19">
        <v>1</v>
      </c>
      <c r="N2522" s="19">
        <v>5</v>
      </c>
      <c r="O2522" s="19">
        <v>3</v>
      </c>
      <c r="P2522" s="19" t="s">
        <v>37</v>
      </c>
      <c r="Q2522" s="19">
        <v>6</v>
      </c>
      <c r="R2522" s="23" t="s">
        <v>38</v>
      </c>
      <c r="S2522" s="23">
        <v>1350</v>
      </c>
      <c r="T2522" s="22">
        <v>1.2</v>
      </c>
      <c r="U2522" s="19">
        <v>6</v>
      </c>
      <c r="V2522" s="24">
        <v>810</v>
      </c>
      <c r="W2522" s="25">
        <v>0.81</v>
      </c>
      <c r="X2522" s="26"/>
      <c r="Y2522" s="27"/>
      <c r="Z2522" s="28">
        <v>44926</v>
      </c>
      <c r="AA2522" t="e">
        <f>INDEX([1]Funding!A$6:E$675,MATCH('[1]due date'!A2522,[1]Funding!E$6:E$675,0),3)</f>
        <v>#N/A</v>
      </c>
      <c r="AB2522" s="29" t="e">
        <v>#N/A</v>
      </c>
    </row>
    <row r="2523" spans="1:28" x14ac:dyDescent="0.25">
      <c r="A2523" s="18">
        <v>6530052</v>
      </c>
      <c r="B2523" s="19" t="s">
        <v>5233</v>
      </c>
      <c r="C2523" s="19" t="s">
        <v>181</v>
      </c>
      <c r="D2523" s="19">
        <v>2040</v>
      </c>
      <c r="E2523" s="19"/>
      <c r="F2523" s="20" t="s">
        <v>2353</v>
      </c>
      <c r="G2523" s="20" t="s">
        <v>5236</v>
      </c>
      <c r="H2523" s="19">
        <v>226</v>
      </c>
      <c r="I2523" s="21">
        <v>5876</v>
      </c>
      <c r="J2523" s="19">
        <v>322</v>
      </c>
      <c r="K2523" s="19" t="s">
        <v>35</v>
      </c>
      <c r="L2523" s="22" t="s">
        <v>36</v>
      </c>
      <c r="M2523" s="19">
        <v>1</v>
      </c>
      <c r="N2523" s="19">
        <v>5</v>
      </c>
      <c r="O2523" s="19">
        <v>3</v>
      </c>
      <c r="P2523" s="19" t="s">
        <v>37</v>
      </c>
      <c r="Q2523" s="19">
        <v>6</v>
      </c>
      <c r="R2523" s="23" t="s">
        <v>38</v>
      </c>
      <c r="S2523" s="23">
        <v>1110</v>
      </c>
      <c r="T2523" s="22">
        <v>1</v>
      </c>
      <c r="U2523" s="19">
        <v>7</v>
      </c>
      <c r="V2523" s="24">
        <v>560</v>
      </c>
      <c r="W2523" s="25">
        <v>0.56000000000000005</v>
      </c>
      <c r="X2523" s="26"/>
      <c r="Y2523" s="27"/>
      <c r="Z2523" s="28">
        <v>44926</v>
      </c>
      <c r="AA2523" t="e">
        <f>INDEX([1]Funding!A$6:E$675,MATCH('[1]due date'!A2523,[1]Funding!E$6:E$675,0),3)</f>
        <v>#N/A</v>
      </c>
      <c r="AB2523" s="29" t="e">
        <v>#N/A</v>
      </c>
    </row>
    <row r="2524" spans="1:28" x14ac:dyDescent="0.25">
      <c r="A2524" s="18">
        <v>6530060</v>
      </c>
      <c r="B2524" s="19" t="s">
        <v>5233</v>
      </c>
      <c r="C2524" s="19" t="s">
        <v>181</v>
      </c>
      <c r="D2524" s="19">
        <v>2530</v>
      </c>
      <c r="E2524" s="19"/>
      <c r="F2524" s="20" t="s">
        <v>5237</v>
      </c>
      <c r="G2524" s="20" t="s">
        <v>5238</v>
      </c>
      <c r="H2524" s="19">
        <v>28</v>
      </c>
      <c r="I2524" s="19">
        <v>786</v>
      </c>
      <c r="J2524" s="19">
        <v>321</v>
      </c>
      <c r="K2524" s="19" t="s">
        <v>35</v>
      </c>
      <c r="L2524" s="22" t="s">
        <v>36</v>
      </c>
      <c r="M2524" s="19">
        <v>1</v>
      </c>
      <c r="N2524" s="19">
        <v>5</v>
      </c>
      <c r="O2524" s="19">
        <v>3</v>
      </c>
      <c r="P2524" s="19" t="s">
        <v>37</v>
      </c>
      <c r="Q2524" s="19">
        <v>7</v>
      </c>
      <c r="R2524" s="23" t="s">
        <v>38</v>
      </c>
      <c r="S2524" s="23">
        <v>1250</v>
      </c>
      <c r="T2524" s="22">
        <v>1.1499999999999999</v>
      </c>
      <c r="U2524" s="19">
        <v>7</v>
      </c>
      <c r="V2524" s="24">
        <v>940</v>
      </c>
      <c r="W2524" s="25">
        <v>0.94</v>
      </c>
      <c r="X2524" s="26"/>
      <c r="Y2524" s="27"/>
      <c r="Z2524" s="28">
        <v>44926</v>
      </c>
      <c r="AA2524" t="e">
        <f>INDEX([1]Funding!A$6:E$675,MATCH('[1]due date'!A2524,[1]Funding!E$6:E$675,0),3)</f>
        <v>#N/A</v>
      </c>
      <c r="AB2524" s="29" t="e">
        <v>#N/A</v>
      </c>
    </row>
    <row r="2525" spans="1:28" x14ac:dyDescent="0.25">
      <c r="A2525" s="18">
        <v>6530125</v>
      </c>
      <c r="B2525" s="19" t="s">
        <v>5233</v>
      </c>
      <c r="C2525" s="19" t="s">
        <v>1083</v>
      </c>
      <c r="D2525" s="19">
        <v>7550</v>
      </c>
      <c r="E2525" s="19"/>
      <c r="F2525" s="20" t="s">
        <v>664</v>
      </c>
      <c r="G2525" s="20" t="s">
        <v>5239</v>
      </c>
      <c r="H2525" s="19">
        <v>78</v>
      </c>
      <c r="I2525" s="21">
        <v>1894</v>
      </c>
      <c r="J2525" s="19">
        <v>231</v>
      </c>
      <c r="K2525" s="19" t="s">
        <v>35</v>
      </c>
      <c r="L2525" s="22" t="s">
        <v>36</v>
      </c>
      <c r="M2525" s="19">
        <v>1</v>
      </c>
      <c r="N2525" s="19">
        <v>5</v>
      </c>
      <c r="O2525" s="19">
        <v>3</v>
      </c>
      <c r="P2525" s="19" t="s">
        <v>37</v>
      </c>
      <c r="Q2525" s="19">
        <v>7</v>
      </c>
      <c r="R2525" s="23" t="s">
        <v>46</v>
      </c>
      <c r="S2525" s="23">
        <v>1490</v>
      </c>
      <c r="T2525" s="22">
        <v>1.5</v>
      </c>
      <c r="U2525" s="19">
        <v>6</v>
      </c>
      <c r="V2525" s="24">
        <v>890</v>
      </c>
      <c r="W2525" s="25">
        <v>0.89</v>
      </c>
      <c r="X2525" s="26"/>
      <c r="Y2525" s="27"/>
      <c r="Z2525" s="28">
        <v>44926</v>
      </c>
      <c r="AA2525" t="e">
        <f>INDEX([1]Funding!A$6:E$675,MATCH('[1]due date'!A2525,[1]Funding!E$6:E$675,0),3)</f>
        <v>#N/A</v>
      </c>
      <c r="AB2525" s="29" t="e">
        <v>#N/A</v>
      </c>
    </row>
    <row r="2526" spans="1:28" x14ac:dyDescent="0.25">
      <c r="A2526" s="18">
        <v>6530230</v>
      </c>
      <c r="B2526" s="19" t="s">
        <v>5233</v>
      </c>
      <c r="C2526" s="19" t="s">
        <v>1980</v>
      </c>
      <c r="D2526" s="19">
        <v>1500</v>
      </c>
      <c r="E2526" s="19"/>
      <c r="F2526" s="20" t="s">
        <v>5240</v>
      </c>
      <c r="G2526" s="20" t="s">
        <v>5241</v>
      </c>
      <c r="H2526" s="19">
        <v>25</v>
      </c>
      <c r="I2526" s="19">
        <v>700</v>
      </c>
      <c r="J2526" s="19">
        <v>321</v>
      </c>
      <c r="K2526" s="19" t="s">
        <v>35</v>
      </c>
      <c r="L2526" s="22" t="s">
        <v>36</v>
      </c>
      <c r="M2526" s="19">
        <v>1</v>
      </c>
      <c r="N2526" s="19">
        <v>5</v>
      </c>
      <c r="O2526" s="19">
        <v>3</v>
      </c>
      <c r="P2526" s="19" t="s">
        <v>37</v>
      </c>
      <c r="Q2526" s="19">
        <v>7</v>
      </c>
      <c r="R2526" s="23" t="s">
        <v>46</v>
      </c>
      <c r="S2526" s="23">
        <v>1110</v>
      </c>
      <c r="T2526" s="22">
        <v>1</v>
      </c>
      <c r="U2526" s="19">
        <v>7</v>
      </c>
      <c r="V2526" s="24">
        <v>830</v>
      </c>
      <c r="W2526" s="25">
        <v>0.83</v>
      </c>
      <c r="X2526" s="26"/>
      <c r="Y2526" s="27"/>
      <c r="Z2526" s="28">
        <v>44926</v>
      </c>
      <c r="AA2526" t="e">
        <f>INDEX([1]Funding!A$6:E$675,MATCH('[1]due date'!A2526,[1]Funding!E$6:E$675,0),3)</f>
        <v>#N/A</v>
      </c>
      <c r="AB2526" s="29" t="e">
        <v>#N/A</v>
      </c>
    </row>
    <row r="2527" spans="1:28" x14ac:dyDescent="0.25">
      <c r="A2527" s="18">
        <v>6530338</v>
      </c>
      <c r="B2527" s="19" t="s">
        <v>5233</v>
      </c>
      <c r="C2527" s="19" t="s">
        <v>5242</v>
      </c>
      <c r="D2527" s="19">
        <v>2600</v>
      </c>
      <c r="E2527" s="19"/>
      <c r="F2527" s="20" t="s">
        <v>664</v>
      </c>
      <c r="G2527" s="20" t="s">
        <v>5243</v>
      </c>
      <c r="H2527" s="19">
        <v>38</v>
      </c>
      <c r="I2527" s="21">
        <v>1141</v>
      </c>
      <c r="J2527" s="19">
        <v>321</v>
      </c>
      <c r="K2527" s="19" t="s">
        <v>35</v>
      </c>
      <c r="L2527" s="22" t="s">
        <v>36</v>
      </c>
      <c r="M2527" s="19">
        <v>1</v>
      </c>
      <c r="N2527" s="19">
        <v>5</v>
      </c>
      <c r="O2527" s="19">
        <v>3</v>
      </c>
      <c r="P2527" s="19" t="s">
        <v>37</v>
      </c>
      <c r="Q2527" s="19">
        <v>9</v>
      </c>
      <c r="R2527" s="23" t="s">
        <v>46</v>
      </c>
      <c r="S2527" s="23">
        <v>1250</v>
      </c>
      <c r="T2527" s="22">
        <v>1.1499999999999999</v>
      </c>
      <c r="U2527" s="19">
        <v>7</v>
      </c>
      <c r="V2527" s="24">
        <v>750</v>
      </c>
      <c r="W2527" s="25">
        <v>0.75</v>
      </c>
      <c r="X2527" s="26"/>
      <c r="Y2527" s="27"/>
      <c r="Z2527" s="28">
        <v>44926</v>
      </c>
      <c r="AA2527" t="e">
        <f>INDEX([1]Funding!A$6:E$675,MATCH('[1]due date'!A2527,[1]Funding!E$6:E$675,0),3)</f>
        <v>#N/A</v>
      </c>
      <c r="AB2527" s="29" t="e">
        <v>#N/A</v>
      </c>
    </row>
    <row r="2528" spans="1:28" x14ac:dyDescent="0.25">
      <c r="A2528" s="18">
        <v>6530370</v>
      </c>
      <c r="B2528" s="19" t="s">
        <v>5233</v>
      </c>
      <c r="C2528" s="19" t="s">
        <v>5244</v>
      </c>
      <c r="D2528" s="19">
        <v>10040</v>
      </c>
      <c r="E2528" s="19"/>
      <c r="F2528" s="20" t="s">
        <v>5245</v>
      </c>
      <c r="G2528" s="20" t="s">
        <v>5246</v>
      </c>
      <c r="H2528" s="19">
        <v>42</v>
      </c>
      <c r="I2528" s="21">
        <v>1012</v>
      </c>
      <c r="J2528" s="19">
        <v>321</v>
      </c>
      <c r="K2528" s="19" t="s">
        <v>35</v>
      </c>
      <c r="L2528" s="22" t="s">
        <v>36</v>
      </c>
      <c r="M2528" s="19">
        <v>1</v>
      </c>
      <c r="N2528" s="19">
        <v>5</v>
      </c>
      <c r="O2528" s="19">
        <v>3</v>
      </c>
      <c r="P2528" s="19" t="s">
        <v>37</v>
      </c>
      <c r="Q2528" s="19">
        <v>8</v>
      </c>
      <c r="R2528" s="23" t="s">
        <v>46</v>
      </c>
      <c r="S2528" s="23">
        <v>1250</v>
      </c>
      <c r="T2528" s="22">
        <v>1.1499999999999999</v>
      </c>
      <c r="U2528" s="19">
        <v>7</v>
      </c>
      <c r="V2528" s="24">
        <v>970</v>
      </c>
      <c r="W2528" s="25">
        <v>0.97</v>
      </c>
      <c r="X2528" s="26"/>
      <c r="Y2528" s="27"/>
      <c r="Z2528" s="28">
        <v>44926</v>
      </c>
      <c r="AA2528" t="e">
        <f>INDEX([1]Funding!A$6:E$675,MATCH('[1]due date'!A2528,[1]Funding!E$6:E$675,0),3)</f>
        <v>#N/A</v>
      </c>
      <c r="AB2528" s="29" t="e">
        <v>#N/A</v>
      </c>
    </row>
    <row r="2529" spans="1:28" x14ac:dyDescent="0.25">
      <c r="A2529" s="18">
        <v>6530427</v>
      </c>
      <c r="B2529" s="19" t="s">
        <v>5233</v>
      </c>
      <c r="C2529" s="19" t="s">
        <v>5247</v>
      </c>
      <c r="D2529" s="19">
        <v>1280</v>
      </c>
      <c r="E2529" s="19"/>
      <c r="F2529" s="20" t="s">
        <v>5248</v>
      </c>
      <c r="G2529" s="20" t="s">
        <v>5249</v>
      </c>
      <c r="H2529" s="19">
        <v>76</v>
      </c>
      <c r="I2529" s="21">
        <v>2110</v>
      </c>
      <c r="J2529" s="19">
        <v>112</v>
      </c>
      <c r="K2529" s="19" t="s">
        <v>35</v>
      </c>
      <c r="L2529" s="22" t="s">
        <v>36</v>
      </c>
      <c r="M2529" s="19">
        <v>1</v>
      </c>
      <c r="N2529" s="19">
        <v>5</v>
      </c>
      <c r="O2529" s="19">
        <v>3</v>
      </c>
      <c r="P2529" s="19" t="s">
        <v>37</v>
      </c>
      <c r="Q2529" s="19">
        <v>6</v>
      </c>
      <c r="R2529" s="23" t="s">
        <v>38</v>
      </c>
      <c r="S2529" s="23">
        <v>1170</v>
      </c>
      <c r="T2529" s="22">
        <v>1.45</v>
      </c>
      <c r="U2529" s="19">
        <v>6</v>
      </c>
      <c r="V2529" s="24">
        <v>700</v>
      </c>
      <c r="W2529" s="25">
        <v>0.7</v>
      </c>
      <c r="X2529" s="26"/>
      <c r="Y2529" s="27"/>
      <c r="Z2529" s="28">
        <v>44926</v>
      </c>
      <c r="AA2529" t="e">
        <f>INDEX([1]Funding!A$6:E$675,MATCH('[1]due date'!A2529,[1]Funding!E$6:E$675,0),3)</f>
        <v>#N/A</v>
      </c>
      <c r="AB2529" s="29" t="e">
        <v>#N/A</v>
      </c>
    </row>
    <row r="2530" spans="1:28" x14ac:dyDescent="0.25">
      <c r="A2530" s="18">
        <v>6530567</v>
      </c>
      <c r="B2530" s="19" t="s">
        <v>5233</v>
      </c>
      <c r="C2530" s="19" t="s">
        <v>2119</v>
      </c>
      <c r="D2530" s="19">
        <v>2150</v>
      </c>
      <c r="E2530" s="19"/>
      <c r="F2530" s="20" t="s">
        <v>3184</v>
      </c>
      <c r="G2530" s="20" t="s">
        <v>5250</v>
      </c>
      <c r="H2530" s="19">
        <v>160</v>
      </c>
      <c r="I2530" s="21">
        <v>5124</v>
      </c>
      <c r="J2530" s="19" t="s">
        <v>49</v>
      </c>
      <c r="K2530" s="19" t="s">
        <v>35</v>
      </c>
      <c r="L2530" s="22" t="s">
        <v>36</v>
      </c>
      <c r="M2530" s="19">
        <v>1</v>
      </c>
      <c r="N2530" s="19">
        <v>5</v>
      </c>
      <c r="O2530" s="19">
        <v>3</v>
      </c>
      <c r="P2530" s="19" t="s">
        <v>37</v>
      </c>
      <c r="Q2530" s="19">
        <v>9</v>
      </c>
      <c r="R2530" s="23" t="s">
        <v>46</v>
      </c>
      <c r="S2530" s="23">
        <v>1110</v>
      </c>
      <c r="T2530" s="22">
        <v>1.5</v>
      </c>
      <c r="U2530" s="19">
        <v>7</v>
      </c>
      <c r="V2530" s="24">
        <v>280</v>
      </c>
      <c r="W2530" s="25">
        <v>0.28000000000000003</v>
      </c>
      <c r="X2530" s="26"/>
      <c r="Y2530" s="27"/>
      <c r="Z2530" s="28">
        <v>44926</v>
      </c>
      <c r="AA2530" t="e">
        <f>INDEX([1]Funding!A$6:E$675,MATCH('[1]due date'!A2530,[1]Funding!E$6:E$675,0),3)</f>
        <v>#N/A</v>
      </c>
      <c r="AB2530" s="29" t="e">
        <v>#N/A</v>
      </c>
    </row>
    <row r="2531" spans="1:28" x14ac:dyDescent="0.25">
      <c r="A2531" s="18">
        <v>6530702</v>
      </c>
      <c r="B2531" s="19" t="s">
        <v>5233</v>
      </c>
      <c r="C2531" s="19" t="s">
        <v>4030</v>
      </c>
      <c r="D2531" s="19">
        <v>7290</v>
      </c>
      <c r="E2531" s="19"/>
      <c r="F2531" s="20" t="s">
        <v>664</v>
      </c>
      <c r="G2531" s="20" t="s">
        <v>5251</v>
      </c>
      <c r="H2531" s="19">
        <v>30</v>
      </c>
      <c r="I2531" s="19">
        <v>721</v>
      </c>
      <c r="J2531" s="19">
        <v>321</v>
      </c>
      <c r="K2531" s="19" t="s">
        <v>35</v>
      </c>
      <c r="L2531" s="22" t="s">
        <v>36</v>
      </c>
      <c r="M2531" s="19">
        <v>1</v>
      </c>
      <c r="N2531" s="19">
        <v>5</v>
      </c>
      <c r="O2531" s="19">
        <v>3</v>
      </c>
      <c r="P2531" s="19" t="s">
        <v>37</v>
      </c>
      <c r="Q2531" s="19">
        <v>9</v>
      </c>
      <c r="R2531" s="23" t="s">
        <v>46</v>
      </c>
      <c r="S2531" s="23">
        <v>1250</v>
      </c>
      <c r="T2531" s="22">
        <v>1.5</v>
      </c>
      <c r="U2531" s="19">
        <v>6</v>
      </c>
      <c r="V2531" s="24">
        <v>940</v>
      </c>
      <c r="W2531" s="25">
        <v>0.94</v>
      </c>
      <c r="X2531" s="26"/>
      <c r="Y2531" s="27"/>
      <c r="Z2531" s="28">
        <v>44926</v>
      </c>
      <c r="AA2531" t="e">
        <f>INDEX([1]Funding!A$6:E$675,MATCH('[1]due date'!A2531,[1]Funding!E$6:E$675,0),3)</f>
        <v>#N/A</v>
      </c>
      <c r="AB2531" s="29" t="e">
        <v>#N/A</v>
      </c>
    </row>
    <row r="2532" spans="1:28" x14ac:dyDescent="0.25">
      <c r="A2532" s="18">
        <v>6530850</v>
      </c>
      <c r="B2532" s="19" t="s">
        <v>5233</v>
      </c>
      <c r="C2532" s="19" t="s">
        <v>1801</v>
      </c>
      <c r="D2532" s="19">
        <v>20</v>
      </c>
      <c r="E2532" s="19"/>
      <c r="F2532" s="20" t="s">
        <v>5252</v>
      </c>
      <c r="G2532" s="20" t="s">
        <v>5253</v>
      </c>
      <c r="H2532" s="19">
        <v>32</v>
      </c>
      <c r="I2532" s="19">
        <v>893</v>
      </c>
      <c r="J2532" s="19">
        <v>321</v>
      </c>
      <c r="K2532" s="19" t="s">
        <v>35</v>
      </c>
      <c r="L2532" s="22" t="s">
        <v>36</v>
      </c>
      <c r="M2532" s="19">
        <v>1</v>
      </c>
      <c r="N2532" s="19">
        <v>5</v>
      </c>
      <c r="O2532" s="19">
        <v>3</v>
      </c>
      <c r="P2532" s="19" t="s">
        <v>37</v>
      </c>
      <c r="Q2532" s="19">
        <v>7</v>
      </c>
      <c r="R2532" s="23" t="s">
        <v>38</v>
      </c>
      <c r="S2532" s="23">
        <v>1220</v>
      </c>
      <c r="T2532" s="22">
        <v>1.1000000000000001</v>
      </c>
      <c r="U2532" s="19">
        <v>7</v>
      </c>
      <c r="V2532" s="24">
        <v>890</v>
      </c>
      <c r="W2532" s="25">
        <v>0.89</v>
      </c>
      <c r="X2532" s="26"/>
      <c r="Y2532" s="27"/>
      <c r="Z2532" s="28">
        <v>44926</v>
      </c>
      <c r="AA2532" t="e">
        <f>INDEX([1]Funding!A$6:E$675,MATCH('[1]due date'!A2532,[1]Funding!E$6:E$675,0),3)</f>
        <v>#N/A</v>
      </c>
      <c r="AB2532" s="29" t="e">
        <v>#N/A</v>
      </c>
    </row>
    <row r="2533" spans="1:28" x14ac:dyDescent="0.25">
      <c r="A2533" s="18">
        <v>6530893</v>
      </c>
      <c r="B2533" s="19" t="s">
        <v>5233</v>
      </c>
      <c r="C2533" s="19" t="s">
        <v>792</v>
      </c>
      <c r="D2533" s="19">
        <v>5040</v>
      </c>
      <c r="E2533" s="19"/>
      <c r="F2533" s="20" t="s">
        <v>5254</v>
      </c>
      <c r="G2533" s="20" t="s">
        <v>5255</v>
      </c>
      <c r="H2533" s="19">
        <v>32</v>
      </c>
      <c r="I2533" s="19">
        <v>764</v>
      </c>
      <c r="J2533" s="19">
        <v>321</v>
      </c>
      <c r="K2533" s="19" t="s">
        <v>35</v>
      </c>
      <c r="L2533" s="22" t="s">
        <v>36</v>
      </c>
      <c r="M2533" s="19">
        <v>1</v>
      </c>
      <c r="N2533" s="19">
        <v>5</v>
      </c>
      <c r="O2533" s="19">
        <v>3</v>
      </c>
      <c r="P2533" s="19" t="s">
        <v>37</v>
      </c>
      <c r="Q2533" s="19">
        <v>8</v>
      </c>
      <c r="R2533" s="23" t="s">
        <v>46</v>
      </c>
      <c r="S2533" s="23">
        <v>1030</v>
      </c>
      <c r="T2533" s="22">
        <v>1.5</v>
      </c>
      <c r="U2533" s="19">
        <v>6</v>
      </c>
      <c r="V2533" s="24">
        <v>610</v>
      </c>
      <c r="W2533" s="25">
        <v>0.61</v>
      </c>
      <c r="X2533" s="26"/>
      <c r="Y2533" s="27"/>
      <c r="Z2533" s="28">
        <v>44926</v>
      </c>
      <c r="AA2533" t="e">
        <f>INDEX([1]Funding!A$6:E$675,MATCH('[1]due date'!A2533,[1]Funding!E$6:E$675,0),3)</f>
        <v>#N/A</v>
      </c>
      <c r="AB2533" s="29" t="e">
        <v>#N/A</v>
      </c>
    </row>
    <row r="2534" spans="1:28" x14ac:dyDescent="0.25">
      <c r="A2534" s="18">
        <v>6530982</v>
      </c>
      <c r="B2534" s="19" t="s">
        <v>5233</v>
      </c>
      <c r="C2534" s="19" t="s">
        <v>1251</v>
      </c>
      <c r="D2534" s="19">
        <v>890</v>
      </c>
      <c r="E2534" s="19"/>
      <c r="F2534" s="20" t="s">
        <v>4798</v>
      </c>
      <c r="G2534" s="20" t="s">
        <v>5256</v>
      </c>
      <c r="H2534" s="19">
        <v>52</v>
      </c>
      <c r="I2534" s="21">
        <v>1044</v>
      </c>
      <c r="J2534" s="19">
        <v>321</v>
      </c>
      <c r="K2534" s="19" t="s">
        <v>35</v>
      </c>
      <c r="L2534" s="22" t="s">
        <v>36</v>
      </c>
      <c r="M2534" s="19">
        <v>1</v>
      </c>
      <c r="N2534" s="19">
        <v>5</v>
      </c>
      <c r="O2534" s="19">
        <v>3</v>
      </c>
      <c r="P2534" s="19" t="s">
        <v>37</v>
      </c>
      <c r="Q2534" s="19">
        <v>7</v>
      </c>
      <c r="R2534" s="23" t="s">
        <v>46</v>
      </c>
      <c r="S2534" s="23">
        <v>720</v>
      </c>
      <c r="T2534" s="22">
        <v>1.1000000000000001</v>
      </c>
      <c r="U2534" s="19">
        <v>6</v>
      </c>
      <c r="V2534" s="24">
        <v>440</v>
      </c>
      <c r="W2534" s="25">
        <v>0.44</v>
      </c>
      <c r="X2534" s="26"/>
      <c r="Y2534" s="27"/>
      <c r="Z2534" s="28">
        <v>44926</v>
      </c>
      <c r="AA2534" t="e">
        <f>INDEX([1]Funding!A$6:E$675,MATCH('[1]due date'!A2534,[1]Funding!E$6:E$675,0),3)</f>
        <v>#N/A</v>
      </c>
      <c r="AB2534" s="29" t="e">
        <v>#N/A</v>
      </c>
    </row>
    <row r="2535" spans="1:28" x14ac:dyDescent="0.25">
      <c r="A2535" s="18">
        <v>6531059</v>
      </c>
      <c r="B2535" s="19" t="s">
        <v>5233</v>
      </c>
      <c r="C2535" s="19" t="s">
        <v>5257</v>
      </c>
      <c r="D2535" s="19">
        <v>640</v>
      </c>
      <c r="E2535" s="19"/>
      <c r="F2535" s="20" t="s">
        <v>108</v>
      </c>
      <c r="G2535" s="20" t="s">
        <v>5258</v>
      </c>
      <c r="H2535" s="19">
        <v>55</v>
      </c>
      <c r="I2535" s="21">
        <v>1324</v>
      </c>
      <c r="J2535" s="19">
        <v>321</v>
      </c>
      <c r="K2535" s="19" t="s">
        <v>35</v>
      </c>
      <c r="L2535" s="22" t="s">
        <v>36</v>
      </c>
      <c r="M2535" s="19">
        <v>1</v>
      </c>
      <c r="N2535" s="19">
        <v>5</v>
      </c>
      <c r="O2535" s="19">
        <v>3</v>
      </c>
      <c r="P2535" s="19" t="s">
        <v>37</v>
      </c>
      <c r="Q2535" s="19">
        <v>7</v>
      </c>
      <c r="R2535" s="23" t="s">
        <v>38</v>
      </c>
      <c r="S2535" s="23">
        <v>1250</v>
      </c>
      <c r="T2535" s="22">
        <v>1.1499999999999999</v>
      </c>
      <c r="U2535" s="19">
        <v>7</v>
      </c>
      <c r="V2535" s="24">
        <v>830</v>
      </c>
      <c r="W2535" s="25">
        <v>0.83</v>
      </c>
      <c r="X2535" s="26"/>
      <c r="Y2535" s="27"/>
      <c r="Z2535" s="28">
        <v>44926</v>
      </c>
      <c r="AA2535" t="e">
        <f>INDEX([1]Funding!A$6:E$675,MATCH('[1]due date'!A2535,[1]Funding!E$6:E$675,0),3)</f>
        <v>#N/A</v>
      </c>
      <c r="AB2535" s="29" t="e">
        <v>#N/A</v>
      </c>
    </row>
    <row r="2536" spans="1:28" x14ac:dyDescent="0.25">
      <c r="A2536" s="18">
        <v>6531067</v>
      </c>
      <c r="B2536" s="19" t="s">
        <v>5233</v>
      </c>
      <c r="C2536" s="19" t="s">
        <v>1306</v>
      </c>
      <c r="D2536" s="19">
        <v>180</v>
      </c>
      <c r="E2536" s="19"/>
      <c r="F2536" s="20" t="s">
        <v>5254</v>
      </c>
      <c r="G2536" s="20" t="s">
        <v>5259</v>
      </c>
      <c r="H2536" s="19">
        <v>32</v>
      </c>
      <c r="I2536" s="19">
        <v>764</v>
      </c>
      <c r="J2536" s="19">
        <v>321</v>
      </c>
      <c r="K2536" s="19" t="s">
        <v>35</v>
      </c>
      <c r="L2536" s="22" t="s">
        <v>36</v>
      </c>
      <c r="M2536" s="19">
        <v>1</v>
      </c>
      <c r="N2536" s="19">
        <v>5</v>
      </c>
      <c r="O2536" s="19">
        <v>3</v>
      </c>
      <c r="P2536" s="19" t="s">
        <v>37</v>
      </c>
      <c r="Q2536" s="19">
        <v>8</v>
      </c>
      <c r="R2536" s="23" t="s">
        <v>46</v>
      </c>
      <c r="S2536" s="23">
        <v>1250</v>
      </c>
      <c r="T2536" s="22">
        <v>1.1499999999999999</v>
      </c>
      <c r="U2536" s="19">
        <v>7</v>
      </c>
      <c r="V2536" s="24">
        <v>940</v>
      </c>
      <c r="W2536" s="25">
        <v>0.94</v>
      </c>
      <c r="X2536" s="26"/>
      <c r="Y2536" s="27"/>
      <c r="Z2536" s="28">
        <v>44926</v>
      </c>
      <c r="AA2536" t="e">
        <f>INDEX([1]Funding!A$6:E$675,MATCH('[1]due date'!A2536,[1]Funding!E$6:E$675,0),3)</f>
        <v>#N/A</v>
      </c>
      <c r="AB2536" s="29" t="e">
        <v>#N/A</v>
      </c>
    </row>
    <row r="2537" spans="1:28" x14ac:dyDescent="0.25">
      <c r="A2537" s="18">
        <v>6531172</v>
      </c>
      <c r="B2537" s="19" t="s">
        <v>5233</v>
      </c>
      <c r="C2537" s="19" t="s">
        <v>5260</v>
      </c>
      <c r="D2537" s="19">
        <v>0</v>
      </c>
      <c r="E2537" s="19"/>
      <c r="F2537" s="20" t="s">
        <v>5261</v>
      </c>
      <c r="G2537" s="20" t="s">
        <v>5262</v>
      </c>
      <c r="H2537" s="19">
        <v>34</v>
      </c>
      <c r="I2537" s="19">
        <v>818</v>
      </c>
      <c r="J2537" s="19">
        <v>321</v>
      </c>
      <c r="K2537" s="19" t="s">
        <v>35</v>
      </c>
      <c r="L2537" s="22" t="s">
        <v>36</v>
      </c>
      <c r="M2537" s="19">
        <v>1</v>
      </c>
      <c r="N2537" s="19">
        <v>5</v>
      </c>
      <c r="O2537" s="19">
        <v>3</v>
      </c>
      <c r="P2537" s="19" t="s">
        <v>37</v>
      </c>
      <c r="Q2537" s="19">
        <v>6</v>
      </c>
      <c r="R2537" s="23" t="s">
        <v>38</v>
      </c>
      <c r="S2537" s="23">
        <v>1220</v>
      </c>
      <c r="T2537" s="22">
        <v>1.1000000000000001</v>
      </c>
      <c r="U2537" s="19">
        <v>7</v>
      </c>
      <c r="V2537" s="24">
        <v>890</v>
      </c>
      <c r="W2537" s="25">
        <v>0.89</v>
      </c>
      <c r="X2537" s="26"/>
      <c r="Y2537" s="27"/>
      <c r="Z2537" s="28">
        <v>44926</v>
      </c>
      <c r="AA2537" t="e">
        <f>INDEX([1]Funding!A$6:E$675,MATCH('[1]due date'!A2537,[1]Funding!E$6:E$675,0),3)</f>
        <v>#N/A</v>
      </c>
      <c r="AB2537" s="29" t="e">
        <v>#N/A</v>
      </c>
    </row>
    <row r="2538" spans="1:28" x14ac:dyDescent="0.25">
      <c r="A2538" s="18">
        <v>6531210</v>
      </c>
      <c r="B2538" s="19" t="s">
        <v>5233</v>
      </c>
      <c r="C2538" s="19" t="s">
        <v>5263</v>
      </c>
      <c r="D2538" s="19">
        <v>1850</v>
      </c>
      <c r="E2538" s="19"/>
      <c r="F2538" s="20" t="s">
        <v>5261</v>
      </c>
      <c r="G2538" s="20" t="s">
        <v>5264</v>
      </c>
      <c r="H2538" s="19">
        <v>58</v>
      </c>
      <c r="I2538" s="21">
        <v>1163</v>
      </c>
      <c r="J2538" s="19">
        <v>321</v>
      </c>
      <c r="K2538" s="19" t="s">
        <v>35</v>
      </c>
      <c r="L2538" s="22" t="s">
        <v>36</v>
      </c>
      <c r="M2538" s="19">
        <v>1</v>
      </c>
      <c r="N2538" s="19">
        <v>5</v>
      </c>
      <c r="O2538" s="19">
        <v>3</v>
      </c>
      <c r="P2538" s="19" t="s">
        <v>37</v>
      </c>
      <c r="Q2538" s="19">
        <v>6</v>
      </c>
      <c r="R2538" s="23" t="s">
        <v>38</v>
      </c>
      <c r="S2538" s="23">
        <v>1220</v>
      </c>
      <c r="T2538" s="22">
        <v>1.1000000000000001</v>
      </c>
      <c r="U2538" s="19">
        <v>7</v>
      </c>
      <c r="V2538" s="24">
        <v>890</v>
      </c>
      <c r="W2538" s="25">
        <v>0.89</v>
      </c>
      <c r="X2538" s="26"/>
      <c r="Y2538" s="27"/>
      <c r="Z2538" s="28">
        <v>44926</v>
      </c>
      <c r="AA2538" t="e">
        <f>INDEX([1]Funding!A$6:E$675,MATCH('[1]due date'!A2538,[1]Funding!E$6:E$675,0),3)</f>
        <v>#N/A</v>
      </c>
      <c r="AB2538" s="29" t="e">
        <v>#N/A</v>
      </c>
    </row>
    <row r="2539" spans="1:28" x14ac:dyDescent="0.25">
      <c r="A2539" s="18">
        <v>6531342</v>
      </c>
      <c r="B2539" s="19" t="s">
        <v>5233</v>
      </c>
      <c r="C2539" s="19" t="s">
        <v>5265</v>
      </c>
      <c r="D2539" s="19">
        <v>1580</v>
      </c>
      <c r="E2539" s="19"/>
      <c r="F2539" s="20" t="s">
        <v>369</v>
      </c>
      <c r="G2539" s="20" t="s">
        <v>5266</v>
      </c>
      <c r="H2539" s="19">
        <v>36</v>
      </c>
      <c r="I2539" s="19">
        <v>904</v>
      </c>
      <c r="J2539" s="19">
        <v>321</v>
      </c>
      <c r="K2539" s="19" t="s">
        <v>35</v>
      </c>
      <c r="L2539" s="22" t="s">
        <v>36</v>
      </c>
      <c r="M2539" s="19">
        <v>1</v>
      </c>
      <c r="N2539" s="19">
        <v>5</v>
      </c>
      <c r="O2539" s="19">
        <v>3</v>
      </c>
      <c r="P2539" s="19" t="s">
        <v>37</v>
      </c>
      <c r="Q2539" s="19">
        <v>8</v>
      </c>
      <c r="R2539" s="23" t="s">
        <v>46</v>
      </c>
      <c r="S2539" s="23">
        <v>1170</v>
      </c>
      <c r="T2539" s="22">
        <v>1.05</v>
      </c>
      <c r="U2539" s="19">
        <v>7</v>
      </c>
      <c r="V2539" s="24">
        <v>830</v>
      </c>
      <c r="W2539" s="25">
        <v>0.83</v>
      </c>
      <c r="X2539" s="26"/>
      <c r="Y2539" s="27"/>
      <c r="Z2539" s="28">
        <v>44926</v>
      </c>
      <c r="AA2539" t="e">
        <f>INDEX([1]Funding!A$6:E$675,MATCH('[1]due date'!A2539,[1]Funding!E$6:E$675,0),3)</f>
        <v>#N/A</v>
      </c>
      <c r="AB2539" s="29" t="e">
        <v>#N/A</v>
      </c>
    </row>
    <row r="2540" spans="1:28" x14ac:dyDescent="0.25">
      <c r="A2540" s="18">
        <v>6531725</v>
      </c>
      <c r="B2540" s="19" t="s">
        <v>5233</v>
      </c>
      <c r="C2540" s="19" t="s">
        <v>5267</v>
      </c>
      <c r="D2540" s="19">
        <v>20</v>
      </c>
      <c r="E2540" s="19"/>
      <c r="F2540" s="20" t="s">
        <v>3184</v>
      </c>
      <c r="G2540" s="20" t="s">
        <v>5268</v>
      </c>
      <c r="H2540" s="19">
        <v>130</v>
      </c>
      <c r="I2540" s="21">
        <v>2874</v>
      </c>
      <c r="J2540" s="19" t="s">
        <v>49</v>
      </c>
      <c r="K2540" s="19" t="s">
        <v>35</v>
      </c>
      <c r="L2540" s="22" t="s">
        <v>36</v>
      </c>
      <c r="M2540" s="19">
        <v>1</v>
      </c>
      <c r="N2540" s="19">
        <v>5</v>
      </c>
      <c r="O2540" s="19">
        <v>3</v>
      </c>
      <c r="P2540" s="19" t="s">
        <v>37</v>
      </c>
      <c r="Q2540" s="19">
        <v>6</v>
      </c>
      <c r="R2540" s="23" t="s">
        <v>38</v>
      </c>
      <c r="S2540" s="23">
        <v>1250</v>
      </c>
      <c r="T2540" s="22">
        <v>1.25</v>
      </c>
      <c r="U2540" s="19">
        <v>7</v>
      </c>
      <c r="V2540" s="24">
        <v>940</v>
      </c>
      <c r="W2540" s="25">
        <v>0.94</v>
      </c>
      <c r="X2540" s="26"/>
      <c r="Y2540" s="27"/>
      <c r="Z2540" s="28">
        <v>44926</v>
      </c>
      <c r="AA2540" t="str">
        <f>INDEX([1]Funding!A$6:E$675,MATCH('[1]due date'!A2540,[1]Funding!E$6:E$675,0),3)</f>
        <v>JMT</v>
      </c>
      <c r="AB2540" s="35" t="s">
        <v>5269</v>
      </c>
    </row>
    <row r="2541" spans="1:28" x14ac:dyDescent="0.25">
      <c r="A2541" s="18">
        <v>6531881</v>
      </c>
      <c r="B2541" s="19" t="s">
        <v>5233</v>
      </c>
      <c r="C2541" s="19" t="s">
        <v>98</v>
      </c>
      <c r="D2541" s="19">
        <v>400</v>
      </c>
      <c r="E2541" s="19"/>
      <c r="F2541" s="20" t="s">
        <v>5270</v>
      </c>
      <c r="G2541" s="20" t="s">
        <v>5271</v>
      </c>
      <c r="H2541" s="19">
        <v>25</v>
      </c>
      <c r="I2541" s="19">
        <v>506</v>
      </c>
      <c r="J2541" s="19">
        <v>321</v>
      </c>
      <c r="K2541" s="19" t="s">
        <v>35</v>
      </c>
      <c r="L2541" s="22" t="s">
        <v>36</v>
      </c>
      <c r="M2541" s="19">
        <v>1</v>
      </c>
      <c r="N2541" s="19">
        <v>5</v>
      </c>
      <c r="O2541" s="19">
        <v>3</v>
      </c>
      <c r="P2541" s="19" t="s">
        <v>53</v>
      </c>
      <c r="Q2541" s="19">
        <v>2</v>
      </c>
      <c r="R2541" s="23" t="s">
        <v>42</v>
      </c>
      <c r="S2541" s="23">
        <v>643</v>
      </c>
      <c r="T2541" s="22">
        <v>0.55000000000000004</v>
      </c>
      <c r="U2541" s="19">
        <v>6</v>
      </c>
      <c r="V2541" s="24">
        <v>427</v>
      </c>
      <c r="W2541" s="25">
        <v>0.42699999999999999</v>
      </c>
      <c r="X2541" s="26"/>
      <c r="Y2541" s="27"/>
      <c r="Z2541" s="28">
        <v>44926</v>
      </c>
      <c r="AA2541" t="e">
        <f>INDEX([1]Funding!A$6:E$675,MATCH('[1]due date'!A2541,[1]Funding!E$6:E$675,0),3)</f>
        <v>#N/A</v>
      </c>
      <c r="AB2541" s="29" t="e">
        <v>#N/A</v>
      </c>
    </row>
    <row r="2542" spans="1:28" x14ac:dyDescent="0.25">
      <c r="A2542" s="18">
        <v>6532020</v>
      </c>
      <c r="B2542" s="19" t="s">
        <v>5233</v>
      </c>
      <c r="C2542" s="19" t="s">
        <v>599</v>
      </c>
      <c r="D2542" s="19">
        <v>30</v>
      </c>
      <c r="E2542" s="19"/>
      <c r="F2542" s="20" t="s">
        <v>5272</v>
      </c>
      <c r="G2542" s="20" t="s">
        <v>5273</v>
      </c>
      <c r="H2542" s="19">
        <v>31</v>
      </c>
      <c r="I2542" s="19">
        <v>807</v>
      </c>
      <c r="J2542" s="19">
        <v>321</v>
      </c>
      <c r="K2542" s="19" t="s">
        <v>35</v>
      </c>
      <c r="L2542" s="22" t="s">
        <v>36</v>
      </c>
      <c r="M2542" s="19">
        <v>1</v>
      </c>
      <c r="N2542" s="19">
        <v>5</v>
      </c>
      <c r="O2542" s="19">
        <v>3</v>
      </c>
      <c r="P2542" s="19" t="s">
        <v>37</v>
      </c>
      <c r="Q2542" s="19">
        <v>7</v>
      </c>
      <c r="R2542" s="23" t="s">
        <v>38</v>
      </c>
      <c r="S2542" s="23">
        <v>1250</v>
      </c>
      <c r="T2542" s="22">
        <v>1.1499999999999999</v>
      </c>
      <c r="U2542" s="19">
        <v>7</v>
      </c>
      <c r="V2542" s="24">
        <v>940</v>
      </c>
      <c r="W2542" s="25">
        <v>0.94</v>
      </c>
      <c r="X2542" s="26"/>
      <c r="Y2542" s="27"/>
      <c r="Z2542" s="28">
        <v>44926</v>
      </c>
      <c r="AA2542" t="e">
        <f>INDEX([1]Funding!A$6:E$675,MATCH('[1]due date'!A2542,[1]Funding!E$6:E$675,0),3)</f>
        <v>#N/A</v>
      </c>
      <c r="AB2542" s="29" t="e">
        <v>#N/A</v>
      </c>
    </row>
    <row r="2543" spans="1:28" x14ac:dyDescent="0.25">
      <c r="A2543" s="18">
        <v>6532098</v>
      </c>
      <c r="B2543" s="19" t="s">
        <v>5233</v>
      </c>
      <c r="C2543" s="19" t="s">
        <v>1764</v>
      </c>
      <c r="D2543" s="19">
        <v>1390</v>
      </c>
      <c r="E2543" s="19"/>
      <c r="F2543" s="20" t="s">
        <v>5254</v>
      </c>
      <c r="G2543" s="20" t="s">
        <v>5274</v>
      </c>
      <c r="H2543" s="19">
        <v>36</v>
      </c>
      <c r="I2543" s="19">
        <v>861</v>
      </c>
      <c r="J2543" s="19">
        <v>321</v>
      </c>
      <c r="K2543" s="19" t="s">
        <v>35</v>
      </c>
      <c r="L2543" s="22" t="s">
        <v>36</v>
      </c>
      <c r="M2543" s="19">
        <v>1</v>
      </c>
      <c r="N2543" s="19">
        <v>5</v>
      </c>
      <c r="O2543" s="19">
        <v>3</v>
      </c>
      <c r="P2543" s="19" t="s">
        <v>37</v>
      </c>
      <c r="Q2543" s="19">
        <v>7</v>
      </c>
      <c r="R2543" s="23" t="s">
        <v>46</v>
      </c>
      <c r="S2543" s="23">
        <v>1110</v>
      </c>
      <c r="T2543" s="22">
        <v>1</v>
      </c>
      <c r="U2543" s="19">
        <v>7</v>
      </c>
      <c r="V2543" s="24">
        <v>780</v>
      </c>
      <c r="W2543" s="25">
        <v>0.78</v>
      </c>
      <c r="X2543" s="26"/>
      <c r="Y2543" s="27"/>
      <c r="Z2543" s="28">
        <v>44926</v>
      </c>
      <c r="AA2543" t="e">
        <f>INDEX([1]Funding!A$6:E$675,MATCH('[1]due date'!A2543,[1]Funding!E$6:E$675,0),3)</f>
        <v>#N/A</v>
      </c>
      <c r="AB2543" s="29" t="e">
        <v>#N/A</v>
      </c>
    </row>
    <row r="2544" spans="1:28" x14ac:dyDescent="0.25">
      <c r="A2544" s="18">
        <v>6532136</v>
      </c>
      <c r="B2544" s="19" t="s">
        <v>5233</v>
      </c>
      <c r="C2544" s="19" t="s">
        <v>5275</v>
      </c>
      <c r="D2544" s="19">
        <v>1890</v>
      </c>
      <c r="E2544" s="19"/>
      <c r="F2544" s="20" t="s">
        <v>3184</v>
      </c>
      <c r="G2544" s="20" t="s">
        <v>5276</v>
      </c>
      <c r="H2544" s="19">
        <v>131</v>
      </c>
      <c r="I2544" s="21">
        <v>3143</v>
      </c>
      <c r="J2544" s="19" t="s">
        <v>49</v>
      </c>
      <c r="K2544" s="19" t="s">
        <v>35</v>
      </c>
      <c r="L2544" s="22" t="s">
        <v>36</v>
      </c>
      <c r="M2544" s="19">
        <v>1</v>
      </c>
      <c r="N2544" s="19">
        <v>5</v>
      </c>
      <c r="O2544" s="19">
        <v>3</v>
      </c>
      <c r="P2544" s="19" t="s">
        <v>37</v>
      </c>
      <c r="Q2544" s="19">
        <v>5</v>
      </c>
      <c r="R2544" s="23" t="s">
        <v>38</v>
      </c>
      <c r="S2544" s="23">
        <v>1220</v>
      </c>
      <c r="T2544" s="22">
        <v>1.1000000000000001</v>
      </c>
      <c r="U2544" s="19">
        <v>7</v>
      </c>
      <c r="V2544" s="24">
        <v>890</v>
      </c>
      <c r="W2544" s="25">
        <v>0.89</v>
      </c>
      <c r="X2544" s="26"/>
      <c r="Y2544" s="27"/>
      <c r="Z2544" s="28">
        <v>44926</v>
      </c>
      <c r="AA2544" t="str">
        <f>INDEX([1]Funding!A$6:E$675,MATCH('[1]due date'!A2544,[1]Funding!E$6:E$675,0),3)</f>
        <v>JMT</v>
      </c>
      <c r="AB2544" s="35" t="s">
        <v>5269</v>
      </c>
    </row>
    <row r="2545" spans="1:28" x14ac:dyDescent="0.25">
      <c r="A2545" s="18">
        <v>6532330</v>
      </c>
      <c r="B2545" s="19" t="s">
        <v>5233</v>
      </c>
      <c r="C2545" s="19" t="s">
        <v>2752</v>
      </c>
      <c r="D2545" s="19">
        <v>480</v>
      </c>
      <c r="E2545" s="19"/>
      <c r="F2545" s="20" t="s">
        <v>5277</v>
      </c>
      <c r="G2545" s="20" t="s">
        <v>5278</v>
      </c>
      <c r="H2545" s="19">
        <v>28</v>
      </c>
      <c r="I2545" s="19">
        <v>678</v>
      </c>
      <c r="J2545" s="19">
        <v>321</v>
      </c>
      <c r="K2545" s="19" t="s">
        <v>35</v>
      </c>
      <c r="L2545" s="22" t="s">
        <v>36</v>
      </c>
      <c r="M2545" s="19">
        <v>1</v>
      </c>
      <c r="N2545" s="19">
        <v>5</v>
      </c>
      <c r="O2545" s="19">
        <v>3</v>
      </c>
      <c r="P2545" s="19" t="s">
        <v>37</v>
      </c>
      <c r="Q2545" s="19">
        <v>7</v>
      </c>
      <c r="R2545" s="23" t="s">
        <v>46</v>
      </c>
      <c r="S2545" s="23">
        <v>1170</v>
      </c>
      <c r="T2545" s="22">
        <v>1.05</v>
      </c>
      <c r="U2545" s="19">
        <v>7</v>
      </c>
      <c r="V2545" s="24">
        <v>860</v>
      </c>
      <c r="W2545" s="25">
        <v>0.86</v>
      </c>
      <c r="X2545" s="26"/>
      <c r="Y2545" s="27"/>
      <c r="Z2545" s="28">
        <v>44926</v>
      </c>
      <c r="AA2545" t="e">
        <f>INDEX([1]Funding!A$6:E$675,MATCH('[1]due date'!A2545,[1]Funding!E$6:E$675,0),3)</f>
        <v>#N/A</v>
      </c>
      <c r="AB2545" s="29" t="e">
        <v>#N/A</v>
      </c>
    </row>
    <row r="2546" spans="1:28" x14ac:dyDescent="0.25">
      <c r="A2546" s="18">
        <v>6532551</v>
      </c>
      <c r="B2546" s="19" t="s">
        <v>5233</v>
      </c>
      <c r="C2546" s="19" t="s">
        <v>839</v>
      </c>
      <c r="D2546" s="19">
        <v>140</v>
      </c>
      <c r="E2546" s="19"/>
      <c r="F2546" s="20" t="s">
        <v>5279</v>
      </c>
      <c r="G2546" s="20" t="s">
        <v>5280</v>
      </c>
      <c r="H2546" s="19">
        <v>24</v>
      </c>
      <c r="I2546" s="19">
        <v>482</v>
      </c>
      <c r="J2546" s="19">
        <v>321</v>
      </c>
      <c r="K2546" s="19" t="s">
        <v>35</v>
      </c>
      <c r="L2546" s="22" t="s">
        <v>36</v>
      </c>
      <c r="M2546" s="19">
        <v>1</v>
      </c>
      <c r="N2546" s="19">
        <v>5</v>
      </c>
      <c r="O2546" s="19">
        <v>3</v>
      </c>
      <c r="P2546" s="19" t="s">
        <v>37</v>
      </c>
      <c r="Q2546" s="19">
        <v>8</v>
      </c>
      <c r="R2546" s="23" t="s">
        <v>46</v>
      </c>
      <c r="S2546" s="23">
        <v>1250</v>
      </c>
      <c r="T2546" s="22">
        <v>1.1499999999999999</v>
      </c>
      <c r="U2546" s="19">
        <v>7</v>
      </c>
      <c r="V2546" s="24">
        <v>830</v>
      </c>
      <c r="W2546" s="25">
        <v>0.83</v>
      </c>
      <c r="X2546" s="26"/>
      <c r="Y2546" s="27"/>
      <c r="Z2546" s="28">
        <v>44926</v>
      </c>
      <c r="AA2546" t="e">
        <f>INDEX([1]Funding!A$6:E$675,MATCH('[1]due date'!A2546,[1]Funding!E$6:E$675,0),3)</f>
        <v>#N/A</v>
      </c>
      <c r="AB2546" s="29" t="e">
        <v>#N/A</v>
      </c>
    </row>
    <row r="2547" spans="1:28" x14ac:dyDescent="0.25">
      <c r="A2547" s="18">
        <v>6532594</v>
      </c>
      <c r="B2547" s="19" t="s">
        <v>5233</v>
      </c>
      <c r="C2547" s="19" t="s">
        <v>949</v>
      </c>
      <c r="D2547" s="19">
        <v>2130</v>
      </c>
      <c r="E2547" s="19"/>
      <c r="F2547" s="20" t="s">
        <v>664</v>
      </c>
      <c r="G2547" s="20" t="s">
        <v>5281</v>
      </c>
      <c r="H2547" s="19">
        <v>86</v>
      </c>
      <c r="I2547" s="21">
        <v>2056</v>
      </c>
      <c r="J2547" s="19">
        <v>112</v>
      </c>
      <c r="K2547" s="19" t="s">
        <v>35</v>
      </c>
      <c r="L2547" s="22" t="s">
        <v>36</v>
      </c>
      <c r="M2547" s="19">
        <v>1</v>
      </c>
      <c r="N2547" s="19">
        <v>5</v>
      </c>
      <c r="O2547" s="19">
        <v>3</v>
      </c>
      <c r="P2547" s="19" t="s">
        <v>53</v>
      </c>
      <c r="Q2547" s="19">
        <v>5</v>
      </c>
      <c r="R2547" s="23" t="s">
        <v>38</v>
      </c>
      <c r="S2547" s="23">
        <v>870</v>
      </c>
      <c r="T2547" s="22">
        <v>0.75</v>
      </c>
      <c r="U2547" s="19">
        <v>6</v>
      </c>
      <c r="V2547" s="24">
        <v>520</v>
      </c>
      <c r="W2547" s="25">
        <v>0.52</v>
      </c>
      <c r="X2547" s="26"/>
      <c r="Y2547" s="27"/>
      <c r="Z2547" s="28">
        <v>44926</v>
      </c>
      <c r="AA2547" t="e">
        <f>INDEX([1]Funding!A$6:E$675,MATCH('[1]due date'!A2547,[1]Funding!E$6:E$675,0),3)</f>
        <v>#N/A</v>
      </c>
      <c r="AB2547" s="29" t="e">
        <v>#N/A</v>
      </c>
    </row>
    <row r="2548" spans="1:28" x14ac:dyDescent="0.25">
      <c r="A2548" s="18">
        <v>6532632</v>
      </c>
      <c r="B2548" s="19" t="s">
        <v>5233</v>
      </c>
      <c r="C2548" s="19" t="s">
        <v>3206</v>
      </c>
      <c r="D2548" s="19">
        <v>970</v>
      </c>
      <c r="E2548" s="19"/>
      <c r="F2548" s="20" t="s">
        <v>5282</v>
      </c>
      <c r="G2548" s="20" t="s">
        <v>5283</v>
      </c>
      <c r="H2548" s="19">
        <v>35</v>
      </c>
      <c r="I2548" s="19">
        <v>700</v>
      </c>
      <c r="J2548" s="19">
        <v>321</v>
      </c>
      <c r="K2548" s="19" t="s">
        <v>35</v>
      </c>
      <c r="L2548" s="22" t="s">
        <v>36</v>
      </c>
      <c r="M2548" s="19">
        <v>1</v>
      </c>
      <c r="N2548" s="19">
        <v>5</v>
      </c>
      <c r="O2548" s="19">
        <v>3</v>
      </c>
      <c r="P2548" s="19" t="s">
        <v>37</v>
      </c>
      <c r="Q2548" s="19">
        <v>7</v>
      </c>
      <c r="R2548" s="23" t="s">
        <v>38</v>
      </c>
      <c r="S2548" s="23">
        <v>1110</v>
      </c>
      <c r="T2548" s="22">
        <v>1</v>
      </c>
      <c r="U2548" s="19">
        <v>7</v>
      </c>
      <c r="V2548" s="24">
        <v>750</v>
      </c>
      <c r="W2548" s="25">
        <v>0.75</v>
      </c>
      <c r="X2548" s="26"/>
      <c r="Y2548" s="27"/>
      <c r="Z2548" s="28">
        <v>44926</v>
      </c>
      <c r="AA2548" t="e">
        <f>INDEX([1]Funding!A$6:E$675,MATCH('[1]due date'!A2548,[1]Funding!E$6:E$675,0),3)</f>
        <v>#N/A</v>
      </c>
      <c r="AB2548" s="29" t="e">
        <v>#N/A</v>
      </c>
    </row>
    <row r="2549" spans="1:28" x14ac:dyDescent="0.25">
      <c r="A2549" s="18">
        <v>6532640</v>
      </c>
      <c r="B2549" s="19" t="s">
        <v>5233</v>
      </c>
      <c r="C2549" s="19" t="s">
        <v>5284</v>
      </c>
      <c r="D2549" s="19">
        <v>2050</v>
      </c>
      <c r="E2549" s="19"/>
      <c r="F2549" s="20" t="s">
        <v>5285</v>
      </c>
      <c r="G2549" s="20" t="s">
        <v>5286</v>
      </c>
      <c r="H2549" s="19">
        <v>31</v>
      </c>
      <c r="I2549" s="19">
        <v>743</v>
      </c>
      <c r="J2549" s="19">
        <v>321</v>
      </c>
      <c r="K2549" s="19" t="s">
        <v>35</v>
      </c>
      <c r="L2549" s="22" t="s">
        <v>36</v>
      </c>
      <c r="M2549" s="19">
        <v>1</v>
      </c>
      <c r="N2549" s="19">
        <v>5</v>
      </c>
      <c r="O2549" s="19">
        <v>3</v>
      </c>
      <c r="P2549" s="19" t="s">
        <v>37</v>
      </c>
      <c r="Q2549" s="19">
        <v>7</v>
      </c>
      <c r="R2549" s="23" t="s">
        <v>46</v>
      </c>
      <c r="S2549" s="23">
        <v>1170</v>
      </c>
      <c r="T2549" s="22">
        <v>1.05</v>
      </c>
      <c r="U2549" s="19">
        <v>7</v>
      </c>
      <c r="V2549" s="24">
        <v>750</v>
      </c>
      <c r="W2549" s="25">
        <v>0.75</v>
      </c>
      <c r="X2549" s="26"/>
      <c r="Y2549" s="27"/>
      <c r="Z2549" s="28">
        <v>44926</v>
      </c>
      <c r="AA2549" t="e">
        <f>INDEX([1]Funding!A$6:E$675,MATCH('[1]due date'!A2549,[1]Funding!E$6:E$675,0),3)</f>
        <v>#N/A</v>
      </c>
      <c r="AB2549" s="29" t="e">
        <v>#N/A</v>
      </c>
    </row>
    <row r="2550" spans="1:28" x14ac:dyDescent="0.25">
      <c r="A2550" s="18">
        <v>6532748</v>
      </c>
      <c r="B2550" s="19" t="s">
        <v>5233</v>
      </c>
      <c r="C2550" s="19" t="s">
        <v>5287</v>
      </c>
      <c r="D2550" s="19">
        <v>1360</v>
      </c>
      <c r="E2550" s="19"/>
      <c r="F2550" s="20" t="s">
        <v>5288</v>
      </c>
      <c r="G2550" s="20" t="s">
        <v>5289</v>
      </c>
      <c r="H2550" s="19">
        <v>38</v>
      </c>
      <c r="I2550" s="19">
        <v>689</v>
      </c>
      <c r="J2550" s="19">
        <v>231</v>
      </c>
      <c r="K2550" s="19" t="s">
        <v>35</v>
      </c>
      <c r="L2550" s="22" t="s">
        <v>36</v>
      </c>
      <c r="M2550" s="19">
        <v>1</v>
      </c>
      <c r="N2550" s="19">
        <v>5</v>
      </c>
      <c r="O2550" s="19">
        <v>3</v>
      </c>
      <c r="P2550" s="19" t="s">
        <v>37</v>
      </c>
      <c r="Q2550" s="19">
        <v>5</v>
      </c>
      <c r="R2550" s="23" t="s">
        <v>38</v>
      </c>
      <c r="S2550" s="23">
        <v>1390</v>
      </c>
      <c r="T2550" s="22">
        <v>1.5</v>
      </c>
      <c r="U2550" s="19">
        <v>6</v>
      </c>
      <c r="V2550" s="24">
        <v>830</v>
      </c>
      <c r="W2550" s="25">
        <v>0.83</v>
      </c>
      <c r="X2550" s="26"/>
      <c r="Y2550" s="27"/>
      <c r="Z2550" s="28">
        <v>44926</v>
      </c>
      <c r="AA2550" t="e">
        <f>INDEX([1]Funding!A$6:E$675,MATCH('[1]due date'!A2550,[1]Funding!E$6:E$675,0),3)</f>
        <v>#N/A</v>
      </c>
      <c r="AB2550" s="29" t="e">
        <v>#N/A</v>
      </c>
    </row>
    <row r="2551" spans="1:28" x14ac:dyDescent="0.25">
      <c r="A2551" s="18">
        <v>6532764</v>
      </c>
      <c r="B2551" s="19" t="s">
        <v>5233</v>
      </c>
      <c r="C2551" s="19" t="s">
        <v>5284</v>
      </c>
      <c r="D2551" s="19">
        <v>90</v>
      </c>
      <c r="E2551" s="19"/>
      <c r="F2551" s="20" t="s">
        <v>5290</v>
      </c>
      <c r="G2551" s="20" t="s">
        <v>5291</v>
      </c>
      <c r="H2551" s="19">
        <v>30</v>
      </c>
      <c r="I2551" s="19">
        <v>721</v>
      </c>
      <c r="J2551" s="19">
        <v>321</v>
      </c>
      <c r="K2551" s="19" t="s">
        <v>35</v>
      </c>
      <c r="L2551" s="22" t="s">
        <v>36</v>
      </c>
      <c r="M2551" s="19">
        <v>1</v>
      </c>
      <c r="N2551" s="19">
        <v>5</v>
      </c>
      <c r="O2551" s="19">
        <v>3</v>
      </c>
      <c r="P2551" s="19" t="s">
        <v>37</v>
      </c>
      <c r="Q2551" s="19">
        <v>7</v>
      </c>
      <c r="R2551" s="23" t="s">
        <v>46</v>
      </c>
      <c r="S2551" s="23">
        <v>1250</v>
      </c>
      <c r="T2551" s="22">
        <v>1.1499999999999999</v>
      </c>
      <c r="U2551" s="19">
        <v>7</v>
      </c>
      <c r="V2551" s="24">
        <v>940</v>
      </c>
      <c r="W2551" s="25">
        <v>0.94</v>
      </c>
      <c r="X2551" s="26"/>
      <c r="Y2551" s="27"/>
      <c r="Z2551" s="28">
        <v>44926</v>
      </c>
      <c r="AA2551" t="e">
        <f>INDEX([1]Funding!A$6:E$675,MATCH('[1]due date'!A2551,[1]Funding!E$6:E$675,0),3)</f>
        <v>#N/A</v>
      </c>
      <c r="AB2551" s="29" t="e">
        <v>#N/A</v>
      </c>
    </row>
    <row r="2552" spans="1:28" x14ac:dyDescent="0.25">
      <c r="A2552" s="18">
        <v>6532888</v>
      </c>
      <c r="B2552" s="19" t="s">
        <v>5233</v>
      </c>
      <c r="C2552" s="19" t="s">
        <v>1962</v>
      </c>
      <c r="D2552" s="19">
        <v>1540</v>
      </c>
      <c r="E2552" s="19"/>
      <c r="F2552" s="20" t="s">
        <v>5285</v>
      </c>
      <c r="G2552" s="20" t="s">
        <v>5292</v>
      </c>
      <c r="H2552" s="19">
        <v>36</v>
      </c>
      <c r="I2552" s="19">
        <v>872</v>
      </c>
      <c r="J2552" s="19">
        <v>321</v>
      </c>
      <c r="K2552" s="19" t="s">
        <v>35</v>
      </c>
      <c r="L2552" s="22" t="s">
        <v>36</v>
      </c>
      <c r="M2552" s="19">
        <v>1</v>
      </c>
      <c r="N2552" s="19">
        <v>5</v>
      </c>
      <c r="O2552" s="19">
        <v>3</v>
      </c>
      <c r="P2552" s="19" t="s">
        <v>37</v>
      </c>
      <c r="Q2552" s="19">
        <v>8</v>
      </c>
      <c r="R2552" s="23" t="s">
        <v>46</v>
      </c>
      <c r="S2552" s="23">
        <v>1250</v>
      </c>
      <c r="T2552" s="22">
        <v>1.2</v>
      </c>
      <c r="U2552" s="19">
        <v>7</v>
      </c>
      <c r="V2552" s="24">
        <v>970</v>
      </c>
      <c r="W2552" s="25">
        <v>0.97</v>
      </c>
      <c r="X2552" s="26"/>
      <c r="Y2552" s="27"/>
      <c r="Z2552" s="28">
        <v>44926</v>
      </c>
      <c r="AA2552" t="e">
        <f>INDEX([1]Funding!A$6:E$675,MATCH('[1]due date'!A2552,[1]Funding!E$6:E$675,0),3)</f>
        <v>#N/A</v>
      </c>
      <c r="AB2552" s="29" t="e">
        <v>#N/A</v>
      </c>
    </row>
    <row r="2553" spans="1:28" x14ac:dyDescent="0.25">
      <c r="A2553" s="18">
        <v>6532950</v>
      </c>
      <c r="B2553" s="19" t="s">
        <v>5233</v>
      </c>
      <c r="C2553" s="19" t="s">
        <v>305</v>
      </c>
      <c r="D2553" s="19">
        <v>690</v>
      </c>
      <c r="E2553" s="19"/>
      <c r="F2553" s="20" t="s">
        <v>1524</v>
      </c>
      <c r="G2553" s="20" t="s">
        <v>5293</v>
      </c>
      <c r="H2553" s="19">
        <v>26</v>
      </c>
      <c r="I2553" s="19">
        <v>517</v>
      </c>
      <c r="J2553" s="19">
        <v>321</v>
      </c>
      <c r="K2553" s="19" t="s">
        <v>35</v>
      </c>
      <c r="L2553" s="22" t="s">
        <v>36</v>
      </c>
      <c r="M2553" s="19">
        <v>1</v>
      </c>
      <c r="N2553" s="19">
        <v>5</v>
      </c>
      <c r="O2553" s="19">
        <v>3</v>
      </c>
      <c r="P2553" s="19" t="s">
        <v>37</v>
      </c>
      <c r="Q2553" s="19">
        <v>8</v>
      </c>
      <c r="R2553" s="23" t="s">
        <v>46</v>
      </c>
      <c r="S2553" s="23">
        <v>1170</v>
      </c>
      <c r="T2553" s="22">
        <v>1.05</v>
      </c>
      <c r="U2553" s="19">
        <v>7</v>
      </c>
      <c r="V2553" s="24">
        <v>830</v>
      </c>
      <c r="W2553" s="25">
        <v>0.83</v>
      </c>
      <c r="X2553" s="26"/>
      <c r="Y2553" s="27"/>
      <c r="Z2553" s="28">
        <v>44926</v>
      </c>
      <c r="AA2553" t="e">
        <f>INDEX([1]Funding!A$6:E$675,MATCH('[1]due date'!A2553,[1]Funding!E$6:E$675,0),3)</f>
        <v>#N/A</v>
      </c>
      <c r="AB2553" s="29" t="e">
        <v>#N/A</v>
      </c>
    </row>
    <row r="2554" spans="1:28" x14ac:dyDescent="0.25">
      <c r="A2554" s="18">
        <v>6532977</v>
      </c>
      <c r="B2554" s="19" t="s">
        <v>5233</v>
      </c>
      <c r="C2554" s="19" t="s">
        <v>4617</v>
      </c>
      <c r="D2554" s="19">
        <v>520</v>
      </c>
      <c r="E2554" s="19"/>
      <c r="F2554" s="20" t="s">
        <v>5290</v>
      </c>
      <c r="G2554" s="20" t="s">
        <v>5294</v>
      </c>
      <c r="H2554" s="19">
        <v>24</v>
      </c>
      <c r="I2554" s="19">
        <v>581</v>
      </c>
      <c r="J2554" s="19">
        <v>321</v>
      </c>
      <c r="K2554" s="19" t="s">
        <v>35</v>
      </c>
      <c r="L2554" s="22" t="s">
        <v>36</v>
      </c>
      <c r="M2554" s="19">
        <v>1</v>
      </c>
      <c r="N2554" s="19">
        <v>5</v>
      </c>
      <c r="O2554" s="19">
        <v>3</v>
      </c>
      <c r="P2554" s="19" t="s">
        <v>37</v>
      </c>
      <c r="Q2554" s="19">
        <v>8</v>
      </c>
      <c r="R2554" s="23" t="s">
        <v>46</v>
      </c>
      <c r="S2554" s="23">
        <v>1170</v>
      </c>
      <c r="T2554" s="22">
        <v>1.05</v>
      </c>
      <c r="U2554" s="19">
        <v>7</v>
      </c>
      <c r="V2554" s="24">
        <v>890</v>
      </c>
      <c r="W2554" s="25">
        <v>0.89</v>
      </c>
      <c r="X2554" s="26"/>
      <c r="Y2554" s="27"/>
      <c r="Z2554" s="28">
        <v>44926</v>
      </c>
      <c r="AA2554" t="e">
        <f>INDEX([1]Funding!A$6:E$675,MATCH('[1]due date'!A2554,[1]Funding!E$6:E$675,0),3)</f>
        <v>#N/A</v>
      </c>
      <c r="AB2554" s="29" t="e">
        <v>#N/A</v>
      </c>
    </row>
    <row r="2555" spans="1:28" x14ac:dyDescent="0.25">
      <c r="A2555" s="18">
        <v>6533043</v>
      </c>
      <c r="B2555" s="19" t="s">
        <v>5233</v>
      </c>
      <c r="C2555" s="19" t="s">
        <v>5295</v>
      </c>
      <c r="D2555" s="19">
        <v>3170</v>
      </c>
      <c r="E2555" s="19"/>
      <c r="F2555" s="20" t="s">
        <v>5296</v>
      </c>
      <c r="G2555" s="20" t="s">
        <v>5297</v>
      </c>
      <c r="H2555" s="19">
        <v>24</v>
      </c>
      <c r="I2555" s="19">
        <v>581</v>
      </c>
      <c r="J2555" s="19">
        <v>321</v>
      </c>
      <c r="K2555" s="19" t="s">
        <v>35</v>
      </c>
      <c r="L2555" s="22" t="s">
        <v>36</v>
      </c>
      <c r="M2555" s="19">
        <v>1</v>
      </c>
      <c r="N2555" s="19">
        <v>5</v>
      </c>
      <c r="O2555" s="19">
        <v>3</v>
      </c>
      <c r="P2555" s="19" t="s">
        <v>37</v>
      </c>
      <c r="Q2555" s="19">
        <v>7</v>
      </c>
      <c r="R2555" s="23" t="s">
        <v>46</v>
      </c>
      <c r="S2555" s="23">
        <v>1250</v>
      </c>
      <c r="T2555" s="22">
        <v>1.1499999999999999</v>
      </c>
      <c r="U2555" s="19">
        <v>7</v>
      </c>
      <c r="V2555" s="24">
        <v>750</v>
      </c>
      <c r="W2555" s="25">
        <v>0.75</v>
      </c>
      <c r="X2555" s="26"/>
      <c r="Y2555" s="27"/>
      <c r="Z2555" s="28">
        <v>44926</v>
      </c>
      <c r="AA2555" t="e">
        <f>INDEX([1]Funding!A$6:E$675,MATCH('[1]due date'!A2555,[1]Funding!E$6:E$675,0),3)</f>
        <v>#N/A</v>
      </c>
      <c r="AB2555" s="29" t="e">
        <v>#N/A</v>
      </c>
    </row>
    <row r="2556" spans="1:28" x14ac:dyDescent="0.25">
      <c r="A2556" s="18">
        <v>6533051</v>
      </c>
      <c r="B2556" s="19" t="s">
        <v>5233</v>
      </c>
      <c r="C2556" s="19" t="s">
        <v>5295</v>
      </c>
      <c r="D2556" s="19">
        <v>1400</v>
      </c>
      <c r="E2556" s="19"/>
      <c r="F2556" s="20" t="s">
        <v>2012</v>
      </c>
      <c r="G2556" s="20" t="s">
        <v>5298</v>
      </c>
      <c r="H2556" s="19">
        <v>64</v>
      </c>
      <c r="I2556" s="21">
        <v>1281</v>
      </c>
      <c r="J2556" s="19">
        <v>321</v>
      </c>
      <c r="K2556" s="19" t="s">
        <v>35</v>
      </c>
      <c r="L2556" s="22" t="s">
        <v>36</v>
      </c>
      <c r="M2556" s="19">
        <v>1</v>
      </c>
      <c r="N2556" s="19">
        <v>5</v>
      </c>
      <c r="O2556" s="19">
        <v>3</v>
      </c>
      <c r="P2556" s="19" t="s">
        <v>37</v>
      </c>
      <c r="Q2556" s="19">
        <v>6</v>
      </c>
      <c r="R2556" s="23" t="s">
        <v>38</v>
      </c>
      <c r="S2556" s="23">
        <v>1110</v>
      </c>
      <c r="T2556" s="22">
        <v>1</v>
      </c>
      <c r="U2556" s="19">
        <v>7</v>
      </c>
      <c r="V2556" s="24">
        <v>810</v>
      </c>
      <c r="W2556" s="25">
        <v>0.81</v>
      </c>
      <c r="X2556" s="26"/>
      <c r="Y2556" s="27"/>
      <c r="Z2556" s="28">
        <v>44926</v>
      </c>
      <c r="AA2556" t="e">
        <f>INDEX([1]Funding!A$6:E$675,MATCH('[1]due date'!A2556,[1]Funding!E$6:E$675,0),3)</f>
        <v>#N/A</v>
      </c>
      <c r="AB2556" s="29" t="e">
        <v>#N/A</v>
      </c>
    </row>
    <row r="2557" spans="1:28" x14ac:dyDescent="0.25">
      <c r="A2557" s="18">
        <v>6533108</v>
      </c>
      <c r="B2557" s="19" t="s">
        <v>5233</v>
      </c>
      <c r="C2557" s="19" t="s">
        <v>5299</v>
      </c>
      <c r="D2557" s="19">
        <v>160</v>
      </c>
      <c r="E2557" s="19"/>
      <c r="F2557" s="20" t="s">
        <v>5300</v>
      </c>
      <c r="G2557" s="20" t="s">
        <v>5301</v>
      </c>
      <c r="H2557" s="19">
        <v>143</v>
      </c>
      <c r="I2557" s="21">
        <v>3358</v>
      </c>
      <c r="J2557" s="19" t="s">
        <v>49</v>
      </c>
      <c r="K2557" s="19" t="s">
        <v>35</v>
      </c>
      <c r="L2557" s="22" t="s">
        <v>36</v>
      </c>
      <c r="M2557" s="19">
        <v>1</v>
      </c>
      <c r="N2557" s="19">
        <v>5</v>
      </c>
      <c r="O2557" s="19">
        <v>3</v>
      </c>
      <c r="P2557" s="19" t="s">
        <v>37</v>
      </c>
      <c r="Q2557" s="19">
        <v>6</v>
      </c>
      <c r="R2557" s="23" t="s">
        <v>46</v>
      </c>
      <c r="S2557" s="23">
        <v>1220</v>
      </c>
      <c r="T2557" s="22">
        <v>1.1000000000000001</v>
      </c>
      <c r="U2557" s="19">
        <v>7</v>
      </c>
      <c r="V2557" s="24">
        <v>830</v>
      </c>
      <c r="W2557" s="25">
        <v>0.83</v>
      </c>
      <c r="X2557" s="26"/>
      <c r="Y2557" s="27"/>
      <c r="Z2557" s="28">
        <v>44926</v>
      </c>
      <c r="AA2557" t="str">
        <f>INDEX([1]Funding!A$6:E$675,MATCH('[1]due date'!A2557,[1]Funding!E$6:E$675,0),3)</f>
        <v>JMT</v>
      </c>
      <c r="AB2557" s="35" t="s">
        <v>5269</v>
      </c>
    </row>
    <row r="2558" spans="1:28" x14ac:dyDescent="0.25">
      <c r="A2558" s="18">
        <v>6533116</v>
      </c>
      <c r="B2558" s="19" t="s">
        <v>5233</v>
      </c>
      <c r="C2558" s="19" t="s">
        <v>765</v>
      </c>
      <c r="D2558" s="19">
        <v>60</v>
      </c>
      <c r="E2558" s="19"/>
      <c r="F2558" s="20" t="s">
        <v>5302</v>
      </c>
      <c r="G2558" s="20" t="s">
        <v>5303</v>
      </c>
      <c r="H2558" s="19">
        <v>24</v>
      </c>
      <c r="I2558" s="19">
        <v>484</v>
      </c>
      <c r="J2558" s="19">
        <v>321</v>
      </c>
      <c r="K2558" s="19" t="s">
        <v>35</v>
      </c>
      <c r="L2558" s="22" t="s">
        <v>36</v>
      </c>
      <c r="M2558" s="19">
        <v>1</v>
      </c>
      <c r="N2558" s="19">
        <v>5</v>
      </c>
      <c r="O2558" s="19">
        <v>3</v>
      </c>
      <c r="P2558" s="19" t="s">
        <v>37</v>
      </c>
      <c r="Q2558" s="19">
        <v>8</v>
      </c>
      <c r="R2558" s="23" t="s">
        <v>46</v>
      </c>
      <c r="S2558" s="23">
        <v>1170</v>
      </c>
      <c r="T2558" s="22">
        <v>1.05</v>
      </c>
      <c r="U2558" s="19">
        <v>7</v>
      </c>
      <c r="V2558" s="24">
        <v>860</v>
      </c>
      <c r="W2558" s="25">
        <v>0.86</v>
      </c>
      <c r="X2558" s="26"/>
      <c r="Y2558" s="27"/>
      <c r="Z2558" s="28">
        <v>44926</v>
      </c>
      <c r="AA2558" t="e">
        <f>INDEX([1]Funding!A$6:E$675,MATCH('[1]due date'!A2558,[1]Funding!E$6:E$675,0),3)</f>
        <v>#N/A</v>
      </c>
      <c r="AB2558" s="29" t="e">
        <v>#N/A</v>
      </c>
    </row>
    <row r="2559" spans="1:28" x14ac:dyDescent="0.25">
      <c r="A2559" s="18">
        <v>6533132</v>
      </c>
      <c r="B2559" s="19" t="s">
        <v>5233</v>
      </c>
      <c r="C2559" s="19" t="s">
        <v>5304</v>
      </c>
      <c r="D2559" s="19">
        <v>540</v>
      </c>
      <c r="E2559" s="19"/>
      <c r="F2559" s="20" t="s">
        <v>5305</v>
      </c>
      <c r="G2559" s="20" t="s">
        <v>5306</v>
      </c>
      <c r="H2559" s="19">
        <v>63</v>
      </c>
      <c r="I2559" s="21">
        <v>1507</v>
      </c>
      <c r="J2559" s="19">
        <v>112</v>
      </c>
      <c r="K2559" s="19" t="s">
        <v>35</v>
      </c>
      <c r="L2559" s="22" t="s">
        <v>36</v>
      </c>
      <c r="M2559" s="19">
        <v>1</v>
      </c>
      <c r="N2559" s="19">
        <v>5</v>
      </c>
      <c r="O2559" s="19">
        <v>3</v>
      </c>
      <c r="P2559" s="19" t="s">
        <v>37</v>
      </c>
      <c r="Q2559" s="19">
        <v>7</v>
      </c>
      <c r="R2559" s="23" t="s">
        <v>46</v>
      </c>
      <c r="S2559" s="23">
        <v>1000</v>
      </c>
      <c r="T2559" s="22">
        <v>1</v>
      </c>
      <c r="U2559" s="19">
        <v>7</v>
      </c>
      <c r="V2559" s="24">
        <v>900</v>
      </c>
      <c r="W2559" s="25">
        <v>0.9</v>
      </c>
      <c r="X2559" s="26"/>
      <c r="Y2559" s="27"/>
      <c r="Z2559" s="28">
        <v>44926</v>
      </c>
      <c r="AA2559" t="e">
        <f>INDEX([1]Funding!A$6:E$675,MATCH('[1]due date'!A2559,[1]Funding!E$6:E$675,0),3)</f>
        <v>#N/A</v>
      </c>
      <c r="AB2559" s="29" t="e">
        <v>#N/A</v>
      </c>
    </row>
    <row r="2560" spans="1:28" x14ac:dyDescent="0.25">
      <c r="A2560" s="18">
        <v>6533329</v>
      </c>
      <c r="B2560" s="19" t="s">
        <v>5233</v>
      </c>
      <c r="C2560" s="19" t="s">
        <v>5307</v>
      </c>
      <c r="D2560" s="19">
        <v>2930</v>
      </c>
      <c r="E2560" s="19"/>
      <c r="F2560" s="20" t="s">
        <v>3184</v>
      </c>
      <c r="G2560" s="20" t="s">
        <v>5308</v>
      </c>
      <c r="H2560" s="19">
        <v>227</v>
      </c>
      <c r="I2560" s="21">
        <v>5899</v>
      </c>
      <c r="J2560" s="19">
        <v>322</v>
      </c>
      <c r="K2560" s="19" t="s">
        <v>35</v>
      </c>
      <c r="L2560" s="22" t="s">
        <v>36</v>
      </c>
      <c r="M2560" s="19">
        <v>1</v>
      </c>
      <c r="N2560" s="19">
        <v>5</v>
      </c>
      <c r="O2560" s="19">
        <v>3</v>
      </c>
      <c r="P2560" s="19" t="s">
        <v>53</v>
      </c>
      <c r="Q2560" s="19">
        <v>4</v>
      </c>
      <c r="R2560" s="23" t="s">
        <v>42</v>
      </c>
      <c r="S2560" s="23">
        <v>1090</v>
      </c>
      <c r="T2560" s="22">
        <v>0.95</v>
      </c>
      <c r="U2560" s="19">
        <v>6</v>
      </c>
      <c r="V2560" s="24">
        <v>650</v>
      </c>
      <c r="W2560" s="25">
        <v>0.65</v>
      </c>
      <c r="X2560" s="26"/>
      <c r="Y2560" s="27"/>
      <c r="Z2560" s="28">
        <v>44926</v>
      </c>
      <c r="AA2560" t="e">
        <f>INDEX([1]Funding!A$6:E$675,MATCH('[1]due date'!A2560,[1]Funding!E$6:E$675,0),3)</f>
        <v>#N/A</v>
      </c>
      <c r="AB2560" s="29" t="e">
        <v>#N/A</v>
      </c>
    </row>
    <row r="2561" spans="1:28" x14ac:dyDescent="0.25">
      <c r="A2561" s="18">
        <v>6533353</v>
      </c>
      <c r="B2561" s="19" t="s">
        <v>5233</v>
      </c>
      <c r="C2561" s="19" t="s">
        <v>5309</v>
      </c>
      <c r="D2561" s="19">
        <v>3970</v>
      </c>
      <c r="E2561" s="19"/>
      <c r="F2561" s="20" t="s">
        <v>1009</v>
      </c>
      <c r="G2561" s="20" t="s">
        <v>5310</v>
      </c>
      <c r="H2561" s="19">
        <v>38</v>
      </c>
      <c r="I2561" s="19">
        <v>915</v>
      </c>
      <c r="J2561" s="19">
        <v>321</v>
      </c>
      <c r="K2561" s="19" t="s">
        <v>35</v>
      </c>
      <c r="L2561" s="22" t="s">
        <v>36</v>
      </c>
      <c r="M2561" s="19">
        <v>1</v>
      </c>
      <c r="N2561" s="19">
        <v>5</v>
      </c>
      <c r="O2561" s="19">
        <v>3</v>
      </c>
      <c r="P2561" s="19" t="s">
        <v>37</v>
      </c>
      <c r="Q2561" s="19">
        <v>5</v>
      </c>
      <c r="R2561" s="23" t="s">
        <v>38</v>
      </c>
      <c r="S2561" s="23">
        <v>1220</v>
      </c>
      <c r="T2561" s="22">
        <v>1.1000000000000001</v>
      </c>
      <c r="U2561" s="19">
        <v>7</v>
      </c>
      <c r="V2561" s="24">
        <v>890</v>
      </c>
      <c r="W2561" s="25">
        <v>0.89</v>
      </c>
      <c r="X2561" s="26"/>
      <c r="Y2561" s="27"/>
      <c r="Z2561" s="28">
        <v>44926</v>
      </c>
      <c r="AA2561" t="e">
        <f>INDEX([1]Funding!A$6:E$675,MATCH('[1]due date'!A2561,[1]Funding!E$6:E$675,0),3)</f>
        <v>#N/A</v>
      </c>
      <c r="AB2561" s="29" t="e">
        <v>#N/A</v>
      </c>
    </row>
    <row r="2562" spans="1:28" x14ac:dyDescent="0.25">
      <c r="A2562" s="18">
        <v>6533426</v>
      </c>
      <c r="B2562" s="19" t="s">
        <v>5233</v>
      </c>
      <c r="C2562" s="19" t="s">
        <v>3239</v>
      </c>
      <c r="D2562" s="19">
        <v>330</v>
      </c>
      <c r="E2562" s="19"/>
      <c r="F2562" s="20" t="s">
        <v>5237</v>
      </c>
      <c r="G2562" s="20" t="s">
        <v>5311</v>
      </c>
      <c r="H2562" s="19">
        <v>28</v>
      </c>
      <c r="I2562" s="19">
        <v>560</v>
      </c>
      <c r="J2562" s="19">
        <v>321</v>
      </c>
      <c r="K2562" s="19" t="s">
        <v>35</v>
      </c>
      <c r="L2562" s="22" t="s">
        <v>36</v>
      </c>
      <c r="M2562" s="19">
        <v>1</v>
      </c>
      <c r="N2562" s="19">
        <v>5</v>
      </c>
      <c r="O2562" s="19">
        <v>3</v>
      </c>
      <c r="P2562" s="19" t="s">
        <v>37</v>
      </c>
      <c r="Q2562" s="19">
        <v>8</v>
      </c>
      <c r="R2562" s="23" t="s">
        <v>46</v>
      </c>
      <c r="S2562" s="23">
        <v>1110</v>
      </c>
      <c r="T2562" s="22">
        <v>1.5</v>
      </c>
      <c r="U2562" s="19">
        <v>7</v>
      </c>
      <c r="V2562" s="24">
        <v>810</v>
      </c>
      <c r="W2562" s="25">
        <v>0.81</v>
      </c>
      <c r="X2562" s="26"/>
      <c r="Y2562" s="27"/>
      <c r="Z2562" s="28">
        <v>44926</v>
      </c>
      <c r="AA2562" t="e">
        <f>INDEX([1]Funding!A$6:E$675,MATCH('[1]due date'!A2562,[1]Funding!E$6:E$675,0),3)</f>
        <v>#N/A</v>
      </c>
      <c r="AB2562" s="29" t="e">
        <v>#N/A</v>
      </c>
    </row>
    <row r="2563" spans="1:28" x14ac:dyDescent="0.25">
      <c r="A2563" s="18">
        <v>6533620</v>
      </c>
      <c r="B2563" s="19" t="s">
        <v>5233</v>
      </c>
      <c r="C2563" s="19" t="s">
        <v>5312</v>
      </c>
      <c r="D2563" s="19">
        <v>1170</v>
      </c>
      <c r="E2563" s="19"/>
      <c r="F2563" s="20" t="s">
        <v>5254</v>
      </c>
      <c r="G2563" s="20" t="s">
        <v>5313</v>
      </c>
      <c r="H2563" s="19">
        <v>29</v>
      </c>
      <c r="I2563" s="19">
        <v>581</v>
      </c>
      <c r="J2563" s="19">
        <v>321</v>
      </c>
      <c r="K2563" s="19" t="s">
        <v>35</v>
      </c>
      <c r="L2563" s="22" t="s">
        <v>36</v>
      </c>
      <c r="M2563" s="19">
        <v>1</v>
      </c>
      <c r="N2563" s="19">
        <v>5</v>
      </c>
      <c r="O2563" s="19">
        <v>3</v>
      </c>
      <c r="P2563" s="19" t="s">
        <v>37</v>
      </c>
      <c r="Q2563" s="19">
        <v>9</v>
      </c>
      <c r="R2563" s="23" t="s">
        <v>46</v>
      </c>
      <c r="S2563" s="23">
        <v>1110</v>
      </c>
      <c r="T2563" s="22">
        <v>1</v>
      </c>
      <c r="U2563" s="19">
        <v>7</v>
      </c>
      <c r="V2563" s="24">
        <v>750</v>
      </c>
      <c r="W2563" s="25">
        <v>0.75</v>
      </c>
      <c r="X2563" s="26"/>
      <c r="Y2563" s="27"/>
      <c r="Z2563" s="28">
        <v>44926</v>
      </c>
      <c r="AA2563" t="e">
        <f>INDEX([1]Funding!A$6:E$675,MATCH('[1]due date'!A2563,[1]Funding!E$6:E$675,0),3)</f>
        <v>#N/A</v>
      </c>
      <c r="AB2563" s="29" t="e">
        <v>#N/A</v>
      </c>
    </row>
    <row r="2564" spans="1:28" x14ac:dyDescent="0.25">
      <c r="A2564" s="18">
        <v>6533639</v>
      </c>
      <c r="B2564" s="19" t="s">
        <v>5233</v>
      </c>
      <c r="C2564" s="19" t="s">
        <v>293</v>
      </c>
      <c r="D2564" s="19">
        <v>10700</v>
      </c>
      <c r="E2564" s="19"/>
      <c r="F2564" s="20" t="s">
        <v>3203</v>
      </c>
      <c r="G2564" s="20" t="s">
        <v>5314</v>
      </c>
      <c r="H2564" s="19">
        <v>123</v>
      </c>
      <c r="I2564" s="21">
        <v>2949</v>
      </c>
      <c r="J2564" s="19" t="s">
        <v>49</v>
      </c>
      <c r="K2564" s="19" t="s">
        <v>35</v>
      </c>
      <c r="L2564" s="22" t="s">
        <v>36</v>
      </c>
      <c r="M2564" s="19">
        <v>1</v>
      </c>
      <c r="N2564" s="19">
        <v>5</v>
      </c>
      <c r="O2564" s="19">
        <v>3</v>
      </c>
      <c r="P2564" s="19" t="s">
        <v>37</v>
      </c>
      <c r="Q2564" s="19">
        <v>7</v>
      </c>
      <c r="R2564" s="23" t="s">
        <v>46</v>
      </c>
      <c r="S2564" s="23">
        <v>1250</v>
      </c>
      <c r="T2564" s="22">
        <v>1.1499999999999999</v>
      </c>
      <c r="U2564" s="19">
        <v>7</v>
      </c>
      <c r="V2564" s="24">
        <v>890</v>
      </c>
      <c r="W2564" s="25">
        <v>0.89</v>
      </c>
      <c r="X2564" s="26"/>
      <c r="Y2564" s="27"/>
      <c r="Z2564" s="28">
        <v>44926</v>
      </c>
      <c r="AA2564" t="str">
        <f>INDEX([1]Funding!A$6:E$675,MATCH('[1]due date'!A2564,[1]Funding!E$6:E$675,0),3)</f>
        <v>JMT</v>
      </c>
      <c r="AB2564" s="35" t="s">
        <v>5269</v>
      </c>
    </row>
    <row r="2565" spans="1:28" x14ac:dyDescent="0.25">
      <c r="A2565" s="18">
        <v>6533868</v>
      </c>
      <c r="B2565" s="19" t="s">
        <v>5233</v>
      </c>
      <c r="C2565" s="19" t="s">
        <v>1962</v>
      </c>
      <c r="D2565" s="19">
        <v>2340</v>
      </c>
      <c r="E2565" s="19"/>
      <c r="F2565" s="20" t="s">
        <v>5285</v>
      </c>
      <c r="G2565" s="20" t="s">
        <v>5315</v>
      </c>
      <c r="H2565" s="19">
        <v>47</v>
      </c>
      <c r="I2565" s="19">
        <v>936</v>
      </c>
      <c r="J2565" s="19">
        <v>231</v>
      </c>
      <c r="K2565" s="19" t="s">
        <v>35</v>
      </c>
      <c r="L2565" s="22" t="s">
        <v>36</v>
      </c>
      <c r="M2565" s="19">
        <v>1</v>
      </c>
      <c r="N2565" s="19">
        <v>5</v>
      </c>
      <c r="O2565" s="19">
        <v>3</v>
      </c>
      <c r="P2565" s="19" t="s">
        <v>37</v>
      </c>
      <c r="Q2565" s="19">
        <v>6</v>
      </c>
      <c r="R2565" s="23" t="s">
        <v>38</v>
      </c>
      <c r="S2565" s="23">
        <v>1550</v>
      </c>
      <c r="T2565" s="22">
        <v>1.5</v>
      </c>
      <c r="U2565" s="19">
        <v>6</v>
      </c>
      <c r="V2565" s="24">
        <v>930</v>
      </c>
      <c r="W2565" s="25">
        <v>0.93</v>
      </c>
      <c r="X2565" s="26"/>
      <c r="Y2565" s="27"/>
      <c r="Z2565" s="28">
        <v>44926</v>
      </c>
      <c r="AA2565" t="e">
        <f>INDEX([1]Funding!A$6:E$675,MATCH('[1]due date'!A2565,[1]Funding!E$6:E$675,0),3)</f>
        <v>#N/A</v>
      </c>
      <c r="AB2565" s="29" t="e">
        <v>#N/A</v>
      </c>
    </row>
    <row r="2566" spans="1:28" x14ac:dyDescent="0.25">
      <c r="A2566" s="18">
        <v>6533914</v>
      </c>
      <c r="B2566" s="19" t="s">
        <v>5233</v>
      </c>
      <c r="C2566" s="19" t="s">
        <v>975</v>
      </c>
      <c r="D2566" s="19">
        <v>4650</v>
      </c>
      <c r="E2566" s="19"/>
      <c r="F2566" s="20" t="s">
        <v>2012</v>
      </c>
      <c r="G2566" s="20" t="s">
        <v>5316</v>
      </c>
      <c r="H2566" s="19">
        <v>55</v>
      </c>
      <c r="I2566" s="21">
        <v>1324</v>
      </c>
      <c r="J2566" s="19">
        <v>321</v>
      </c>
      <c r="K2566" s="19" t="s">
        <v>35</v>
      </c>
      <c r="L2566" s="22" t="s">
        <v>36</v>
      </c>
      <c r="M2566" s="19">
        <v>1</v>
      </c>
      <c r="N2566" s="19">
        <v>5</v>
      </c>
      <c r="O2566" s="19">
        <v>3</v>
      </c>
      <c r="P2566" s="19" t="s">
        <v>37</v>
      </c>
      <c r="Q2566" s="19">
        <v>8</v>
      </c>
      <c r="R2566" s="23" t="s">
        <v>42</v>
      </c>
      <c r="S2566" s="23">
        <v>1250</v>
      </c>
      <c r="T2566" s="22">
        <v>1.1499999999999999</v>
      </c>
      <c r="U2566" s="19">
        <v>7</v>
      </c>
      <c r="V2566" s="24">
        <v>920</v>
      </c>
      <c r="W2566" s="25">
        <v>0.92</v>
      </c>
      <c r="X2566" s="26"/>
      <c r="Y2566" s="27"/>
      <c r="Z2566" s="28">
        <v>44926</v>
      </c>
      <c r="AA2566" t="e">
        <f>INDEX([1]Funding!A$6:E$675,MATCH('[1]due date'!A2566,[1]Funding!E$6:E$675,0),3)</f>
        <v>#N/A</v>
      </c>
      <c r="AB2566" s="29" t="e">
        <v>#N/A</v>
      </c>
    </row>
    <row r="2567" spans="1:28" x14ac:dyDescent="0.25">
      <c r="A2567" s="18">
        <v>6533965</v>
      </c>
      <c r="B2567" s="19" t="s">
        <v>5233</v>
      </c>
      <c r="C2567" s="19" t="s">
        <v>1818</v>
      </c>
      <c r="D2567" s="19">
        <v>7780</v>
      </c>
      <c r="E2567" s="19"/>
      <c r="F2567" s="20" t="s">
        <v>2736</v>
      </c>
      <c r="G2567" s="20" t="s">
        <v>5317</v>
      </c>
      <c r="H2567" s="19">
        <v>35</v>
      </c>
      <c r="I2567" s="19">
        <v>700</v>
      </c>
      <c r="J2567" s="19">
        <v>321</v>
      </c>
      <c r="K2567" s="19" t="s">
        <v>35</v>
      </c>
      <c r="L2567" s="22" t="s">
        <v>36</v>
      </c>
      <c r="M2567" s="19">
        <v>1</v>
      </c>
      <c r="N2567" s="19">
        <v>5</v>
      </c>
      <c r="O2567" s="19">
        <v>3</v>
      </c>
      <c r="P2567" s="19" t="s">
        <v>37</v>
      </c>
      <c r="Q2567" s="19">
        <v>5</v>
      </c>
      <c r="R2567" s="23" t="s">
        <v>38</v>
      </c>
      <c r="S2567" s="23">
        <v>1110</v>
      </c>
      <c r="T2567" s="22">
        <v>1</v>
      </c>
      <c r="U2567" s="19">
        <v>7</v>
      </c>
      <c r="V2567" s="24">
        <v>810</v>
      </c>
      <c r="W2567" s="25">
        <v>0.81</v>
      </c>
      <c r="X2567" s="26"/>
      <c r="Y2567" s="27"/>
      <c r="Z2567" s="28">
        <v>44926</v>
      </c>
      <c r="AA2567" t="e">
        <f>INDEX([1]Funding!A$6:E$675,MATCH('[1]due date'!A2567,[1]Funding!E$6:E$675,0),3)</f>
        <v>#N/A</v>
      </c>
      <c r="AB2567" s="29" t="e">
        <v>#N/A</v>
      </c>
    </row>
    <row r="2568" spans="1:28" x14ac:dyDescent="0.25">
      <c r="A2568" s="18">
        <v>6534090</v>
      </c>
      <c r="B2568" s="19" t="s">
        <v>5233</v>
      </c>
      <c r="C2568" s="19" t="s">
        <v>5318</v>
      </c>
      <c r="D2568" s="19">
        <v>2340</v>
      </c>
      <c r="E2568" s="19"/>
      <c r="F2568" s="20" t="s">
        <v>5319</v>
      </c>
      <c r="G2568" s="20" t="s">
        <v>5320</v>
      </c>
      <c r="H2568" s="19">
        <v>28</v>
      </c>
      <c r="I2568" s="19">
        <v>560</v>
      </c>
      <c r="J2568" s="19">
        <v>321</v>
      </c>
      <c r="K2568" s="19" t="s">
        <v>35</v>
      </c>
      <c r="L2568" s="22" t="s">
        <v>36</v>
      </c>
      <c r="M2568" s="19">
        <v>1</v>
      </c>
      <c r="N2568" s="19">
        <v>5</v>
      </c>
      <c r="O2568" s="19">
        <v>3</v>
      </c>
      <c r="P2568" s="19" t="s">
        <v>37</v>
      </c>
      <c r="Q2568" s="19">
        <v>8</v>
      </c>
      <c r="R2568" s="23" t="s">
        <v>46</v>
      </c>
      <c r="S2568" s="23">
        <v>970</v>
      </c>
      <c r="T2568" s="22">
        <v>1.5</v>
      </c>
      <c r="U2568" s="19">
        <v>7</v>
      </c>
      <c r="V2568" s="24">
        <v>720</v>
      </c>
      <c r="W2568" s="25">
        <v>0.72</v>
      </c>
      <c r="X2568" s="26"/>
      <c r="Y2568" s="27"/>
      <c r="Z2568" s="28">
        <v>44926</v>
      </c>
      <c r="AA2568" t="e">
        <f>INDEX([1]Funding!A$6:E$675,MATCH('[1]due date'!A2568,[1]Funding!E$6:E$675,0),3)</f>
        <v>#N/A</v>
      </c>
      <c r="AB2568" s="29" t="e">
        <v>#N/A</v>
      </c>
    </row>
    <row r="2569" spans="1:28" x14ac:dyDescent="0.25">
      <c r="A2569" s="18">
        <v>6534112</v>
      </c>
      <c r="B2569" s="19" t="s">
        <v>5233</v>
      </c>
      <c r="C2569" s="19" t="s">
        <v>3417</v>
      </c>
      <c r="D2569" s="19">
        <v>880</v>
      </c>
      <c r="E2569" s="19"/>
      <c r="F2569" s="20" t="s">
        <v>5321</v>
      </c>
      <c r="G2569" s="20" t="s">
        <v>5322</v>
      </c>
      <c r="H2569" s="19">
        <v>24</v>
      </c>
      <c r="I2569" s="19">
        <v>581</v>
      </c>
      <c r="J2569" s="19">
        <v>321</v>
      </c>
      <c r="K2569" s="19" t="s">
        <v>35</v>
      </c>
      <c r="L2569" s="22" t="s">
        <v>36</v>
      </c>
      <c r="M2569" s="19">
        <v>1</v>
      </c>
      <c r="N2569" s="19">
        <v>5</v>
      </c>
      <c r="O2569" s="19">
        <v>3</v>
      </c>
      <c r="P2569" s="19" t="s">
        <v>37</v>
      </c>
      <c r="Q2569" s="19">
        <v>8</v>
      </c>
      <c r="R2569" s="23" t="s">
        <v>46</v>
      </c>
      <c r="S2569" s="23">
        <v>830</v>
      </c>
      <c r="T2569" s="22">
        <v>1.3</v>
      </c>
      <c r="U2569" s="19">
        <v>7</v>
      </c>
      <c r="V2569" s="24">
        <v>500</v>
      </c>
      <c r="W2569" s="25">
        <v>0.5</v>
      </c>
      <c r="X2569" s="26"/>
      <c r="Y2569" s="27"/>
      <c r="Z2569" s="28">
        <v>44926</v>
      </c>
      <c r="AA2569" t="e">
        <f>INDEX([1]Funding!A$6:E$675,MATCH('[1]due date'!A2569,[1]Funding!E$6:E$675,0),3)</f>
        <v>#N/A</v>
      </c>
      <c r="AB2569" s="29" t="e">
        <v>#N/A</v>
      </c>
    </row>
    <row r="2570" spans="1:28" x14ac:dyDescent="0.25">
      <c r="A2570" s="18">
        <v>6534120</v>
      </c>
      <c r="B2570" s="19" t="s">
        <v>5233</v>
      </c>
      <c r="C2570" s="19" t="s">
        <v>5244</v>
      </c>
      <c r="D2570" s="19">
        <v>5880</v>
      </c>
      <c r="E2570" s="19"/>
      <c r="F2570" s="20" t="s">
        <v>5323</v>
      </c>
      <c r="G2570" s="20" t="s">
        <v>5324</v>
      </c>
      <c r="H2570" s="19">
        <v>62</v>
      </c>
      <c r="I2570" s="21">
        <v>1485</v>
      </c>
      <c r="J2570" s="19">
        <v>321</v>
      </c>
      <c r="K2570" s="19" t="s">
        <v>35</v>
      </c>
      <c r="L2570" s="22" t="s">
        <v>36</v>
      </c>
      <c r="M2570" s="19">
        <v>1</v>
      </c>
      <c r="N2570" s="19">
        <v>5</v>
      </c>
      <c r="O2570" s="19">
        <v>3</v>
      </c>
      <c r="P2570" s="19" t="s">
        <v>37</v>
      </c>
      <c r="Q2570" s="19">
        <v>6</v>
      </c>
      <c r="R2570" s="23" t="s">
        <v>38</v>
      </c>
      <c r="S2570" s="23">
        <v>1250</v>
      </c>
      <c r="T2570" s="22">
        <v>1.5</v>
      </c>
      <c r="U2570" s="19">
        <v>7</v>
      </c>
      <c r="V2570" s="24">
        <v>750</v>
      </c>
      <c r="W2570" s="25">
        <v>0.75</v>
      </c>
      <c r="X2570" s="26"/>
      <c r="Y2570" s="27"/>
      <c r="Z2570" s="28">
        <v>44926</v>
      </c>
      <c r="AA2570" t="e">
        <f>INDEX([1]Funding!A$6:E$675,MATCH('[1]due date'!A2570,[1]Funding!E$6:E$675,0),3)</f>
        <v>#N/A</v>
      </c>
      <c r="AB2570" s="29" t="e">
        <v>#N/A</v>
      </c>
    </row>
    <row r="2571" spans="1:28" x14ac:dyDescent="0.25">
      <c r="A2571" s="18">
        <v>6534325</v>
      </c>
      <c r="B2571" s="19" t="s">
        <v>5233</v>
      </c>
      <c r="C2571" s="19" t="s">
        <v>975</v>
      </c>
      <c r="D2571" s="19">
        <v>4060</v>
      </c>
      <c r="E2571" s="19"/>
      <c r="F2571" s="20" t="s">
        <v>1445</v>
      </c>
      <c r="G2571" s="20" t="s">
        <v>5325</v>
      </c>
      <c r="H2571" s="19">
        <v>83</v>
      </c>
      <c r="I2571" s="21">
        <v>1991</v>
      </c>
      <c r="J2571" s="19">
        <v>112</v>
      </c>
      <c r="K2571" s="19" t="s">
        <v>35</v>
      </c>
      <c r="L2571" s="22" t="s">
        <v>36</v>
      </c>
      <c r="M2571" s="19">
        <v>1</v>
      </c>
      <c r="N2571" s="19">
        <v>5</v>
      </c>
      <c r="O2571" s="19">
        <v>3</v>
      </c>
      <c r="P2571" s="19" t="s">
        <v>37</v>
      </c>
      <c r="Q2571" s="19">
        <v>8</v>
      </c>
      <c r="R2571" s="23" t="s">
        <v>46</v>
      </c>
      <c r="S2571" s="23">
        <v>1250</v>
      </c>
      <c r="T2571" s="22">
        <v>1.5</v>
      </c>
      <c r="U2571" s="19">
        <v>6</v>
      </c>
      <c r="V2571" s="24">
        <v>750</v>
      </c>
      <c r="W2571" s="25">
        <v>0.75</v>
      </c>
      <c r="X2571" s="26"/>
      <c r="Y2571" s="27"/>
      <c r="Z2571" s="28">
        <v>44926</v>
      </c>
      <c r="AA2571" t="e">
        <f>INDEX([1]Funding!A$6:E$675,MATCH('[1]due date'!A2571,[1]Funding!E$6:E$675,0),3)</f>
        <v>#N/A</v>
      </c>
      <c r="AB2571" s="29" t="e">
        <v>#N/A</v>
      </c>
    </row>
    <row r="2572" spans="1:28" x14ac:dyDescent="0.25">
      <c r="A2572" s="18">
        <v>6534333</v>
      </c>
      <c r="B2572" s="19" t="s">
        <v>5233</v>
      </c>
      <c r="C2572" s="19" t="s">
        <v>5326</v>
      </c>
      <c r="D2572" s="19">
        <v>6040</v>
      </c>
      <c r="E2572" s="19"/>
      <c r="F2572" s="20" t="s">
        <v>5296</v>
      </c>
      <c r="G2572" s="20" t="s">
        <v>5327</v>
      </c>
      <c r="H2572" s="19">
        <v>28</v>
      </c>
      <c r="I2572" s="19">
        <v>667</v>
      </c>
      <c r="J2572" s="19">
        <v>231</v>
      </c>
      <c r="K2572" s="19" t="s">
        <v>35</v>
      </c>
      <c r="L2572" s="22" t="s">
        <v>36</v>
      </c>
      <c r="M2572" s="19">
        <v>1</v>
      </c>
      <c r="N2572" s="19">
        <v>5</v>
      </c>
      <c r="O2572" s="19">
        <v>3</v>
      </c>
      <c r="P2572" s="19" t="s">
        <v>37</v>
      </c>
      <c r="Q2572" s="19">
        <v>6</v>
      </c>
      <c r="R2572" s="23" t="s">
        <v>38</v>
      </c>
      <c r="S2572" s="23">
        <v>1410</v>
      </c>
      <c r="T2572" s="22">
        <v>1.45</v>
      </c>
      <c r="U2572" s="19">
        <v>6</v>
      </c>
      <c r="V2572" s="24">
        <v>850</v>
      </c>
      <c r="W2572" s="25">
        <v>0.85</v>
      </c>
      <c r="X2572" s="26"/>
      <c r="Y2572" s="27"/>
      <c r="Z2572" s="28">
        <v>44926</v>
      </c>
      <c r="AA2572" t="e">
        <f>INDEX([1]Funding!A$6:E$675,MATCH('[1]due date'!A2572,[1]Funding!E$6:E$675,0),3)</f>
        <v>#N/A</v>
      </c>
      <c r="AB2572" s="29" t="e">
        <v>#N/A</v>
      </c>
    </row>
    <row r="2573" spans="1:28" x14ac:dyDescent="0.25">
      <c r="A2573" s="18">
        <v>6534384</v>
      </c>
      <c r="B2573" s="19" t="s">
        <v>5233</v>
      </c>
      <c r="C2573" s="19" t="s">
        <v>2606</v>
      </c>
      <c r="D2573" s="19">
        <v>120</v>
      </c>
      <c r="E2573" s="19"/>
      <c r="F2573" s="20" t="s">
        <v>4798</v>
      </c>
      <c r="G2573" s="20" t="s">
        <v>5328</v>
      </c>
      <c r="H2573" s="19">
        <v>84</v>
      </c>
      <c r="I2573" s="21">
        <v>1679</v>
      </c>
      <c r="J2573" s="19">
        <v>232</v>
      </c>
      <c r="K2573" s="19" t="s">
        <v>35</v>
      </c>
      <c r="L2573" s="22" t="s">
        <v>36</v>
      </c>
      <c r="M2573" s="19">
        <v>1</v>
      </c>
      <c r="N2573" s="19">
        <v>5</v>
      </c>
      <c r="O2573" s="19">
        <v>3</v>
      </c>
      <c r="P2573" s="19" t="s">
        <v>37</v>
      </c>
      <c r="Q2573" s="19">
        <v>7</v>
      </c>
      <c r="R2573" s="23" t="s">
        <v>38</v>
      </c>
      <c r="S2573" s="23">
        <v>1430</v>
      </c>
      <c r="T2573" s="22">
        <v>1.5</v>
      </c>
      <c r="U2573" s="19">
        <v>6</v>
      </c>
      <c r="V2573" s="24">
        <v>860</v>
      </c>
      <c r="W2573" s="25">
        <v>0.86</v>
      </c>
      <c r="X2573" s="26"/>
      <c r="Y2573" s="27"/>
      <c r="Z2573" s="28">
        <v>44926</v>
      </c>
      <c r="AA2573" t="e">
        <f>INDEX([1]Funding!A$6:E$675,MATCH('[1]due date'!A2573,[1]Funding!E$6:E$675,0),3)</f>
        <v>#N/A</v>
      </c>
      <c r="AB2573" s="29" t="e">
        <v>#N/A</v>
      </c>
    </row>
    <row r="2574" spans="1:28" x14ac:dyDescent="0.25">
      <c r="A2574" s="18">
        <v>6534422</v>
      </c>
      <c r="B2574" s="19" t="s">
        <v>5233</v>
      </c>
      <c r="C2574" s="19" t="s">
        <v>1801</v>
      </c>
      <c r="D2574" s="19">
        <v>2590</v>
      </c>
      <c r="E2574" s="19"/>
      <c r="F2574" s="20" t="s">
        <v>5329</v>
      </c>
      <c r="G2574" s="20" t="s">
        <v>5330</v>
      </c>
      <c r="H2574" s="19">
        <v>41</v>
      </c>
      <c r="I2574" s="19">
        <v>980</v>
      </c>
      <c r="J2574" s="19">
        <v>321</v>
      </c>
      <c r="K2574" s="19" t="s">
        <v>35</v>
      </c>
      <c r="L2574" s="22" t="s">
        <v>36</v>
      </c>
      <c r="M2574" s="19">
        <v>1</v>
      </c>
      <c r="N2574" s="19">
        <v>5</v>
      </c>
      <c r="O2574" s="19">
        <v>3</v>
      </c>
      <c r="P2574" s="19" t="s">
        <v>37</v>
      </c>
      <c r="Q2574" s="19">
        <v>4</v>
      </c>
      <c r="R2574" s="23" t="s">
        <v>42</v>
      </c>
      <c r="S2574" s="23">
        <v>1110</v>
      </c>
      <c r="T2574" s="22">
        <v>1</v>
      </c>
      <c r="U2574" s="19">
        <v>7</v>
      </c>
      <c r="V2574" s="24">
        <v>750</v>
      </c>
      <c r="W2574" s="25">
        <v>0.75</v>
      </c>
      <c r="X2574" s="26"/>
      <c r="Y2574" s="27"/>
      <c r="Z2574" s="28">
        <v>44926</v>
      </c>
      <c r="AA2574" t="e">
        <f>INDEX([1]Funding!A$6:E$675,MATCH('[1]due date'!A2574,[1]Funding!E$6:E$675,0),3)</f>
        <v>#N/A</v>
      </c>
      <c r="AB2574" s="29" t="e">
        <v>#N/A</v>
      </c>
    </row>
    <row r="2575" spans="1:28" x14ac:dyDescent="0.25">
      <c r="A2575" s="18">
        <v>6534457</v>
      </c>
      <c r="B2575" s="19" t="s">
        <v>5233</v>
      </c>
      <c r="C2575" s="19" t="s">
        <v>983</v>
      </c>
      <c r="D2575" s="19">
        <v>4520</v>
      </c>
      <c r="E2575" s="19"/>
      <c r="F2575" s="20" t="s">
        <v>5270</v>
      </c>
      <c r="G2575" s="20" t="s">
        <v>5331</v>
      </c>
      <c r="H2575" s="19">
        <v>34</v>
      </c>
      <c r="I2575" s="19">
        <v>829</v>
      </c>
      <c r="J2575" s="19">
        <v>321</v>
      </c>
      <c r="K2575" s="19" t="s">
        <v>35</v>
      </c>
      <c r="L2575" s="22" t="s">
        <v>36</v>
      </c>
      <c r="M2575" s="19">
        <v>1</v>
      </c>
      <c r="N2575" s="19">
        <v>5</v>
      </c>
      <c r="O2575" s="19">
        <v>3</v>
      </c>
      <c r="P2575" s="19" t="s">
        <v>37</v>
      </c>
      <c r="Q2575" s="19">
        <v>7</v>
      </c>
      <c r="R2575" s="23" t="s">
        <v>38</v>
      </c>
      <c r="S2575" s="23">
        <v>1110</v>
      </c>
      <c r="T2575" s="22">
        <v>1</v>
      </c>
      <c r="U2575" s="19">
        <v>7</v>
      </c>
      <c r="V2575" s="24">
        <v>780</v>
      </c>
      <c r="W2575" s="25">
        <v>0.78</v>
      </c>
      <c r="X2575" s="26"/>
      <c r="Y2575" s="27"/>
      <c r="Z2575" s="28">
        <v>44926</v>
      </c>
      <c r="AA2575" t="e">
        <f>INDEX([1]Funding!A$6:E$675,MATCH('[1]due date'!A2575,[1]Funding!E$6:E$675,0),3)</f>
        <v>#N/A</v>
      </c>
      <c r="AB2575" s="29" t="e">
        <v>#N/A</v>
      </c>
    </row>
    <row r="2576" spans="1:28" x14ac:dyDescent="0.25">
      <c r="A2576" s="18">
        <v>6540147</v>
      </c>
      <c r="B2576" s="19" t="s">
        <v>5233</v>
      </c>
      <c r="C2576" s="19" t="s">
        <v>5332</v>
      </c>
      <c r="D2576" s="19">
        <v>630</v>
      </c>
      <c r="E2576" s="19"/>
      <c r="F2576" s="20" t="s">
        <v>5333</v>
      </c>
      <c r="G2576" s="20" t="s">
        <v>5334</v>
      </c>
      <c r="H2576" s="19">
        <v>157</v>
      </c>
      <c r="I2576" s="21">
        <v>6594</v>
      </c>
      <c r="J2576" s="19">
        <v>231</v>
      </c>
      <c r="K2576" s="19" t="s">
        <v>35</v>
      </c>
      <c r="L2576" s="22" t="s">
        <v>36</v>
      </c>
      <c r="M2576" s="19">
        <v>1</v>
      </c>
      <c r="N2576" s="19">
        <v>2</v>
      </c>
      <c r="O2576" s="19">
        <v>3</v>
      </c>
      <c r="P2576" s="19" t="s">
        <v>37</v>
      </c>
      <c r="Q2576" s="19">
        <v>8</v>
      </c>
      <c r="R2576" s="23" t="s">
        <v>46</v>
      </c>
      <c r="S2576" s="23">
        <v>1320</v>
      </c>
      <c r="T2576" s="22">
        <v>1.5</v>
      </c>
      <c r="U2576" s="19">
        <v>6</v>
      </c>
      <c r="V2576" s="24">
        <v>790</v>
      </c>
      <c r="W2576" s="25">
        <v>0.79</v>
      </c>
      <c r="X2576" s="26"/>
      <c r="Y2576" s="27"/>
      <c r="Z2576" s="28">
        <v>44926</v>
      </c>
      <c r="AA2576" t="e">
        <f>INDEX([1]Funding!A$6:E$675,MATCH('[1]due date'!A2576,[1]Funding!E$6:E$675,0),3)</f>
        <v>#N/A</v>
      </c>
      <c r="AB2576" s="29" t="e">
        <v>#N/A</v>
      </c>
    </row>
    <row r="2577" spans="1:28" x14ac:dyDescent="0.25">
      <c r="A2577" s="18">
        <v>6630537</v>
      </c>
      <c r="B2577" s="19" t="s">
        <v>5335</v>
      </c>
      <c r="C2577" s="19" t="s">
        <v>3704</v>
      </c>
      <c r="D2577" s="19">
        <v>5130</v>
      </c>
      <c r="E2577" s="19"/>
      <c r="F2577" s="20" t="s">
        <v>5336</v>
      </c>
      <c r="G2577" s="20" t="s">
        <v>5337</v>
      </c>
      <c r="H2577" s="19">
        <v>119</v>
      </c>
      <c r="I2577" s="21">
        <v>2231</v>
      </c>
      <c r="J2577" s="19">
        <v>364</v>
      </c>
      <c r="K2577" s="19" t="s">
        <v>35</v>
      </c>
      <c r="L2577" s="22" t="s">
        <v>36</v>
      </c>
      <c r="M2577" s="19">
        <v>1</v>
      </c>
      <c r="N2577" s="19">
        <v>2</v>
      </c>
      <c r="O2577" s="19">
        <v>3</v>
      </c>
      <c r="P2577" s="19" t="s">
        <v>37</v>
      </c>
      <c r="Q2577" s="19">
        <v>3</v>
      </c>
      <c r="R2577" s="23" t="s">
        <v>42</v>
      </c>
      <c r="S2577" s="23">
        <v>940</v>
      </c>
      <c r="T2577" s="22">
        <v>1.1499999999999999</v>
      </c>
      <c r="U2577" s="19">
        <v>6</v>
      </c>
      <c r="V2577" s="24">
        <v>560</v>
      </c>
      <c r="W2577" s="25">
        <v>0.56000000000000005</v>
      </c>
      <c r="X2577" s="26"/>
      <c r="Y2577" s="27"/>
      <c r="Z2577" s="28">
        <v>44926</v>
      </c>
      <c r="AA2577" t="str">
        <f>INDEX([1]Funding!A$6:E$675,MATCH('[1]due date'!A2577,[1]Funding!E$6:E$675,0),3)</f>
        <v>Carpenter Marty</v>
      </c>
      <c r="AB2577" s="29" t="s">
        <v>5338</v>
      </c>
    </row>
    <row r="2578" spans="1:28" x14ac:dyDescent="0.25">
      <c r="A2578" s="18">
        <v>6630618</v>
      </c>
      <c r="B2578" s="19" t="s">
        <v>5335</v>
      </c>
      <c r="C2578" s="19" t="s">
        <v>3996</v>
      </c>
      <c r="D2578" s="19">
        <v>4630</v>
      </c>
      <c r="E2578" s="19"/>
      <c r="F2578" s="20" t="s">
        <v>5339</v>
      </c>
      <c r="G2578" s="20" t="s">
        <v>5340</v>
      </c>
      <c r="H2578" s="19">
        <v>52</v>
      </c>
      <c r="I2578" s="21">
        <v>1453</v>
      </c>
      <c r="J2578" s="19">
        <v>231</v>
      </c>
      <c r="K2578" s="19" t="s">
        <v>35</v>
      </c>
      <c r="L2578" s="22" t="s">
        <v>36</v>
      </c>
      <c r="M2578" s="19">
        <v>1</v>
      </c>
      <c r="N2578" s="19">
        <v>5</v>
      </c>
      <c r="O2578" s="19">
        <v>3</v>
      </c>
      <c r="P2578" s="19" t="s">
        <v>37</v>
      </c>
      <c r="Q2578" s="19">
        <v>7</v>
      </c>
      <c r="R2578" s="23" t="s">
        <v>46</v>
      </c>
      <c r="S2578" s="23">
        <v>1594</v>
      </c>
      <c r="T2578" s="22">
        <v>1.8</v>
      </c>
      <c r="U2578" s="19">
        <v>6</v>
      </c>
      <c r="V2578" s="24">
        <v>956</v>
      </c>
      <c r="W2578" s="25">
        <v>0.95599999999999996</v>
      </c>
      <c r="X2578" s="26"/>
      <c r="Y2578" s="27"/>
      <c r="Z2578" s="28">
        <v>44926</v>
      </c>
      <c r="AA2578" t="e">
        <f>INDEX([1]Funding!A$6:E$675,MATCH('[1]due date'!A2578,[1]Funding!E$6:E$675,0),3)</f>
        <v>#N/A</v>
      </c>
      <c r="AB2578" s="29" t="e">
        <v>#N/A</v>
      </c>
    </row>
    <row r="2579" spans="1:28" x14ac:dyDescent="0.25">
      <c r="A2579" s="18">
        <v>6630669</v>
      </c>
      <c r="B2579" s="19" t="s">
        <v>5335</v>
      </c>
      <c r="C2579" s="19" t="s">
        <v>1144</v>
      </c>
      <c r="D2579" s="19">
        <v>4420</v>
      </c>
      <c r="E2579" s="19"/>
      <c r="F2579" s="20" t="s">
        <v>5339</v>
      </c>
      <c r="G2579" s="20" t="s">
        <v>5341</v>
      </c>
      <c r="H2579" s="19">
        <v>40</v>
      </c>
      <c r="I2579" s="21">
        <v>1200</v>
      </c>
      <c r="J2579" s="19">
        <v>121</v>
      </c>
      <c r="K2579" s="19" t="s">
        <v>35</v>
      </c>
      <c r="L2579" s="22" t="s">
        <v>36</v>
      </c>
      <c r="M2579" s="19">
        <v>1</v>
      </c>
      <c r="N2579" s="19">
        <v>5</v>
      </c>
      <c r="O2579" s="19">
        <v>3</v>
      </c>
      <c r="P2579" s="19" t="s">
        <v>37</v>
      </c>
      <c r="Q2579" s="19">
        <v>6</v>
      </c>
      <c r="R2579" s="23" t="s">
        <v>38</v>
      </c>
      <c r="S2579" s="23">
        <v>1580</v>
      </c>
      <c r="T2579" s="22">
        <v>1.5</v>
      </c>
      <c r="U2579" s="19">
        <v>6</v>
      </c>
      <c r="V2579" s="24">
        <v>950</v>
      </c>
      <c r="W2579" s="25">
        <v>0.95</v>
      </c>
      <c r="X2579" s="26"/>
      <c r="Y2579" s="27"/>
      <c r="Z2579" s="28">
        <v>44926</v>
      </c>
      <c r="AA2579" t="e">
        <f>INDEX([1]Funding!A$6:E$675,MATCH('[1]due date'!A2579,[1]Funding!E$6:E$675,0),3)</f>
        <v>#N/A</v>
      </c>
      <c r="AB2579" s="29" t="e">
        <v>#N/A</v>
      </c>
    </row>
    <row r="2580" spans="1:28" x14ac:dyDescent="0.25">
      <c r="A2580" s="18">
        <v>6630715</v>
      </c>
      <c r="B2580" s="19" t="s">
        <v>5335</v>
      </c>
      <c r="C2580" s="19" t="s">
        <v>1997</v>
      </c>
      <c r="D2580" s="19">
        <v>3470</v>
      </c>
      <c r="E2580" s="19"/>
      <c r="F2580" s="20" t="s">
        <v>5342</v>
      </c>
      <c r="G2580" s="20" t="s">
        <v>5343</v>
      </c>
      <c r="H2580" s="19">
        <v>90</v>
      </c>
      <c r="I2580" s="21">
        <v>3645</v>
      </c>
      <c r="J2580" s="19">
        <v>112</v>
      </c>
      <c r="K2580" s="19" t="s">
        <v>35</v>
      </c>
      <c r="L2580" s="22" t="s">
        <v>36</v>
      </c>
      <c r="M2580" s="19">
        <v>1</v>
      </c>
      <c r="N2580" s="19">
        <v>5</v>
      </c>
      <c r="O2580" s="19">
        <v>3</v>
      </c>
      <c r="P2580" s="19" t="s">
        <v>37</v>
      </c>
      <c r="Q2580" s="19">
        <v>6</v>
      </c>
      <c r="R2580" s="23" t="s">
        <v>38</v>
      </c>
      <c r="S2580" s="23">
        <v>1110</v>
      </c>
      <c r="T2580" s="22">
        <v>1.1499999999999999</v>
      </c>
      <c r="U2580" s="19">
        <v>6</v>
      </c>
      <c r="V2580" s="24">
        <v>670</v>
      </c>
      <c r="W2580" s="25">
        <v>0.67</v>
      </c>
      <c r="X2580" s="26"/>
      <c r="Y2580" s="27"/>
      <c r="Z2580" s="28">
        <v>44926</v>
      </c>
      <c r="AA2580" t="str">
        <f>INDEX([1]Funding!A$6:E$675,MATCH('[1]due date'!A2580,[1]Funding!E$6:E$675,0),3)</f>
        <v>Carpenter Marty</v>
      </c>
      <c r="AB2580" s="29" t="s">
        <v>5338</v>
      </c>
    </row>
    <row r="2581" spans="1:28" x14ac:dyDescent="0.25">
      <c r="A2581" s="18">
        <v>6630723</v>
      </c>
      <c r="B2581" s="19" t="s">
        <v>5335</v>
      </c>
      <c r="C2581" s="19" t="s">
        <v>1997</v>
      </c>
      <c r="D2581" s="19">
        <v>6130</v>
      </c>
      <c r="E2581" s="19"/>
      <c r="F2581" s="20" t="s">
        <v>5344</v>
      </c>
      <c r="G2581" s="20" t="s">
        <v>5345</v>
      </c>
      <c r="H2581" s="19">
        <v>55</v>
      </c>
      <c r="I2581" s="21">
        <v>1760</v>
      </c>
      <c r="J2581" s="19">
        <v>112</v>
      </c>
      <c r="K2581" s="19" t="s">
        <v>35</v>
      </c>
      <c r="L2581" s="22" t="s">
        <v>36</v>
      </c>
      <c r="M2581" s="19">
        <v>1</v>
      </c>
      <c r="N2581" s="19">
        <v>5</v>
      </c>
      <c r="O2581" s="19">
        <v>3</v>
      </c>
      <c r="P2581" s="19" t="s">
        <v>37</v>
      </c>
      <c r="Q2581" s="19">
        <v>6</v>
      </c>
      <c r="R2581" s="23" t="s">
        <v>38</v>
      </c>
      <c r="S2581" s="23">
        <v>1130</v>
      </c>
      <c r="T2581" s="22">
        <v>1.35</v>
      </c>
      <c r="U2581" s="19">
        <v>6</v>
      </c>
      <c r="V2581" s="24">
        <v>680</v>
      </c>
      <c r="W2581" s="25">
        <v>0.68</v>
      </c>
      <c r="X2581" s="26"/>
      <c r="Y2581" s="27"/>
      <c r="Z2581" s="28">
        <v>44926</v>
      </c>
      <c r="AA2581" t="e">
        <f>INDEX([1]Funding!A$6:E$675,MATCH('[1]due date'!A2581,[1]Funding!E$6:E$675,0),3)</f>
        <v>#N/A</v>
      </c>
      <c r="AB2581" s="29" t="e">
        <v>#N/A</v>
      </c>
    </row>
    <row r="2582" spans="1:28" x14ac:dyDescent="0.25">
      <c r="A2582" s="18">
        <v>6630820</v>
      </c>
      <c r="B2582" s="19" t="s">
        <v>5335</v>
      </c>
      <c r="C2582" s="19" t="s">
        <v>1290</v>
      </c>
      <c r="D2582" s="19">
        <v>5750</v>
      </c>
      <c r="E2582" s="19"/>
      <c r="F2582" s="20" t="s">
        <v>99</v>
      </c>
      <c r="G2582" s="20" t="s">
        <v>5346</v>
      </c>
      <c r="H2582" s="19">
        <v>41</v>
      </c>
      <c r="I2582" s="19">
        <v>753</v>
      </c>
      <c r="J2582" s="19">
        <v>321</v>
      </c>
      <c r="K2582" s="19" t="s">
        <v>35</v>
      </c>
      <c r="L2582" s="22" t="s">
        <v>36</v>
      </c>
      <c r="M2582" s="19">
        <v>1</v>
      </c>
      <c r="N2582" s="19">
        <v>5</v>
      </c>
      <c r="O2582" s="19">
        <v>3</v>
      </c>
      <c r="P2582" s="19" t="s">
        <v>37</v>
      </c>
      <c r="Q2582" s="19">
        <v>5</v>
      </c>
      <c r="R2582" s="23" t="s">
        <v>38</v>
      </c>
      <c r="S2582" s="23">
        <v>1184</v>
      </c>
      <c r="T2582" s="22">
        <v>1.3</v>
      </c>
      <c r="U2582" s="19">
        <v>6</v>
      </c>
      <c r="V2582" s="24">
        <v>710</v>
      </c>
      <c r="W2582" s="25">
        <v>0.71</v>
      </c>
      <c r="X2582" s="26"/>
      <c r="Y2582" s="27"/>
      <c r="Z2582" s="28">
        <v>44926</v>
      </c>
      <c r="AA2582" t="str">
        <f>INDEX([1]Funding!A$6:E$675,MATCH('[1]due date'!A2582,[1]Funding!E$6:E$675,0),3)</f>
        <v>Carpenter Marty</v>
      </c>
      <c r="AB2582" s="29" t="s">
        <v>5338</v>
      </c>
    </row>
    <row r="2583" spans="1:28" x14ac:dyDescent="0.25">
      <c r="A2583" s="18">
        <v>6630839</v>
      </c>
      <c r="B2583" s="19" t="s">
        <v>5335</v>
      </c>
      <c r="C2583" s="19" t="s">
        <v>2540</v>
      </c>
      <c r="D2583" s="19">
        <v>5290</v>
      </c>
      <c r="E2583" s="19"/>
      <c r="F2583" s="20" t="s">
        <v>4576</v>
      </c>
      <c r="G2583" s="20" t="s">
        <v>5347</v>
      </c>
      <c r="H2583" s="19">
        <v>51</v>
      </c>
      <c r="I2583" s="21">
        <v>1023</v>
      </c>
      <c r="J2583" s="19" t="s">
        <v>49</v>
      </c>
      <c r="K2583" s="19" t="s">
        <v>35</v>
      </c>
      <c r="L2583" s="22" t="s">
        <v>36</v>
      </c>
      <c r="M2583" s="19">
        <v>1</v>
      </c>
      <c r="N2583" s="19">
        <v>5</v>
      </c>
      <c r="O2583" s="19">
        <v>3</v>
      </c>
      <c r="P2583" s="19" t="s">
        <v>53</v>
      </c>
      <c r="Q2583" s="19">
        <v>4</v>
      </c>
      <c r="R2583" s="23" t="s">
        <v>42</v>
      </c>
      <c r="S2583" s="23">
        <v>760</v>
      </c>
      <c r="T2583" s="22">
        <v>0.6</v>
      </c>
      <c r="U2583" s="19">
        <v>7</v>
      </c>
      <c r="V2583" s="24">
        <v>469</v>
      </c>
      <c r="W2583" s="25">
        <v>0.46899999999999997</v>
      </c>
      <c r="X2583" s="26"/>
      <c r="Y2583" s="27"/>
      <c r="Z2583" s="28">
        <v>44926</v>
      </c>
      <c r="AA2583" t="e">
        <f>INDEX([1]Funding!A$6:E$675,MATCH('[1]due date'!A2583,[1]Funding!E$6:E$675,0),3)</f>
        <v>#N/A</v>
      </c>
      <c r="AB2583" s="29" t="e">
        <v>#N/A</v>
      </c>
    </row>
    <row r="2584" spans="1:28" x14ac:dyDescent="0.25">
      <c r="A2584" s="18">
        <v>6631134</v>
      </c>
      <c r="B2584" s="19" t="s">
        <v>5335</v>
      </c>
      <c r="C2584" s="19" t="s">
        <v>213</v>
      </c>
      <c r="D2584" s="19">
        <v>950</v>
      </c>
      <c r="E2584" s="19"/>
      <c r="F2584" s="20" t="s">
        <v>5348</v>
      </c>
      <c r="G2584" s="20" t="s">
        <v>5349</v>
      </c>
      <c r="H2584" s="19">
        <v>31</v>
      </c>
      <c r="I2584" s="19">
        <v>757</v>
      </c>
      <c r="J2584" s="19">
        <v>231</v>
      </c>
      <c r="K2584" s="19" t="s">
        <v>35</v>
      </c>
      <c r="L2584" s="22" t="s">
        <v>36</v>
      </c>
      <c r="M2584" s="19">
        <v>1</v>
      </c>
      <c r="N2584" s="19">
        <v>5</v>
      </c>
      <c r="O2584" s="19">
        <v>3</v>
      </c>
      <c r="P2584" s="19" t="s">
        <v>37</v>
      </c>
      <c r="Q2584" s="19">
        <v>6</v>
      </c>
      <c r="R2584" s="23" t="s">
        <v>38</v>
      </c>
      <c r="S2584" s="23">
        <v>1650</v>
      </c>
      <c r="T2584" s="22">
        <v>1.5</v>
      </c>
      <c r="U2584" s="19">
        <v>6</v>
      </c>
      <c r="V2584" s="24">
        <v>990</v>
      </c>
      <c r="W2584" s="25">
        <v>0.99</v>
      </c>
      <c r="X2584" s="26"/>
      <c r="Y2584" s="27"/>
      <c r="Z2584" s="28">
        <v>44926</v>
      </c>
      <c r="AA2584" t="e">
        <f>INDEX([1]Funding!A$6:E$675,MATCH('[1]due date'!A2584,[1]Funding!E$6:E$675,0),3)</f>
        <v>#N/A</v>
      </c>
      <c r="AB2584" s="29" t="e">
        <v>#N/A</v>
      </c>
    </row>
    <row r="2585" spans="1:28" x14ac:dyDescent="0.25">
      <c r="A2585" s="18">
        <v>6631312</v>
      </c>
      <c r="B2585" s="19" t="s">
        <v>5335</v>
      </c>
      <c r="C2585" s="19" t="s">
        <v>134</v>
      </c>
      <c r="D2585" s="19">
        <v>2070</v>
      </c>
      <c r="E2585" s="19"/>
      <c r="F2585" s="20" t="s">
        <v>5350</v>
      </c>
      <c r="G2585" s="20" t="s">
        <v>5351</v>
      </c>
      <c r="H2585" s="19">
        <v>43</v>
      </c>
      <c r="I2585" s="21">
        <v>1036</v>
      </c>
      <c r="J2585" s="19" t="s">
        <v>49</v>
      </c>
      <c r="K2585" s="19" t="s">
        <v>35</v>
      </c>
      <c r="L2585" s="22" t="s">
        <v>36</v>
      </c>
      <c r="M2585" s="19">
        <v>1</v>
      </c>
      <c r="N2585" s="19">
        <v>5</v>
      </c>
      <c r="O2585" s="19">
        <v>3</v>
      </c>
      <c r="P2585" s="19" t="s">
        <v>37</v>
      </c>
      <c r="Q2585" s="19">
        <v>4</v>
      </c>
      <c r="R2585" s="23" t="s">
        <v>42</v>
      </c>
      <c r="S2585" s="23">
        <v>1090</v>
      </c>
      <c r="T2585" s="22">
        <v>1.1499999999999999</v>
      </c>
      <c r="U2585" s="19">
        <v>6</v>
      </c>
      <c r="V2585" s="24">
        <v>710</v>
      </c>
      <c r="W2585" s="25">
        <v>0.71</v>
      </c>
      <c r="X2585" s="26"/>
      <c r="Y2585" s="27"/>
      <c r="Z2585" s="28">
        <v>44926</v>
      </c>
      <c r="AA2585" t="str">
        <f>INDEX([1]Funding!A$6:E$675,MATCH('[1]due date'!A2585,[1]Funding!E$6:E$675,0),3)</f>
        <v>Carpenter Marty</v>
      </c>
      <c r="AB2585" s="29" t="s">
        <v>5338</v>
      </c>
    </row>
    <row r="2586" spans="1:28" x14ac:dyDescent="0.25">
      <c r="A2586" s="18">
        <v>6631339</v>
      </c>
      <c r="B2586" s="19" t="s">
        <v>5335</v>
      </c>
      <c r="C2586" s="19" t="s">
        <v>928</v>
      </c>
      <c r="D2586" s="19">
        <v>1700</v>
      </c>
      <c r="E2586" s="19"/>
      <c r="F2586" s="20" t="s">
        <v>5352</v>
      </c>
      <c r="G2586" s="20" t="s">
        <v>5353</v>
      </c>
      <c r="H2586" s="19">
        <v>66</v>
      </c>
      <c r="I2586" s="21">
        <v>1584</v>
      </c>
      <c r="J2586" s="19" t="s">
        <v>49</v>
      </c>
      <c r="K2586" s="19" t="s">
        <v>35</v>
      </c>
      <c r="L2586" s="22" t="s">
        <v>36</v>
      </c>
      <c r="M2586" s="19">
        <v>1</v>
      </c>
      <c r="N2586" s="19">
        <v>5</v>
      </c>
      <c r="O2586" s="19">
        <v>3</v>
      </c>
      <c r="P2586" s="19" t="s">
        <v>37</v>
      </c>
      <c r="Q2586" s="19">
        <v>5</v>
      </c>
      <c r="R2586" s="23" t="s">
        <v>38</v>
      </c>
      <c r="S2586" s="23">
        <v>1150</v>
      </c>
      <c r="T2586" s="22">
        <v>1.1000000000000001</v>
      </c>
      <c r="U2586" s="19">
        <v>7</v>
      </c>
      <c r="V2586" s="24">
        <v>761</v>
      </c>
      <c r="W2586" s="25">
        <v>0.76100000000000001</v>
      </c>
      <c r="X2586" s="26"/>
      <c r="Y2586" s="27"/>
      <c r="Z2586" s="28">
        <v>44926</v>
      </c>
      <c r="AA2586" t="str">
        <f>INDEX([1]Funding!A$6:E$675,MATCH('[1]due date'!A2586,[1]Funding!E$6:E$675,0),3)</f>
        <v>Carpenter Marty</v>
      </c>
      <c r="AB2586" s="29" t="s">
        <v>5338</v>
      </c>
    </row>
    <row r="2587" spans="1:28" x14ac:dyDescent="0.25">
      <c r="A2587" s="18">
        <v>6631444</v>
      </c>
      <c r="B2587" s="19" t="s">
        <v>5335</v>
      </c>
      <c r="C2587" s="19" t="s">
        <v>1848</v>
      </c>
      <c r="D2587" s="19">
        <v>4380</v>
      </c>
      <c r="E2587" s="19"/>
      <c r="F2587" s="20" t="s">
        <v>3454</v>
      </c>
      <c r="G2587" s="20" t="s">
        <v>5354</v>
      </c>
      <c r="H2587" s="19">
        <v>40</v>
      </c>
      <c r="I2587" s="19">
        <v>980</v>
      </c>
      <c r="J2587" s="19">
        <v>321</v>
      </c>
      <c r="K2587" s="19" t="s">
        <v>35</v>
      </c>
      <c r="L2587" s="22" t="s">
        <v>36</v>
      </c>
      <c r="M2587" s="19">
        <v>1</v>
      </c>
      <c r="N2587" s="19">
        <v>5</v>
      </c>
      <c r="O2587" s="19">
        <v>3</v>
      </c>
      <c r="P2587" s="19" t="s">
        <v>37</v>
      </c>
      <c r="Q2587" s="19">
        <v>5</v>
      </c>
      <c r="R2587" s="23" t="s">
        <v>42</v>
      </c>
      <c r="S2587" s="23">
        <v>1221</v>
      </c>
      <c r="T2587" s="22">
        <v>1.35</v>
      </c>
      <c r="U2587" s="19">
        <v>6</v>
      </c>
      <c r="V2587" s="24">
        <v>733</v>
      </c>
      <c r="W2587" s="25">
        <v>0.73299999999999998</v>
      </c>
      <c r="X2587" s="26"/>
      <c r="Y2587" s="27"/>
      <c r="Z2587" s="28">
        <v>44926</v>
      </c>
      <c r="AA2587" t="e">
        <f>INDEX([1]Funding!A$6:E$675,MATCH('[1]due date'!A2587,[1]Funding!E$6:E$675,0),3)</f>
        <v>#N/A</v>
      </c>
      <c r="AB2587" s="29" t="e">
        <v>#N/A</v>
      </c>
    </row>
    <row r="2588" spans="1:28" x14ac:dyDescent="0.25">
      <c r="A2588" s="18">
        <v>6632823</v>
      </c>
      <c r="B2588" s="19" t="s">
        <v>5335</v>
      </c>
      <c r="C2588" s="19" t="s">
        <v>2204</v>
      </c>
      <c r="D2588" s="19">
        <v>450</v>
      </c>
      <c r="E2588" s="19"/>
      <c r="F2588" s="20" t="s">
        <v>5352</v>
      </c>
      <c r="G2588" s="20" t="s">
        <v>5355</v>
      </c>
      <c r="H2588" s="19">
        <v>146</v>
      </c>
      <c r="I2588" s="21">
        <v>7884</v>
      </c>
      <c r="J2588" s="19">
        <v>112</v>
      </c>
      <c r="K2588" s="19" t="s">
        <v>35</v>
      </c>
      <c r="L2588" s="22" t="s">
        <v>36</v>
      </c>
      <c r="M2588" s="19">
        <v>1</v>
      </c>
      <c r="N2588" s="19">
        <v>5</v>
      </c>
      <c r="O2588" s="19">
        <v>3</v>
      </c>
      <c r="P2588" s="19" t="s">
        <v>53</v>
      </c>
      <c r="Q2588" s="19">
        <v>5</v>
      </c>
      <c r="R2588" s="23" t="s">
        <v>38</v>
      </c>
      <c r="S2588" s="23">
        <v>926</v>
      </c>
      <c r="T2588" s="22">
        <v>0.8</v>
      </c>
      <c r="U2588" s="19">
        <v>6</v>
      </c>
      <c r="V2588" s="24">
        <v>555</v>
      </c>
      <c r="W2588" s="25">
        <v>0.55500000000000005</v>
      </c>
      <c r="X2588" s="26"/>
      <c r="Y2588" s="27"/>
      <c r="Z2588" s="28">
        <v>44926</v>
      </c>
      <c r="AA2588" t="e">
        <f>INDEX([1]Funding!A$6:E$675,MATCH('[1]due date'!A2588,[1]Funding!E$6:E$675,0),3)</f>
        <v>#N/A</v>
      </c>
      <c r="AB2588" s="29" t="e">
        <v>#N/A</v>
      </c>
    </row>
    <row r="2589" spans="1:28" x14ac:dyDescent="0.25">
      <c r="A2589" s="18">
        <v>6632858</v>
      </c>
      <c r="B2589" s="19" t="s">
        <v>5335</v>
      </c>
      <c r="C2589" s="19" t="s">
        <v>1282</v>
      </c>
      <c r="D2589" s="19">
        <v>1620</v>
      </c>
      <c r="E2589" s="19"/>
      <c r="F2589" s="20" t="s">
        <v>5352</v>
      </c>
      <c r="G2589" s="20" t="s">
        <v>5356</v>
      </c>
      <c r="H2589" s="19">
        <v>133</v>
      </c>
      <c r="I2589" s="21">
        <v>4788</v>
      </c>
      <c r="J2589" s="19">
        <v>322</v>
      </c>
      <c r="K2589" s="19" t="s">
        <v>35</v>
      </c>
      <c r="L2589" s="22" t="s">
        <v>36</v>
      </c>
      <c r="M2589" s="19">
        <v>1</v>
      </c>
      <c r="N2589" s="19">
        <v>5</v>
      </c>
      <c r="O2589" s="19">
        <v>3</v>
      </c>
      <c r="P2589" s="19" t="s">
        <v>37</v>
      </c>
      <c r="Q2589" s="19">
        <v>5</v>
      </c>
      <c r="R2589" s="23" t="s">
        <v>38</v>
      </c>
      <c r="S2589" s="23">
        <v>1240</v>
      </c>
      <c r="T2589" s="22">
        <v>1.4</v>
      </c>
      <c r="U2589" s="19">
        <v>6</v>
      </c>
      <c r="V2589" s="24">
        <v>750</v>
      </c>
      <c r="W2589" s="25">
        <v>0.75</v>
      </c>
      <c r="X2589" s="26"/>
      <c r="Y2589" s="27"/>
      <c r="Z2589" s="28">
        <v>44926</v>
      </c>
      <c r="AA2589" t="e">
        <f>INDEX([1]Funding!A$6:E$675,MATCH('[1]due date'!A2589,[1]Funding!E$6:E$675,0),3)</f>
        <v>#N/A</v>
      </c>
      <c r="AB2589" s="29" t="e">
        <v>#N/A</v>
      </c>
    </row>
    <row r="2590" spans="1:28" x14ac:dyDescent="0.25">
      <c r="A2590" s="18">
        <v>6632866</v>
      </c>
      <c r="B2590" s="19" t="s">
        <v>5335</v>
      </c>
      <c r="C2590" s="19" t="s">
        <v>1282</v>
      </c>
      <c r="D2590" s="19">
        <v>2820</v>
      </c>
      <c r="E2590" s="19"/>
      <c r="F2590" s="20" t="s">
        <v>5357</v>
      </c>
      <c r="G2590" s="20" t="s">
        <v>5358</v>
      </c>
      <c r="H2590" s="19">
        <v>27</v>
      </c>
      <c r="I2590" s="21">
        <v>1080</v>
      </c>
      <c r="J2590" s="19">
        <v>111</v>
      </c>
      <c r="K2590" s="19" t="s">
        <v>35</v>
      </c>
      <c r="L2590" s="22" t="s">
        <v>36</v>
      </c>
      <c r="M2590" s="19">
        <v>1</v>
      </c>
      <c r="N2590" s="19">
        <v>5</v>
      </c>
      <c r="O2590" s="19">
        <v>3</v>
      </c>
      <c r="P2590" s="19" t="s">
        <v>37</v>
      </c>
      <c r="Q2590" s="19">
        <v>5</v>
      </c>
      <c r="R2590" s="23" t="s">
        <v>38</v>
      </c>
      <c r="S2590" s="23">
        <v>1430</v>
      </c>
      <c r="T2590" s="22">
        <v>1.4</v>
      </c>
      <c r="U2590" s="19">
        <v>6</v>
      </c>
      <c r="V2590" s="24">
        <v>860</v>
      </c>
      <c r="W2590" s="25">
        <v>0.86</v>
      </c>
      <c r="X2590" s="26"/>
      <c r="Y2590" s="27"/>
      <c r="Z2590" s="28">
        <v>44926</v>
      </c>
      <c r="AA2590" t="e">
        <f>INDEX([1]Funding!A$6:E$675,MATCH('[1]due date'!A2590,[1]Funding!E$6:E$675,0),3)</f>
        <v>#N/A</v>
      </c>
      <c r="AB2590" s="29" t="e">
        <v>#N/A</v>
      </c>
    </row>
    <row r="2591" spans="1:28" x14ac:dyDescent="0.25">
      <c r="A2591" s="18">
        <v>6633102</v>
      </c>
      <c r="B2591" s="19" t="s">
        <v>5335</v>
      </c>
      <c r="C2591" s="19" t="s">
        <v>281</v>
      </c>
      <c r="D2591" s="19">
        <v>150</v>
      </c>
      <c r="E2591" s="19"/>
      <c r="F2591" s="20" t="s">
        <v>5359</v>
      </c>
      <c r="G2591" s="20" t="s">
        <v>5360</v>
      </c>
      <c r="H2591" s="19">
        <v>58</v>
      </c>
      <c r="I2591" s="19">
        <v>928</v>
      </c>
      <c r="J2591" s="19">
        <v>321</v>
      </c>
      <c r="K2591" s="19" t="s">
        <v>35</v>
      </c>
      <c r="L2591" s="22" t="s">
        <v>36</v>
      </c>
      <c r="M2591" s="19">
        <v>1</v>
      </c>
      <c r="N2591" s="19">
        <v>5</v>
      </c>
      <c r="O2591" s="19">
        <v>3</v>
      </c>
      <c r="P2591" s="19" t="s">
        <v>53</v>
      </c>
      <c r="Q2591" s="19">
        <v>5</v>
      </c>
      <c r="R2591" s="23" t="s">
        <v>38</v>
      </c>
      <c r="S2591" s="23">
        <v>837</v>
      </c>
      <c r="T2591" s="22">
        <v>0.75</v>
      </c>
      <c r="U2591" s="19">
        <v>7</v>
      </c>
      <c r="V2591" s="24">
        <v>502</v>
      </c>
      <c r="W2591" s="25">
        <v>0.502</v>
      </c>
      <c r="X2591" s="26"/>
      <c r="Y2591" s="27"/>
      <c r="Z2591" s="28">
        <v>44926</v>
      </c>
      <c r="AA2591" t="e">
        <f>INDEX([1]Funding!A$6:E$675,MATCH('[1]due date'!A2591,[1]Funding!E$6:E$675,0),3)</f>
        <v>#N/A</v>
      </c>
      <c r="AB2591" s="29" t="e">
        <v>#N/A</v>
      </c>
    </row>
    <row r="2592" spans="1:28" x14ac:dyDescent="0.25">
      <c r="A2592" s="18">
        <v>6633145</v>
      </c>
      <c r="B2592" s="19" t="s">
        <v>5335</v>
      </c>
      <c r="C2592" s="19" t="s">
        <v>885</v>
      </c>
      <c r="D2592" s="19">
        <v>2250</v>
      </c>
      <c r="E2592" s="19"/>
      <c r="F2592" s="20" t="s">
        <v>5361</v>
      </c>
      <c r="G2592" s="20" t="s">
        <v>5362</v>
      </c>
      <c r="H2592" s="19">
        <v>31</v>
      </c>
      <c r="I2592" s="19">
        <v>581</v>
      </c>
      <c r="J2592" s="19">
        <v>321</v>
      </c>
      <c r="K2592" s="19" t="s">
        <v>35</v>
      </c>
      <c r="L2592" s="22" t="s">
        <v>36</v>
      </c>
      <c r="M2592" s="19">
        <v>1</v>
      </c>
      <c r="N2592" s="19">
        <v>5</v>
      </c>
      <c r="O2592" s="19">
        <v>3</v>
      </c>
      <c r="P2592" s="19" t="s">
        <v>37</v>
      </c>
      <c r="Q2592" s="19">
        <v>6</v>
      </c>
      <c r="R2592" s="23" t="s">
        <v>38</v>
      </c>
      <c r="S2592" s="23">
        <v>1149</v>
      </c>
      <c r="T2592" s="22">
        <v>1.1000000000000001</v>
      </c>
      <c r="U2592" s="19">
        <v>6</v>
      </c>
      <c r="V2592" s="24">
        <v>689</v>
      </c>
      <c r="W2592" s="25">
        <v>0.68899999999999995</v>
      </c>
      <c r="X2592" s="26"/>
      <c r="Y2592" s="27"/>
      <c r="Z2592" s="28">
        <v>44926</v>
      </c>
      <c r="AA2592" t="str">
        <f>INDEX([1]Funding!A$6:E$675,MATCH('[1]due date'!A2592,[1]Funding!E$6:E$675,0),3)</f>
        <v>Carpenter Marty</v>
      </c>
      <c r="AB2592" s="29" t="s">
        <v>5338</v>
      </c>
    </row>
    <row r="2593" spans="1:28" x14ac:dyDescent="0.25">
      <c r="A2593" s="18">
        <v>6633153</v>
      </c>
      <c r="B2593" s="19" t="s">
        <v>5335</v>
      </c>
      <c r="C2593" s="19" t="s">
        <v>5363</v>
      </c>
      <c r="D2593" s="19">
        <v>1290</v>
      </c>
      <c r="E2593" s="19"/>
      <c r="F2593" s="20" t="s">
        <v>5364</v>
      </c>
      <c r="G2593" s="20" t="s">
        <v>5365</v>
      </c>
      <c r="H2593" s="19">
        <v>36</v>
      </c>
      <c r="I2593" s="19">
        <v>720</v>
      </c>
      <c r="J2593" s="19">
        <v>321</v>
      </c>
      <c r="K2593" s="19" t="s">
        <v>35</v>
      </c>
      <c r="L2593" s="22" t="s">
        <v>36</v>
      </c>
      <c r="M2593" s="19">
        <v>1</v>
      </c>
      <c r="N2593" s="19">
        <v>5</v>
      </c>
      <c r="O2593" s="19">
        <v>3</v>
      </c>
      <c r="P2593" s="19" t="s">
        <v>53</v>
      </c>
      <c r="Q2593" s="19">
        <v>5</v>
      </c>
      <c r="R2593" s="23" t="s">
        <v>38</v>
      </c>
      <c r="S2593" s="23">
        <v>678</v>
      </c>
      <c r="T2593" s="22">
        <v>0.55000000000000004</v>
      </c>
      <c r="U2593" s="19">
        <v>6</v>
      </c>
      <c r="V2593" s="24">
        <v>407</v>
      </c>
      <c r="W2593" s="25">
        <v>0.40699999999999997</v>
      </c>
      <c r="X2593" s="26"/>
      <c r="Y2593" s="27"/>
      <c r="Z2593" s="28">
        <v>44926</v>
      </c>
      <c r="AA2593" t="e">
        <f>INDEX([1]Funding!A$6:E$675,MATCH('[1]due date'!A2593,[1]Funding!E$6:E$675,0),3)</f>
        <v>#N/A</v>
      </c>
      <c r="AB2593" s="29" t="e">
        <v>#N/A</v>
      </c>
    </row>
    <row r="2594" spans="1:28" x14ac:dyDescent="0.25">
      <c r="A2594" s="18">
        <v>6633161</v>
      </c>
      <c r="B2594" s="19" t="s">
        <v>5335</v>
      </c>
      <c r="C2594" s="19" t="s">
        <v>5363</v>
      </c>
      <c r="D2594" s="19">
        <v>1950</v>
      </c>
      <c r="E2594" s="19"/>
      <c r="F2594" s="20" t="s">
        <v>5364</v>
      </c>
      <c r="G2594" s="20" t="s">
        <v>5366</v>
      </c>
      <c r="H2594" s="19">
        <v>34</v>
      </c>
      <c r="I2594" s="19">
        <v>686</v>
      </c>
      <c r="J2594" s="19">
        <v>321</v>
      </c>
      <c r="K2594" s="19" t="s">
        <v>35</v>
      </c>
      <c r="L2594" s="22" t="s">
        <v>36</v>
      </c>
      <c r="M2594" s="19">
        <v>1</v>
      </c>
      <c r="N2594" s="19">
        <v>5</v>
      </c>
      <c r="O2594" s="19">
        <v>3</v>
      </c>
      <c r="P2594" s="19" t="s">
        <v>53</v>
      </c>
      <c r="Q2594" s="19">
        <v>4</v>
      </c>
      <c r="R2594" s="23" t="s">
        <v>42</v>
      </c>
      <c r="S2594" s="23">
        <v>739</v>
      </c>
      <c r="T2594" s="22">
        <v>0.6</v>
      </c>
      <c r="U2594" s="19">
        <v>6</v>
      </c>
      <c r="V2594" s="24">
        <v>443</v>
      </c>
      <c r="W2594" s="25">
        <v>0.443</v>
      </c>
      <c r="X2594" s="26"/>
      <c r="Y2594" s="27"/>
      <c r="Z2594" s="28">
        <v>44926</v>
      </c>
      <c r="AA2594" t="e">
        <f>INDEX([1]Funding!A$6:E$675,MATCH('[1]due date'!A2594,[1]Funding!E$6:E$675,0),3)</f>
        <v>#N/A</v>
      </c>
      <c r="AB2594" s="29" t="e">
        <v>#N/A</v>
      </c>
    </row>
    <row r="2595" spans="1:28" x14ac:dyDescent="0.25">
      <c r="A2595" s="18">
        <v>6633250</v>
      </c>
      <c r="B2595" s="19" t="s">
        <v>5335</v>
      </c>
      <c r="C2595" s="19" t="s">
        <v>5367</v>
      </c>
      <c r="D2595" s="19">
        <v>100</v>
      </c>
      <c r="E2595" s="19"/>
      <c r="F2595" s="20" t="s">
        <v>5361</v>
      </c>
      <c r="G2595" s="20" t="s">
        <v>5368</v>
      </c>
      <c r="H2595" s="19">
        <v>26</v>
      </c>
      <c r="I2595" s="19">
        <v>407</v>
      </c>
      <c r="J2595" s="19">
        <v>321</v>
      </c>
      <c r="K2595" s="19" t="s">
        <v>35</v>
      </c>
      <c r="L2595" s="22" t="s">
        <v>36</v>
      </c>
      <c r="M2595" s="19">
        <v>1</v>
      </c>
      <c r="N2595" s="19">
        <v>5</v>
      </c>
      <c r="O2595" s="19">
        <v>3</v>
      </c>
      <c r="P2595" s="19" t="s">
        <v>37</v>
      </c>
      <c r="Q2595" s="19">
        <v>4</v>
      </c>
      <c r="R2595" s="23" t="s">
        <v>42</v>
      </c>
      <c r="S2595" s="23">
        <v>1530</v>
      </c>
      <c r="T2595" s="22">
        <v>1.5</v>
      </c>
      <c r="U2595" s="19">
        <v>6</v>
      </c>
      <c r="V2595" s="24">
        <v>920</v>
      </c>
      <c r="W2595" s="25">
        <v>0.92</v>
      </c>
      <c r="X2595" s="26"/>
      <c r="Y2595" s="27"/>
      <c r="Z2595" s="28">
        <v>44926</v>
      </c>
      <c r="AA2595" t="e">
        <f>INDEX([1]Funding!A$6:E$675,MATCH('[1]due date'!A2595,[1]Funding!E$6:E$675,0),3)</f>
        <v>#N/A</v>
      </c>
      <c r="AB2595" s="29" t="e">
        <v>#N/A</v>
      </c>
    </row>
    <row r="2596" spans="1:28" x14ac:dyDescent="0.25">
      <c r="A2596" s="18">
        <v>6633374</v>
      </c>
      <c r="B2596" s="19" t="s">
        <v>5335</v>
      </c>
      <c r="C2596" s="19" t="s">
        <v>5369</v>
      </c>
      <c r="D2596" s="19">
        <v>790</v>
      </c>
      <c r="E2596" s="19"/>
      <c r="F2596" s="20" t="s">
        <v>5339</v>
      </c>
      <c r="G2596" s="20" t="s">
        <v>5370</v>
      </c>
      <c r="H2596" s="19">
        <v>24</v>
      </c>
      <c r="I2596" s="19">
        <v>480</v>
      </c>
      <c r="J2596" s="19">
        <v>321</v>
      </c>
      <c r="K2596" s="19" t="s">
        <v>35</v>
      </c>
      <c r="L2596" s="22" t="s">
        <v>36</v>
      </c>
      <c r="M2596" s="19">
        <v>1</v>
      </c>
      <c r="N2596" s="19">
        <v>5</v>
      </c>
      <c r="O2596" s="19">
        <v>3</v>
      </c>
      <c r="P2596" s="19" t="s">
        <v>37</v>
      </c>
      <c r="Q2596" s="19">
        <v>5</v>
      </c>
      <c r="R2596" s="23" t="s">
        <v>38</v>
      </c>
      <c r="S2596" s="23">
        <v>1099</v>
      </c>
      <c r="T2596" s="22">
        <v>1.1000000000000001</v>
      </c>
      <c r="U2596" s="19">
        <v>6</v>
      </c>
      <c r="V2596" s="24">
        <v>660</v>
      </c>
      <c r="W2596" s="25">
        <v>0.66</v>
      </c>
      <c r="X2596" s="26"/>
      <c r="Y2596" s="27"/>
      <c r="Z2596" s="28">
        <v>44926</v>
      </c>
      <c r="AA2596" t="str">
        <f>INDEX([1]Funding!A$6:E$675,MATCH('[1]due date'!A2596,[1]Funding!E$6:E$675,0),3)</f>
        <v>Carpenter Marty</v>
      </c>
      <c r="AB2596" s="29" t="s">
        <v>5338</v>
      </c>
    </row>
    <row r="2597" spans="1:28" x14ac:dyDescent="0.25">
      <c r="A2597" s="18">
        <v>6633404</v>
      </c>
      <c r="B2597" s="19" t="s">
        <v>5335</v>
      </c>
      <c r="C2597" s="19" t="s">
        <v>5371</v>
      </c>
      <c r="D2597" s="19">
        <v>2990</v>
      </c>
      <c r="E2597" s="19"/>
      <c r="F2597" s="20" t="s">
        <v>5372</v>
      </c>
      <c r="G2597" s="20" t="s">
        <v>5373</v>
      </c>
      <c r="H2597" s="19">
        <v>23</v>
      </c>
      <c r="I2597" s="19">
        <v>472</v>
      </c>
      <c r="J2597" s="19">
        <v>321</v>
      </c>
      <c r="K2597" s="19" t="s">
        <v>35</v>
      </c>
      <c r="L2597" s="22" t="s">
        <v>36</v>
      </c>
      <c r="M2597" s="19">
        <v>1</v>
      </c>
      <c r="N2597" s="19">
        <v>5</v>
      </c>
      <c r="O2597" s="19">
        <v>3</v>
      </c>
      <c r="P2597" s="19" t="s">
        <v>37</v>
      </c>
      <c r="Q2597" s="19">
        <v>4</v>
      </c>
      <c r="R2597" s="23" t="s">
        <v>42</v>
      </c>
      <c r="S2597" s="23">
        <v>1571</v>
      </c>
      <c r="T2597" s="22">
        <v>1.5</v>
      </c>
      <c r="U2597" s="19">
        <v>6</v>
      </c>
      <c r="V2597" s="24">
        <v>942</v>
      </c>
      <c r="W2597" s="25">
        <v>0.94199999999999995</v>
      </c>
      <c r="X2597" s="26"/>
      <c r="Y2597" s="27"/>
      <c r="Z2597" s="28">
        <v>44926</v>
      </c>
      <c r="AA2597" t="e">
        <f>INDEX([1]Funding!A$6:E$675,MATCH('[1]due date'!A2597,[1]Funding!E$6:E$675,0),3)</f>
        <v>#N/A</v>
      </c>
      <c r="AB2597" s="29" t="e">
        <v>#N/A</v>
      </c>
    </row>
    <row r="2598" spans="1:28" x14ac:dyDescent="0.25">
      <c r="A2598" s="18">
        <v>6633439</v>
      </c>
      <c r="B2598" s="19" t="s">
        <v>5335</v>
      </c>
      <c r="C2598" s="19" t="s">
        <v>4458</v>
      </c>
      <c r="D2598" s="19">
        <v>270</v>
      </c>
      <c r="E2598" s="19"/>
      <c r="F2598" s="20" t="s">
        <v>5374</v>
      </c>
      <c r="G2598" s="20" t="s">
        <v>5375</v>
      </c>
      <c r="H2598" s="19">
        <v>136</v>
      </c>
      <c r="I2598" s="21">
        <v>2731</v>
      </c>
      <c r="J2598" s="19">
        <v>321</v>
      </c>
      <c r="K2598" s="19" t="s">
        <v>35</v>
      </c>
      <c r="L2598" s="22" t="s">
        <v>36</v>
      </c>
      <c r="M2598" s="19">
        <v>1</v>
      </c>
      <c r="N2598" s="19">
        <v>5</v>
      </c>
      <c r="O2598" s="19">
        <v>3</v>
      </c>
      <c r="P2598" s="19" t="s">
        <v>53</v>
      </c>
      <c r="Q2598" s="19">
        <v>4</v>
      </c>
      <c r="R2598" s="23" t="s">
        <v>42</v>
      </c>
      <c r="S2598" s="23">
        <v>631</v>
      </c>
      <c r="T2598" s="22">
        <v>0.55000000000000004</v>
      </c>
      <c r="U2598" s="19">
        <v>6</v>
      </c>
      <c r="V2598" s="24">
        <v>378</v>
      </c>
      <c r="W2598" s="25">
        <v>0.378</v>
      </c>
      <c r="X2598" s="26"/>
      <c r="Y2598" s="27"/>
      <c r="Z2598" s="28">
        <v>44926</v>
      </c>
      <c r="AA2598" t="e">
        <f>INDEX([1]Funding!A$6:E$675,MATCH('[1]due date'!A2598,[1]Funding!E$6:E$675,0),3)</f>
        <v>#N/A</v>
      </c>
      <c r="AB2598" s="29" t="e">
        <v>#N/A</v>
      </c>
    </row>
    <row r="2599" spans="1:28" x14ac:dyDescent="0.25">
      <c r="A2599" s="18">
        <v>6633447</v>
      </c>
      <c r="B2599" s="19" t="s">
        <v>5335</v>
      </c>
      <c r="C2599" s="19" t="s">
        <v>636</v>
      </c>
      <c r="D2599" s="19">
        <v>160</v>
      </c>
      <c r="E2599" s="19"/>
      <c r="F2599" s="20" t="s">
        <v>5376</v>
      </c>
      <c r="G2599" s="20" t="s">
        <v>5377</v>
      </c>
      <c r="H2599" s="19">
        <v>81</v>
      </c>
      <c r="I2599" s="21">
        <v>1458</v>
      </c>
      <c r="J2599" s="19" t="s">
        <v>49</v>
      </c>
      <c r="K2599" s="19" t="s">
        <v>35</v>
      </c>
      <c r="L2599" s="22" t="s">
        <v>36</v>
      </c>
      <c r="M2599" s="19">
        <v>1</v>
      </c>
      <c r="N2599" s="19">
        <v>5</v>
      </c>
      <c r="O2599" s="19">
        <v>3</v>
      </c>
      <c r="P2599" s="19" t="s">
        <v>53</v>
      </c>
      <c r="Q2599" s="19">
        <v>4</v>
      </c>
      <c r="R2599" s="23" t="s">
        <v>42</v>
      </c>
      <c r="S2599" s="23">
        <v>750</v>
      </c>
      <c r="T2599" s="22">
        <v>0.6</v>
      </c>
      <c r="U2599" s="19">
        <v>7</v>
      </c>
      <c r="V2599" s="24">
        <v>522</v>
      </c>
      <c r="W2599" s="25">
        <v>0.52200000000000002</v>
      </c>
      <c r="X2599" s="26"/>
      <c r="Y2599" s="27"/>
      <c r="Z2599" s="28">
        <v>44926</v>
      </c>
      <c r="AA2599" t="e">
        <f>INDEX([1]Funding!A$6:E$675,MATCH('[1]due date'!A2599,[1]Funding!E$6:E$675,0),3)</f>
        <v>#N/A</v>
      </c>
      <c r="AB2599" s="29" t="e">
        <v>#N/A</v>
      </c>
    </row>
    <row r="2600" spans="1:28" x14ac:dyDescent="0.25">
      <c r="A2600" s="18">
        <v>6633455</v>
      </c>
      <c r="B2600" s="19" t="s">
        <v>5335</v>
      </c>
      <c r="C2600" s="19" t="s">
        <v>756</v>
      </c>
      <c r="D2600" s="19">
        <v>40</v>
      </c>
      <c r="E2600" s="19"/>
      <c r="F2600" s="20" t="s">
        <v>5378</v>
      </c>
      <c r="G2600" s="20" t="s">
        <v>5379</v>
      </c>
      <c r="H2600" s="19">
        <v>70</v>
      </c>
      <c r="I2600" s="21">
        <v>1367</v>
      </c>
      <c r="J2600" s="19" t="s">
        <v>49</v>
      </c>
      <c r="K2600" s="19" t="s">
        <v>35</v>
      </c>
      <c r="L2600" s="22" t="s">
        <v>36</v>
      </c>
      <c r="M2600" s="19">
        <v>1</v>
      </c>
      <c r="N2600" s="19">
        <v>5</v>
      </c>
      <c r="O2600" s="19">
        <v>3</v>
      </c>
      <c r="P2600" s="19" t="s">
        <v>53</v>
      </c>
      <c r="Q2600" s="19">
        <v>4</v>
      </c>
      <c r="R2600" s="23" t="s">
        <v>42</v>
      </c>
      <c r="S2600" s="23">
        <v>1061</v>
      </c>
      <c r="T2600" s="22">
        <v>0.85</v>
      </c>
      <c r="U2600" s="19">
        <v>7</v>
      </c>
      <c r="V2600" s="24">
        <v>641</v>
      </c>
      <c r="W2600" s="25">
        <v>0.64100000000000001</v>
      </c>
      <c r="X2600" s="26"/>
      <c r="Y2600" s="27"/>
      <c r="Z2600" s="28">
        <v>44926</v>
      </c>
      <c r="AA2600" t="e">
        <f>INDEX([1]Funding!A$6:E$675,MATCH('[1]due date'!A2600,[1]Funding!E$6:E$675,0),3)</f>
        <v>#N/A</v>
      </c>
      <c r="AB2600" s="29" t="e">
        <v>#N/A</v>
      </c>
    </row>
    <row r="2601" spans="1:28" x14ac:dyDescent="0.25">
      <c r="A2601" s="18">
        <v>6633862</v>
      </c>
      <c r="B2601" s="19" t="s">
        <v>5335</v>
      </c>
      <c r="C2601" s="19" t="s">
        <v>1901</v>
      </c>
      <c r="D2601" s="19">
        <v>70</v>
      </c>
      <c r="E2601" s="19"/>
      <c r="F2601" s="20" t="s">
        <v>5380</v>
      </c>
      <c r="G2601" s="20" t="s">
        <v>5381</v>
      </c>
      <c r="H2601" s="19">
        <v>42</v>
      </c>
      <c r="I2601" s="19">
        <v>840</v>
      </c>
      <c r="J2601" s="19">
        <v>321</v>
      </c>
      <c r="K2601" s="19" t="s">
        <v>35</v>
      </c>
      <c r="L2601" s="22" t="s">
        <v>36</v>
      </c>
      <c r="M2601" s="19">
        <v>1</v>
      </c>
      <c r="N2601" s="19">
        <v>5</v>
      </c>
      <c r="O2601" s="19">
        <v>3</v>
      </c>
      <c r="P2601" s="19" t="s">
        <v>37</v>
      </c>
      <c r="Q2601" s="19">
        <v>5</v>
      </c>
      <c r="R2601" s="23" t="s">
        <v>38</v>
      </c>
      <c r="S2601" s="23">
        <v>1660</v>
      </c>
      <c r="T2601" s="22">
        <v>1.5</v>
      </c>
      <c r="U2601" s="19">
        <v>6</v>
      </c>
      <c r="V2601" s="24">
        <v>990</v>
      </c>
      <c r="W2601" s="25">
        <v>0.99</v>
      </c>
      <c r="X2601" s="26"/>
      <c r="Y2601" s="27"/>
      <c r="Z2601" s="28">
        <v>44926</v>
      </c>
      <c r="AA2601" t="e">
        <f>INDEX([1]Funding!A$6:E$675,MATCH('[1]due date'!A2601,[1]Funding!E$6:E$675,0),3)</f>
        <v>#N/A</v>
      </c>
      <c r="AB2601" s="29" t="e">
        <v>#N/A</v>
      </c>
    </row>
    <row r="2602" spans="1:28" x14ac:dyDescent="0.25">
      <c r="A2602" s="18">
        <v>6634087</v>
      </c>
      <c r="B2602" s="19" t="s">
        <v>5335</v>
      </c>
      <c r="C2602" s="19" t="s">
        <v>5382</v>
      </c>
      <c r="D2602" s="19">
        <v>90</v>
      </c>
      <c r="E2602" s="19"/>
      <c r="F2602" s="20" t="s">
        <v>1322</v>
      </c>
      <c r="G2602" s="20" t="s">
        <v>5383</v>
      </c>
      <c r="H2602" s="19">
        <v>23</v>
      </c>
      <c r="I2602" s="19">
        <v>414</v>
      </c>
      <c r="J2602" s="19">
        <v>321</v>
      </c>
      <c r="K2602" s="19" t="s">
        <v>35</v>
      </c>
      <c r="L2602" s="22" t="s">
        <v>36</v>
      </c>
      <c r="M2602" s="19">
        <v>1</v>
      </c>
      <c r="N2602" s="19">
        <v>5</v>
      </c>
      <c r="O2602" s="19">
        <v>3</v>
      </c>
      <c r="P2602" s="19" t="s">
        <v>37</v>
      </c>
      <c r="Q2602" s="19">
        <v>4</v>
      </c>
      <c r="R2602" s="23" t="s">
        <v>42</v>
      </c>
      <c r="S2602" s="23">
        <v>1085</v>
      </c>
      <c r="T2602" s="22">
        <v>1.1000000000000001</v>
      </c>
      <c r="U2602" s="19">
        <v>6</v>
      </c>
      <c r="V2602" s="24">
        <v>651</v>
      </c>
      <c r="W2602" s="25">
        <v>0.65100000000000002</v>
      </c>
      <c r="X2602" s="26"/>
      <c r="Y2602" s="27"/>
      <c r="Z2602" s="28">
        <v>44926</v>
      </c>
      <c r="AA2602" t="str">
        <f>INDEX([1]Funding!A$6:E$675,MATCH('[1]due date'!A2602,[1]Funding!E$6:E$675,0),3)</f>
        <v>Carpenter Marty</v>
      </c>
      <c r="AB2602" s="29" t="s">
        <v>5338</v>
      </c>
    </row>
    <row r="2603" spans="1:28" x14ac:dyDescent="0.25">
      <c r="A2603" s="18">
        <v>6634370</v>
      </c>
      <c r="B2603" s="19" t="s">
        <v>5335</v>
      </c>
      <c r="C2603" s="19" t="s">
        <v>3261</v>
      </c>
      <c r="D2603" s="19">
        <v>20</v>
      </c>
      <c r="E2603" s="19"/>
      <c r="F2603" s="20" t="s">
        <v>5384</v>
      </c>
      <c r="G2603" s="20" t="s">
        <v>5385</v>
      </c>
      <c r="H2603" s="19">
        <v>21</v>
      </c>
      <c r="I2603" s="19">
        <v>377</v>
      </c>
      <c r="J2603" s="19">
        <v>395</v>
      </c>
      <c r="K2603" s="19" t="s">
        <v>35</v>
      </c>
      <c r="L2603" s="22" t="s">
        <v>36</v>
      </c>
      <c r="M2603" s="19">
        <v>1</v>
      </c>
      <c r="N2603" s="19">
        <v>5</v>
      </c>
      <c r="O2603" s="19">
        <v>3</v>
      </c>
      <c r="P2603" s="19" t="s">
        <v>37</v>
      </c>
      <c r="Q2603" s="19">
        <v>4</v>
      </c>
      <c r="R2603" s="23" t="s">
        <v>42</v>
      </c>
      <c r="S2603" s="23">
        <v>1090</v>
      </c>
      <c r="T2603" s="22">
        <v>1.5</v>
      </c>
      <c r="U2603" s="19">
        <v>6</v>
      </c>
      <c r="V2603" s="24">
        <v>650</v>
      </c>
      <c r="W2603" s="25">
        <v>0.65</v>
      </c>
      <c r="X2603" s="26"/>
      <c r="Y2603" s="27"/>
      <c r="Z2603" s="28">
        <v>44926</v>
      </c>
      <c r="AA2603" t="e">
        <f>INDEX([1]Funding!A$6:E$675,MATCH('[1]due date'!A2603,[1]Funding!E$6:E$675,0),3)</f>
        <v>#N/A</v>
      </c>
      <c r="AB2603" s="29" t="e">
        <v>#N/A</v>
      </c>
    </row>
    <row r="2604" spans="1:28" x14ac:dyDescent="0.25">
      <c r="A2604" s="18">
        <v>6634516</v>
      </c>
      <c r="B2604" s="19" t="s">
        <v>5335</v>
      </c>
      <c r="C2604" s="19" t="s">
        <v>2105</v>
      </c>
      <c r="D2604" s="19">
        <v>840</v>
      </c>
      <c r="E2604" s="19"/>
      <c r="F2604" s="20" t="s">
        <v>51</v>
      </c>
      <c r="G2604" s="20" t="s">
        <v>5386</v>
      </c>
      <c r="H2604" s="19">
        <v>21</v>
      </c>
      <c r="I2604" s="19">
        <v>377</v>
      </c>
      <c r="J2604" s="19">
        <v>395</v>
      </c>
      <c r="K2604" s="19" t="s">
        <v>35</v>
      </c>
      <c r="L2604" s="22" t="s">
        <v>36</v>
      </c>
      <c r="M2604" s="19">
        <v>1</v>
      </c>
      <c r="N2604" s="19">
        <v>5</v>
      </c>
      <c r="O2604" s="19">
        <v>3</v>
      </c>
      <c r="P2604" s="19" t="s">
        <v>37</v>
      </c>
      <c r="Q2604" s="19">
        <v>4</v>
      </c>
      <c r="R2604" s="23" t="s">
        <v>42</v>
      </c>
      <c r="S2604" s="23">
        <v>1200</v>
      </c>
      <c r="T2604" s="22">
        <v>1.5</v>
      </c>
      <c r="U2604" s="19">
        <v>6</v>
      </c>
      <c r="V2604" s="24">
        <v>722</v>
      </c>
      <c r="W2604" s="25">
        <v>0.72199999999999998</v>
      </c>
      <c r="X2604" s="26"/>
      <c r="Y2604" s="27"/>
      <c r="Z2604" s="28">
        <v>44926</v>
      </c>
      <c r="AA2604" t="e">
        <f>INDEX([1]Funding!A$6:E$675,MATCH('[1]due date'!A2604,[1]Funding!E$6:E$675,0),3)</f>
        <v>#N/A</v>
      </c>
      <c r="AB2604" s="29" t="e">
        <v>#N/A</v>
      </c>
    </row>
    <row r="2605" spans="1:28" x14ac:dyDescent="0.25">
      <c r="A2605" s="18">
        <v>6730922</v>
      </c>
      <c r="B2605" s="19" t="s">
        <v>5387</v>
      </c>
      <c r="C2605" s="19" t="s">
        <v>5388</v>
      </c>
      <c r="D2605" s="19">
        <v>859</v>
      </c>
      <c r="E2605" s="19">
        <v>0</v>
      </c>
      <c r="F2605" s="20" t="s">
        <v>5389</v>
      </c>
      <c r="G2605" s="20" t="s">
        <v>5389</v>
      </c>
      <c r="H2605" s="19">
        <v>32</v>
      </c>
      <c r="I2605" s="19">
        <v>704</v>
      </c>
      <c r="J2605" s="19">
        <v>321</v>
      </c>
      <c r="K2605" s="19" t="s">
        <v>35</v>
      </c>
      <c r="L2605" s="22" t="s">
        <v>36</v>
      </c>
      <c r="M2605" s="19">
        <v>1</v>
      </c>
      <c r="N2605" s="19">
        <v>5</v>
      </c>
      <c r="O2605" s="19">
        <v>3</v>
      </c>
      <c r="P2605" s="19" t="s">
        <v>37</v>
      </c>
      <c r="Q2605" s="19">
        <v>5</v>
      </c>
      <c r="R2605" s="23" t="s">
        <v>42</v>
      </c>
      <c r="S2605" s="23">
        <v>940</v>
      </c>
      <c r="T2605" s="22">
        <v>1</v>
      </c>
      <c r="U2605" s="19">
        <v>7</v>
      </c>
      <c r="V2605" s="24">
        <v>580</v>
      </c>
      <c r="W2605" s="25">
        <v>0.57999999999999996</v>
      </c>
      <c r="X2605" s="26"/>
      <c r="Y2605" s="27"/>
      <c r="Z2605" s="28">
        <v>44926</v>
      </c>
      <c r="AA2605" t="e">
        <f>INDEX([1]Funding!A$6:E$675,MATCH('[1]due date'!A2605,[1]Funding!E$6:E$675,0),3)</f>
        <v>#N/A</v>
      </c>
      <c r="AB2605" s="29" t="e">
        <v>#N/A</v>
      </c>
    </row>
    <row r="2606" spans="1:28" x14ac:dyDescent="0.25">
      <c r="A2606" s="18">
        <v>6731538</v>
      </c>
      <c r="B2606" s="19" t="s">
        <v>5387</v>
      </c>
      <c r="C2606" s="19" t="s">
        <v>5390</v>
      </c>
      <c r="D2606" s="19">
        <v>174</v>
      </c>
      <c r="E2606" s="19"/>
      <c r="F2606" s="20" t="s">
        <v>5391</v>
      </c>
      <c r="G2606" s="20" t="s">
        <v>5392</v>
      </c>
      <c r="H2606" s="19">
        <v>26</v>
      </c>
      <c r="I2606" s="19">
        <v>652</v>
      </c>
      <c r="J2606" s="19">
        <v>321</v>
      </c>
      <c r="K2606" s="19" t="s">
        <v>35</v>
      </c>
      <c r="L2606" s="22" t="s">
        <v>36</v>
      </c>
      <c r="M2606" s="19">
        <v>1</v>
      </c>
      <c r="N2606" s="19">
        <v>5</v>
      </c>
      <c r="O2606" s="19">
        <v>3</v>
      </c>
      <c r="P2606" s="19" t="s">
        <v>37</v>
      </c>
      <c r="Q2606" s="19">
        <v>6</v>
      </c>
      <c r="R2606" s="23" t="s">
        <v>46</v>
      </c>
      <c r="S2606" s="23">
        <v>1220</v>
      </c>
      <c r="T2606" s="22">
        <v>1.25</v>
      </c>
      <c r="U2606" s="19">
        <v>7</v>
      </c>
      <c r="V2606" s="24">
        <v>860</v>
      </c>
      <c r="W2606" s="25">
        <v>0.86</v>
      </c>
      <c r="X2606" s="26"/>
      <c r="Y2606" s="27"/>
      <c r="Z2606" s="28">
        <v>44926</v>
      </c>
      <c r="AA2606" t="e">
        <f>INDEX([1]Funding!A$6:E$675,MATCH('[1]due date'!A2606,[1]Funding!E$6:E$675,0),3)</f>
        <v>#N/A</v>
      </c>
      <c r="AB2606" s="29" t="e">
        <v>#N/A</v>
      </c>
    </row>
    <row r="2607" spans="1:28" x14ac:dyDescent="0.25">
      <c r="A2607" s="18">
        <v>6731929</v>
      </c>
      <c r="B2607" s="19" t="s">
        <v>5387</v>
      </c>
      <c r="C2607" s="19" t="s">
        <v>5393</v>
      </c>
      <c r="D2607" s="19">
        <v>681</v>
      </c>
      <c r="E2607" s="19"/>
      <c r="F2607" s="20" t="s">
        <v>5394</v>
      </c>
      <c r="G2607" s="20" t="s">
        <v>5395</v>
      </c>
      <c r="H2607" s="19">
        <v>51</v>
      </c>
      <c r="I2607" s="21">
        <v>1373</v>
      </c>
      <c r="J2607" s="19">
        <v>321</v>
      </c>
      <c r="K2607" s="19" t="s">
        <v>35</v>
      </c>
      <c r="L2607" s="22" t="s">
        <v>36</v>
      </c>
      <c r="M2607" s="19">
        <v>1</v>
      </c>
      <c r="N2607" s="19">
        <v>5</v>
      </c>
      <c r="O2607" s="19">
        <v>3</v>
      </c>
      <c r="P2607" s="19" t="s">
        <v>37</v>
      </c>
      <c r="Q2607" s="19">
        <v>9</v>
      </c>
      <c r="R2607" s="23" t="s">
        <v>46</v>
      </c>
      <c r="S2607" s="23">
        <v>890</v>
      </c>
      <c r="T2607" s="22">
        <v>1.05</v>
      </c>
      <c r="U2607" s="19">
        <v>6</v>
      </c>
      <c r="V2607" s="24">
        <v>530</v>
      </c>
      <c r="W2607" s="25">
        <v>0.53</v>
      </c>
      <c r="X2607" s="26"/>
      <c r="Y2607" s="27"/>
      <c r="Z2607" s="28">
        <v>44926</v>
      </c>
      <c r="AA2607" t="e">
        <f>INDEX([1]Funding!A$6:E$675,MATCH('[1]due date'!A2607,[1]Funding!E$6:E$675,0),3)</f>
        <v>#N/A</v>
      </c>
      <c r="AB2607" s="29" t="e">
        <v>#N/A</v>
      </c>
    </row>
    <row r="2608" spans="1:28" x14ac:dyDescent="0.25">
      <c r="A2608" s="18">
        <v>6731953</v>
      </c>
      <c r="B2608" s="19" t="s">
        <v>5387</v>
      </c>
      <c r="C2608" s="19" t="s">
        <v>5396</v>
      </c>
      <c r="D2608" s="19">
        <v>7093</v>
      </c>
      <c r="E2608" s="19"/>
      <c r="F2608" s="20" t="s">
        <v>5397</v>
      </c>
      <c r="G2608" s="20" t="s">
        <v>5398</v>
      </c>
      <c r="H2608" s="19">
        <v>32</v>
      </c>
      <c r="I2608" s="19">
        <v>768</v>
      </c>
      <c r="J2608" s="19">
        <v>321</v>
      </c>
      <c r="K2608" s="19" t="s">
        <v>35</v>
      </c>
      <c r="L2608" s="22" t="s">
        <v>36</v>
      </c>
      <c r="M2608" s="19">
        <v>1</v>
      </c>
      <c r="N2608" s="19">
        <v>5</v>
      </c>
      <c r="O2608" s="19">
        <v>3</v>
      </c>
      <c r="P2608" s="19" t="s">
        <v>37</v>
      </c>
      <c r="Q2608" s="19">
        <v>6</v>
      </c>
      <c r="R2608" s="23" t="s">
        <v>38</v>
      </c>
      <c r="S2608" s="23">
        <v>1110</v>
      </c>
      <c r="T2608" s="22">
        <v>1.1499999999999999</v>
      </c>
      <c r="U2608" s="19">
        <v>7</v>
      </c>
      <c r="V2608" s="24">
        <v>750</v>
      </c>
      <c r="W2608" s="25">
        <v>0.75</v>
      </c>
      <c r="X2608" s="26"/>
      <c r="Y2608" s="27"/>
      <c r="Z2608" s="28">
        <v>44926</v>
      </c>
      <c r="AA2608" t="e">
        <f>INDEX([1]Funding!A$6:E$675,MATCH('[1]due date'!A2608,[1]Funding!E$6:E$675,0),3)</f>
        <v>#N/A</v>
      </c>
      <c r="AB2608" s="29" t="e">
        <v>#N/A</v>
      </c>
    </row>
    <row r="2609" spans="1:28" x14ac:dyDescent="0.25">
      <c r="A2609" s="18">
        <v>6732062</v>
      </c>
      <c r="B2609" s="19" t="s">
        <v>5387</v>
      </c>
      <c r="C2609" s="19" t="s">
        <v>5399</v>
      </c>
      <c r="D2609" s="19">
        <v>605</v>
      </c>
      <c r="E2609" s="19">
        <v>50</v>
      </c>
      <c r="F2609" s="20" t="s">
        <v>5400</v>
      </c>
      <c r="G2609" s="20" t="s">
        <v>5401</v>
      </c>
      <c r="H2609" s="19">
        <v>77</v>
      </c>
      <c r="I2609" s="21">
        <v>2174</v>
      </c>
      <c r="J2609" s="19">
        <v>231</v>
      </c>
      <c r="K2609" s="19" t="s">
        <v>35</v>
      </c>
      <c r="L2609" s="22" t="s">
        <v>36</v>
      </c>
      <c r="M2609" s="19">
        <v>1</v>
      </c>
      <c r="N2609" s="19">
        <v>5</v>
      </c>
      <c r="O2609" s="19">
        <v>3</v>
      </c>
      <c r="P2609" s="19" t="s">
        <v>37</v>
      </c>
      <c r="Q2609" s="19">
        <v>7</v>
      </c>
      <c r="R2609" s="23" t="s">
        <v>46</v>
      </c>
      <c r="S2609" s="23">
        <v>1250</v>
      </c>
      <c r="T2609" s="22">
        <v>1.5</v>
      </c>
      <c r="U2609" s="19">
        <v>6</v>
      </c>
      <c r="V2609" s="24">
        <v>940</v>
      </c>
      <c r="W2609" s="25">
        <v>0.94</v>
      </c>
      <c r="X2609" s="26"/>
      <c r="Y2609" s="27"/>
      <c r="Z2609" s="28">
        <v>44926</v>
      </c>
      <c r="AA2609" t="e">
        <f>INDEX([1]Funding!A$6:E$675,MATCH('[1]due date'!A2609,[1]Funding!E$6:E$675,0),3)</f>
        <v>#N/A</v>
      </c>
      <c r="AB2609" s="29" t="e">
        <v>#N/A</v>
      </c>
    </row>
    <row r="2610" spans="1:28" x14ac:dyDescent="0.25">
      <c r="A2610" s="18">
        <v>6732208</v>
      </c>
      <c r="B2610" s="19" t="s">
        <v>5387</v>
      </c>
      <c r="C2610" s="19" t="s">
        <v>5402</v>
      </c>
      <c r="D2610" s="19">
        <v>685</v>
      </c>
      <c r="E2610" s="19">
        <v>0</v>
      </c>
      <c r="F2610" s="20" t="s">
        <v>5403</v>
      </c>
      <c r="G2610" s="20" t="s">
        <v>5403</v>
      </c>
      <c r="H2610" s="19">
        <v>25</v>
      </c>
      <c r="I2610" s="19">
        <v>398</v>
      </c>
      <c r="J2610" s="19">
        <v>111</v>
      </c>
      <c r="K2610" s="19" t="s">
        <v>35</v>
      </c>
      <c r="L2610" s="22" t="s">
        <v>36</v>
      </c>
      <c r="M2610" s="19">
        <v>1</v>
      </c>
      <c r="N2610" s="19">
        <v>5</v>
      </c>
      <c r="O2610" s="19">
        <v>3</v>
      </c>
      <c r="P2610" s="19" t="s">
        <v>53</v>
      </c>
      <c r="Q2610" s="19">
        <v>5</v>
      </c>
      <c r="R2610" s="23" t="s">
        <v>38</v>
      </c>
      <c r="S2610" s="23">
        <v>172</v>
      </c>
      <c r="T2610" s="22">
        <v>0.15</v>
      </c>
      <c r="U2610" s="19">
        <v>6</v>
      </c>
      <c r="V2610" s="24">
        <v>103</v>
      </c>
      <c r="W2610" s="25">
        <v>0.10299999999999999</v>
      </c>
      <c r="X2610" s="26"/>
      <c r="Y2610" s="27"/>
      <c r="Z2610" s="28">
        <v>44926</v>
      </c>
      <c r="AA2610" t="e">
        <f>INDEX([1]Funding!A$6:E$675,MATCH('[1]due date'!A2610,[1]Funding!E$6:E$675,0),3)</f>
        <v>#N/A</v>
      </c>
      <c r="AB2610" s="29" t="e">
        <v>#N/A</v>
      </c>
    </row>
    <row r="2611" spans="1:28" x14ac:dyDescent="0.25">
      <c r="A2611" s="18">
        <v>6732879</v>
      </c>
      <c r="B2611" s="19" t="s">
        <v>5387</v>
      </c>
      <c r="C2611" s="19" t="s">
        <v>848</v>
      </c>
      <c r="D2611" s="19">
        <v>767</v>
      </c>
      <c r="E2611" s="19">
        <v>30</v>
      </c>
      <c r="F2611" s="20" t="s">
        <v>5404</v>
      </c>
      <c r="G2611" s="20" t="s">
        <v>5405</v>
      </c>
      <c r="H2611" s="19">
        <v>25</v>
      </c>
      <c r="I2611" s="19">
        <v>603</v>
      </c>
      <c r="J2611" s="19">
        <v>321</v>
      </c>
      <c r="K2611" s="19" t="s">
        <v>35</v>
      </c>
      <c r="L2611" s="22" t="s">
        <v>36</v>
      </c>
      <c r="M2611" s="19">
        <v>1</v>
      </c>
      <c r="N2611" s="19">
        <v>5</v>
      </c>
      <c r="O2611" s="19">
        <v>3</v>
      </c>
      <c r="P2611" s="19" t="s">
        <v>37</v>
      </c>
      <c r="Q2611" s="19">
        <v>6</v>
      </c>
      <c r="R2611" s="23" t="s">
        <v>38</v>
      </c>
      <c r="S2611" s="23">
        <v>1030</v>
      </c>
      <c r="T2611" s="22">
        <v>1.05</v>
      </c>
      <c r="U2611" s="19">
        <v>7</v>
      </c>
      <c r="V2611" s="24">
        <v>720</v>
      </c>
      <c r="W2611" s="25">
        <v>0.72</v>
      </c>
      <c r="X2611" s="26"/>
      <c r="Y2611" s="27"/>
      <c r="Z2611" s="28">
        <v>44926</v>
      </c>
      <c r="AA2611" t="e">
        <f>INDEX([1]Funding!A$6:E$675,MATCH('[1]due date'!A2611,[1]Funding!E$6:E$675,0),3)</f>
        <v>#N/A</v>
      </c>
      <c r="AB2611" s="29" t="e">
        <v>#N/A</v>
      </c>
    </row>
    <row r="2612" spans="1:28" x14ac:dyDescent="0.25">
      <c r="A2612" s="18">
        <v>6732909</v>
      </c>
      <c r="B2612" s="19" t="s">
        <v>5387</v>
      </c>
      <c r="C2612" s="19" t="s">
        <v>5406</v>
      </c>
      <c r="D2612" s="19">
        <v>123</v>
      </c>
      <c r="E2612" s="19">
        <v>0</v>
      </c>
      <c r="F2612" s="20" t="s">
        <v>5394</v>
      </c>
      <c r="G2612" s="20" t="s">
        <v>5394</v>
      </c>
      <c r="H2612" s="19">
        <v>40</v>
      </c>
      <c r="I2612" s="19">
        <v>640</v>
      </c>
      <c r="J2612" s="19">
        <v>321</v>
      </c>
      <c r="K2612" s="19" t="s">
        <v>35</v>
      </c>
      <c r="L2612" s="22" t="s">
        <v>36</v>
      </c>
      <c r="M2612" s="19">
        <v>1</v>
      </c>
      <c r="N2612" s="19">
        <v>5</v>
      </c>
      <c r="O2612" s="19">
        <v>3</v>
      </c>
      <c r="P2612" s="19" t="s">
        <v>37</v>
      </c>
      <c r="Q2612" s="19">
        <v>3</v>
      </c>
      <c r="R2612" s="23" t="s">
        <v>42</v>
      </c>
      <c r="S2612" s="23">
        <v>116</v>
      </c>
      <c r="T2612" s="22">
        <v>0.1</v>
      </c>
      <c r="U2612" s="19">
        <v>6</v>
      </c>
      <c r="V2612" s="24">
        <v>69</v>
      </c>
      <c r="W2612" s="25">
        <v>6.9000000000000006E-2</v>
      </c>
      <c r="X2612" s="26"/>
      <c r="Y2612" s="27"/>
      <c r="Z2612" s="28">
        <v>44926</v>
      </c>
      <c r="AA2612" t="e">
        <f>INDEX([1]Funding!A$6:E$675,MATCH('[1]due date'!A2612,[1]Funding!E$6:E$675,0),3)</f>
        <v>#N/A</v>
      </c>
      <c r="AB2612" s="29" t="e">
        <v>#N/A</v>
      </c>
    </row>
    <row r="2613" spans="1:28" x14ac:dyDescent="0.25">
      <c r="A2613" s="18">
        <v>6733301</v>
      </c>
      <c r="B2613" s="19" t="s">
        <v>5387</v>
      </c>
      <c r="C2613" s="19" t="s">
        <v>900</v>
      </c>
      <c r="D2613" s="19">
        <v>39</v>
      </c>
      <c r="E2613" s="19">
        <v>75</v>
      </c>
      <c r="F2613" s="20" t="s">
        <v>5407</v>
      </c>
      <c r="G2613" s="20" t="s">
        <v>5408</v>
      </c>
      <c r="H2613" s="19">
        <v>27</v>
      </c>
      <c r="I2613" s="19">
        <v>646</v>
      </c>
      <c r="J2613" s="19">
        <v>321</v>
      </c>
      <c r="K2613" s="19" t="s">
        <v>35</v>
      </c>
      <c r="L2613" s="22" t="s">
        <v>36</v>
      </c>
      <c r="M2613" s="19">
        <v>1</v>
      </c>
      <c r="N2613" s="19">
        <v>5</v>
      </c>
      <c r="O2613" s="19">
        <v>3</v>
      </c>
      <c r="P2613" s="19" t="s">
        <v>37</v>
      </c>
      <c r="Q2613" s="19">
        <v>6</v>
      </c>
      <c r="R2613" s="23" t="s">
        <v>46</v>
      </c>
      <c r="S2613" s="23">
        <v>1250</v>
      </c>
      <c r="T2613" s="22">
        <v>1.35</v>
      </c>
      <c r="U2613" s="19">
        <v>7</v>
      </c>
      <c r="V2613" s="24">
        <v>920</v>
      </c>
      <c r="W2613" s="25">
        <v>0.92</v>
      </c>
      <c r="X2613" s="26"/>
      <c r="Y2613" s="27"/>
      <c r="Z2613" s="28">
        <v>44926</v>
      </c>
      <c r="AA2613" t="e">
        <f>INDEX([1]Funding!A$6:E$675,MATCH('[1]due date'!A2613,[1]Funding!E$6:E$675,0),3)</f>
        <v>#N/A</v>
      </c>
      <c r="AB2613" s="29" t="e">
        <v>#N/A</v>
      </c>
    </row>
    <row r="2614" spans="1:28" x14ac:dyDescent="0.25">
      <c r="A2614" s="18">
        <v>6733492</v>
      </c>
      <c r="B2614" s="19" t="s">
        <v>5387</v>
      </c>
      <c r="C2614" s="19" t="s">
        <v>5409</v>
      </c>
      <c r="D2614" s="19">
        <v>130</v>
      </c>
      <c r="E2614" s="19"/>
      <c r="F2614" s="20" t="s">
        <v>5410</v>
      </c>
      <c r="G2614" s="20" t="s">
        <v>5411</v>
      </c>
      <c r="H2614" s="19">
        <v>95</v>
      </c>
      <c r="I2614" s="21">
        <v>3068</v>
      </c>
      <c r="J2614" s="19">
        <v>231</v>
      </c>
      <c r="K2614" s="19" t="s">
        <v>35</v>
      </c>
      <c r="L2614" s="22" t="s">
        <v>36</v>
      </c>
      <c r="M2614" s="19">
        <v>1</v>
      </c>
      <c r="N2614" s="19">
        <v>5</v>
      </c>
      <c r="O2614" s="19">
        <v>3</v>
      </c>
      <c r="P2614" s="19" t="s">
        <v>37</v>
      </c>
      <c r="Q2614" s="19">
        <v>8</v>
      </c>
      <c r="R2614" s="23" t="s">
        <v>46</v>
      </c>
      <c r="S2614" s="23">
        <v>1250</v>
      </c>
      <c r="T2614" s="22">
        <v>1.5</v>
      </c>
      <c r="U2614" s="19">
        <v>6</v>
      </c>
      <c r="V2614" s="24">
        <v>830</v>
      </c>
      <c r="W2614" s="25">
        <v>0.83</v>
      </c>
      <c r="X2614" s="26"/>
      <c r="Y2614" s="27"/>
      <c r="Z2614" s="28">
        <v>44926</v>
      </c>
      <c r="AA2614" t="e">
        <f>INDEX([1]Funding!A$6:E$675,MATCH('[1]due date'!A2614,[1]Funding!E$6:E$675,0),3)</f>
        <v>#N/A</v>
      </c>
      <c r="AB2614" s="29" t="e">
        <v>#N/A</v>
      </c>
    </row>
    <row r="2615" spans="1:28" x14ac:dyDescent="0.25">
      <c r="A2615" s="18">
        <v>6733808</v>
      </c>
      <c r="B2615" s="19" t="s">
        <v>5387</v>
      </c>
      <c r="C2615" s="19" t="s">
        <v>5412</v>
      </c>
      <c r="D2615" s="19">
        <v>1188</v>
      </c>
      <c r="E2615" s="19">
        <v>0</v>
      </c>
      <c r="F2615" s="20" t="s">
        <v>1600</v>
      </c>
      <c r="G2615" s="20" t="s">
        <v>1600</v>
      </c>
      <c r="H2615" s="19">
        <v>32.6</v>
      </c>
      <c r="I2615" s="21">
        <v>1174</v>
      </c>
      <c r="J2615" s="19">
        <v>231</v>
      </c>
      <c r="K2615" s="19" t="s">
        <v>35</v>
      </c>
      <c r="L2615" s="22" t="s">
        <v>36</v>
      </c>
      <c r="M2615" s="19">
        <v>1</v>
      </c>
      <c r="N2615" s="19">
        <v>5</v>
      </c>
      <c r="O2615" s="19">
        <v>3</v>
      </c>
      <c r="P2615" s="19" t="s">
        <v>37</v>
      </c>
      <c r="Q2615" s="19">
        <v>6</v>
      </c>
      <c r="R2615" s="23" t="s">
        <v>38</v>
      </c>
      <c r="S2615" s="23">
        <v>1450</v>
      </c>
      <c r="T2615" s="22">
        <v>1.35</v>
      </c>
      <c r="U2615" s="19">
        <v>6</v>
      </c>
      <c r="V2615" s="24">
        <v>868</v>
      </c>
      <c r="W2615" s="25">
        <v>0.86799999999999999</v>
      </c>
      <c r="X2615" s="32" t="str">
        <f>VLOOKUP(A2615,'[1]&lt; 1 mi'!A$3:D$92,2,FALSE)</f>
        <v>yes</v>
      </c>
      <c r="Y2615" s="34" t="str">
        <f>VLOOKUP(A2615,'[1]&lt; 1 mi'!A$3:D$92,4,FALSE)</f>
        <v>EV done</v>
      </c>
      <c r="Z2615" s="33">
        <v>43830</v>
      </c>
      <c r="AA2615" t="e">
        <f>INDEX([1]Funding!A$6:E$675,MATCH('[1]due date'!A2615,[1]Funding!E$6:E$675,0),3)</f>
        <v>#N/A</v>
      </c>
      <c r="AB2615" s="29" t="e">
        <v>#N/A</v>
      </c>
    </row>
    <row r="2616" spans="1:28" x14ac:dyDescent="0.25">
      <c r="A2616" s="18">
        <v>6734138</v>
      </c>
      <c r="B2616" s="19" t="s">
        <v>5387</v>
      </c>
      <c r="C2616" s="19" t="s">
        <v>5413</v>
      </c>
      <c r="D2616" s="19">
        <v>7404</v>
      </c>
      <c r="E2616" s="19">
        <v>0</v>
      </c>
      <c r="F2616" s="20" t="s">
        <v>5410</v>
      </c>
      <c r="G2616" s="20" t="s">
        <v>5414</v>
      </c>
      <c r="H2616" s="19">
        <v>46</v>
      </c>
      <c r="I2616" s="21">
        <v>1173</v>
      </c>
      <c r="J2616" s="19">
        <v>321</v>
      </c>
      <c r="K2616" s="19" t="s">
        <v>35</v>
      </c>
      <c r="L2616" s="22" t="s">
        <v>36</v>
      </c>
      <c r="M2616" s="19">
        <v>1</v>
      </c>
      <c r="N2616" s="19">
        <v>5</v>
      </c>
      <c r="O2616" s="19">
        <v>3</v>
      </c>
      <c r="P2616" s="19" t="s">
        <v>37</v>
      </c>
      <c r="Q2616" s="19">
        <v>6</v>
      </c>
      <c r="R2616" s="23" t="s">
        <v>38</v>
      </c>
      <c r="S2616" s="23">
        <v>1080</v>
      </c>
      <c r="T2616" s="22">
        <v>1.25</v>
      </c>
      <c r="U2616" s="19">
        <v>7</v>
      </c>
      <c r="V2616" s="24">
        <v>690</v>
      </c>
      <c r="W2616" s="25">
        <v>0.69</v>
      </c>
      <c r="X2616" s="26"/>
      <c r="Y2616" s="27"/>
      <c r="Z2616" s="28">
        <v>44926</v>
      </c>
      <c r="AA2616" t="e">
        <f>INDEX([1]Funding!A$6:E$675,MATCH('[1]due date'!A2616,[1]Funding!E$6:E$675,0),3)</f>
        <v>#N/A</v>
      </c>
      <c r="AB2616" s="29" t="e">
        <v>#N/A</v>
      </c>
    </row>
    <row r="2617" spans="1:28" x14ac:dyDescent="0.25">
      <c r="A2617" s="18">
        <v>6734626</v>
      </c>
      <c r="B2617" s="19" t="s">
        <v>5387</v>
      </c>
      <c r="C2617" s="19" t="s">
        <v>5415</v>
      </c>
      <c r="D2617" s="19">
        <v>35</v>
      </c>
      <c r="E2617" s="19">
        <v>0</v>
      </c>
      <c r="F2617" s="20" t="s">
        <v>5416</v>
      </c>
      <c r="G2617" s="20" t="s">
        <v>5417</v>
      </c>
      <c r="H2617" s="19">
        <v>39</v>
      </c>
      <c r="I2617" s="19">
        <v>780</v>
      </c>
      <c r="J2617" s="19">
        <v>321</v>
      </c>
      <c r="K2617" s="19" t="s">
        <v>35</v>
      </c>
      <c r="L2617" s="22" t="s">
        <v>36</v>
      </c>
      <c r="M2617" s="19">
        <v>1</v>
      </c>
      <c r="N2617" s="19">
        <v>5</v>
      </c>
      <c r="O2617" s="19">
        <v>3</v>
      </c>
      <c r="P2617" s="19" t="s">
        <v>37</v>
      </c>
      <c r="Q2617" s="19">
        <v>5</v>
      </c>
      <c r="R2617" s="23" t="s">
        <v>38</v>
      </c>
      <c r="S2617" s="23">
        <v>890</v>
      </c>
      <c r="T2617" s="22">
        <v>1</v>
      </c>
      <c r="U2617" s="19">
        <v>7</v>
      </c>
      <c r="V2617" s="24">
        <v>610</v>
      </c>
      <c r="W2617" s="25">
        <v>0.61</v>
      </c>
      <c r="X2617" s="26"/>
      <c r="Y2617" s="27"/>
      <c r="Z2617" s="28">
        <v>44926</v>
      </c>
      <c r="AA2617" t="e">
        <f>INDEX([1]Funding!A$6:E$675,MATCH('[1]due date'!A2617,[1]Funding!E$6:E$675,0),3)</f>
        <v>#N/A</v>
      </c>
      <c r="AB2617" s="29" t="e">
        <v>#N/A</v>
      </c>
    </row>
    <row r="2618" spans="1:28" x14ac:dyDescent="0.25">
      <c r="A2618" s="18">
        <v>6734804</v>
      </c>
      <c r="B2618" s="19" t="s">
        <v>5387</v>
      </c>
      <c r="C2618" s="19" t="s">
        <v>5418</v>
      </c>
      <c r="D2618" s="19">
        <v>36</v>
      </c>
      <c r="E2618" s="19">
        <v>50</v>
      </c>
      <c r="F2618" s="20" t="s">
        <v>5416</v>
      </c>
      <c r="G2618" s="20" t="s">
        <v>5416</v>
      </c>
      <c r="H2618" s="19">
        <v>44</v>
      </c>
      <c r="I2618" s="21">
        <v>1434</v>
      </c>
      <c r="J2618" s="19">
        <v>121</v>
      </c>
      <c r="K2618" s="19" t="s">
        <v>35</v>
      </c>
      <c r="L2618" s="22" t="s">
        <v>36</v>
      </c>
      <c r="M2618" s="19">
        <v>1</v>
      </c>
      <c r="N2618" s="19">
        <v>5</v>
      </c>
      <c r="O2618" s="19">
        <v>3</v>
      </c>
      <c r="P2618" s="19" t="s">
        <v>37</v>
      </c>
      <c r="Q2618" s="19">
        <v>6</v>
      </c>
      <c r="R2618" s="23" t="s">
        <v>38</v>
      </c>
      <c r="S2618" s="23">
        <v>1390</v>
      </c>
      <c r="T2618" s="22">
        <v>1.5</v>
      </c>
      <c r="U2618" s="19">
        <v>6</v>
      </c>
      <c r="V2618" s="24">
        <v>830</v>
      </c>
      <c r="W2618" s="25">
        <v>0.83</v>
      </c>
      <c r="X2618" s="26"/>
      <c r="Y2618" s="27"/>
      <c r="Z2618" s="28">
        <v>44926</v>
      </c>
      <c r="AA2618" t="e">
        <f>INDEX([1]Funding!A$6:E$675,MATCH('[1]due date'!A2618,[1]Funding!E$6:E$675,0),3)</f>
        <v>#N/A</v>
      </c>
      <c r="AB2618" s="29" t="e">
        <v>#N/A</v>
      </c>
    </row>
    <row r="2619" spans="1:28" x14ac:dyDescent="0.25">
      <c r="A2619" s="18">
        <v>6735622</v>
      </c>
      <c r="B2619" s="19" t="s">
        <v>5387</v>
      </c>
      <c r="C2619" s="19" t="s">
        <v>5419</v>
      </c>
      <c r="D2619" s="19">
        <v>104</v>
      </c>
      <c r="E2619" s="19">
        <v>80</v>
      </c>
      <c r="F2619" s="20" t="s">
        <v>906</v>
      </c>
      <c r="G2619" s="20" t="s">
        <v>906</v>
      </c>
      <c r="H2619" s="19">
        <v>76</v>
      </c>
      <c r="I2619" s="21">
        <v>1520</v>
      </c>
      <c r="J2619" s="19">
        <v>321</v>
      </c>
      <c r="K2619" s="19" t="s">
        <v>35</v>
      </c>
      <c r="L2619" s="22" t="s">
        <v>36</v>
      </c>
      <c r="M2619" s="19">
        <v>1</v>
      </c>
      <c r="N2619" s="19">
        <v>5</v>
      </c>
      <c r="O2619" s="19">
        <v>3</v>
      </c>
      <c r="P2619" s="19" t="s">
        <v>37</v>
      </c>
      <c r="Q2619" s="19">
        <v>4</v>
      </c>
      <c r="R2619" s="23" t="s">
        <v>42</v>
      </c>
      <c r="S2619" s="23">
        <v>890</v>
      </c>
      <c r="T2619" s="22">
        <v>1.1000000000000001</v>
      </c>
      <c r="U2619" s="19">
        <v>7</v>
      </c>
      <c r="V2619" s="24">
        <v>470</v>
      </c>
      <c r="W2619" s="25">
        <v>0.47</v>
      </c>
      <c r="X2619" s="26"/>
      <c r="Y2619" s="27"/>
      <c r="Z2619" s="28">
        <v>44926</v>
      </c>
      <c r="AA2619" t="e">
        <f>INDEX([1]Funding!A$6:E$675,MATCH('[1]due date'!A2619,[1]Funding!E$6:E$675,0),3)</f>
        <v>#N/A</v>
      </c>
      <c r="AB2619" s="29" t="e">
        <v>#N/A</v>
      </c>
    </row>
    <row r="2620" spans="1:28" x14ac:dyDescent="0.25">
      <c r="A2620" s="18">
        <v>6737382</v>
      </c>
      <c r="B2620" s="19" t="s">
        <v>5387</v>
      </c>
      <c r="C2620" s="19" t="s">
        <v>5420</v>
      </c>
      <c r="D2620" s="19">
        <v>1</v>
      </c>
      <c r="E2620" s="19"/>
      <c r="F2620" s="20" t="s">
        <v>4198</v>
      </c>
      <c r="G2620" s="20" t="s">
        <v>5421</v>
      </c>
      <c r="H2620" s="19">
        <v>48</v>
      </c>
      <c r="I2620" s="21">
        <v>2400</v>
      </c>
      <c r="J2620" s="19">
        <v>231</v>
      </c>
      <c r="K2620" s="19" t="s">
        <v>35</v>
      </c>
      <c r="L2620" s="22" t="s">
        <v>36</v>
      </c>
      <c r="M2620" s="19">
        <v>5</v>
      </c>
      <c r="N2620" s="19">
        <v>5</v>
      </c>
      <c r="O2620" s="19">
        <v>3</v>
      </c>
      <c r="P2620" s="19" t="s">
        <v>37</v>
      </c>
      <c r="Q2620" s="19">
        <v>7</v>
      </c>
      <c r="R2620" s="23" t="s">
        <v>46</v>
      </c>
      <c r="S2620" s="23">
        <v>1350</v>
      </c>
      <c r="T2620" s="22">
        <v>1.5</v>
      </c>
      <c r="U2620" s="19">
        <v>6</v>
      </c>
      <c r="V2620" s="24">
        <v>810</v>
      </c>
      <c r="W2620" s="25">
        <v>0.81</v>
      </c>
      <c r="X2620" s="26"/>
      <c r="Y2620" s="27"/>
      <c r="Z2620" s="28">
        <v>44926</v>
      </c>
      <c r="AA2620" t="e">
        <f>INDEX([1]Funding!A$6:E$675,MATCH('[1]due date'!A2620,[1]Funding!E$6:E$675,0),3)</f>
        <v>#N/A</v>
      </c>
      <c r="AB2620" s="29" t="e">
        <v>#N/A</v>
      </c>
    </row>
    <row r="2621" spans="1:28" x14ac:dyDescent="0.25">
      <c r="A2621" s="18">
        <v>6739008</v>
      </c>
      <c r="B2621" s="19" t="s">
        <v>5387</v>
      </c>
      <c r="C2621" s="19" t="s">
        <v>5422</v>
      </c>
      <c r="D2621" s="19">
        <v>1200</v>
      </c>
      <c r="E2621" s="19">
        <v>0</v>
      </c>
      <c r="F2621" s="20" t="s">
        <v>5423</v>
      </c>
      <c r="G2621" s="20" t="s">
        <v>5423</v>
      </c>
      <c r="H2621" s="19">
        <v>26</v>
      </c>
      <c r="I2621" s="19">
        <v>570</v>
      </c>
      <c r="J2621" s="19">
        <v>321</v>
      </c>
      <c r="K2621" s="19" t="s">
        <v>35</v>
      </c>
      <c r="L2621" s="22" t="s">
        <v>36</v>
      </c>
      <c r="M2621" s="19">
        <v>1</v>
      </c>
      <c r="N2621" s="19">
        <v>5</v>
      </c>
      <c r="O2621" s="19">
        <v>3</v>
      </c>
      <c r="P2621" s="19" t="s">
        <v>37</v>
      </c>
      <c r="Q2621" s="19">
        <v>5</v>
      </c>
      <c r="R2621" s="23" t="s">
        <v>38</v>
      </c>
      <c r="S2621" s="23">
        <v>970</v>
      </c>
      <c r="T2621" s="22">
        <v>1</v>
      </c>
      <c r="U2621" s="19">
        <v>7</v>
      </c>
      <c r="V2621" s="24">
        <v>670</v>
      </c>
      <c r="W2621" s="25">
        <v>0.67</v>
      </c>
      <c r="X2621" s="26"/>
      <c r="Y2621" s="27"/>
      <c r="Z2621" s="28">
        <v>44926</v>
      </c>
      <c r="AA2621" t="e">
        <f>INDEX([1]Funding!A$6:E$675,MATCH('[1]due date'!A2621,[1]Funding!E$6:E$675,0),3)</f>
        <v>#N/A</v>
      </c>
      <c r="AB2621" s="29" t="e">
        <v>#N/A</v>
      </c>
    </row>
    <row r="2622" spans="1:28" x14ac:dyDescent="0.25">
      <c r="A2622" s="18">
        <v>6739024</v>
      </c>
      <c r="B2622" s="19" t="s">
        <v>5387</v>
      </c>
      <c r="C2622" s="19" t="s">
        <v>5424</v>
      </c>
      <c r="D2622" s="19">
        <v>339</v>
      </c>
      <c r="E2622" s="19">
        <v>50</v>
      </c>
      <c r="F2622" s="20" t="s">
        <v>5425</v>
      </c>
      <c r="G2622" s="20" t="s">
        <v>5425</v>
      </c>
      <c r="H2622" s="19">
        <v>40</v>
      </c>
      <c r="I2622" s="19">
        <v>940</v>
      </c>
      <c r="J2622" s="19">
        <v>321</v>
      </c>
      <c r="K2622" s="19" t="s">
        <v>35</v>
      </c>
      <c r="L2622" s="22" t="s">
        <v>36</v>
      </c>
      <c r="M2622" s="19">
        <v>1</v>
      </c>
      <c r="N2622" s="19">
        <v>5</v>
      </c>
      <c r="O2622" s="19">
        <v>3</v>
      </c>
      <c r="P2622" s="19" t="s">
        <v>37</v>
      </c>
      <c r="Q2622" s="19">
        <v>7</v>
      </c>
      <c r="R2622" s="23" t="s">
        <v>46</v>
      </c>
      <c r="S2622" s="23">
        <v>810</v>
      </c>
      <c r="T2622" s="22">
        <v>1</v>
      </c>
      <c r="U2622" s="19">
        <v>7</v>
      </c>
      <c r="V2622" s="24">
        <v>560</v>
      </c>
      <c r="W2622" s="25">
        <v>0.56000000000000005</v>
      </c>
      <c r="X2622" s="26"/>
      <c r="Y2622" s="27"/>
      <c r="Z2622" s="28">
        <v>44926</v>
      </c>
      <c r="AA2622" t="e">
        <f>INDEX([1]Funding!A$6:E$675,MATCH('[1]due date'!A2622,[1]Funding!E$6:E$675,0),3)</f>
        <v>#N/A</v>
      </c>
      <c r="AB2622" s="29" t="e">
        <v>#N/A</v>
      </c>
    </row>
    <row r="2623" spans="1:28" x14ac:dyDescent="0.25">
      <c r="A2623" s="18">
        <v>6740448</v>
      </c>
      <c r="B2623" s="19" t="s">
        <v>5387</v>
      </c>
      <c r="C2623" s="19" t="s">
        <v>5426</v>
      </c>
      <c r="D2623" s="19">
        <v>5285</v>
      </c>
      <c r="E2623" s="19">
        <v>0</v>
      </c>
      <c r="F2623" s="20" t="s">
        <v>5427</v>
      </c>
      <c r="G2623" s="20" t="s">
        <v>5427</v>
      </c>
      <c r="H2623" s="19">
        <v>67</v>
      </c>
      <c r="I2623" s="21">
        <v>1826</v>
      </c>
      <c r="J2623" s="19">
        <v>231</v>
      </c>
      <c r="K2623" s="19" t="s">
        <v>35</v>
      </c>
      <c r="L2623" s="22" t="s">
        <v>36</v>
      </c>
      <c r="M2623" s="19">
        <v>1</v>
      </c>
      <c r="N2623" s="19">
        <v>2</v>
      </c>
      <c r="O2623" s="19">
        <v>3</v>
      </c>
      <c r="P2623" s="19" t="s">
        <v>53</v>
      </c>
      <c r="Q2623" s="19">
        <v>4</v>
      </c>
      <c r="R2623" s="23" t="s">
        <v>42</v>
      </c>
      <c r="S2623" s="23">
        <v>0</v>
      </c>
      <c r="T2623" s="22">
        <v>0</v>
      </c>
      <c r="U2623" s="19">
        <v>6</v>
      </c>
      <c r="V2623" s="24">
        <v>0</v>
      </c>
      <c r="W2623" s="25">
        <v>0</v>
      </c>
      <c r="X2623" s="26"/>
      <c r="Y2623" s="27"/>
      <c r="Z2623" s="28">
        <v>44926</v>
      </c>
      <c r="AA2623" t="e">
        <f>INDEX([1]Funding!A$6:E$675,MATCH('[1]due date'!A2623,[1]Funding!E$6:E$675,0),3)</f>
        <v>#N/A</v>
      </c>
      <c r="AB2623" s="29" t="e">
        <v>#N/A</v>
      </c>
    </row>
    <row r="2624" spans="1:28" x14ac:dyDescent="0.25">
      <c r="A2624" s="18">
        <v>6740820</v>
      </c>
      <c r="B2624" s="19" t="s">
        <v>5387</v>
      </c>
      <c r="C2624" s="19" t="s">
        <v>5428</v>
      </c>
      <c r="D2624" s="19">
        <v>312</v>
      </c>
      <c r="E2624" s="19">
        <v>0</v>
      </c>
      <c r="F2624" s="20" t="s">
        <v>5427</v>
      </c>
      <c r="G2624" s="20" t="s">
        <v>5429</v>
      </c>
      <c r="H2624" s="19">
        <v>125</v>
      </c>
      <c r="I2624" s="21">
        <v>4123</v>
      </c>
      <c r="J2624" s="19">
        <v>231</v>
      </c>
      <c r="K2624" s="19" t="s">
        <v>35</v>
      </c>
      <c r="L2624" s="22" t="s">
        <v>36</v>
      </c>
      <c r="M2624" s="19">
        <v>1</v>
      </c>
      <c r="N2624" s="19">
        <v>2</v>
      </c>
      <c r="O2624" s="19">
        <v>3</v>
      </c>
      <c r="P2624" s="19" t="s">
        <v>37</v>
      </c>
      <c r="Q2624" s="19">
        <v>8</v>
      </c>
      <c r="R2624" s="23" t="s">
        <v>46</v>
      </c>
      <c r="S2624" s="23">
        <v>1530</v>
      </c>
      <c r="T2624" s="22">
        <v>1.5</v>
      </c>
      <c r="U2624" s="19">
        <v>6</v>
      </c>
      <c r="V2624" s="24">
        <v>920</v>
      </c>
      <c r="W2624" s="25">
        <v>0.92</v>
      </c>
      <c r="X2624" s="26"/>
      <c r="Y2624" s="27"/>
      <c r="Z2624" s="28">
        <v>44926</v>
      </c>
      <c r="AA2624" t="e">
        <f>INDEX([1]Funding!A$6:E$675,MATCH('[1]due date'!A2624,[1]Funding!E$6:E$675,0),3)</f>
        <v>#N/A</v>
      </c>
      <c r="AB2624" s="29" t="e">
        <v>#N/A</v>
      </c>
    </row>
    <row r="2625" spans="1:28" x14ac:dyDescent="0.25">
      <c r="A2625" s="18">
        <v>6830072</v>
      </c>
      <c r="B2625" s="19" t="s">
        <v>5430</v>
      </c>
      <c r="C2625" s="19" t="s">
        <v>3246</v>
      </c>
      <c r="D2625" s="19">
        <v>2300</v>
      </c>
      <c r="E2625" s="19"/>
      <c r="F2625" s="20" t="s">
        <v>5431</v>
      </c>
      <c r="G2625" s="20" t="s">
        <v>5432</v>
      </c>
      <c r="H2625" s="19">
        <v>100</v>
      </c>
      <c r="I2625" s="21">
        <v>1517</v>
      </c>
      <c r="J2625" s="19">
        <v>444</v>
      </c>
      <c r="K2625" s="19" t="s">
        <v>35</v>
      </c>
      <c r="L2625" s="22" t="s">
        <v>36</v>
      </c>
      <c r="M2625" s="19">
        <v>1</v>
      </c>
      <c r="N2625" s="19">
        <v>5</v>
      </c>
      <c r="O2625" s="19">
        <v>3</v>
      </c>
      <c r="P2625" s="19" t="s">
        <v>53</v>
      </c>
      <c r="Q2625" s="19">
        <v>6</v>
      </c>
      <c r="R2625" s="23" t="s">
        <v>38</v>
      </c>
      <c r="S2625" s="23">
        <v>440</v>
      </c>
      <c r="T2625" s="22">
        <v>0.15</v>
      </c>
      <c r="U2625" s="19">
        <v>8</v>
      </c>
      <c r="V2625" s="24">
        <v>340</v>
      </c>
      <c r="W2625" s="25">
        <v>0.34</v>
      </c>
      <c r="X2625" s="26"/>
      <c r="Y2625" s="27"/>
      <c r="Z2625" s="28">
        <v>44926</v>
      </c>
      <c r="AA2625" t="e">
        <f>INDEX([1]Funding!A$6:E$675,MATCH('[1]due date'!A2625,[1]Funding!E$6:E$675,0),3)</f>
        <v>#N/A</v>
      </c>
      <c r="AB2625" s="29" t="e">
        <v>#N/A</v>
      </c>
    </row>
    <row r="2626" spans="1:28" x14ac:dyDescent="0.25">
      <c r="A2626" s="18">
        <v>6830129</v>
      </c>
      <c r="B2626" s="19" t="s">
        <v>5430</v>
      </c>
      <c r="C2626" s="19" t="s">
        <v>1515</v>
      </c>
      <c r="D2626" s="19">
        <v>5450</v>
      </c>
      <c r="E2626" s="19"/>
      <c r="F2626" s="20" t="s">
        <v>1849</v>
      </c>
      <c r="G2626" s="20" t="s">
        <v>5433</v>
      </c>
      <c r="H2626" s="19">
        <v>73</v>
      </c>
      <c r="I2626" s="21">
        <v>1755</v>
      </c>
      <c r="J2626" s="19" t="s">
        <v>49</v>
      </c>
      <c r="K2626" s="19" t="s">
        <v>35</v>
      </c>
      <c r="L2626" s="22" t="s">
        <v>36</v>
      </c>
      <c r="M2626" s="19">
        <v>1</v>
      </c>
      <c r="N2626" s="19">
        <v>5</v>
      </c>
      <c r="O2626" s="19">
        <v>3</v>
      </c>
      <c r="P2626" s="19" t="s">
        <v>37</v>
      </c>
      <c r="Q2626" s="19">
        <v>6</v>
      </c>
      <c r="R2626" s="23" t="s">
        <v>38</v>
      </c>
      <c r="S2626" s="23">
        <v>720</v>
      </c>
      <c r="T2626" s="22">
        <v>1</v>
      </c>
      <c r="U2626" s="19">
        <v>6</v>
      </c>
      <c r="V2626" s="24">
        <v>430</v>
      </c>
      <c r="W2626" s="25">
        <v>0.43</v>
      </c>
      <c r="X2626" s="26"/>
      <c r="Y2626" s="27"/>
      <c r="Z2626" s="28">
        <v>44926</v>
      </c>
      <c r="AA2626" t="str">
        <f>INDEX([1]Funding!A$6:E$675,MATCH('[1]due date'!A2626,[1]Funding!E$6:E$675,0),3)</f>
        <v>ME/IBI Group</v>
      </c>
      <c r="AB2626" s="35" t="s">
        <v>5434</v>
      </c>
    </row>
    <row r="2627" spans="1:28" x14ac:dyDescent="0.25">
      <c r="A2627" s="18">
        <v>6830145</v>
      </c>
      <c r="B2627" s="19" t="s">
        <v>5430</v>
      </c>
      <c r="C2627" s="19" t="s">
        <v>805</v>
      </c>
      <c r="D2627" s="19">
        <v>1400</v>
      </c>
      <c r="E2627" s="19"/>
      <c r="F2627" s="20" t="s">
        <v>5435</v>
      </c>
      <c r="G2627" s="20" t="s">
        <v>5436</v>
      </c>
      <c r="H2627" s="19">
        <v>60</v>
      </c>
      <c r="I2627" s="21">
        <v>1610</v>
      </c>
      <c r="J2627" s="19">
        <v>321</v>
      </c>
      <c r="K2627" s="19" t="s">
        <v>35</v>
      </c>
      <c r="L2627" s="22" t="s">
        <v>36</v>
      </c>
      <c r="M2627" s="19">
        <v>1</v>
      </c>
      <c r="N2627" s="19">
        <v>5</v>
      </c>
      <c r="O2627" s="19">
        <v>3</v>
      </c>
      <c r="P2627" s="19" t="s">
        <v>37</v>
      </c>
      <c r="Q2627" s="19">
        <v>4</v>
      </c>
      <c r="R2627" s="23" t="s">
        <v>42</v>
      </c>
      <c r="S2627" s="23">
        <v>1052</v>
      </c>
      <c r="T2627" s="22">
        <v>1.25</v>
      </c>
      <c r="U2627" s="19">
        <v>6</v>
      </c>
      <c r="V2627" s="24">
        <v>602</v>
      </c>
      <c r="W2627" s="25">
        <v>0.60199999999999998</v>
      </c>
      <c r="X2627" s="26"/>
      <c r="Y2627" s="27"/>
      <c r="Z2627" s="28">
        <v>44926</v>
      </c>
      <c r="AA2627" t="e">
        <f>INDEX([1]Funding!A$6:E$675,MATCH('[1]due date'!A2627,[1]Funding!E$6:E$675,0),3)</f>
        <v>#N/A</v>
      </c>
      <c r="AB2627" s="29" t="e">
        <v>#N/A</v>
      </c>
    </row>
    <row r="2628" spans="1:28" x14ac:dyDescent="0.25">
      <c r="A2628" s="18">
        <v>6830196</v>
      </c>
      <c r="B2628" s="19" t="s">
        <v>5430</v>
      </c>
      <c r="C2628" s="19" t="s">
        <v>628</v>
      </c>
      <c r="D2628" s="19">
        <v>650</v>
      </c>
      <c r="E2628" s="19"/>
      <c r="F2628" s="20" t="s">
        <v>5437</v>
      </c>
      <c r="G2628" s="20" t="s">
        <v>5438</v>
      </c>
      <c r="H2628" s="19">
        <v>347</v>
      </c>
      <c r="I2628" s="21">
        <v>10294</v>
      </c>
      <c r="J2628" s="19">
        <v>322</v>
      </c>
      <c r="K2628" s="19" t="s">
        <v>35</v>
      </c>
      <c r="L2628" s="22" t="s">
        <v>36</v>
      </c>
      <c r="M2628" s="19">
        <v>1</v>
      </c>
      <c r="N2628" s="19">
        <v>5</v>
      </c>
      <c r="O2628" s="19">
        <v>3</v>
      </c>
      <c r="P2628" s="19" t="s">
        <v>37</v>
      </c>
      <c r="Q2628" s="19">
        <v>6</v>
      </c>
      <c r="R2628" s="23" t="s">
        <v>42</v>
      </c>
      <c r="S2628" s="23">
        <v>1620</v>
      </c>
      <c r="T2628" s="22">
        <v>1.5</v>
      </c>
      <c r="U2628" s="19">
        <v>6</v>
      </c>
      <c r="V2628" s="24">
        <v>970</v>
      </c>
      <c r="W2628" s="25">
        <v>0.97</v>
      </c>
      <c r="X2628" s="26"/>
      <c r="Y2628" s="27"/>
      <c r="Z2628" s="28">
        <v>44926</v>
      </c>
      <c r="AA2628" t="e">
        <f>INDEX([1]Funding!A$6:E$675,MATCH('[1]due date'!A2628,[1]Funding!E$6:E$675,0),3)</f>
        <v>#N/A</v>
      </c>
      <c r="AB2628" s="29" t="e">
        <v>#N/A</v>
      </c>
    </row>
    <row r="2629" spans="1:28" x14ac:dyDescent="0.25">
      <c r="A2629" s="18">
        <v>6830226</v>
      </c>
      <c r="B2629" s="19" t="s">
        <v>5430</v>
      </c>
      <c r="C2629" s="19" t="s">
        <v>628</v>
      </c>
      <c r="D2629" s="19">
        <v>6050</v>
      </c>
      <c r="E2629" s="19"/>
      <c r="F2629" s="20" t="s">
        <v>5439</v>
      </c>
      <c r="G2629" s="20" t="s">
        <v>5440</v>
      </c>
      <c r="H2629" s="19">
        <v>57</v>
      </c>
      <c r="I2629" s="21">
        <v>1207</v>
      </c>
      <c r="J2629" s="19">
        <v>321</v>
      </c>
      <c r="K2629" s="19" t="s">
        <v>35</v>
      </c>
      <c r="L2629" s="22" t="s">
        <v>36</v>
      </c>
      <c r="M2629" s="19">
        <v>1</v>
      </c>
      <c r="N2629" s="19">
        <v>5</v>
      </c>
      <c r="O2629" s="19">
        <v>3</v>
      </c>
      <c r="P2629" s="19" t="s">
        <v>37</v>
      </c>
      <c r="Q2629" s="19">
        <v>6</v>
      </c>
      <c r="R2629" s="23" t="s">
        <v>38</v>
      </c>
      <c r="S2629" s="23">
        <v>1452</v>
      </c>
      <c r="T2629" s="22">
        <v>1.5</v>
      </c>
      <c r="U2629" s="19">
        <v>6</v>
      </c>
      <c r="V2629" s="24">
        <v>852</v>
      </c>
      <c r="W2629" s="25">
        <v>0.85199999999999998</v>
      </c>
      <c r="X2629" s="26"/>
      <c r="Y2629" s="27"/>
      <c r="Z2629" s="28">
        <v>44926</v>
      </c>
      <c r="AA2629" t="e">
        <f>INDEX([1]Funding!A$6:E$675,MATCH('[1]due date'!A2629,[1]Funding!E$6:E$675,0),3)</f>
        <v>#N/A</v>
      </c>
      <c r="AB2629" s="29" t="e">
        <v>#N/A</v>
      </c>
    </row>
    <row r="2630" spans="1:28" x14ac:dyDescent="0.25">
      <c r="A2630" s="18">
        <v>6830439</v>
      </c>
      <c r="B2630" s="19" t="s">
        <v>5430</v>
      </c>
      <c r="C2630" s="19" t="s">
        <v>1691</v>
      </c>
      <c r="D2630" s="19">
        <v>5000</v>
      </c>
      <c r="E2630" s="19"/>
      <c r="F2630" s="20" t="s">
        <v>5437</v>
      </c>
      <c r="G2630" s="20" t="s">
        <v>5441</v>
      </c>
      <c r="H2630" s="19">
        <v>106</v>
      </c>
      <c r="I2630" s="21">
        <v>2809</v>
      </c>
      <c r="J2630" s="19">
        <v>111</v>
      </c>
      <c r="K2630" s="19" t="s">
        <v>35</v>
      </c>
      <c r="L2630" s="22" t="s">
        <v>36</v>
      </c>
      <c r="M2630" s="19">
        <v>1</v>
      </c>
      <c r="N2630" s="19">
        <v>5</v>
      </c>
      <c r="O2630" s="19">
        <v>3</v>
      </c>
      <c r="P2630" s="19" t="s">
        <v>37</v>
      </c>
      <c r="Q2630" s="19">
        <v>6</v>
      </c>
      <c r="R2630" s="23" t="s">
        <v>38</v>
      </c>
      <c r="S2630" s="23">
        <v>1450</v>
      </c>
      <c r="T2630" s="22">
        <v>1.5</v>
      </c>
      <c r="U2630" s="19">
        <v>6</v>
      </c>
      <c r="V2630" s="24">
        <v>870</v>
      </c>
      <c r="W2630" s="25">
        <v>0.87</v>
      </c>
      <c r="X2630" s="26"/>
      <c r="Y2630" s="27"/>
      <c r="Z2630" s="28">
        <v>44926</v>
      </c>
      <c r="AA2630" t="e">
        <f>INDEX([1]Funding!A$6:E$675,MATCH('[1]due date'!A2630,[1]Funding!E$6:E$675,0),3)</f>
        <v>#N/A</v>
      </c>
      <c r="AB2630" s="29" t="e">
        <v>#N/A</v>
      </c>
    </row>
    <row r="2631" spans="1:28" x14ac:dyDescent="0.25">
      <c r="A2631" s="18">
        <v>6831729</v>
      </c>
      <c r="B2631" s="19" t="s">
        <v>5430</v>
      </c>
      <c r="C2631" s="19" t="s">
        <v>5442</v>
      </c>
      <c r="D2631" s="19">
        <v>200</v>
      </c>
      <c r="E2631" s="19"/>
      <c r="F2631" s="20" t="s">
        <v>5443</v>
      </c>
      <c r="G2631" s="20" t="s">
        <v>5444</v>
      </c>
      <c r="H2631" s="19">
        <v>127</v>
      </c>
      <c r="I2631" s="21">
        <v>2110</v>
      </c>
      <c r="J2631" s="19">
        <v>344</v>
      </c>
      <c r="K2631" s="19" t="s">
        <v>35</v>
      </c>
      <c r="L2631" s="22" t="s">
        <v>36</v>
      </c>
      <c r="M2631" s="19">
        <v>1</v>
      </c>
      <c r="N2631" s="19">
        <v>5</v>
      </c>
      <c r="O2631" s="19">
        <v>3</v>
      </c>
      <c r="P2631" s="19" t="s">
        <v>53</v>
      </c>
      <c r="Q2631" s="19">
        <v>4</v>
      </c>
      <c r="R2631" s="23" t="s">
        <v>42</v>
      </c>
      <c r="S2631" s="23">
        <v>660</v>
      </c>
      <c r="T2631" s="22">
        <v>0.65</v>
      </c>
      <c r="U2631" s="19">
        <v>6</v>
      </c>
      <c r="V2631" s="24">
        <v>430</v>
      </c>
      <c r="W2631" s="25">
        <v>0.43</v>
      </c>
      <c r="X2631" s="26"/>
      <c r="Y2631" s="27"/>
      <c r="Z2631" s="28">
        <v>44926</v>
      </c>
      <c r="AA2631" t="e">
        <f>INDEX([1]Funding!A$6:E$675,MATCH('[1]due date'!A2631,[1]Funding!E$6:E$675,0),3)</f>
        <v>#N/A</v>
      </c>
      <c r="AB2631" s="29" t="e">
        <v>#N/A</v>
      </c>
    </row>
    <row r="2632" spans="1:28" x14ac:dyDescent="0.25">
      <c r="A2632" s="18">
        <v>6831796</v>
      </c>
      <c r="B2632" s="19" t="s">
        <v>5430</v>
      </c>
      <c r="C2632" s="19" t="s">
        <v>5442</v>
      </c>
      <c r="D2632" s="19">
        <v>70</v>
      </c>
      <c r="E2632" s="19"/>
      <c r="F2632" s="20" t="s">
        <v>5445</v>
      </c>
      <c r="G2632" s="20" t="s">
        <v>5446</v>
      </c>
      <c r="H2632" s="19">
        <v>31</v>
      </c>
      <c r="I2632" s="19">
        <v>558</v>
      </c>
      <c r="J2632" s="19">
        <v>321</v>
      </c>
      <c r="K2632" s="19" t="s">
        <v>35</v>
      </c>
      <c r="L2632" s="22" t="s">
        <v>36</v>
      </c>
      <c r="M2632" s="19">
        <v>1</v>
      </c>
      <c r="N2632" s="19">
        <v>5</v>
      </c>
      <c r="O2632" s="19">
        <v>3</v>
      </c>
      <c r="P2632" s="19" t="s">
        <v>37</v>
      </c>
      <c r="Q2632" s="19">
        <v>6</v>
      </c>
      <c r="R2632" s="23" t="s">
        <v>38</v>
      </c>
      <c r="S2632" s="23">
        <v>1352</v>
      </c>
      <c r="T2632" s="22">
        <v>1.3</v>
      </c>
      <c r="U2632" s="19">
        <v>6</v>
      </c>
      <c r="V2632" s="24">
        <v>802</v>
      </c>
      <c r="W2632" s="25">
        <v>0.80200000000000005</v>
      </c>
      <c r="X2632" s="26"/>
      <c r="Y2632" s="27"/>
      <c r="Z2632" s="28">
        <v>44926</v>
      </c>
      <c r="AA2632" t="str">
        <f>INDEX([1]Funding!A$6:E$675,MATCH('[1]due date'!A2632,[1]Funding!E$6:E$675,0),3)</f>
        <v>LJB Inc.</v>
      </c>
      <c r="AB2632" s="35" t="s">
        <v>2528</v>
      </c>
    </row>
    <row r="2633" spans="1:28" x14ac:dyDescent="0.25">
      <c r="A2633" s="18">
        <v>6832377</v>
      </c>
      <c r="B2633" s="19" t="s">
        <v>5430</v>
      </c>
      <c r="C2633" s="19" t="s">
        <v>5447</v>
      </c>
      <c r="D2633" s="19">
        <v>2900</v>
      </c>
      <c r="E2633" s="19"/>
      <c r="F2633" s="20" t="s">
        <v>5448</v>
      </c>
      <c r="G2633" s="20" t="s">
        <v>5449</v>
      </c>
      <c r="H2633" s="19">
        <v>87</v>
      </c>
      <c r="I2633" s="21">
        <v>1324</v>
      </c>
      <c r="J2633" s="19">
        <v>444</v>
      </c>
      <c r="K2633" s="19" t="s">
        <v>35</v>
      </c>
      <c r="L2633" s="22" t="s">
        <v>36</v>
      </c>
      <c r="M2633" s="19">
        <v>1</v>
      </c>
      <c r="N2633" s="19">
        <v>5</v>
      </c>
      <c r="O2633" s="19">
        <v>3</v>
      </c>
      <c r="P2633" s="19" t="s">
        <v>53</v>
      </c>
      <c r="Q2633" s="19">
        <v>6</v>
      </c>
      <c r="R2633" s="23" t="s">
        <v>38</v>
      </c>
      <c r="S2633" s="23">
        <v>410</v>
      </c>
      <c r="T2633" s="22">
        <v>0.15</v>
      </c>
      <c r="U2633" s="19">
        <v>6</v>
      </c>
      <c r="V2633" s="24">
        <v>320</v>
      </c>
      <c r="W2633" s="25">
        <v>0.32</v>
      </c>
      <c r="X2633" s="26"/>
      <c r="Y2633" s="27"/>
      <c r="Z2633" s="28">
        <v>44926</v>
      </c>
      <c r="AA2633" t="e">
        <f>INDEX([1]Funding!A$6:E$675,MATCH('[1]due date'!A2633,[1]Funding!E$6:E$675,0),3)</f>
        <v>#N/A</v>
      </c>
      <c r="AB2633" s="29" t="e">
        <v>#N/A</v>
      </c>
    </row>
    <row r="2634" spans="1:28" x14ac:dyDescent="0.25">
      <c r="A2634" s="18">
        <v>6833152</v>
      </c>
      <c r="B2634" s="19" t="s">
        <v>5430</v>
      </c>
      <c r="C2634" s="19" t="s">
        <v>152</v>
      </c>
      <c r="D2634" s="19">
        <v>50</v>
      </c>
      <c r="E2634" s="19"/>
      <c r="F2634" s="20" t="s">
        <v>5450</v>
      </c>
      <c r="G2634" s="20" t="s">
        <v>5451</v>
      </c>
      <c r="H2634" s="19">
        <v>94</v>
      </c>
      <c r="I2634" s="21">
        <v>1894</v>
      </c>
      <c r="J2634" s="19" t="s">
        <v>49</v>
      </c>
      <c r="K2634" s="19" t="s">
        <v>35</v>
      </c>
      <c r="L2634" s="22" t="s">
        <v>36</v>
      </c>
      <c r="M2634" s="19">
        <v>1</v>
      </c>
      <c r="N2634" s="19">
        <v>5</v>
      </c>
      <c r="O2634" s="19">
        <v>3</v>
      </c>
      <c r="P2634" s="19" t="s">
        <v>37</v>
      </c>
      <c r="Q2634" s="19">
        <v>5</v>
      </c>
      <c r="R2634" s="23" t="s">
        <v>38</v>
      </c>
      <c r="S2634" s="23">
        <v>1230</v>
      </c>
      <c r="T2634" s="22">
        <v>1.35</v>
      </c>
      <c r="U2634" s="19">
        <v>7</v>
      </c>
      <c r="V2634" s="24">
        <v>870</v>
      </c>
      <c r="W2634" s="25">
        <v>0.87</v>
      </c>
      <c r="X2634" s="26"/>
      <c r="Y2634" s="27"/>
      <c r="Z2634" s="28">
        <v>44926</v>
      </c>
      <c r="AA2634" t="e">
        <f>INDEX([1]Funding!A$6:E$675,MATCH('[1]due date'!A2634,[1]Funding!E$6:E$675,0),3)</f>
        <v>#N/A</v>
      </c>
      <c r="AB2634" s="29" t="e">
        <v>#N/A</v>
      </c>
    </row>
    <row r="2635" spans="1:28" x14ac:dyDescent="0.25">
      <c r="A2635" s="18">
        <v>6833160</v>
      </c>
      <c r="B2635" s="19" t="s">
        <v>5430</v>
      </c>
      <c r="C2635" s="19" t="s">
        <v>1804</v>
      </c>
      <c r="D2635" s="19">
        <v>500</v>
      </c>
      <c r="E2635" s="19"/>
      <c r="F2635" s="20" t="s">
        <v>5452</v>
      </c>
      <c r="G2635" s="20" t="s">
        <v>5453</v>
      </c>
      <c r="H2635" s="19">
        <v>49</v>
      </c>
      <c r="I2635" s="21">
        <v>1082</v>
      </c>
      <c r="J2635" s="19">
        <v>321</v>
      </c>
      <c r="K2635" s="19" t="s">
        <v>35</v>
      </c>
      <c r="L2635" s="22" t="s">
        <v>36</v>
      </c>
      <c r="M2635" s="19">
        <v>1</v>
      </c>
      <c r="N2635" s="19">
        <v>5</v>
      </c>
      <c r="O2635" s="19">
        <v>3</v>
      </c>
      <c r="P2635" s="19" t="s">
        <v>37</v>
      </c>
      <c r="Q2635" s="19">
        <v>4</v>
      </c>
      <c r="R2635" s="23" t="s">
        <v>42</v>
      </c>
      <c r="S2635" s="23">
        <v>902</v>
      </c>
      <c r="T2635" s="22">
        <v>1.05</v>
      </c>
      <c r="U2635" s="19">
        <v>6</v>
      </c>
      <c r="V2635" s="24">
        <v>552</v>
      </c>
      <c r="W2635" s="25">
        <v>0.55200000000000005</v>
      </c>
      <c r="X2635" s="26"/>
      <c r="Y2635" s="27"/>
      <c r="Z2635" s="28">
        <v>44926</v>
      </c>
      <c r="AA2635" t="str">
        <f>INDEX([1]Funding!A$6:E$675,MATCH('[1]due date'!A2635,[1]Funding!E$6:E$675,0),3)</f>
        <v>LJB Inc.</v>
      </c>
      <c r="AB2635" s="35" t="s">
        <v>2528</v>
      </c>
    </row>
    <row r="2636" spans="1:28" x14ac:dyDescent="0.25">
      <c r="A2636" s="18">
        <v>6833780</v>
      </c>
      <c r="B2636" s="19" t="s">
        <v>5430</v>
      </c>
      <c r="C2636" s="19" t="s">
        <v>5454</v>
      </c>
      <c r="D2636" s="19">
        <v>2450</v>
      </c>
      <c r="E2636" s="19"/>
      <c r="F2636" s="20" t="s">
        <v>5431</v>
      </c>
      <c r="G2636" s="20" t="s">
        <v>5455</v>
      </c>
      <c r="H2636" s="19">
        <v>91</v>
      </c>
      <c r="I2636" s="21">
        <v>1630</v>
      </c>
      <c r="J2636" s="19" t="s">
        <v>49</v>
      </c>
      <c r="K2636" s="19" t="s">
        <v>35</v>
      </c>
      <c r="L2636" s="22" t="s">
        <v>36</v>
      </c>
      <c r="M2636" s="19">
        <v>1</v>
      </c>
      <c r="N2636" s="19">
        <v>5</v>
      </c>
      <c r="O2636" s="19">
        <v>3</v>
      </c>
      <c r="P2636" s="19" t="s">
        <v>37</v>
      </c>
      <c r="Q2636" s="19">
        <v>5</v>
      </c>
      <c r="R2636" s="23" t="s">
        <v>38</v>
      </c>
      <c r="S2636" s="23">
        <v>930</v>
      </c>
      <c r="T2636" s="22">
        <v>1.1000000000000001</v>
      </c>
      <c r="U2636" s="19">
        <v>6</v>
      </c>
      <c r="V2636" s="24">
        <v>560</v>
      </c>
      <c r="W2636" s="25">
        <v>0.56000000000000005</v>
      </c>
      <c r="X2636" s="26"/>
      <c r="Y2636" s="27"/>
      <c r="Z2636" s="28">
        <v>44926</v>
      </c>
      <c r="AA2636" t="str">
        <f>INDEX([1]Funding!A$6:E$675,MATCH('[1]due date'!A2636,[1]Funding!E$6:E$675,0),3)</f>
        <v>ME/IBI Group</v>
      </c>
      <c r="AB2636" s="35" t="s">
        <v>5434</v>
      </c>
    </row>
    <row r="2637" spans="1:28" x14ac:dyDescent="0.25">
      <c r="A2637" s="18">
        <v>6833861</v>
      </c>
      <c r="B2637" s="19" t="s">
        <v>5430</v>
      </c>
      <c r="C2637" s="19" t="s">
        <v>5456</v>
      </c>
      <c r="D2637" s="19">
        <v>1950</v>
      </c>
      <c r="E2637" s="19"/>
      <c r="F2637" s="20" t="s">
        <v>5437</v>
      </c>
      <c r="G2637" s="20" t="s">
        <v>5457</v>
      </c>
      <c r="H2637" s="19">
        <v>180</v>
      </c>
      <c r="I2637" s="21">
        <v>2955</v>
      </c>
      <c r="J2637" s="19">
        <v>344</v>
      </c>
      <c r="K2637" s="19" t="s">
        <v>35</v>
      </c>
      <c r="L2637" s="22" t="s">
        <v>36</v>
      </c>
      <c r="M2637" s="19">
        <v>1</v>
      </c>
      <c r="N2637" s="19">
        <v>5</v>
      </c>
      <c r="O2637" s="19">
        <v>3</v>
      </c>
      <c r="P2637" s="19" t="s">
        <v>53</v>
      </c>
      <c r="Q2637" s="19">
        <v>5</v>
      </c>
      <c r="R2637" s="23" t="s">
        <v>38</v>
      </c>
      <c r="S2637" s="23">
        <v>720</v>
      </c>
      <c r="T2637" s="22">
        <v>0.6</v>
      </c>
      <c r="U2637" s="19">
        <v>6</v>
      </c>
      <c r="V2637" s="24">
        <v>260</v>
      </c>
      <c r="W2637" s="25">
        <v>0.26</v>
      </c>
      <c r="X2637" s="26"/>
      <c r="Y2637" s="27"/>
      <c r="Z2637" s="28">
        <v>44926</v>
      </c>
      <c r="AA2637" t="e">
        <f>INDEX([1]Funding!A$6:E$675,MATCH('[1]due date'!A2637,[1]Funding!E$6:E$675,0),3)</f>
        <v>#N/A</v>
      </c>
      <c r="AB2637" s="29" t="e">
        <v>#N/A</v>
      </c>
    </row>
    <row r="2638" spans="1:28" x14ac:dyDescent="0.25">
      <c r="A2638" s="18">
        <v>6834922</v>
      </c>
      <c r="B2638" s="19" t="s">
        <v>5430</v>
      </c>
      <c r="C2638" s="19" t="s">
        <v>1705</v>
      </c>
      <c r="D2638" s="19">
        <v>1200</v>
      </c>
      <c r="E2638" s="19"/>
      <c r="F2638" s="20" t="s">
        <v>3517</v>
      </c>
      <c r="G2638" s="20" t="s">
        <v>5458</v>
      </c>
      <c r="H2638" s="19">
        <v>61</v>
      </c>
      <c r="I2638" s="21">
        <v>1464</v>
      </c>
      <c r="J2638" s="19">
        <v>231</v>
      </c>
      <c r="K2638" s="19" t="s">
        <v>35</v>
      </c>
      <c r="L2638" s="22" t="s">
        <v>36</v>
      </c>
      <c r="M2638" s="19">
        <v>1</v>
      </c>
      <c r="N2638" s="19">
        <v>5</v>
      </c>
      <c r="O2638" s="19">
        <v>3</v>
      </c>
      <c r="P2638" s="19" t="s">
        <v>37</v>
      </c>
      <c r="Q2638" s="19">
        <v>7</v>
      </c>
      <c r="R2638" s="23" t="s">
        <v>46</v>
      </c>
      <c r="S2638" s="23">
        <v>1420</v>
      </c>
      <c r="T2638" s="22">
        <v>1.5</v>
      </c>
      <c r="U2638" s="19">
        <v>6</v>
      </c>
      <c r="V2638" s="24">
        <v>850</v>
      </c>
      <c r="W2638" s="25">
        <v>0.85</v>
      </c>
      <c r="X2638" s="26"/>
      <c r="Y2638" s="27"/>
      <c r="Z2638" s="28">
        <v>44926</v>
      </c>
      <c r="AA2638" t="e">
        <f>INDEX([1]Funding!A$6:E$675,MATCH('[1]due date'!A2638,[1]Funding!E$6:E$675,0),3)</f>
        <v>#N/A</v>
      </c>
      <c r="AB2638" s="29" t="e">
        <v>#N/A</v>
      </c>
    </row>
    <row r="2639" spans="1:28" x14ac:dyDescent="0.25">
      <c r="A2639" s="18">
        <v>6834957</v>
      </c>
      <c r="B2639" s="19" t="s">
        <v>5430</v>
      </c>
      <c r="C2639" s="19" t="s">
        <v>293</v>
      </c>
      <c r="D2639" s="19">
        <v>600</v>
      </c>
      <c r="E2639" s="19"/>
      <c r="F2639" s="20" t="s">
        <v>5443</v>
      </c>
      <c r="G2639" s="20" t="s">
        <v>5459</v>
      </c>
      <c r="H2639" s="19">
        <v>101</v>
      </c>
      <c r="I2639" s="21">
        <v>2828</v>
      </c>
      <c r="J2639" s="19">
        <v>112</v>
      </c>
      <c r="K2639" s="19" t="s">
        <v>35</v>
      </c>
      <c r="L2639" s="22" t="s">
        <v>36</v>
      </c>
      <c r="M2639" s="19">
        <v>1</v>
      </c>
      <c r="N2639" s="19">
        <v>5</v>
      </c>
      <c r="O2639" s="19">
        <v>3</v>
      </c>
      <c r="P2639" s="19" t="s">
        <v>37</v>
      </c>
      <c r="Q2639" s="19">
        <v>6</v>
      </c>
      <c r="R2639" s="23" t="s">
        <v>38</v>
      </c>
      <c r="S2639" s="23">
        <v>1640</v>
      </c>
      <c r="T2639" s="22">
        <v>1.5</v>
      </c>
      <c r="U2639" s="19">
        <v>6</v>
      </c>
      <c r="V2639" s="24">
        <v>990</v>
      </c>
      <c r="W2639" s="25">
        <v>0.99</v>
      </c>
      <c r="X2639" s="26"/>
      <c r="Y2639" s="27"/>
      <c r="Z2639" s="28">
        <v>44926</v>
      </c>
      <c r="AA2639" t="e">
        <f>INDEX([1]Funding!A$6:E$675,MATCH('[1]due date'!A2639,[1]Funding!E$6:E$675,0),3)</f>
        <v>#N/A</v>
      </c>
      <c r="AB2639" s="29" t="e">
        <v>#N/A</v>
      </c>
    </row>
    <row r="2640" spans="1:28" x14ac:dyDescent="0.25">
      <c r="A2640" s="18">
        <v>6834973</v>
      </c>
      <c r="B2640" s="19" t="s">
        <v>5430</v>
      </c>
      <c r="C2640" s="19" t="s">
        <v>1974</v>
      </c>
      <c r="D2640" s="19">
        <v>1400</v>
      </c>
      <c r="E2640" s="19"/>
      <c r="F2640" s="20" t="s">
        <v>5460</v>
      </c>
      <c r="G2640" s="20" t="s">
        <v>5461</v>
      </c>
      <c r="H2640" s="19">
        <v>33</v>
      </c>
      <c r="I2640" s="19">
        <v>594</v>
      </c>
      <c r="J2640" s="19">
        <v>321</v>
      </c>
      <c r="K2640" s="19" t="s">
        <v>35</v>
      </c>
      <c r="L2640" s="22" t="s">
        <v>36</v>
      </c>
      <c r="M2640" s="19">
        <v>1</v>
      </c>
      <c r="N2640" s="19">
        <v>5</v>
      </c>
      <c r="O2640" s="19">
        <v>3</v>
      </c>
      <c r="P2640" s="19" t="s">
        <v>53</v>
      </c>
      <c r="Q2640" s="19">
        <v>6</v>
      </c>
      <c r="R2640" s="23" t="s">
        <v>46</v>
      </c>
      <c r="S2640" s="23">
        <v>693</v>
      </c>
      <c r="T2640" s="22">
        <v>0.55000000000000004</v>
      </c>
      <c r="U2640" s="19">
        <v>6</v>
      </c>
      <c r="V2640" s="24">
        <v>415</v>
      </c>
      <c r="W2640" s="25">
        <v>0.41499999999999998</v>
      </c>
      <c r="X2640" s="26"/>
      <c r="Y2640" s="27"/>
      <c r="Z2640" s="28">
        <v>44926</v>
      </c>
      <c r="AA2640" t="e">
        <f>INDEX([1]Funding!A$6:E$675,MATCH('[1]due date'!A2640,[1]Funding!E$6:E$675,0),3)</f>
        <v>#N/A</v>
      </c>
      <c r="AB2640" s="29" t="e">
        <v>#N/A</v>
      </c>
    </row>
    <row r="2641" spans="1:28" x14ac:dyDescent="0.25">
      <c r="A2641" s="18">
        <v>6835015</v>
      </c>
      <c r="B2641" s="19" t="s">
        <v>5430</v>
      </c>
      <c r="C2641" s="19" t="s">
        <v>4393</v>
      </c>
      <c r="D2641" s="19">
        <v>1000</v>
      </c>
      <c r="E2641" s="19"/>
      <c r="F2641" s="20" t="s">
        <v>3517</v>
      </c>
      <c r="G2641" s="20" t="s">
        <v>5462</v>
      </c>
      <c r="H2641" s="19">
        <v>83</v>
      </c>
      <c r="I2641" s="21">
        <v>2099</v>
      </c>
      <c r="J2641" s="19" t="s">
        <v>49</v>
      </c>
      <c r="K2641" s="19" t="s">
        <v>35</v>
      </c>
      <c r="L2641" s="22" t="s">
        <v>36</v>
      </c>
      <c r="M2641" s="19">
        <v>1</v>
      </c>
      <c r="N2641" s="19">
        <v>5</v>
      </c>
      <c r="O2641" s="19">
        <v>3</v>
      </c>
      <c r="P2641" s="19" t="s">
        <v>53</v>
      </c>
      <c r="Q2641" s="19">
        <v>4</v>
      </c>
      <c r="R2641" s="23" t="s">
        <v>42</v>
      </c>
      <c r="S2641" s="23">
        <v>510</v>
      </c>
      <c r="T2641" s="22">
        <v>0.4</v>
      </c>
      <c r="U2641" s="19">
        <v>6</v>
      </c>
      <c r="V2641" s="24">
        <v>300</v>
      </c>
      <c r="W2641" s="25">
        <v>0.3</v>
      </c>
      <c r="X2641" s="26"/>
      <c r="Y2641" s="27"/>
      <c r="Z2641" s="28">
        <v>44926</v>
      </c>
      <c r="AA2641" t="e">
        <f>INDEX([1]Funding!A$6:E$675,MATCH('[1]due date'!A2641,[1]Funding!E$6:E$675,0),3)</f>
        <v>#N/A</v>
      </c>
      <c r="AB2641" s="29" t="e">
        <v>#N/A</v>
      </c>
    </row>
    <row r="2642" spans="1:28" x14ac:dyDescent="0.25">
      <c r="A2642" s="18">
        <v>6836399</v>
      </c>
      <c r="B2642" s="19" t="s">
        <v>5430</v>
      </c>
      <c r="C2642" s="19" t="s">
        <v>3501</v>
      </c>
      <c r="D2642" s="19">
        <v>1950</v>
      </c>
      <c r="E2642" s="19"/>
      <c r="F2642" s="20" t="s">
        <v>995</v>
      </c>
      <c r="G2642" s="20" t="s">
        <v>5463</v>
      </c>
      <c r="H2642" s="30">
        <v>102</v>
      </c>
      <c r="I2642" s="21">
        <v>1572</v>
      </c>
      <c r="J2642" s="19">
        <v>444</v>
      </c>
      <c r="K2642" s="19" t="s">
        <v>35</v>
      </c>
      <c r="L2642" s="22" t="s">
        <v>36</v>
      </c>
      <c r="M2642" s="19">
        <v>1</v>
      </c>
      <c r="N2642" s="19">
        <v>5</v>
      </c>
      <c r="O2642" s="19">
        <v>3</v>
      </c>
      <c r="P2642" s="19" t="s">
        <v>53</v>
      </c>
      <c r="Q2642" s="19">
        <v>6</v>
      </c>
      <c r="R2642" s="23" t="s">
        <v>38</v>
      </c>
      <c r="S2642" s="23">
        <v>400</v>
      </c>
      <c r="T2642" s="22">
        <v>0.1</v>
      </c>
      <c r="U2642" s="19">
        <v>8</v>
      </c>
      <c r="V2642" s="24">
        <v>310</v>
      </c>
      <c r="W2642" s="25">
        <v>0.31</v>
      </c>
      <c r="X2642" s="26"/>
      <c r="Y2642" s="27"/>
      <c r="Z2642" s="28">
        <v>44926</v>
      </c>
      <c r="AA2642" t="e">
        <f>INDEX([1]Funding!A$6:E$675,MATCH('[1]due date'!A2642,[1]Funding!E$6:E$675,0),3)</f>
        <v>#N/A</v>
      </c>
      <c r="AB2642" s="29" t="e">
        <v>#N/A</v>
      </c>
    </row>
    <row r="2643" spans="1:28" x14ac:dyDescent="0.25">
      <c r="A2643" s="18">
        <v>6836488</v>
      </c>
      <c r="B2643" s="19" t="s">
        <v>5430</v>
      </c>
      <c r="C2643" s="19" t="s">
        <v>1466</v>
      </c>
      <c r="D2643" s="19">
        <v>2650</v>
      </c>
      <c r="E2643" s="19"/>
      <c r="F2643" s="20" t="s">
        <v>995</v>
      </c>
      <c r="G2643" s="20" t="s">
        <v>5464</v>
      </c>
      <c r="H2643" s="30">
        <v>61</v>
      </c>
      <c r="I2643" s="21">
        <v>1098</v>
      </c>
      <c r="J2643" s="19" t="s">
        <v>49</v>
      </c>
      <c r="K2643" s="19" t="s">
        <v>35</v>
      </c>
      <c r="L2643" s="22" t="s">
        <v>36</v>
      </c>
      <c r="M2643" s="19">
        <v>1</v>
      </c>
      <c r="N2643" s="19">
        <v>5</v>
      </c>
      <c r="O2643" s="19">
        <v>3</v>
      </c>
      <c r="P2643" s="19" t="s">
        <v>53</v>
      </c>
      <c r="Q2643" s="19">
        <v>5</v>
      </c>
      <c r="R2643" s="23" t="s">
        <v>38</v>
      </c>
      <c r="S2643" s="23">
        <v>750</v>
      </c>
      <c r="T2643" s="22">
        <v>0.75</v>
      </c>
      <c r="U2643" s="19">
        <v>6</v>
      </c>
      <c r="V2643" s="24">
        <v>450</v>
      </c>
      <c r="W2643" s="25">
        <v>0.45</v>
      </c>
      <c r="X2643" s="26"/>
      <c r="Y2643" s="27"/>
      <c r="Z2643" s="28">
        <v>44926</v>
      </c>
      <c r="AA2643" t="e">
        <f>INDEX([1]Funding!A$6:E$675,MATCH('[1]due date'!A2643,[1]Funding!E$6:E$675,0),3)</f>
        <v>#N/A</v>
      </c>
      <c r="AB2643" s="29" t="e">
        <v>#N/A</v>
      </c>
    </row>
    <row r="2644" spans="1:28" x14ac:dyDescent="0.25">
      <c r="A2644" s="18">
        <v>6837212</v>
      </c>
      <c r="B2644" s="19" t="s">
        <v>5430</v>
      </c>
      <c r="C2644" s="19" t="s">
        <v>5229</v>
      </c>
      <c r="D2644" s="19">
        <v>2250</v>
      </c>
      <c r="E2644" s="19"/>
      <c r="F2644" s="20" t="s">
        <v>2684</v>
      </c>
      <c r="G2644" s="20" t="s">
        <v>5465</v>
      </c>
      <c r="H2644" s="30">
        <v>39</v>
      </c>
      <c r="I2644" s="19">
        <v>858</v>
      </c>
      <c r="J2644" s="19">
        <v>321</v>
      </c>
      <c r="K2644" s="19" t="s">
        <v>35</v>
      </c>
      <c r="L2644" s="22" t="s">
        <v>36</v>
      </c>
      <c r="M2644" s="19">
        <v>1</v>
      </c>
      <c r="N2644" s="19">
        <v>5</v>
      </c>
      <c r="O2644" s="19">
        <v>3</v>
      </c>
      <c r="P2644" s="19" t="s">
        <v>37</v>
      </c>
      <c r="Q2644" s="19">
        <v>6</v>
      </c>
      <c r="R2644" s="23" t="s">
        <v>38</v>
      </c>
      <c r="S2644" s="23">
        <v>1152</v>
      </c>
      <c r="T2644" s="22">
        <v>1.25</v>
      </c>
      <c r="U2644" s="19">
        <v>6</v>
      </c>
      <c r="V2644" s="24">
        <v>702</v>
      </c>
      <c r="W2644" s="25">
        <v>0.70199999999999996</v>
      </c>
      <c r="X2644" s="26"/>
      <c r="Y2644" s="27"/>
      <c r="Z2644" s="28">
        <v>44926</v>
      </c>
      <c r="AA2644" t="str">
        <f>INDEX([1]Funding!A$6:E$675,MATCH('[1]due date'!A2644,[1]Funding!E$6:E$675,0),3)</f>
        <v>LJB Inc.</v>
      </c>
      <c r="AB2644" s="35" t="s">
        <v>2528</v>
      </c>
    </row>
    <row r="2645" spans="1:28" x14ac:dyDescent="0.25">
      <c r="A2645" s="18">
        <v>6837255</v>
      </c>
      <c r="B2645" s="19" t="s">
        <v>5430</v>
      </c>
      <c r="C2645" s="19" t="s">
        <v>5466</v>
      </c>
      <c r="D2645" s="19">
        <v>25</v>
      </c>
      <c r="E2645" s="19"/>
      <c r="F2645" s="20" t="s">
        <v>5437</v>
      </c>
      <c r="G2645" s="20" t="s">
        <v>5467</v>
      </c>
      <c r="H2645" s="19">
        <v>93</v>
      </c>
      <c r="I2645" s="21">
        <v>1485</v>
      </c>
      <c r="J2645" s="19">
        <v>344</v>
      </c>
      <c r="K2645" s="19" t="s">
        <v>35</v>
      </c>
      <c r="L2645" s="22" t="s">
        <v>36</v>
      </c>
      <c r="M2645" s="19">
        <v>1</v>
      </c>
      <c r="N2645" s="19">
        <v>5</v>
      </c>
      <c r="O2645" s="19">
        <v>3</v>
      </c>
      <c r="P2645" s="19" t="s">
        <v>53</v>
      </c>
      <c r="Q2645" s="19">
        <v>3</v>
      </c>
      <c r="R2645" s="23" t="s">
        <v>42</v>
      </c>
      <c r="S2645" s="23">
        <v>790</v>
      </c>
      <c r="T2645" s="22">
        <v>0.7</v>
      </c>
      <c r="U2645" s="19">
        <v>6</v>
      </c>
      <c r="V2645" s="24">
        <v>650</v>
      </c>
      <c r="W2645" s="25">
        <v>0.65</v>
      </c>
      <c r="X2645" s="26"/>
      <c r="Y2645" s="27"/>
      <c r="Z2645" s="28">
        <v>44926</v>
      </c>
      <c r="AA2645" t="e">
        <f>INDEX([1]Funding!A$6:E$675,MATCH('[1]due date'!A2645,[1]Funding!E$6:E$675,0),3)</f>
        <v>#N/A</v>
      </c>
      <c r="AB2645" s="29" t="e">
        <v>#N/A</v>
      </c>
    </row>
    <row r="2646" spans="1:28" x14ac:dyDescent="0.25">
      <c r="A2646" s="18">
        <v>6837344</v>
      </c>
      <c r="B2646" s="19" t="s">
        <v>5430</v>
      </c>
      <c r="C2646" s="19" t="s">
        <v>1327</v>
      </c>
      <c r="D2646" s="19">
        <v>250</v>
      </c>
      <c r="E2646" s="19"/>
      <c r="F2646" s="20" t="s">
        <v>1849</v>
      </c>
      <c r="G2646" s="20" t="s">
        <v>5468</v>
      </c>
      <c r="H2646" s="19">
        <v>52</v>
      </c>
      <c r="I2646" s="19">
        <v>807</v>
      </c>
      <c r="J2646" s="19">
        <v>444</v>
      </c>
      <c r="K2646" s="19" t="s">
        <v>35</v>
      </c>
      <c r="L2646" s="22" t="s">
        <v>36</v>
      </c>
      <c r="M2646" s="19">
        <v>1</v>
      </c>
      <c r="N2646" s="19">
        <v>5</v>
      </c>
      <c r="O2646" s="19">
        <v>3</v>
      </c>
      <c r="P2646" s="19" t="s">
        <v>53</v>
      </c>
      <c r="Q2646" s="19">
        <v>6</v>
      </c>
      <c r="R2646" s="23" t="s">
        <v>38</v>
      </c>
      <c r="S2646" s="23">
        <v>440</v>
      </c>
      <c r="T2646" s="22">
        <v>0.2</v>
      </c>
      <c r="U2646" s="19">
        <v>8</v>
      </c>
      <c r="V2646" s="24">
        <v>340</v>
      </c>
      <c r="W2646" s="25">
        <v>0.34</v>
      </c>
      <c r="X2646" s="26"/>
      <c r="Y2646" s="27"/>
      <c r="Z2646" s="28">
        <v>44926</v>
      </c>
      <c r="AA2646" t="e">
        <f>INDEX([1]Funding!A$6:E$675,MATCH('[1]due date'!A2646,[1]Funding!E$6:E$675,0),3)</f>
        <v>#N/A</v>
      </c>
      <c r="AB2646" s="29" t="e">
        <v>#N/A</v>
      </c>
    </row>
    <row r="2647" spans="1:28" x14ac:dyDescent="0.25">
      <c r="A2647" s="18">
        <v>6837387</v>
      </c>
      <c r="B2647" s="19" t="s">
        <v>5430</v>
      </c>
      <c r="C2647" s="19" t="s">
        <v>5469</v>
      </c>
      <c r="D2647" s="19">
        <v>1850</v>
      </c>
      <c r="E2647" s="19"/>
      <c r="F2647" s="20" t="s">
        <v>1687</v>
      </c>
      <c r="G2647" s="20" t="s">
        <v>5470</v>
      </c>
      <c r="H2647" s="19">
        <v>57</v>
      </c>
      <c r="I2647" s="21">
        <v>1254</v>
      </c>
      <c r="J2647" s="19">
        <v>321</v>
      </c>
      <c r="K2647" s="19" t="s">
        <v>35</v>
      </c>
      <c r="L2647" s="22" t="s">
        <v>36</v>
      </c>
      <c r="M2647" s="19">
        <v>1</v>
      </c>
      <c r="N2647" s="19">
        <v>5</v>
      </c>
      <c r="O2647" s="19">
        <v>3</v>
      </c>
      <c r="P2647" s="19" t="s">
        <v>53</v>
      </c>
      <c r="Q2647" s="19">
        <v>5</v>
      </c>
      <c r="R2647" s="23" t="s">
        <v>38</v>
      </c>
      <c r="S2647" s="23">
        <v>720</v>
      </c>
      <c r="T2647" s="22">
        <v>0.65</v>
      </c>
      <c r="U2647" s="19">
        <v>6</v>
      </c>
      <c r="V2647" s="24">
        <v>431</v>
      </c>
      <c r="W2647" s="25">
        <v>0.43099999999999999</v>
      </c>
      <c r="X2647" s="26"/>
      <c r="Y2647" s="27"/>
      <c r="Z2647" s="28">
        <v>44926</v>
      </c>
      <c r="AA2647" t="e">
        <f>INDEX([1]Funding!A$6:E$675,MATCH('[1]due date'!A2647,[1]Funding!E$6:E$675,0),3)</f>
        <v>#N/A</v>
      </c>
      <c r="AB2647" s="29" t="e">
        <v>#N/A</v>
      </c>
    </row>
    <row r="2648" spans="1:28" x14ac:dyDescent="0.25">
      <c r="A2648" s="18">
        <v>6838162</v>
      </c>
      <c r="B2648" s="19" t="s">
        <v>5430</v>
      </c>
      <c r="C2648" s="19" t="s">
        <v>5471</v>
      </c>
      <c r="D2648" s="19">
        <v>2750</v>
      </c>
      <c r="E2648" s="19"/>
      <c r="F2648" s="20" t="s">
        <v>5472</v>
      </c>
      <c r="G2648" s="20" t="s">
        <v>5473</v>
      </c>
      <c r="H2648" s="19">
        <v>77</v>
      </c>
      <c r="I2648" s="21">
        <v>1238</v>
      </c>
      <c r="J2648" s="19" t="s">
        <v>49</v>
      </c>
      <c r="K2648" s="19" t="s">
        <v>35</v>
      </c>
      <c r="L2648" s="22" t="s">
        <v>36</v>
      </c>
      <c r="M2648" s="19">
        <v>1</v>
      </c>
      <c r="N2648" s="19">
        <v>5</v>
      </c>
      <c r="O2648" s="19">
        <v>3</v>
      </c>
      <c r="P2648" s="19" t="s">
        <v>37</v>
      </c>
      <c r="Q2648" s="19">
        <v>5</v>
      </c>
      <c r="R2648" s="23" t="s">
        <v>38</v>
      </c>
      <c r="S2648" s="23">
        <v>1270</v>
      </c>
      <c r="T2648" s="22">
        <v>1.45</v>
      </c>
      <c r="U2648" s="19">
        <v>6</v>
      </c>
      <c r="V2648" s="24">
        <v>760</v>
      </c>
      <c r="W2648" s="25">
        <v>0.76</v>
      </c>
      <c r="X2648" s="26"/>
      <c r="Y2648" s="27"/>
      <c r="Z2648" s="28">
        <v>44926</v>
      </c>
      <c r="AA2648" t="e">
        <f>INDEX([1]Funding!A$6:E$675,MATCH('[1]due date'!A2648,[1]Funding!E$6:E$675,0),3)</f>
        <v>#N/A</v>
      </c>
      <c r="AB2648" s="29" t="e">
        <v>#N/A</v>
      </c>
    </row>
    <row r="2649" spans="1:28" x14ac:dyDescent="0.25">
      <c r="A2649" s="18">
        <v>6838200</v>
      </c>
      <c r="B2649" s="19" t="s">
        <v>5430</v>
      </c>
      <c r="C2649" s="19" t="s">
        <v>2105</v>
      </c>
      <c r="D2649" s="19">
        <v>850</v>
      </c>
      <c r="E2649" s="19"/>
      <c r="F2649" s="20" t="s">
        <v>5472</v>
      </c>
      <c r="G2649" s="20" t="s">
        <v>5474</v>
      </c>
      <c r="H2649" s="19">
        <v>42</v>
      </c>
      <c r="I2649" s="21">
        <v>1011</v>
      </c>
      <c r="J2649" s="19">
        <v>231</v>
      </c>
      <c r="K2649" s="19" t="s">
        <v>35</v>
      </c>
      <c r="L2649" s="22" t="s">
        <v>36</v>
      </c>
      <c r="M2649" s="19">
        <v>1</v>
      </c>
      <c r="N2649" s="19">
        <v>5</v>
      </c>
      <c r="O2649" s="19">
        <v>3</v>
      </c>
      <c r="P2649" s="19" t="s">
        <v>37</v>
      </c>
      <c r="Q2649" s="19">
        <v>7</v>
      </c>
      <c r="R2649" s="23" t="s">
        <v>46</v>
      </c>
      <c r="S2649" s="23">
        <v>1610</v>
      </c>
      <c r="T2649" s="22">
        <v>1.5</v>
      </c>
      <c r="U2649" s="19">
        <v>6</v>
      </c>
      <c r="V2649" s="24">
        <v>960</v>
      </c>
      <c r="W2649" s="25">
        <v>0.96</v>
      </c>
      <c r="X2649" s="26"/>
      <c r="Y2649" s="27"/>
      <c r="Z2649" s="28">
        <v>44926</v>
      </c>
      <c r="AA2649" t="e">
        <f>INDEX([1]Funding!A$6:E$675,MATCH('[1]due date'!A2649,[1]Funding!E$6:E$675,0),3)</f>
        <v>#N/A</v>
      </c>
      <c r="AB2649" s="29" t="e">
        <v>#N/A</v>
      </c>
    </row>
    <row r="2650" spans="1:28" x14ac:dyDescent="0.25">
      <c r="A2650" s="18">
        <v>6839258</v>
      </c>
      <c r="B2650" s="19" t="s">
        <v>5430</v>
      </c>
      <c r="C2650" s="19" t="s">
        <v>836</v>
      </c>
      <c r="D2650" s="19">
        <v>1350</v>
      </c>
      <c r="E2650" s="19"/>
      <c r="F2650" s="20" t="s">
        <v>5443</v>
      </c>
      <c r="G2650" s="20" t="s">
        <v>5475</v>
      </c>
      <c r="H2650" s="19">
        <v>108</v>
      </c>
      <c r="I2650" s="21">
        <v>1656</v>
      </c>
      <c r="J2650" s="19">
        <v>444</v>
      </c>
      <c r="K2650" s="19" t="s">
        <v>35</v>
      </c>
      <c r="L2650" s="22" t="s">
        <v>36</v>
      </c>
      <c r="M2650" s="19">
        <v>1</v>
      </c>
      <c r="N2650" s="19">
        <v>5</v>
      </c>
      <c r="O2650" s="19">
        <v>3</v>
      </c>
      <c r="P2650" s="19" t="s">
        <v>53</v>
      </c>
      <c r="Q2650" s="19">
        <v>6</v>
      </c>
      <c r="R2650" s="23" t="s">
        <v>38</v>
      </c>
      <c r="S2650" s="23">
        <v>490</v>
      </c>
      <c r="T2650" s="22">
        <v>0.1</v>
      </c>
      <c r="U2650" s="19">
        <v>8</v>
      </c>
      <c r="V2650" s="24">
        <v>380</v>
      </c>
      <c r="W2650" s="25">
        <v>0.38</v>
      </c>
      <c r="X2650" s="26"/>
      <c r="Y2650" s="27"/>
      <c r="Z2650" s="28">
        <v>44926</v>
      </c>
      <c r="AA2650" t="e">
        <f>INDEX([1]Funding!A$6:E$675,MATCH('[1]due date'!A2650,[1]Funding!E$6:E$675,0),3)</f>
        <v>#N/A</v>
      </c>
      <c r="AB2650" s="29" t="e">
        <v>#N/A</v>
      </c>
    </row>
    <row r="2651" spans="1:28" x14ac:dyDescent="0.25">
      <c r="A2651" s="18">
        <v>6839452</v>
      </c>
      <c r="B2651" s="19" t="s">
        <v>5430</v>
      </c>
      <c r="C2651" s="19" t="s">
        <v>1837</v>
      </c>
      <c r="D2651" s="19">
        <v>1500</v>
      </c>
      <c r="E2651" s="19"/>
      <c r="F2651" s="20" t="s">
        <v>5443</v>
      </c>
      <c r="G2651" s="20" t="s">
        <v>5475</v>
      </c>
      <c r="H2651" s="19">
        <v>69</v>
      </c>
      <c r="I2651" s="21">
        <v>1547</v>
      </c>
      <c r="J2651" s="19">
        <v>231</v>
      </c>
      <c r="K2651" s="19" t="s">
        <v>35</v>
      </c>
      <c r="L2651" s="22" t="s">
        <v>36</v>
      </c>
      <c r="M2651" s="19">
        <v>1</v>
      </c>
      <c r="N2651" s="19">
        <v>5</v>
      </c>
      <c r="O2651" s="19">
        <v>3</v>
      </c>
      <c r="P2651" s="19" t="s">
        <v>37</v>
      </c>
      <c r="Q2651" s="19">
        <v>5</v>
      </c>
      <c r="R2651" s="23" t="s">
        <v>38</v>
      </c>
      <c r="S2651" s="23">
        <v>1660</v>
      </c>
      <c r="T2651" s="22">
        <v>1.5</v>
      </c>
      <c r="U2651" s="19">
        <v>6</v>
      </c>
      <c r="V2651" s="24">
        <v>990</v>
      </c>
      <c r="W2651" s="25">
        <v>0.99</v>
      </c>
      <c r="X2651" s="26"/>
      <c r="Y2651" s="27"/>
      <c r="Z2651" s="28">
        <v>44926</v>
      </c>
      <c r="AA2651" t="e">
        <f>INDEX([1]Funding!A$6:E$675,MATCH('[1]due date'!A2651,[1]Funding!E$6:E$675,0),3)</f>
        <v>#N/A</v>
      </c>
      <c r="AB2651" s="29" t="e">
        <v>#N/A</v>
      </c>
    </row>
    <row r="2652" spans="1:28" x14ac:dyDescent="0.25">
      <c r="A2652" s="18">
        <v>6839487</v>
      </c>
      <c r="B2652" s="19" t="s">
        <v>5430</v>
      </c>
      <c r="C2652" s="19" t="s">
        <v>5476</v>
      </c>
      <c r="D2652" s="19">
        <v>950</v>
      </c>
      <c r="E2652" s="19"/>
      <c r="F2652" s="20" t="s">
        <v>3287</v>
      </c>
      <c r="G2652" s="20" t="s">
        <v>5477</v>
      </c>
      <c r="H2652" s="19">
        <v>37</v>
      </c>
      <c r="I2652" s="19">
        <v>623</v>
      </c>
      <c r="J2652" s="19">
        <v>321</v>
      </c>
      <c r="K2652" s="19" t="s">
        <v>35</v>
      </c>
      <c r="L2652" s="22" t="s">
        <v>36</v>
      </c>
      <c r="M2652" s="19">
        <v>1</v>
      </c>
      <c r="N2652" s="19">
        <v>5</v>
      </c>
      <c r="O2652" s="19">
        <v>3</v>
      </c>
      <c r="P2652" s="19" t="s">
        <v>53</v>
      </c>
      <c r="Q2652" s="19">
        <v>6</v>
      </c>
      <c r="R2652" s="23" t="s">
        <v>38</v>
      </c>
      <c r="S2652" s="23">
        <v>681</v>
      </c>
      <c r="T2652" s="22">
        <v>0.55000000000000004</v>
      </c>
      <c r="U2652" s="19">
        <v>6</v>
      </c>
      <c r="V2652" s="24">
        <v>408</v>
      </c>
      <c r="W2652" s="25">
        <v>0.40799999999999997</v>
      </c>
      <c r="X2652" s="26"/>
      <c r="Y2652" s="27"/>
      <c r="Z2652" s="28">
        <v>44926</v>
      </c>
      <c r="AA2652" t="e">
        <f>INDEX([1]Funding!A$6:E$675,MATCH('[1]due date'!A2652,[1]Funding!E$6:E$675,0),3)</f>
        <v>#N/A</v>
      </c>
      <c r="AB2652" s="29" t="e">
        <v>#N/A</v>
      </c>
    </row>
    <row r="2653" spans="1:28" x14ac:dyDescent="0.25">
      <c r="A2653" s="18">
        <v>6839606</v>
      </c>
      <c r="B2653" s="19" t="s">
        <v>5430</v>
      </c>
      <c r="C2653" s="19" t="s">
        <v>2535</v>
      </c>
      <c r="D2653" s="19">
        <v>1300</v>
      </c>
      <c r="E2653" s="19"/>
      <c r="F2653" s="20" t="s">
        <v>5478</v>
      </c>
      <c r="G2653" s="20" t="s">
        <v>5479</v>
      </c>
      <c r="H2653" s="19">
        <v>47</v>
      </c>
      <c r="I2653" s="21">
        <v>1034</v>
      </c>
      <c r="J2653" s="19">
        <v>321</v>
      </c>
      <c r="K2653" s="19" t="s">
        <v>35</v>
      </c>
      <c r="L2653" s="22" t="s">
        <v>36</v>
      </c>
      <c r="M2653" s="19">
        <v>1</v>
      </c>
      <c r="N2653" s="19">
        <v>5</v>
      </c>
      <c r="O2653" s="19">
        <v>3</v>
      </c>
      <c r="P2653" s="19" t="s">
        <v>53</v>
      </c>
      <c r="Q2653" s="19">
        <v>6</v>
      </c>
      <c r="R2653" s="23" t="s">
        <v>38</v>
      </c>
      <c r="S2653" s="23">
        <v>925</v>
      </c>
      <c r="T2653" s="22">
        <v>0.8</v>
      </c>
      <c r="U2653" s="19">
        <v>6</v>
      </c>
      <c r="V2653" s="24">
        <v>554</v>
      </c>
      <c r="W2653" s="25">
        <v>0.55400000000000005</v>
      </c>
      <c r="X2653" s="26"/>
      <c r="Y2653" s="27"/>
      <c r="Z2653" s="28">
        <v>44926</v>
      </c>
      <c r="AA2653" t="e">
        <f>INDEX([1]Funding!A$6:E$675,MATCH('[1]due date'!A2653,[1]Funding!E$6:E$675,0),3)</f>
        <v>#N/A</v>
      </c>
      <c r="AB2653" s="29" t="e">
        <v>#N/A</v>
      </c>
    </row>
    <row r="2654" spans="1:28" x14ac:dyDescent="0.25">
      <c r="A2654" s="18">
        <v>6840264</v>
      </c>
      <c r="B2654" s="19" t="s">
        <v>5430</v>
      </c>
      <c r="C2654" s="19" t="s">
        <v>683</v>
      </c>
      <c r="D2654" s="19">
        <v>2000</v>
      </c>
      <c r="E2654" s="19"/>
      <c r="F2654" s="20" t="s">
        <v>5431</v>
      </c>
      <c r="G2654" s="20" t="s">
        <v>5480</v>
      </c>
      <c r="H2654" s="19">
        <v>52</v>
      </c>
      <c r="I2654" s="21">
        <v>1144</v>
      </c>
      <c r="J2654" s="19">
        <v>321</v>
      </c>
      <c r="K2654" s="19" t="s">
        <v>35</v>
      </c>
      <c r="L2654" s="22" t="s">
        <v>36</v>
      </c>
      <c r="M2654" s="19">
        <v>1</v>
      </c>
      <c r="N2654" s="19">
        <v>5</v>
      </c>
      <c r="O2654" s="19">
        <v>3</v>
      </c>
      <c r="P2654" s="19" t="s">
        <v>53</v>
      </c>
      <c r="Q2654" s="19">
        <v>6</v>
      </c>
      <c r="R2654" s="23" t="s">
        <v>38</v>
      </c>
      <c r="S2654" s="23">
        <v>521</v>
      </c>
      <c r="T2654" s="22">
        <v>0.45</v>
      </c>
      <c r="U2654" s="19">
        <v>6</v>
      </c>
      <c r="V2654" s="24">
        <v>312</v>
      </c>
      <c r="W2654" s="25">
        <v>0.312</v>
      </c>
      <c r="X2654" s="26"/>
      <c r="Y2654" s="27"/>
      <c r="Z2654" s="28">
        <v>44926</v>
      </c>
      <c r="AA2654" t="e">
        <f>INDEX([1]Funding!A$6:E$675,MATCH('[1]due date'!A2654,[1]Funding!E$6:E$675,0),3)</f>
        <v>#N/A</v>
      </c>
      <c r="AB2654" s="29" t="e">
        <v>#N/A</v>
      </c>
    </row>
    <row r="2655" spans="1:28" x14ac:dyDescent="0.25">
      <c r="A2655" s="18">
        <v>6840434</v>
      </c>
      <c r="B2655" s="19" t="s">
        <v>5430</v>
      </c>
      <c r="C2655" s="19" t="s">
        <v>5481</v>
      </c>
      <c r="D2655" s="19">
        <v>1250</v>
      </c>
      <c r="E2655" s="19"/>
      <c r="F2655" s="20" t="s">
        <v>5437</v>
      </c>
      <c r="G2655" s="20" t="s">
        <v>5482</v>
      </c>
      <c r="H2655" s="19">
        <v>80</v>
      </c>
      <c r="I2655" s="21">
        <v>1920</v>
      </c>
      <c r="J2655" s="19">
        <v>322</v>
      </c>
      <c r="K2655" s="19" t="s">
        <v>35</v>
      </c>
      <c r="L2655" s="22" t="s">
        <v>36</v>
      </c>
      <c r="M2655" s="19">
        <v>1</v>
      </c>
      <c r="N2655" s="19">
        <v>5</v>
      </c>
      <c r="O2655" s="19">
        <v>3</v>
      </c>
      <c r="P2655" s="19" t="s">
        <v>37</v>
      </c>
      <c r="Q2655" s="19">
        <v>6</v>
      </c>
      <c r="R2655" s="23" t="s">
        <v>38</v>
      </c>
      <c r="S2655" s="23">
        <v>1402</v>
      </c>
      <c r="T2655" s="22">
        <v>1.5</v>
      </c>
      <c r="U2655" s="19">
        <v>6</v>
      </c>
      <c r="V2655" s="24">
        <v>852</v>
      </c>
      <c r="W2655" s="25">
        <v>0.85199999999999998</v>
      </c>
      <c r="X2655" s="26"/>
      <c r="Y2655" s="27"/>
      <c r="Z2655" s="28">
        <v>44926</v>
      </c>
      <c r="AA2655" t="e">
        <f>INDEX([1]Funding!A$6:E$675,MATCH('[1]due date'!A2655,[1]Funding!E$6:E$675,0),3)</f>
        <v>#N/A</v>
      </c>
      <c r="AB2655" s="29" t="e">
        <v>#N/A</v>
      </c>
    </row>
    <row r="2656" spans="1:28" x14ac:dyDescent="0.25">
      <c r="A2656" s="18">
        <v>6840450</v>
      </c>
      <c r="B2656" s="19" t="s">
        <v>5430</v>
      </c>
      <c r="C2656" s="19" t="s">
        <v>1716</v>
      </c>
      <c r="D2656" s="19">
        <v>550</v>
      </c>
      <c r="E2656" s="19"/>
      <c r="F2656" s="20" t="s">
        <v>5483</v>
      </c>
      <c r="G2656" s="20" t="s">
        <v>5484</v>
      </c>
      <c r="H2656" s="19">
        <v>85</v>
      </c>
      <c r="I2656" s="21">
        <v>2550</v>
      </c>
      <c r="J2656" s="19">
        <v>112</v>
      </c>
      <c r="K2656" s="19" t="s">
        <v>35</v>
      </c>
      <c r="L2656" s="22" t="s">
        <v>36</v>
      </c>
      <c r="M2656" s="19">
        <v>1</v>
      </c>
      <c r="N2656" s="19">
        <v>5</v>
      </c>
      <c r="O2656" s="19">
        <v>3</v>
      </c>
      <c r="P2656" s="19" t="s">
        <v>37</v>
      </c>
      <c r="Q2656" s="19">
        <v>7</v>
      </c>
      <c r="R2656" s="23" t="s">
        <v>46</v>
      </c>
      <c r="S2656" s="23">
        <v>1630</v>
      </c>
      <c r="T2656" s="22">
        <v>1.5</v>
      </c>
      <c r="U2656" s="19">
        <v>6</v>
      </c>
      <c r="V2656" s="24">
        <v>980</v>
      </c>
      <c r="W2656" s="25">
        <v>0.98</v>
      </c>
      <c r="X2656" s="26"/>
      <c r="Y2656" s="27"/>
      <c r="Z2656" s="28">
        <v>44926</v>
      </c>
      <c r="AA2656" t="e">
        <f>INDEX([1]Funding!A$6:E$675,MATCH('[1]due date'!A2656,[1]Funding!E$6:E$675,0),3)</f>
        <v>#N/A</v>
      </c>
      <c r="AB2656" s="29" t="e">
        <v>#N/A</v>
      </c>
    </row>
    <row r="2657" spans="1:28" x14ac:dyDescent="0.25">
      <c r="A2657" s="18">
        <v>6841295</v>
      </c>
      <c r="B2657" s="19" t="s">
        <v>5430</v>
      </c>
      <c r="C2657" s="19" t="s">
        <v>1845</v>
      </c>
      <c r="D2657" s="19">
        <v>1600</v>
      </c>
      <c r="E2657" s="19"/>
      <c r="F2657" s="20" t="s">
        <v>995</v>
      </c>
      <c r="G2657" s="20" t="s">
        <v>5485</v>
      </c>
      <c r="H2657" s="19">
        <v>142</v>
      </c>
      <c r="I2657" s="21">
        <v>2284</v>
      </c>
      <c r="J2657" s="19">
        <v>344</v>
      </c>
      <c r="K2657" s="19" t="s">
        <v>35</v>
      </c>
      <c r="L2657" s="22" t="s">
        <v>36</v>
      </c>
      <c r="M2657" s="19">
        <v>1</v>
      </c>
      <c r="N2657" s="19">
        <v>5</v>
      </c>
      <c r="O2657" s="19">
        <v>3</v>
      </c>
      <c r="P2657" s="19" t="s">
        <v>53</v>
      </c>
      <c r="Q2657" s="19">
        <v>4</v>
      </c>
      <c r="R2657" s="23" t="s">
        <v>42</v>
      </c>
      <c r="S2657" s="23">
        <v>460</v>
      </c>
      <c r="T2657" s="22">
        <v>0.4</v>
      </c>
      <c r="U2657" s="19">
        <v>6</v>
      </c>
      <c r="V2657" s="24">
        <v>280</v>
      </c>
      <c r="W2657" s="25">
        <v>0.28000000000000003</v>
      </c>
      <c r="X2657" s="26"/>
      <c r="Y2657" s="27"/>
      <c r="Z2657" s="28">
        <v>44926</v>
      </c>
      <c r="AA2657" t="e">
        <f>INDEX([1]Funding!A$6:E$675,MATCH('[1]due date'!A2657,[1]Funding!E$6:E$675,0),3)</f>
        <v>#N/A</v>
      </c>
      <c r="AB2657" s="29" t="e">
        <v>#N/A</v>
      </c>
    </row>
    <row r="2658" spans="1:28" x14ac:dyDescent="0.25">
      <c r="A2658" s="18">
        <v>6841325</v>
      </c>
      <c r="B2658" s="19" t="s">
        <v>5430</v>
      </c>
      <c r="C2658" s="19" t="s">
        <v>636</v>
      </c>
      <c r="D2658" s="19">
        <v>1550</v>
      </c>
      <c r="E2658" s="19"/>
      <c r="F2658" s="20" t="s">
        <v>5486</v>
      </c>
      <c r="G2658" s="20" t="s">
        <v>5487</v>
      </c>
      <c r="H2658" s="19">
        <v>40</v>
      </c>
      <c r="I2658" s="21">
        <v>1055</v>
      </c>
      <c r="J2658" s="19">
        <v>321</v>
      </c>
      <c r="K2658" s="19" t="s">
        <v>35</v>
      </c>
      <c r="L2658" s="22" t="s">
        <v>36</v>
      </c>
      <c r="M2658" s="19">
        <v>1</v>
      </c>
      <c r="N2658" s="19">
        <v>5</v>
      </c>
      <c r="O2658" s="19">
        <v>3</v>
      </c>
      <c r="P2658" s="19" t="s">
        <v>37</v>
      </c>
      <c r="Q2658" s="19">
        <v>5</v>
      </c>
      <c r="R2658" s="23" t="s">
        <v>42</v>
      </c>
      <c r="S2658" s="23">
        <v>1102</v>
      </c>
      <c r="T2658" s="22">
        <v>1.2</v>
      </c>
      <c r="U2658" s="19">
        <v>6</v>
      </c>
      <c r="V2658" s="24">
        <v>652</v>
      </c>
      <c r="W2658" s="25">
        <v>0.65200000000000002</v>
      </c>
      <c r="X2658" s="26"/>
      <c r="Y2658" s="27"/>
      <c r="Z2658" s="28">
        <v>44926</v>
      </c>
      <c r="AA2658" t="e">
        <f>INDEX([1]Funding!A$6:E$675,MATCH('[1]due date'!A2658,[1]Funding!E$6:E$675,0),3)</f>
        <v>#N/A</v>
      </c>
      <c r="AB2658" s="29" t="e">
        <v>#N/A</v>
      </c>
    </row>
    <row r="2659" spans="1:28" x14ac:dyDescent="0.25">
      <c r="A2659" s="18">
        <v>6841333</v>
      </c>
      <c r="B2659" s="19" t="s">
        <v>5430</v>
      </c>
      <c r="C2659" s="19" t="s">
        <v>2146</v>
      </c>
      <c r="D2659" s="19">
        <v>650</v>
      </c>
      <c r="E2659" s="19"/>
      <c r="F2659" s="20" t="s">
        <v>995</v>
      </c>
      <c r="G2659" s="20" t="s">
        <v>5488</v>
      </c>
      <c r="H2659" s="19">
        <v>83</v>
      </c>
      <c r="I2659" s="21">
        <v>1328</v>
      </c>
      <c r="J2659" s="19" t="s">
        <v>49</v>
      </c>
      <c r="K2659" s="19" t="s">
        <v>35</v>
      </c>
      <c r="L2659" s="22" t="s">
        <v>36</v>
      </c>
      <c r="M2659" s="19">
        <v>1</v>
      </c>
      <c r="N2659" s="19">
        <v>5</v>
      </c>
      <c r="O2659" s="19">
        <v>3</v>
      </c>
      <c r="P2659" s="19" t="s">
        <v>37</v>
      </c>
      <c r="Q2659" s="19">
        <v>3</v>
      </c>
      <c r="R2659" s="23" t="s">
        <v>42</v>
      </c>
      <c r="S2659" s="23">
        <v>1250</v>
      </c>
      <c r="T2659" s="22">
        <v>1.45</v>
      </c>
      <c r="U2659" s="19">
        <v>6</v>
      </c>
      <c r="V2659" s="24">
        <v>750</v>
      </c>
      <c r="W2659" s="25">
        <v>0.75</v>
      </c>
      <c r="X2659" s="26"/>
      <c r="Y2659" s="27"/>
      <c r="Z2659" s="28">
        <v>44926</v>
      </c>
      <c r="AA2659" t="e">
        <f>INDEX([1]Funding!A$6:E$675,MATCH('[1]due date'!A2659,[1]Funding!E$6:E$675,0),3)</f>
        <v>#N/A</v>
      </c>
      <c r="AB2659" s="29" t="e">
        <v>#N/A</v>
      </c>
    </row>
    <row r="2660" spans="1:28" x14ac:dyDescent="0.25">
      <c r="A2660" s="18">
        <v>6842399</v>
      </c>
      <c r="B2660" s="19" t="s">
        <v>5430</v>
      </c>
      <c r="C2660" s="19" t="s">
        <v>5489</v>
      </c>
      <c r="D2660" s="19">
        <v>250</v>
      </c>
      <c r="E2660" s="19"/>
      <c r="F2660" s="20" t="s">
        <v>5486</v>
      </c>
      <c r="G2660" s="20" t="s">
        <v>5490</v>
      </c>
      <c r="H2660" s="19">
        <v>33</v>
      </c>
      <c r="I2660" s="19">
        <v>807</v>
      </c>
      <c r="J2660" s="19">
        <v>321</v>
      </c>
      <c r="K2660" s="19" t="s">
        <v>35</v>
      </c>
      <c r="L2660" s="22" t="s">
        <v>36</v>
      </c>
      <c r="M2660" s="19">
        <v>1</v>
      </c>
      <c r="N2660" s="19">
        <v>5</v>
      </c>
      <c r="O2660" s="19">
        <v>3</v>
      </c>
      <c r="P2660" s="19" t="s">
        <v>53</v>
      </c>
      <c r="Q2660" s="19">
        <v>6</v>
      </c>
      <c r="R2660" s="23" t="s">
        <v>38</v>
      </c>
      <c r="S2660" s="23">
        <v>445</v>
      </c>
      <c r="T2660" s="22">
        <v>0.35</v>
      </c>
      <c r="U2660" s="19">
        <v>6</v>
      </c>
      <c r="V2660" s="24">
        <v>266</v>
      </c>
      <c r="W2660" s="25">
        <v>0.26600000000000001</v>
      </c>
      <c r="X2660" s="26"/>
      <c r="Y2660" s="27"/>
      <c r="Z2660" s="28">
        <v>44926</v>
      </c>
      <c r="AA2660" t="e">
        <f>INDEX([1]Funding!A$6:E$675,MATCH('[1]due date'!A2660,[1]Funding!E$6:E$675,0),3)</f>
        <v>#N/A</v>
      </c>
      <c r="AB2660" s="29" t="e">
        <v>#N/A</v>
      </c>
    </row>
    <row r="2661" spans="1:28" x14ac:dyDescent="0.25">
      <c r="A2661" s="18">
        <v>6930158</v>
      </c>
      <c r="B2661" s="19" t="s">
        <v>5491</v>
      </c>
      <c r="C2661" s="19" t="s">
        <v>5492</v>
      </c>
      <c r="D2661" s="19">
        <v>44</v>
      </c>
      <c r="E2661" s="19"/>
      <c r="F2661" s="20" t="s">
        <v>1600</v>
      </c>
      <c r="G2661" s="20" t="s">
        <v>5493</v>
      </c>
      <c r="H2661" s="19">
        <v>45</v>
      </c>
      <c r="I2661" s="21">
        <v>1044</v>
      </c>
      <c r="J2661" s="19">
        <v>321</v>
      </c>
      <c r="K2661" s="19" t="s">
        <v>35</v>
      </c>
      <c r="L2661" s="22" t="s">
        <v>36</v>
      </c>
      <c r="M2661" s="19">
        <v>1</v>
      </c>
      <c r="N2661" s="19">
        <v>5</v>
      </c>
      <c r="O2661" s="19">
        <v>3</v>
      </c>
      <c r="P2661" s="19" t="s">
        <v>37</v>
      </c>
      <c r="Q2661" s="19">
        <v>5</v>
      </c>
      <c r="R2661" s="23" t="s">
        <v>38</v>
      </c>
      <c r="S2661" s="23">
        <v>1080</v>
      </c>
      <c r="T2661" s="22">
        <v>1.05</v>
      </c>
      <c r="U2661" s="19">
        <v>7</v>
      </c>
      <c r="V2661" s="24">
        <v>810</v>
      </c>
      <c r="W2661" s="25">
        <v>0.81</v>
      </c>
      <c r="X2661" s="26"/>
      <c r="Y2661" s="27"/>
      <c r="Z2661" s="28">
        <v>44926</v>
      </c>
      <c r="AA2661" t="str">
        <f>INDEX([1]Funding!A$6:E$675,MATCH('[1]due date'!A2661,[1]Funding!E$6:E$675,0),3)</f>
        <v>Kohli &amp; Kaliher</v>
      </c>
      <c r="AB2661" s="29" t="s">
        <v>142</v>
      </c>
    </row>
    <row r="2662" spans="1:28" x14ac:dyDescent="0.25">
      <c r="A2662" s="18">
        <v>6930247</v>
      </c>
      <c r="B2662" s="19" t="s">
        <v>5491</v>
      </c>
      <c r="C2662" s="19" t="s">
        <v>5494</v>
      </c>
      <c r="D2662" s="19">
        <v>1556</v>
      </c>
      <c r="E2662" s="19"/>
      <c r="F2662" s="20" t="s">
        <v>2575</v>
      </c>
      <c r="G2662" s="20" t="s">
        <v>5495</v>
      </c>
      <c r="H2662" s="19">
        <v>37</v>
      </c>
      <c r="I2662" s="19">
        <v>936</v>
      </c>
      <c r="J2662" s="19">
        <v>321</v>
      </c>
      <c r="K2662" s="19" t="s">
        <v>35</v>
      </c>
      <c r="L2662" s="22" t="s">
        <v>36</v>
      </c>
      <c r="M2662" s="19">
        <v>1</v>
      </c>
      <c r="N2662" s="19">
        <v>5</v>
      </c>
      <c r="O2662" s="19">
        <v>3</v>
      </c>
      <c r="P2662" s="19" t="s">
        <v>37</v>
      </c>
      <c r="Q2662" s="19">
        <v>5</v>
      </c>
      <c r="R2662" s="23" t="s">
        <v>38</v>
      </c>
      <c r="S2662" s="23">
        <v>960</v>
      </c>
      <c r="T2662" s="22">
        <v>1</v>
      </c>
      <c r="U2662" s="19">
        <v>7</v>
      </c>
      <c r="V2662" s="24">
        <v>640</v>
      </c>
      <c r="W2662" s="25">
        <v>0.64</v>
      </c>
      <c r="X2662" s="26"/>
      <c r="Y2662" s="27"/>
      <c r="Z2662" s="28">
        <v>44926</v>
      </c>
      <c r="AA2662" t="str">
        <f>INDEX([1]Funding!A$6:E$675,MATCH('[1]due date'!A2662,[1]Funding!E$6:E$675,0),3)</f>
        <v>Kohli &amp; Kaliher</v>
      </c>
      <c r="AB2662" s="29" t="s">
        <v>142</v>
      </c>
    </row>
    <row r="2663" spans="1:28" x14ac:dyDescent="0.25">
      <c r="A2663" s="18">
        <v>6930336</v>
      </c>
      <c r="B2663" s="19" t="s">
        <v>5491</v>
      </c>
      <c r="C2663" s="19" t="s">
        <v>5496</v>
      </c>
      <c r="D2663" s="19">
        <v>5248</v>
      </c>
      <c r="E2663" s="19"/>
      <c r="F2663" s="20" t="s">
        <v>1877</v>
      </c>
      <c r="G2663" s="20" t="s">
        <v>5497</v>
      </c>
      <c r="H2663" s="19">
        <v>39</v>
      </c>
      <c r="I2663" s="21">
        <v>1001</v>
      </c>
      <c r="J2663" s="19">
        <v>321</v>
      </c>
      <c r="K2663" s="19" t="s">
        <v>35</v>
      </c>
      <c r="L2663" s="22" t="s">
        <v>36</v>
      </c>
      <c r="M2663" s="19">
        <v>1</v>
      </c>
      <c r="N2663" s="19">
        <v>5</v>
      </c>
      <c r="O2663" s="19">
        <v>3</v>
      </c>
      <c r="P2663" s="19" t="s">
        <v>37</v>
      </c>
      <c r="Q2663" s="19">
        <v>5</v>
      </c>
      <c r="R2663" s="23" t="s">
        <v>38</v>
      </c>
      <c r="S2663" s="23">
        <v>1330</v>
      </c>
      <c r="T2663" s="22">
        <v>1</v>
      </c>
      <c r="U2663" s="19">
        <v>7</v>
      </c>
      <c r="V2663" s="24">
        <v>930</v>
      </c>
      <c r="W2663" s="25">
        <v>0.93</v>
      </c>
      <c r="X2663" s="26"/>
      <c r="Y2663" s="27"/>
      <c r="Z2663" s="28">
        <v>44926</v>
      </c>
      <c r="AA2663" t="str">
        <f>INDEX([1]Funding!A$6:E$675,MATCH('[1]due date'!A2663,[1]Funding!E$6:E$675,0),3)</f>
        <v>Kohli &amp; Kaliher</v>
      </c>
      <c r="AB2663" s="29" t="s">
        <v>142</v>
      </c>
    </row>
    <row r="2664" spans="1:28" x14ac:dyDescent="0.25">
      <c r="A2664" s="18">
        <v>6930344</v>
      </c>
      <c r="B2664" s="19" t="s">
        <v>5491</v>
      </c>
      <c r="C2664" s="19" t="s">
        <v>5496</v>
      </c>
      <c r="D2664" s="19">
        <v>2131</v>
      </c>
      <c r="E2664" s="19"/>
      <c r="F2664" s="20" t="s">
        <v>5498</v>
      </c>
      <c r="G2664" s="20" t="s">
        <v>5499</v>
      </c>
      <c r="H2664" s="19">
        <v>102</v>
      </c>
      <c r="I2664" s="21">
        <v>2648</v>
      </c>
      <c r="J2664" s="19">
        <v>112</v>
      </c>
      <c r="K2664" s="19" t="s">
        <v>35</v>
      </c>
      <c r="L2664" s="22" t="s">
        <v>36</v>
      </c>
      <c r="M2664" s="19">
        <v>1</v>
      </c>
      <c r="N2664" s="19">
        <v>5</v>
      </c>
      <c r="O2664" s="19">
        <v>3</v>
      </c>
      <c r="P2664" s="19" t="s">
        <v>37</v>
      </c>
      <c r="Q2664" s="19">
        <v>5</v>
      </c>
      <c r="R2664" s="23" t="s">
        <v>38</v>
      </c>
      <c r="S2664" s="23">
        <v>1020</v>
      </c>
      <c r="T2664" s="22">
        <v>1.1000000000000001</v>
      </c>
      <c r="U2664" s="19">
        <v>6</v>
      </c>
      <c r="V2664" s="24">
        <v>610</v>
      </c>
      <c r="W2664" s="25">
        <v>0.61</v>
      </c>
      <c r="X2664" s="26"/>
      <c r="Y2664" s="27"/>
      <c r="Z2664" s="28">
        <v>44926</v>
      </c>
      <c r="AA2664" t="str">
        <f>INDEX([1]Funding!A$6:E$675,MATCH('[1]due date'!A2664,[1]Funding!E$6:E$675,0),3)</f>
        <v>Kohli &amp; Kaliher</v>
      </c>
      <c r="AB2664" s="29" t="s">
        <v>142</v>
      </c>
    </row>
    <row r="2665" spans="1:28" x14ac:dyDescent="0.25">
      <c r="A2665" s="18">
        <v>6930417</v>
      </c>
      <c r="B2665" s="19" t="s">
        <v>5491</v>
      </c>
      <c r="C2665" s="19" t="s">
        <v>3122</v>
      </c>
      <c r="D2665" s="19">
        <v>62</v>
      </c>
      <c r="E2665" s="19"/>
      <c r="F2665" s="20" t="s">
        <v>5204</v>
      </c>
      <c r="G2665" s="20" t="s">
        <v>5500</v>
      </c>
      <c r="H2665" s="19">
        <v>61</v>
      </c>
      <c r="I2665" s="21">
        <v>1571</v>
      </c>
      <c r="J2665" s="19">
        <v>321</v>
      </c>
      <c r="K2665" s="19" t="s">
        <v>35</v>
      </c>
      <c r="L2665" s="22" t="s">
        <v>36</v>
      </c>
      <c r="M2665" s="19">
        <v>1</v>
      </c>
      <c r="N2665" s="19">
        <v>5</v>
      </c>
      <c r="O2665" s="19">
        <v>3</v>
      </c>
      <c r="P2665" s="19" t="s">
        <v>37</v>
      </c>
      <c r="Q2665" s="19">
        <v>7</v>
      </c>
      <c r="R2665" s="23" t="s">
        <v>46</v>
      </c>
      <c r="S2665" s="23">
        <v>980</v>
      </c>
      <c r="T2665" s="22">
        <v>1</v>
      </c>
      <c r="U2665" s="19">
        <v>7</v>
      </c>
      <c r="V2665" s="24">
        <v>650</v>
      </c>
      <c r="W2665" s="25">
        <v>0.65</v>
      </c>
      <c r="X2665" s="26"/>
      <c r="Y2665" s="27"/>
      <c r="Z2665" s="28">
        <v>44926</v>
      </c>
      <c r="AA2665" t="str">
        <f>INDEX([1]Funding!A$6:E$675,MATCH('[1]due date'!A2665,[1]Funding!E$6:E$675,0),3)</f>
        <v>Kohli &amp; Kaliher</v>
      </c>
      <c r="AB2665" s="29" t="s">
        <v>142</v>
      </c>
    </row>
    <row r="2666" spans="1:28" x14ac:dyDescent="0.25">
      <c r="A2666" s="18">
        <v>6930522</v>
      </c>
      <c r="B2666" s="19" t="s">
        <v>5491</v>
      </c>
      <c r="C2666" s="19" t="s">
        <v>5501</v>
      </c>
      <c r="D2666" s="19">
        <v>12435</v>
      </c>
      <c r="E2666" s="19"/>
      <c r="F2666" s="20" t="s">
        <v>5502</v>
      </c>
      <c r="G2666" s="20" t="s">
        <v>5503</v>
      </c>
      <c r="H2666" s="19">
        <v>34</v>
      </c>
      <c r="I2666" s="19">
        <v>876</v>
      </c>
      <c r="J2666" s="19">
        <v>321</v>
      </c>
      <c r="K2666" s="19" t="s">
        <v>35</v>
      </c>
      <c r="L2666" s="22" t="s">
        <v>36</v>
      </c>
      <c r="M2666" s="19">
        <v>1</v>
      </c>
      <c r="N2666" s="19">
        <v>5</v>
      </c>
      <c r="O2666" s="19">
        <v>3</v>
      </c>
      <c r="P2666" s="19" t="s">
        <v>37</v>
      </c>
      <c r="Q2666" s="19">
        <v>7</v>
      </c>
      <c r="R2666" s="23" t="s">
        <v>46</v>
      </c>
      <c r="S2666" s="23">
        <v>1330</v>
      </c>
      <c r="T2666" s="22">
        <v>1.4</v>
      </c>
      <c r="U2666" s="19">
        <v>7</v>
      </c>
      <c r="V2666" s="24">
        <v>920</v>
      </c>
      <c r="W2666" s="25">
        <v>0.92</v>
      </c>
      <c r="X2666" s="26"/>
      <c r="Y2666" s="27"/>
      <c r="Z2666" s="28">
        <v>44926</v>
      </c>
      <c r="AA2666" t="e">
        <f>INDEX([1]Funding!A$6:E$675,MATCH('[1]due date'!A2666,[1]Funding!E$6:E$675,0),3)</f>
        <v>#N/A</v>
      </c>
      <c r="AB2666" s="29" t="e">
        <v>#N/A</v>
      </c>
    </row>
    <row r="2667" spans="1:28" x14ac:dyDescent="0.25">
      <c r="A2667" s="18">
        <v>6930654</v>
      </c>
      <c r="B2667" s="19" t="s">
        <v>5491</v>
      </c>
      <c r="C2667" s="19" t="s">
        <v>5504</v>
      </c>
      <c r="D2667" s="19">
        <v>12010</v>
      </c>
      <c r="E2667" s="19"/>
      <c r="F2667" s="20" t="s">
        <v>1582</v>
      </c>
      <c r="G2667" s="20" t="s">
        <v>5505</v>
      </c>
      <c r="H2667" s="19">
        <v>30</v>
      </c>
      <c r="I2667" s="19">
        <v>786</v>
      </c>
      <c r="J2667" s="19">
        <v>321</v>
      </c>
      <c r="K2667" s="19" t="s">
        <v>35</v>
      </c>
      <c r="L2667" s="22" t="s">
        <v>36</v>
      </c>
      <c r="M2667" s="19">
        <v>1</v>
      </c>
      <c r="N2667" s="19">
        <v>5</v>
      </c>
      <c r="O2667" s="19">
        <v>3</v>
      </c>
      <c r="P2667" s="19" t="s">
        <v>37</v>
      </c>
      <c r="Q2667" s="19">
        <v>5</v>
      </c>
      <c r="R2667" s="23" t="s">
        <v>38</v>
      </c>
      <c r="S2667" s="23">
        <v>1170</v>
      </c>
      <c r="T2667" s="22">
        <v>1.1000000000000001</v>
      </c>
      <c r="U2667" s="19">
        <v>7</v>
      </c>
      <c r="V2667" s="24">
        <v>810</v>
      </c>
      <c r="W2667" s="25">
        <v>0.81</v>
      </c>
      <c r="X2667" s="26"/>
      <c r="Y2667" s="27"/>
      <c r="Z2667" s="28">
        <v>44926</v>
      </c>
      <c r="AA2667" t="str">
        <f>INDEX([1]Funding!A$6:E$675,MATCH('[1]due date'!A2667,[1]Funding!E$6:E$675,0),3)</f>
        <v>Kohli &amp; Kaliher</v>
      </c>
      <c r="AB2667" s="29" t="s">
        <v>142</v>
      </c>
    </row>
    <row r="2668" spans="1:28" x14ac:dyDescent="0.25">
      <c r="A2668" s="18">
        <v>6930794</v>
      </c>
      <c r="B2668" s="19" t="s">
        <v>5491</v>
      </c>
      <c r="C2668" s="19">
        <v>20</v>
      </c>
      <c r="D2668" s="19">
        <v>320</v>
      </c>
      <c r="E2668" s="19"/>
      <c r="F2668" s="20" t="s">
        <v>2575</v>
      </c>
      <c r="G2668" s="20" t="s">
        <v>5506</v>
      </c>
      <c r="H2668" s="19">
        <v>39</v>
      </c>
      <c r="I2668" s="19">
        <v>818</v>
      </c>
      <c r="J2668" s="19">
        <v>321</v>
      </c>
      <c r="K2668" s="19" t="s">
        <v>35</v>
      </c>
      <c r="L2668" s="22" t="s">
        <v>36</v>
      </c>
      <c r="M2668" s="19">
        <v>1</v>
      </c>
      <c r="N2668" s="19">
        <v>5</v>
      </c>
      <c r="O2668" s="19">
        <v>3</v>
      </c>
      <c r="P2668" s="19" t="s">
        <v>37</v>
      </c>
      <c r="Q2668" s="19">
        <v>6</v>
      </c>
      <c r="R2668" s="23" t="s">
        <v>38</v>
      </c>
      <c r="S2668" s="23">
        <v>1060</v>
      </c>
      <c r="T2668" s="22">
        <v>1.1499999999999999</v>
      </c>
      <c r="U2668" s="19">
        <v>7</v>
      </c>
      <c r="V2668" s="24">
        <v>730</v>
      </c>
      <c r="W2668" s="25">
        <v>0.73</v>
      </c>
      <c r="X2668" s="26"/>
      <c r="Y2668" s="27"/>
      <c r="Z2668" s="28">
        <v>44926</v>
      </c>
      <c r="AA2668" t="str">
        <f>INDEX([1]Funding!A$6:E$675,MATCH('[1]due date'!A2668,[1]Funding!E$6:E$675,0),3)</f>
        <v>Kohli &amp; Kaliher</v>
      </c>
      <c r="AB2668" s="29" t="s">
        <v>142</v>
      </c>
    </row>
    <row r="2669" spans="1:28" x14ac:dyDescent="0.25">
      <c r="A2669" s="18">
        <v>6930808</v>
      </c>
      <c r="B2669" s="19" t="s">
        <v>5491</v>
      </c>
      <c r="C2669" s="19" t="s">
        <v>5507</v>
      </c>
      <c r="D2669" s="19">
        <v>2448</v>
      </c>
      <c r="E2669" s="19"/>
      <c r="F2669" s="20" t="s">
        <v>5508</v>
      </c>
      <c r="G2669" s="20" t="s">
        <v>5509</v>
      </c>
      <c r="H2669" s="19">
        <v>64</v>
      </c>
      <c r="I2669" s="21">
        <v>1632</v>
      </c>
      <c r="J2669" s="19">
        <v>321</v>
      </c>
      <c r="K2669" s="19" t="s">
        <v>35</v>
      </c>
      <c r="L2669" s="22" t="s">
        <v>36</v>
      </c>
      <c r="M2669" s="19">
        <v>1</v>
      </c>
      <c r="N2669" s="19">
        <v>5</v>
      </c>
      <c r="O2669" s="19">
        <v>3</v>
      </c>
      <c r="P2669" s="19" t="s">
        <v>37</v>
      </c>
      <c r="Q2669" s="19">
        <v>7</v>
      </c>
      <c r="R2669" s="23" t="s">
        <v>38</v>
      </c>
      <c r="S2669" s="23">
        <v>1210</v>
      </c>
      <c r="T2669" s="22">
        <v>1</v>
      </c>
      <c r="U2669" s="19">
        <v>7</v>
      </c>
      <c r="V2669" s="24">
        <v>830</v>
      </c>
      <c r="W2669" s="25">
        <v>0.83</v>
      </c>
      <c r="X2669" s="26"/>
      <c r="Y2669" s="27"/>
      <c r="Z2669" s="28">
        <v>44926</v>
      </c>
      <c r="AA2669" t="str">
        <f>INDEX([1]Funding!A$6:E$675,MATCH('[1]due date'!A2669,[1]Funding!E$6:E$675,0),3)</f>
        <v>Kohli &amp; Kaliher</v>
      </c>
      <c r="AB2669" s="29" t="s">
        <v>142</v>
      </c>
    </row>
    <row r="2670" spans="1:28" x14ac:dyDescent="0.25">
      <c r="A2670" s="18">
        <v>6930859</v>
      </c>
      <c r="B2670" s="19" t="s">
        <v>5491</v>
      </c>
      <c r="C2670" s="19" t="s">
        <v>5510</v>
      </c>
      <c r="D2670" s="19">
        <v>598</v>
      </c>
      <c r="E2670" s="19"/>
      <c r="F2670" s="20" t="s">
        <v>5511</v>
      </c>
      <c r="G2670" s="20" t="s">
        <v>5512</v>
      </c>
      <c r="H2670" s="19">
        <v>38</v>
      </c>
      <c r="I2670" s="19">
        <v>947</v>
      </c>
      <c r="J2670" s="19">
        <v>321</v>
      </c>
      <c r="K2670" s="19" t="s">
        <v>35</v>
      </c>
      <c r="L2670" s="22" t="s">
        <v>36</v>
      </c>
      <c r="M2670" s="19">
        <v>1</v>
      </c>
      <c r="N2670" s="19">
        <v>5</v>
      </c>
      <c r="O2670" s="19">
        <v>3</v>
      </c>
      <c r="P2670" s="19" t="s">
        <v>37</v>
      </c>
      <c r="Q2670" s="19">
        <v>5</v>
      </c>
      <c r="R2670" s="23" t="s">
        <v>38</v>
      </c>
      <c r="S2670" s="23">
        <v>1340</v>
      </c>
      <c r="T2670" s="22">
        <v>1</v>
      </c>
      <c r="U2670" s="19">
        <v>7</v>
      </c>
      <c r="V2670" s="24">
        <v>920</v>
      </c>
      <c r="W2670" s="25">
        <v>0.92</v>
      </c>
      <c r="X2670" s="26"/>
      <c r="Y2670" s="27"/>
      <c r="Z2670" s="28">
        <v>44926</v>
      </c>
      <c r="AA2670" t="str">
        <f>INDEX([1]Funding!A$6:E$675,MATCH('[1]due date'!A2670,[1]Funding!E$6:E$675,0),3)</f>
        <v>Kohli &amp; Kaliher</v>
      </c>
      <c r="AB2670" s="29" t="s">
        <v>142</v>
      </c>
    </row>
    <row r="2671" spans="1:28" x14ac:dyDescent="0.25">
      <c r="A2671" s="18">
        <v>6931073</v>
      </c>
      <c r="B2671" s="19" t="s">
        <v>5491</v>
      </c>
      <c r="C2671" s="19">
        <v>19</v>
      </c>
      <c r="D2671" s="19">
        <v>16667</v>
      </c>
      <c r="E2671" s="19"/>
      <c r="F2671" s="20" t="s">
        <v>5498</v>
      </c>
      <c r="G2671" s="20" t="s">
        <v>5513</v>
      </c>
      <c r="H2671" s="19">
        <v>38</v>
      </c>
      <c r="I2671" s="19">
        <v>818</v>
      </c>
      <c r="J2671" s="19">
        <v>321</v>
      </c>
      <c r="K2671" s="19" t="s">
        <v>35</v>
      </c>
      <c r="L2671" s="22" t="s">
        <v>36</v>
      </c>
      <c r="M2671" s="19">
        <v>1</v>
      </c>
      <c r="N2671" s="19">
        <v>5</v>
      </c>
      <c r="O2671" s="19">
        <v>3</v>
      </c>
      <c r="P2671" s="19" t="s">
        <v>37</v>
      </c>
      <c r="Q2671" s="19">
        <v>6</v>
      </c>
      <c r="R2671" s="23" t="s">
        <v>38</v>
      </c>
      <c r="S2671" s="23">
        <v>1090</v>
      </c>
      <c r="T2671" s="22">
        <v>1</v>
      </c>
      <c r="U2671" s="19">
        <v>7</v>
      </c>
      <c r="V2671" s="24">
        <v>740</v>
      </c>
      <c r="W2671" s="25">
        <v>0.74</v>
      </c>
      <c r="X2671" s="26"/>
      <c r="Y2671" s="27"/>
      <c r="Z2671" s="28">
        <v>44926</v>
      </c>
      <c r="AA2671" t="str">
        <f>INDEX([1]Funding!A$6:E$675,MATCH('[1]due date'!A2671,[1]Funding!E$6:E$675,0),3)</f>
        <v>Kohli &amp; Kaliher</v>
      </c>
      <c r="AB2671" s="29" t="s">
        <v>142</v>
      </c>
    </row>
    <row r="2672" spans="1:28" x14ac:dyDescent="0.25">
      <c r="A2672" s="18">
        <v>6931200</v>
      </c>
      <c r="B2672" s="19" t="s">
        <v>5491</v>
      </c>
      <c r="C2672" s="19" t="s">
        <v>5514</v>
      </c>
      <c r="D2672" s="19">
        <v>924</v>
      </c>
      <c r="E2672" s="19"/>
      <c r="F2672" s="20" t="s">
        <v>5498</v>
      </c>
      <c r="G2672" s="20" t="s">
        <v>5515</v>
      </c>
      <c r="H2672" s="19">
        <v>56</v>
      </c>
      <c r="I2672" s="21">
        <v>1437</v>
      </c>
      <c r="J2672" s="19">
        <v>321</v>
      </c>
      <c r="K2672" s="19" t="s">
        <v>35</v>
      </c>
      <c r="L2672" s="22" t="s">
        <v>36</v>
      </c>
      <c r="M2672" s="19">
        <v>1</v>
      </c>
      <c r="N2672" s="19">
        <v>5</v>
      </c>
      <c r="O2672" s="19">
        <v>3</v>
      </c>
      <c r="P2672" s="19" t="s">
        <v>37</v>
      </c>
      <c r="Q2672" s="19">
        <v>6</v>
      </c>
      <c r="R2672" s="23" t="s">
        <v>38</v>
      </c>
      <c r="S2672" s="23">
        <v>960</v>
      </c>
      <c r="T2672" s="22">
        <v>1.1499999999999999</v>
      </c>
      <c r="U2672" s="19">
        <v>7</v>
      </c>
      <c r="V2672" s="24">
        <v>600</v>
      </c>
      <c r="W2672" s="25">
        <v>0.6</v>
      </c>
      <c r="X2672" s="26"/>
      <c r="Y2672" s="27"/>
      <c r="Z2672" s="28">
        <v>44926</v>
      </c>
      <c r="AA2672" t="str">
        <f>INDEX([1]Funding!A$6:E$675,MATCH('[1]due date'!A2672,[1]Funding!E$6:E$675,0),3)</f>
        <v>Kohli &amp; Kaliher</v>
      </c>
      <c r="AB2672" s="29" t="s">
        <v>142</v>
      </c>
    </row>
    <row r="2673" spans="1:28" x14ac:dyDescent="0.25">
      <c r="A2673" s="18">
        <v>6931510</v>
      </c>
      <c r="B2673" s="19" t="s">
        <v>5491</v>
      </c>
      <c r="C2673" s="19" t="s">
        <v>5516</v>
      </c>
      <c r="D2673" s="19">
        <v>1216</v>
      </c>
      <c r="E2673" s="19"/>
      <c r="F2673" s="20" t="s">
        <v>5511</v>
      </c>
      <c r="G2673" s="20" t="s">
        <v>5517</v>
      </c>
      <c r="H2673" s="19">
        <v>35</v>
      </c>
      <c r="I2673" s="19">
        <v>904</v>
      </c>
      <c r="J2673" s="19">
        <v>321</v>
      </c>
      <c r="K2673" s="19" t="s">
        <v>35</v>
      </c>
      <c r="L2673" s="22" t="s">
        <v>36</v>
      </c>
      <c r="M2673" s="19">
        <v>1</v>
      </c>
      <c r="N2673" s="19">
        <v>5</v>
      </c>
      <c r="O2673" s="19">
        <v>3</v>
      </c>
      <c r="P2673" s="19" t="s">
        <v>37</v>
      </c>
      <c r="Q2673" s="19">
        <v>7</v>
      </c>
      <c r="R2673" s="23" t="s">
        <v>38</v>
      </c>
      <c r="S2673" s="23">
        <v>1460</v>
      </c>
      <c r="T2673" s="22">
        <v>1.5</v>
      </c>
      <c r="U2673" s="19">
        <v>7</v>
      </c>
      <c r="V2673" s="24">
        <v>990</v>
      </c>
      <c r="W2673" s="25">
        <v>0.99</v>
      </c>
      <c r="X2673" s="26"/>
      <c r="Y2673" s="27"/>
      <c r="Z2673" s="28">
        <v>44926</v>
      </c>
      <c r="AA2673" t="e">
        <f>INDEX([1]Funding!A$6:E$675,MATCH('[1]due date'!A2673,[1]Funding!E$6:E$675,0),3)</f>
        <v>#N/A</v>
      </c>
      <c r="AB2673" s="29" t="e">
        <v>#N/A</v>
      </c>
    </row>
    <row r="2674" spans="1:28" x14ac:dyDescent="0.25">
      <c r="A2674" s="18">
        <v>6931928</v>
      </c>
      <c r="B2674" s="19" t="s">
        <v>5491</v>
      </c>
      <c r="C2674" s="19" t="s">
        <v>5518</v>
      </c>
      <c r="D2674" s="19">
        <v>346</v>
      </c>
      <c r="E2674" s="19"/>
      <c r="F2674" s="20" t="s">
        <v>1877</v>
      </c>
      <c r="G2674" s="20" t="s">
        <v>5519</v>
      </c>
      <c r="H2674" s="19">
        <v>40</v>
      </c>
      <c r="I2674" s="19">
        <v>847</v>
      </c>
      <c r="J2674" s="19" t="s">
        <v>49</v>
      </c>
      <c r="K2674" s="19" t="s">
        <v>35</v>
      </c>
      <c r="L2674" s="22" t="s">
        <v>36</v>
      </c>
      <c r="M2674" s="19">
        <v>1</v>
      </c>
      <c r="N2674" s="19">
        <v>5</v>
      </c>
      <c r="O2674" s="19">
        <v>3</v>
      </c>
      <c r="P2674" s="19" t="s">
        <v>53</v>
      </c>
      <c r="Q2674" s="19">
        <v>6</v>
      </c>
      <c r="R2674" s="23" t="s">
        <v>38</v>
      </c>
      <c r="S2674" s="23">
        <v>420</v>
      </c>
      <c r="T2674" s="22">
        <v>0.4</v>
      </c>
      <c r="U2674" s="19">
        <v>6</v>
      </c>
      <c r="V2674" s="24">
        <v>250</v>
      </c>
      <c r="W2674" s="25">
        <v>0.25</v>
      </c>
      <c r="X2674" s="26"/>
      <c r="Y2674" s="27"/>
      <c r="Z2674" s="28">
        <v>44926</v>
      </c>
      <c r="AA2674" t="e">
        <f>INDEX([1]Funding!A$6:E$675,MATCH('[1]due date'!A2674,[1]Funding!E$6:E$675,0),3)</f>
        <v>#N/A</v>
      </c>
      <c r="AB2674" s="29" t="e">
        <v>#N/A</v>
      </c>
    </row>
    <row r="2675" spans="1:28" x14ac:dyDescent="0.25">
      <c r="A2675" s="18">
        <v>6931952</v>
      </c>
      <c r="B2675" s="19" t="s">
        <v>5491</v>
      </c>
      <c r="C2675" s="19" t="s">
        <v>5520</v>
      </c>
      <c r="D2675" s="19">
        <v>6337</v>
      </c>
      <c r="E2675" s="19"/>
      <c r="F2675" s="20" t="s">
        <v>1877</v>
      </c>
      <c r="G2675" s="20" t="s">
        <v>5521</v>
      </c>
      <c r="H2675" s="19">
        <v>40</v>
      </c>
      <c r="I2675" s="19">
        <v>770</v>
      </c>
      <c r="J2675" s="19">
        <v>321</v>
      </c>
      <c r="K2675" s="19" t="s">
        <v>35</v>
      </c>
      <c r="L2675" s="22" t="s">
        <v>36</v>
      </c>
      <c r="M2675" s="19">
        <v>1</v>
      </c>
      <c r="N2675" s="19">
        <v>5</v>
      </c>
      <c r="O2675" s="19">
        <v>3</v>
      </c>
      <c r="P2675" s="19" t="s">
        <v>37</v>
      </c>
      <c r="Q2675" s="19">
        <v>5</v>
      </c>
      <c r="R2675" s="23" t="s">
        <v>38</v>
      </c>
      <c r="S2675" s="23">
        <v>940</v>
      </c>
      <c r="T2675" s="22">
        <v>1.05</v>
      </c>
      <c r="U2675" s="19">
        <v>7</v>
      </c>
      <c r="V2675" s="24">
        <v>650</v>
      </c>
      <c r="W2675" s="25">
        <v>0.65</v>
      </c>
      <c r="X2675" s="26"/>
      <c r="Y2675" s="27"/>
      <c r="Z2675" s="28">
        <v>44926</v>
      </c>
      <c r="AA2675" t="str">
        <f>INDEX([1]Funding!A$6:E$675,MATCH('[1]due date'!A2675,[1]Funding!E$6:E$675,0),3)</f>
        <v>Kohli &amp; Kaliher</v>
      </c>
      <c r="AB2675" s="29" t="s">
        <v>142</v>
      </c>
    </row>
    <row r="2676" spans="1:28" x14ac:dyDescent="0.25">
      <c r="A2676" s="18">
        <v>6931960</v>
      </c>
      <c r="B2676" s="19" t="s">
        <v>5491</v>
      </c>
      <c r="C2676" s="19" t="s">
        <v>5522</v>
      </c>
      <c r="D2676" s="19">
        <v>4247</v>
      </c>
      <c r="E2676" s="19"/>
      <c r="F2676" s="20" t="s">
        <v>5498</v>
      </c>
      <c r="G2676" s="20" t="s">
        <v>5523</v>
      </c>
      <c r="H2676" s="19">
        <v>32</v>
      </c>
      <c r="I2676" s="19">
        <v>700</v>
      </c>
      <c r="J2676" s="19">
        <v>321</v>
      </c>
      <c r="K2676" s="19" t="s">
        <v>35</v>
      </c>
      <c r="L2676" s="22" t="s">
        <v>36</v>
      </c>
      <c r="M2676" s="19">
        <v>1</v>
      </c>
      <c r="N2676" s="19">
        <v>5</v>
      </c>
      <c r="O2676" s="19">
        <v>3</v>
      </c>
      <c r="P2676" s="19" t="s">
        <v>37</v>
      </c>
      <c r="Q2676" s="19">
        <v>6</v>
      </c>
      <c r="R2676" s="23" t="s">
        <v>46</v>
      </c>
      <c r="S2676" s="23">
        <v>1430</v>
      </c>
      <c r="T2676" s="22">
        <v>1.5</v>
      </c>
      <c r="U2676" s="19">
        <v>7</v>
      </c>
      <c r="V2676" s="24">
        <v>990</v>
      </c>
      <c r="W2676" s="25">
        <v>0.99</v>
      </c>
      <c r="X2676" s="26"/>
      <c r="Y2676" s="27"/>
      <c r="Z2676" s="28">
        <v>44926</v>
      </c>
      <c r="AA2676" t="e">
        <f>INDEX([1]Funding!A$6:E$675,MATCH('[1]due date'!A2676,[1]Funding!E$6:E$675,0),3)</f>
        <v>#N/A</v>
      </c>
      <c r="AB2676" s="29" t="e">
        <v>#N/A</v>
      </c>
    </row>
    <row r="2677" spans="1:28" x14ac:dyDescent="0.25">
      <c r="A2677" s="18">
        <v>6932215</v>
      </c>
      <c r="B2677" s="19" t="s">
        <v>5491</v>
      </c>
      <c r="C2677" s="19" t="s">
        <v>5524</v>
      </c>
      <c r="D2677" s="19">
        <v>15463</v>
      </c>
      <c r="E2677" s="19"/>
      <c r="F2677" s="20" t="s">
        <v>5525</v>
      </c>
      <c r="G2677" s="20" t="s">
        <v>5526</v>
      </c>
      <c r="H2677" s="19">
        <v>44</v>
      </c>
      <c r="I2677" s="21">
        <v>1109</v>
      </c>
      <c r="J2677" s="19">
        <v>321</v>
      </c>
      <c r="K2677" s="19" t="s">
        <v>35</v>
      </c>
      <c r="L2677" s="22" t="s">
        <v>36</v>
      </c>
      <c r="M2677" s="19">
        <v>1</v>
      </c>
      <c r="N2677" s="19">
        <v>5</v>
      </c>
      <c r="O2677" s="19">
        <v>3</v>
      </c>
      <c r="P2677" s="19" t="s">
        <v>37</v>
      </c>
      <c r="Q2677" s="19">
        <v>5</v>
      </c>
      <c r="R2677" s="23" t="s">
        <v>38</v>
      </c>
      <c r="S2677" s="23">
        <v>1260</v>
      </c>
      <c r="T2677" s="22">
        <v>1</v>
      </c>
      <c r="U2677" s="19">
        <v>7</v>
      </c>
      <c r="V2677" s="24">
        <v>850</v>
      </c>
      <c r="W2677" s="25">
        <v>0.85</v>
      </c>
      <c r="X2677" s="26"/>
      <c r="Y2677" s="27"/>
      <c r="Z2677" s="28">
        <v>44926</v>
      </c>
      <c r="AA2677" t="str">
        <f>INDEX([1]Funding!A$6:E$675,MATCH('[1]due date'!A2677,[1]Funding!E$6:E$675,0),3)</f>
        <v>Kohli &amp; Kaliher</v>
      </c>
      <c r="AB2677" s="29" t="s">
        <v>142</v>
      </c>
    </row>
    <row r="2678" spans="1:28" x14ac:dyDescent="0.25">
      <c r="A2678" s="18">
        <v>6932223</v>
      </c>
      <c r="B2678" s="19" t="s">
        <v>5491</v>
      </c>
      <c r="C2678" s="19" t="s">
        <v>5527</v>
      </c>
      <c r="D2678" s="19">
        <v>4214</v>
      </c>
      <c r="E2678" s="19"/>
      <c r="F2678" s="20" t="s">
        <v>5525</v>
      </c>
      <c r="G2678" s="20" t="s">
        <v>5528</v>
      </c>
      <c r="H2678" s="19">
        <v>52</v>
      </c>
      <c r="I2678" s="21">
        <v>1330</v>
      </c>
      <c r="J2678" s="19">
        <v>321</v>
      </c>
      <c r="K2678" s="19" t="s">
        <v>35</v>
      </c>
      <c r="L2678" s="22" t="s">
        <v>36</v>
      </c>
      <c r="M2678" s="19">
        <v>1</v>
      </c>
      <c r="N2678" s="19">
        <v>5</v>
      </c>
      <c r="O2678" s="19">
        <v>3</v>
      </c>
      <c r="P2678" s="19" t="s">
        <v>37</v>
      </c>
      <c r="Q2678" s="19">
        <v>6</v>
      </c>
      <c r="R2678" s="23" t="s">
        <v>38</v>
      </c>
      <c r="S2678" s="23">
        <v>1300</v>
      </c>
      <c r="T2678" s="22">
        <v>1.1499999999999999</v>
      </c>
      <c r="U2678" s="19">
        <v>7</v>
      </c>
      <c r="V2678" s="24">
        <v>890</v>
      </c>
      <c r="W2678" s="25">
        <v>0.89</v>
      </c>
      <c r="X2678" s="26"/>
      <c r="Y2678" s="27"/>
      <c r="Z2678" s="28">
        <v>44926</v>
      </c>
      <c r="AA2678" t="str">
        <f>INDEX([1]Funding!A$6:E$675,MATCH('[1]due date'!A2678,[1]Funding!E$6:E$675,0),3)</f>
        <v>Kohli &amp; Kaliher</v>
      </c>
      <c r="AB2678" s="29" t="s">
        <v>142</v>
      </c>
    </row>
    <row r="2679" spans="1:28" x14ac:dyDescent="0.25">
      <c r="A2679" s="18">
        <v>6932231</v>
      </c>
      <c r="B2679" s="19" t="s">
        <v>5491</v>
      </c>
      <c r="C2679" s="19" t="s">
        <v>5529</v>
      </c>
      <c r="D2679" s="19">
        <v>11841</v>
      </c>
      <c r="E2679" s="19"/>
      <c r="F2679" s="20" t="s">
        <v>5525</v>
      </c>
      <c r="G2679" s="20" t="s">
        <v>5530</v>
      </c>
      <c r="H2679" s="19">
        <v>50</v>
      </c>
      <c r="I2679" s="21">
        <v>1296</v>
      </c>
      <c r="J2679" s="19">
        <v>321</v>
      </c>
      <c r="K2679" s="19" t="s">
        <v>35</v>
      </c>
      <c r="L2679" s="22" t="s">
        <v>36</v>
      </c>
      <c r="M2679" s="19">
        <v>1</v>
      </c>
      <c r="N2679" s="19">
        <v>5</v>
      </c>
      <c r="O2679" s="19">
        <v>3</v>
      </c>
      <c r="P2679" s="19" t="s">
        <v>37</v>
      </c>
      <c r="Q2679" s="19">
        <v>7</v>
      </c>
      <c r="R2679" s="23" t="s">
        <v>46</v>
      </c>
      <c r="S2679" s="23">
        <v>1380</v>
      </c>
      <c r="T2679" s="22">
        <v>1.35</v>
      </c>
      <c r="U2679" s="19">
        <v>7</v>
      </c>
      <c r="V2679" s="24">
        <v>930</v>
      </c>
      <c r="W2679" s="25">
        <v>0.93</v>
      </c>
      <c r="X2679" s="26"/>
      <c r="Y2679" s="27"/>
      <c r="Z2679" s="28">
        <v>44926</v>
      </c>
      <c r="AA2679" t="e">
        <f>INDEX([1]Funding!A$6:E$675,MATCH('[1]due date'!A2679,[1]Funding!E$6:E$675,0),3)</f>
        <v>#N/A</v>
      </c>
      <c r="AB2679" s="29" t="e">
        <v>#N/A</v>
      </c>
    </row>
    <row r="2680" spans="1:28" x14ac:dyDescent="0.25">
      <c r="A2680" s="18">
        <v>6932282</v>
      </c>
      <c r="B2680" s="19" t="s">
        <v>5491</v>
      </c>
      <c r="C2680" s="19" t="s">
        <v>5531</v>
      </c>
      <c r="D2680" s="19">
        <v>909</v>
      </c>
      <c r="E2680" s="19"/>
      <c r="F2680" s="20" t="s">
        <v>5525</v>
      </c>
      <c r="G2680" s="20" t="s">
        <v>5532</v>
      </c>
      <c r="H2680" s="19">
        <v>49</v>
      </c>
      <c r="I2680" s="21">
        <v>1270</v>
      </c>
      <c r="J2680" s="19">
        <v>321</v>
      </c>
      <c r="K2680" s="19" t="s">
        <v>35</v>
      </c>
      <c r="L2680" s="22" t="s">
        <v>36</v>
      </c>
      <c r="M2680" s="19">
        <v>1</v>
      </c>
      <c r="N2680" s="19">
        <v>5</v>
      </c>
      <c r="O2680" s="19">
        <v>3</v>
      </c>
      <c r="P2680" s="19" t="s">
        <v>37</v>
      </c>
      <c r="Q2680" s="19">
        <v>6</v>
      </c>
      <c r="R2680" s="23" t="s">
        <v>38</v>
      </c>
      <c r="S2680" s="23">
        <v>1360</v>
      </c>
      <c r="T2680" s="22">
        <v>1.5</v>
      </c>
      <c r="U2680" s="19">
        <v>7</v>
      </c>
      <c r="V2680" s="24">
        <v>920</v>
      </c>
      <c r="W2680" s="25">
        <v>0.92</v>
      </c>
      <c r="X2680" s="26"/>
      <c r="Y2680" s="27"/>
      <c r="Z2680" s="28">
        <v>44926</v>
      </c>
      <c r="AA2680" t="e">
        <f>INDEX([1]Funding!A$6:E$675,MATCH('[1]due date'!A2680,[1]Funding!E$6:E$675,0),3)</f>
        <v>#N/A</v>
      </c>
      <c r="AB2680" s="29" t="e">
        <v>#N/A</v>
      </c>
    </row>
    <row r="2681" spans="1:28" x14ac:dyDescent="0.25">
      <c r="A2681" s="18">
        <v>6932509</v>
      </c>
      <c r="B2681" s="19" t="s">
        <v>5491</v>
      </c>
      <c r="C2681" s="19" t="s">
        <v>5533</v>
      </c>
      <c r="D2681" s="19">
        <v>37</v>
      </c>
      <c r="E2681" s="19"/>
      <c r="F2681" s="20" t="s">
        <v>2786</v>
      </c>
      <c r="G2681" s="20" t="s">
        <v>5534</v>
      </c>
      <c r="H2681" s="19">
        <v>86</v>
      </c>
      <c r="I2681" s="21">
        <v>1892</v>
      </c>
      <c r="J2681" s="19" t="s">
        <v>49</v>
      </c>
      <c r="K2681" s="19" t="s">
        <v>35</v>
      </c>
      <c r="L2681" s="22" t="s">
        <v>36</v>
      </c>
      <c r="M2681" s="19">
        <v>1</v>
      </c>
      <c r="N2681" s="19">
        <v>5</v>
      </c>
      <c r="O2681" s="19">
        <v>3</v>
      </c>
      <c r="P2681" s="19" t="s">
        <v>53</v>
      </c>
      <c r="Q2681" s="19">
        <v>5</v>
      </c>
      <c r="R2681" s="23" t="s">
        <v>38</v>
      </c>
      <c r="S2681" s="23">
        <v>420</v>
      </c>
      <c r="T2681" s="22">
        <v>0.35</v>
      </c>
      <c r="U2681" s="19">
        <v>6</v>
      </c>
      <c r="V2681" s="24">
        <v>250</v>
      </c>
      <c r="W2681" s="25">
        <v>0.25</v>
      </c>
      <c r="X2681" s="26"/>
      <c r="Y2681" s="27"/>
      <c r="Z2681" s="28">
        <v>44926</v>
      </c>
      <c r="AA2681" t="e">
        <f>INDEX([1]Funding!A$6:E$675,MATCH('[1]due date'!A2681,[1]Funding!E$6:E$675,0),3)</f>
        <v>#N/A</v>
      </c>
      <c r="AB2681" s="29" t="e">
        <v>#N/A</v>
      </c>
    </row>
    <row r="2682" spans="1:28" x14ac:dyDescent="0.25">
      <c r="A2682" s="18">
        <v>6932517</v>
      </c>
      <c r="B2682" s="19" t="s">
        <v>5491</v>
      </c>
      <c r="C2682" s="19" t="s">
        <v>5535</v>
      </c>
      <c r="D2682" s="19">
        <v>12035</v>
      </c>
      <c r="E2682" s="19"/>
      <c r="F2682" s="20" t="s">
        <v>5502</v>
      </c>
      <c r="G2682" s="20" t="s">
        <v>5536</v>
      </c>
      <c r="H2682" s="19">
        <v>36</v>
      </c>
      <c r="I2682" s="19">
        <v>936</v>
      </c>
      <c r="J2682" s="19">
        <v>321</v>
      </c>
      <c r="K2682" s="19" t="s">
        <v>35</v>
      </c>
      <c r="L2682" s="22" t="s">
        <v>36</v>
      </c>
      <c r="M2682" s="19">
        <v>1</v>
      </c>
      <c r="N2682" s="19">
        <v>5</v>
      </c>
      <c r="O2682" s="19">
        <v>3</v>
      </c>
      <c r="P2682" s="19" t="s">
        <v>37</v>
      </c>
      <c r="Q2682" s="19">
        <v>5</v>
      </c>
      <c r="R2682" s="23" t="s">
        <v>38</v>
      </c>
      <c r="S2682" s="23">
        <v>1380</v>
      </c>
      <c r="T2682" s="22">
        <v>1.35</v>
      </c>
      <c r="U2682" s="19">
        <v>7</v>
      </c>
      <c r="V2682" s="24">
        <v>940</v>
      </c>
      <c r="W2682" s="25">
        <v>0.94</v>
      </c>
      <c r="X2682" s="26"/>
      <c r="Y2682" s="27"/>
      <c r="Z2682" s="28">
        <v>44926</v>
      </c>
      <c r="AA2682" t="e">
        <f>INDEX([1]Funding!A$6:E$675,MATCH('[1]due date'!A2682,[1]Funding!E$6:E$675,0),3)</f>
        <v>#N/A</v>
      </c>
      <c r="AB2682" s="29" t="e">
        <v>#N/A</v>
      </c>
    </row>
    <row r="2683" spans="1:28" x14ac:dyDescent="0.25">
      <c r="A2683" s="18">
        <v>6932533</v>
      </c>
      <c r="B2683" s="19" t="s">
        <v>5491</v>
      </c>
      <c r="C2683" s="19" t="s">
        <v>5529</v>
      </c>
      <c r="D2683" s="19">
        <v>14414</v>
      </c>
      <c r="E2683" s="19"/>
      <c r="F2683" s="20" t="s">
        <v>5537</v>
      </c>
      <c r="G2683" s="20" t="s">
        <v>5538</v>
      </c>
      <c r="H2683" s="19">
        <v>36</v>
      </c>
      <c r="I2683" s="19">
        <v>883</v>
      </c>
      <c r="J2683" s="19">
        <v>321</v>
      </c>
      <c r="K2683" s="19" t="s">
        <v>35</v>
      </c>
      <c r="L2683" s="22" t="s">
        <v>36</v>
      </c>
      <c r="M2683" s="19">
        <v>1</v>
      </c>
      <c r="N2683" s="19">
        <v>5</v>
      </c>
      <c r="O2683" s="19">
        <v>3</v>
      </c>
      <c r="P2683" s="19" t="s">
        <v>37</v>
      </c>
      <c r="Q2683" s="19">
        <v>5</v>
      </c>
      <c r="R2683" s="23" t="s">
        <v>38</v>
      </c>
      <c r="S2683" s="23">
        <v>1240</v>
      </c>
      <c r="T2683" s="22">
        <v>1.05</v>
      </c>
      <c r="U2683" s="19">
        <v>6</v>
      </c>
      <c r="V2683" s="24">
        <v>860</v>
      </c>
      <c r="W2683" s="25">
        <v>0.86</v>
      </c>
      <c r="X2683" s="26"/>
      <c r="Y2683" s="27"/>
      <c r="Z2683" s="28">
        <v>44926</v>
      </c>
      <c r="AA2683" t="str">
        <f>INDEX([1]Funding!A$6:E$675,MATCH('[1]due date'!A2683,[1]Funding!E$6:E$675,0),3)</f>
        <v>Kohli &amp; Kaliher</v>
      </c>
      <c r="AB2683" s="29" t="s">
        <v>142</v>
      </c>
    </row>
    <row r="2684" spans="1:28" x14ac:dyDescent="0.25">
      <c r="A2684" s="18">
        <v>6932576</v>
      </c>
      <c r="B2684" s="19" t="s">
        <v>5491</v>
      </c>
      <c r="C2684" s="19" t="s">
        <v>5539</v>
      </c>
      <c r="D2684" s="19">
        <v>15176</v>
      </c>
      <c r="E2684" s="19"/>
      <c r="F2684" s="20" t="s">
        <v>5502</v>
      </c>
      <c r="G2684" s="20" t="s">
        <v>5540</v>
      </c>
      <c r="H2684" s="19">
        <v>24</v>
      </c>
      <c r="I2684" s="19">
        <v>603</v>
      </c>
      <c r="J2684" s="19">
        <v>321</v>
      </c>
      <c r="K2684" s="19" t="s">
        <v>35</v>
      </c>
      <c r="L2684" s="22" t="s">
        <v>36</v>
      </c>
      <c r="M2684" s="19">
        <v>1</v>
      </c>
      <c r="N2684" s="19">
        <v>5</v>
      </c>
      <c r="O2684" s="19">
        <v>3</v>
      </c>
      <c r="P2684" s="19" t="s">
        <v>37</v>
      </c>
      <c r="Q2684" s="19">
        <v>6</v>
      </c>
      <c r="R2684" s="23" t="s">
        <v>38</v>
      </c>
      <c r="S2684" s="23">
        <v>1170</v>
      </c>
      <c r="T2684" s="22">
        <v>1.1499999999999999</v>
      </c>
      <c r="U2684" s="19">
        <v>7</v>
      </c>
      <c r="V2684" s="24">
        <v>810</v>
      </c>
      <c r="W2684" s="25">
        <v>0.81</v>
      </c>
      <c r="X2684" s="26"/>
      <c r="Y2684" s="27"/>
      <c r="Z2684" s="28">
        <v>44926</v>
      </c>
      <c r="AA2684" t="str">
        <f>INDEX([1]Funding!A$6:E$675,MATCH('[1]due date'!A2684,[1]Funding!E$6:E$675,0),3)</f>
        <v>Kohli &amp; Kaliher</v>
      </c>
      <c r="AB2684" s="29" t="s">
        <v>142</v>
      </c>
    </row>
    <row r="2685" spans="1:28" x14ac:dyDescent="0.25">
      <c r="A2685" s="18">
        <v>6932681</v>
      </c>
      <c r="B2685" s="19" t="s">
        <v>5491</v>
      </c>
      <c r="C2685" s="19" t="s">
        <v>5541</v>
      </c>
      <c r="D2685" s="19">
        <v>220</v>
      </c>
      <c r="E2685" s="19"/>
      <c r="F2685" s="20" t="s">
        <v>829</v>
      </c>
      <c r="G2685" s="20" t="s">
        <v>5542</v>
      </c>
      <c r="H2685" s="19">
        <v>22</v>
      </c>
      <c r="I2685" s="19">
        <v>347</v>
      </c>
      <c r="J2685" s="19">
        <v>321</v>
      </c>
      <c r="K2685" s="19" t="s">
        <v>35</v>
      </c>
      <c r="L2685" s="22" t="s">
        <v>36</v>
      </c>
      <c r="M2685" s="19">
        <v>1</v>
      </c>
      <c r="N2685" s="19">
        <v>5</v>
      </c>
      <c r="O2685" s="19">
        <v>3</v>
      </c>
      <c r="P2685" s="19" t="s">
        <v>53</v>
      </c>
      <c r="Q2685" s="19">
        <v>4</v>
      </c>
      <c r="R2685" s="23" t="s">
        <v>42</v>
      </c>
      <c r="S2685" s="23">
        <v>851</v>
      </c>
      <c r="T2685" s="22">
        <v>0.75</v>
      </c>
      <c r="U2685" s="19">
        <v>6</v>
      </c>
      <c r="V2685" s="24">
        <v>511</v>
      </c>
      <c r="W2685" s="25">
        <v>0.51100000000000001</v>
      </c>
      <c r="X2685" s="26"/>
      <c r="Y2685" s="27"/>
      <c r="Z2685" s="28">
        <v>44926</v>
      </c>
      <c r="AA2685" t="e">
        <f>INDEX([1]Funding!A$6:E$675,MATCH('[1]due date'!A2685,[1]Funding!E$6:E$675,0),3)</f>
        <v>#N/A</v>
      </c>
      <c r="AB2685" s="29" t="e">
        <v>#N/A</v>
      </c>
    </row>
    <row r="2686" spans="1:28" x14ac:dyDescent="0.25">
      <c r="A2686" s="18">
        <v>6932800</v>
      </c>
      <c r="B2686" s="19" t="s">
        <v>5491</v>
      </c>
      <c r="C2686" s="19" t="s">
        <v>5543</v>
      </c>
      <c r="D2686" s="19">
        <v>2800</v>
      </c>
      <c r="E2686" s="19"/>
      <c r="F2686" s="20" t="s">
        <v>5544</v>
      </c>
      <c r="G2686" s="20" t="s">
        <v>5545</v>
      </c>
      <c r="H2686" s="19">
        <v>41</v>
      </c>
      <c r="I2686" s="21">
        <v>1052</v>
      </c>
      <c r="J2686" s="19">
        <v>321</v>
      </c>
      <c r="K2686" s="19" t="s">
        <v>35</v>
      </c>
      <c r="L2686" s="22" t="s">
        <v>36</v>
      </c>
      <c r="M2686" s="19">
        <v>1</v>
      </c>
      <c r="N2686" s="19">
        <v>5</v>
      </c>
      <c r="O2686" s="19">
        <v>3</v>
      </c>
      <c r="P2686" s="19" t="s">
        <v>37</v>
      </c>
      <c r="Q2686" s="19">
        <v>8</v>
      </c>
      <c r="R2686" s="23" t="s">
        <v>46</v>
      </c>
      <c r="S2686" s="23">
        <v>1120</v>
      </c>
      <c r="T2686" s="22">
        <v>1.1499999999999999</v>
      </c>
      <c r="U2686" s="19">
        <v>7</v>
      </c>
      <c r="V2686" s="24">
        <v>770</v>
      </c>
      <c r="W2686" s="25">
        <v>0.77</v>
      </c>
      <c r="X2686" s="26"/>
      <c r="Y2686" s="27"/>
      <c r="Z2686" s="28">
        <v>44926</v>
      </c>
      <c r="AA2686" t="str">
        <f>INDEX([1]Funding!A$6:E$675,MATCH('[1]due date'!A2686,[1]Funding!E$6:E$675,0),3)</f>
        <v>Kohli &amp; Kaliher</v>
      </c>
      <c r="AB2686" s="29" t="s">
        <v>142</v>
      </c>
    </row>
    <row r="2687" spans="1:28" x14ac:dyDescent="0.25">
      <c r="A2687" s="18">
        <v>6932878</v>
      </c>
      <c r="B2687" s="19" t="s">
        <v>5491</v>
      </c>
      <c r="C2687" s="19" t="s">
        <v>5546</v>
      </c>
      <c r="D2687" s="19">
        <v>3293</v>
      </c>
      <c r="E2687" s="19"/>
      <c r="F2687" s="20" t="s">
        <v>1910</v>
      </c>
      <c r="G2687" s="20" t="s">
        <v>5547</v>
      </c>
      <c r="H2687" s="19">
        <v>93</v>
      </c>
      <c r="I2687" s="21">
        <v>2372</v>
      </c>
      <c r="J2687" s="19">
        <v>322</v>
      </c>
      <c r="K2687" s="19" t="s">
        <v>35</v>
      </c>
      <c r="L2687" s="22" t="s">
        <v>36</v>
      </c>
      <c r="M2687" s="19">
        <v>1</v>
      </c>
      <c r="N2687" s="19">
        <v>5</v>
      </c>
      <c r="O2687" s="19">
        <v>3</v>
      </c>
      <c r="P2687" s="19" t="s">
        <v>37</v>
      </c>
      <c r="Q2687" s="19">
        <v>6</v>
      </c>
      <c r="R2687" s="23" t="s">
        <v>38</v>
      </c>
      <c r="S2687" s="23">
        <v>1210</v>
      </c>
      <c r="T2687" s="22">
        <v>1</v>
      </c>
      <c r="U2687" s="19">
        <v>6</v>
      </c>
      <c r="V2687" s="24">
        <v>830</v>
      </c>
      <c r="W2687" s="25">
        <v>0.83</v>
      </c>
      <c r="X2687" s="26"/>
      <c r="Y2687" s="27"/>
      <c r="Z2687" s="28">
        <v>44926</v>
      </c>
      <c r="AA2687" t="str">
        <f>INDEX([1]Funding!A$6:E$675,MATCH('[1]due date'!A2687,[1]Funding!E$6:E$675,0),3)</f>
        <v>Kohli &amp; Kaliher</v>
      </c>
      <c r="AB2687" s="29" t="s">
        <v>142</v>
      </c>
    </row>
    <row r="2688" spans="1:28" x14ac:dyDescent="0.25">
      <c r="A2688" s="18">
        <v>6933076</v>
      </c>
      <c r="B2688" s="19" t="s">
        <v>5491</v>
      </c>
      <c r="C2688" s="19" t="s">
        <v>5496</v>
      </c>
      <c r="D2688" s="19">
        <v>18011</v>
      </c>
      <c r="E2688" s="19"/>
      <c r="F2688" s="20" t="s">
        <v>1420</v>
      </c>
      <c r="G2688" s="20" t="s">
        <v>5548</v>
      </c>
      <c r="H2688" s="19">
        <v>33</v>
      </c>
      <c r="I2688" s="19">
        <v>836</v>
      </c>
      <c r="J2688" s="19">
        <v>321</v>
      </c>
      <c r="K2688" s="19" t="s">
        <v>35</v>
      </c>
      <c r="L2688" s="22" t="s">
        <v>36</v>
      </c>
      <c r="M2688" s="19">
        <v>1</v>
      </c>
      <c r="N2688" s="19">
        <v>5</v>
      </c>
      <c r="O2688" s="19">
        <v>3</v>
      </c>
      <c r="P2688" s="19" t="s">
        <v>37</v>
      </c>
      <c r="Q2688" s="19">
        <v>6</v>
      </c>
      <c r="R2688" s="23" t="s">
        <v>42</v>
      </c>
      <c r="S2688" s="23">
        <v>1300</v>
      </c>
      <c r="T2688" s="22">
        <v>1.35</v>
      </c>
      <c r="U2688" s="19">
        <v>7</v>
      </c>
      <c r="V2688" s="24">
        <v>870</v>
      </c>
      <c r="W2688" s="25">
        <v>0.87</v>
      </c>
      <c r="X2688" s="26"/>
      <c r="Y2688" s="27"/>
      <c r="Z2688" s="28">
        <v>44926</v>
      </c>
      <c r="AA2688" t="e">
        <f>INDEX([1]Funding!A$6:E$675,MATCH('[1]due date'!A2688,[1]Funding!E$6:E$675,0),3)</f>
        <v>#N/A</v>
      </c>
      <c r="AB2688" s="29" t="e">
        <v>#N/A</v>
      </c>
    </row>
    <row r="2689" spans="1:28" x14ac:dyDescent="0.25">
      <c r="A2689" s="18">
        <v>6933181</v>
      </c>
      <c r="B2689" s="19" t="s">
        <v>5491</v>
      </c>
      <c r="C2689" s="19" t="s">
        <v>5549</v>
      </c>
      <c r="D2689" s="19">
        <v>4819</v>
      </c>
      <c r="E2689" s="19"/>
      <c r="F2689" s="20" t="s">
        <v>3481</v>
      </c>
      <c r="G2689" s="20" t="s">
        <v>5550</v>
      </c>
      <c r="H2689" s="19">
        <v>34</v>
      </c>
      <c r="I2689" s="19">
        <v>856</v>
      </c>
      <c r="J2689" s="19">
        <v>321</v>
      </c>
      <c r="K2689" s="19" t="s">
        <v>35</v>
      </c>
      <c r="L2689" s="22" t="s">
        <v>36</v>
      </c>
      <c r="M2689" s="19">
        <v>1</v>
      </c>
      <c r="N2689" s="19">
        <v>5</v>
      </c>
      <c r="O2689" s="19">
        <v>3</v>
      </c>
      <c r="P2689" s="19" t="s">
        <v>37</v>
      </c>
      <c r="Q2689" s="19">
        <v>5</v>
      </c>
      <c r="R2689" s="23" t="s">
        <v>38</v>
      </c>
      <c r="S2689" s="23">
        <v>1090</v>
      </c>
      <c r="T2689" s="22">
        <v>1</v>
      </c>
      <c r="U2689" s="19">
        <v>7</v>
      </c>
      <c r="V2689" s="24">
        <v>750</v>
      </c>
      <c r="W2689" s="25">
        <v>0.75</v>
      </c>
      <c r="X2689" s="26"/>
      <c r="Y2689" s="27"/>
      <c r="Z2689" s="28">
        <v>44926</v>
      </c>
      <c r="AA2689" t="str">
        <f>INDEX([1]Funding!A$6:E$675,MATCH('[1]due date'!A2689,[1]Funding!E$6:E$675,0),3)</f>
        <v>Kohli &amp; Kaliher</v>
      </c>
      <c r="AB2689" s="29" t="s">
        <v>142</v>
      </c>
    </row>
    <row r="2690" spans="1:28" x14ac:dyDescent="0.25">
      <c r="A2690" s="18">
        <v>6933262</v>
      </c>
      <c r="B2690" s="19" t="s">
        <v>5491</v>
      </c>
      <c r="C2690" s="19" t="s">
        <v>5551</v>
      </c>
      <c r="D2690" s="19">
        <v>10</v>
      </c>
      <c r="E2690" s="19"/>
      <c r="F2690" s="20" t="s">
        <v>5502</v>
      </c>
      <c r="G2690" s="20" t="s">
        <v>5552</v>
      </c>
      <c r="H2690" s="19">
        <v>23</v>
      </c>
      <c r="I2690" s="19">
        <v>539</v>
      </c>
      <c r="J2690" s="19">
        <v>321</v>
      </c>
      <c r="K2690" s="19" t="s">
        <v>35</v>
      </c>
      <c r="L2690" s="22" t="s">
        <v>36</v>
      </c>
      <c r="M2690" s="19">
        <v>1</v>
      </c>
      <c r="N2690" s="19">
        <v>5</v>
      </c>
      <c r="O2690" s="19">
        <v>3</v>
      </c>
      <c r="P2690" s="19" t="s">
        <v>37</v>
      </c>
      <c r="Q2690" s="19">
        <v>6</v>
      </c>
      <c r="R2690" s="23" t="s">
        <v>38</v>
      </c>
      <c r="S2690" s="23">
        <v>1340</v>
      </c>
      <c r="T2690" s="22">
        <v>1.35</v>
      </c>
      <c r="U2690" s="19">
        <v>7</v>
      </c>
      <c r="V2690" s="24">
        <v>930</v>
      </c>
      <c r="W2690" s="25">
        <v>0.93</v>
      </c>
      <c r="X2690" s="26"/>
      <c r="Y2690" s="27"/>
      <c r="Z2690" s="28">
        <v>44926</v>
      </c>
      <c r="AA2690" t="e">
        <f>INDEX([1]Funding!A$6:E$675,MATCH('[1]due date'!A2690,[1]Funding!E$6:E$675,0),3)</f>
        <v>#N/A</v>
      </c>
      <c r="AB2690" s="29" t="e">
        <v>#N/A</v>
      </c>
    </row>
    <row r="2691" spans="1:28" x14ac:dyDescent="0.25">
      <c r="A2691" s="18">
        <v>6933386</v>
      </c>
      <c r="B2691" s="19" t="s">
        <v>5491</v>
      </c>
      <c r="C2691" s="19" t="s">
        <v>5553</v>
      </c>
      <c r="D2691" s="19">
        <v>2901</v>
      </c>
      <c r="E2691" s="19"/>
      <c r="F2691" s="20" t="s">
        <v>673</v>
      </c>
      <c r="G2691" s="20" t="s">
        <v>5554</v>
      </c>
      <c r="H2691" s="19">
        <v>211</v>
      </c>
      <c r="I2691" s="21">
        <v>5908</v>
      </c>
      <c r="J2691" s="19">
        <v>231</v>
      </c>
      <c r="K2691" s="19" t="s">
        <v>35</v>
      </c>
      <c r="L2691" s="22" t="s">
        <v>36</v>
      </c>
      <c r="M2691" s="19">
        <v>1</v>
      </c>
      <c r="N2691" s="19">
        <v>5</v>
      </c>
      <c r="O2691" s="19">
        <v>3</v>
      </c>
      <c r="P2691" s="19" t="s">
        <v>37</v>
      </c>
      <c r="Q2691" s="19">
        <v>8</v>
      </c>
      <c r="R2691" s="23" t="s">
        <v>46</v>
      </c>
      <c r="S2691" s="23">
        <v>1450</v>
      </c>
      <c r="T2691" s="22">
        <v>1.5</v>
      </c>
      <c r="U2691" s="19">
        <v>6</v>
      </c>
      <c r="V2691" s="24">
        <v>870</v>
      </c>
      <c r="W2691" s="25">
        <v>0.87</v>
      </c>
      <c r="X2691" s="26"/>
      <c r="Y2691" s="27"/>
      <c r="Z2691" s="28">
        <v>44926</v>
      </c>
      <c r="AA2691" t="e">
        <f>INDEX([1]Funding!A$6:E$675,MATCH('[1]due date'!A2691,[1]Funding!E$6:E$675,0),3)</f>
        <v>#N/A</v>
      </c>
      <c r="AB2691" s="29" t="e">
        <v>#N/A</v>
      </c>
    </row>
    <row r="2692" spans="1:28" x14ac:dyDescent="0.25">
      <c r="A2692" s="18">
        <v>6960014</v>
      </c>
      <c r="B2692" s="19" t="s">
        <v>5491</v>
      </c>
      <c r="C2692" s="19" t="s">
        <v>5555</v>
      </c>
      <c r="D2692" s="19">
        <v>8870</v>
      </c>
      <c r="E2692" s="19"/>
      <c r="F2692" s="20" t="s">
        <v>5525</v>
      </c>
      <c r="G2692" s="20" t="s">
        <v>5556</v>
      </c>
      <c r="H2692" s="19">
        <v>51</v>
      </c>
      <c r="I2692" s="21">
        <v>1407</v>
      </c>
      <c r="J2692" s="19">
        <v>321</v>
      </c>
      <c r="K2692" s="19" t="s">
        <v>35</v>
      </c>
      <c r="L2692" s="22" t="s">
        <v>36</v>
      </c>
      <c r="M2692" s="19">
        <v>1</v>
      </c>
      <c r="N2692" s="19">
        <v>5</v>
      </c>
      <c r="O2692" s="19">
        <v>3</v>
      </c>
      <c r="P2692" s="19" t="s">
        <v>37</v>
      </c>
      <c r="Q2692" s="19">
        <v>4</v>
      </c>
      <c r="R2692" s="23" t="s">
        <v>42</v>
      </c>
      <c r="S2692" s="23">
        <v>880</v>
      </c>
      <c r="T2692" s="22">
        <v>1.05</v>
      </c>
      <c r="U2692" s="19">
        <v>7</v>
      </c>
      <c r="V2692" s="24">
        <v>550</v>
      </c>
      <c r="W2692" s="25">
        <v>0.55000000000000004</v>
      </c>
      <c r="X2692" s="26"/>
      <c r="Y2692" s="27"/>
      <c r="Z2692" s="28">
        <v>44926</v>
      </c>
      <c r="AA2692" t="str">
        <f>INDEX([1]Funding!A$6:E$675,MATCH('[1]due date'!A2692,[1]Funding!E$6:E$675,0),3)</f>
        <v>Kohli &amp; Kaliher</v>
      </c>
      <c r="AB2692" s="29" t="s">
        <v>142</v>
      </c>
    </row>
    <row r="2693" spans="1:28" x14ac:dyDescent="0.25">
      <c r="A2693" s="18">
        <v>6960030</v>
      </c>
      <c r="B2693" s="19" t="s">
        <v>5491</v>
      </c>
      <c r="C2693" s="19" t="s">
        <v>5557</v>
      </c>
      <c r="D2693" s="19">
        <v>16618</v>
      </c>
      <c r="E2693" s="19"/>
      <c r="F2693" s="20" t="s">
        <v>1600</v>
      </c>
      <c r="G2693" s="20" t="s">
        <v>5558</v>
      </c>
      <c r="H2693" s="19">
        <v>40</v>
      </c>
      <c r="I2693" s="21">
        <v>1087</v>
      </c>
      <c r="J2693" s="19" t="s">
        <v>49</v>
      </c>
      <c r="K2693" s="19" t="s">
        <v>35</v>
      </c>
      <c r="L2693" s="22" t="s">
        <v>36</v>
      </c>
      <c r="M2693" s="19">
        <v>1</v>
      </c>
      <c r="N2693" s="19">
        <v>5</v>
      </c>
      <c r="O2693" s="19">
        <v>3</v>
      </c>
      <c r="P2693" s="19" t="s">
        <v>37</v>
      </c>
      <c r="Q2693" s="19">
        <v>4</v>
      </c>
      <c r="R2693" s="23" t="s">
        <v>42</v>
      </c>
      <c r="S2693" s="23">
        <v>1180</v>
      </c>
      <c r="T2693" s="22">
        <v>1.2</v>
      </c>
      <c r="U2693" s="19">
        <v>7</v>
      </c>
      <c r="V2693" s="24">
        <v>820</v>
      </c>
      <c r="W2693" s="25">
        <v>0.82</v>
      </c>
      <c r="X2693" s="26"/>
      <c r="Y2693" s="27"/>
      <c r="Z2693" s="28">
        <v>44926</v>
      </c>
      <c r="AA2693" t="str">
        <f>INDEX([1]Funding!A$6:E$675,MATCH('[1]due date'!A2693,[1]Funding!E$6:E$675,0),3)</f>
        <v>Kohli &amp; Kaliher</v>
      </c>
      <c r="AB2693" s="29" t="s">
        <v>142</v>
      </c>
    </row>
    <row r="2694" spans="1:28" x14ac:dyDescent="0.25">
      <c r="A2694" s="18">
        <v>7030185</v>
      </c>
      <c r="B2694" s="19" t="s">
        <v>5559</v>
      </c>
      <c r="C2694" s="19" t="s">
        <v>2074</v>
      </c>
      <c r="D2694" s="19">
        <v>1490</v>
      </c>
      <c r="E2694" s="19"/>
      <c r="F2694" s="20" t="s">
        <v>5560</v>
      </c>
      <c r="G2694" s="20" t="s">
        <v>5561</v>
      </c>
      <c r="H2694" s="19">
        <v>132</v>
      </c>
      <c r="I2694" s="21">
        <v>5016</v>
      </c>
      <c r="J2694" s="19">
        <v>322</v>
      </c>
      <c r="K2694" s="19" t="s">
        <v>35</v>
      </c>
      <c r="L2694" s="22" t="s">
        <v>36</v>
      </c>
      <c r="M2694" s="19">
        <v>1</v>
      </c>
      <c r="N2694" s="19">
        <v>5</v>
      </c>
      <c r="O2694" s="19">
        <v>3</v>
      </c>
      <c r="P2694" s="19" t="s">
        <v>37</v>
      </c>
      <c r="Q2694" s="19">
        <v>5</v>
      </c>
      <c r="R2694" s="23" t="s">
        <v>42</v>
      </c>
      <c r="S2694" s="23">
        <v>1010</v>
      </c>
      <c r="T2694" s="22">
        <v>1.5</v>
      </c>
      <c r="U2694" s="19">
        <v>6</v>
      </c>
      <c r="V2694" s="24">
        <v>610</v>
      </c>
      <c r="W2694" s="25">
        <v>0.61</v>
      </c>
      <c r="X2694" s="26"/>
      <c r="Y2694" s="27"/>
      <c r="Z2694" s="28">
        <v>44926</v>
      </c>
      <c r="AA2694" t="e">
        <f>INDEX([1]Funding!A$6:E$675,MATCH('[1]due date'!A2694,[1]Funding!E$6:E$675,0),3)</f>
        <v>#N/A</v>
      </c>
      <c r="AB2694" s="29" t="e">
        <v>#N/A</v>
      </c>
    </row>
    <row r="2695" spans="1:28" x14ac:dyDescent="0.25">
      <c r="A2695" s="18">
        <v>7030576</v>
      </c>
      <c r="B2695" s="19" t="s">
        <v>5559</v>
      </c>
      <c r="C2695" s="19" t="s">
        <v>2799</v>
      </c>
      <c r="D2695" s="19">
        <v>980</v>
      </c>
      <c r="E2695" s="19"/>
      <c r="F2695" s="20" t="s">
        <v>5562</v>
      </c>
      <c r="G2695" s="20" t="s">
        <v>5563</v>
      </c>
      <c r="H2695" s="19">
        <v>27</v>
      </c>
      <c r="I2695" s="19">
        <v>574</v>
      </c>
      <c r="J2695" s="19">
        <v>321</v>
      </c>
      <c r="K2695" s="19" t="s">
        <v>35</v>
      </c>
      <c r="L2695" s="22" t="s">
        <v>36</v>
      </c>
      <c r="M2695" s="19">
        <v>1</v>
      </c>
      <c r="N2695" s="19">
        <v>5</v>
      </c>
      <c r="O2695" s="19">
        <v>3</v>
      </c>
      <c r="P2695" s="19" t="s">
        <v>37</v>
      </c>
      <c r="Q2695" s="19">
        <v>6</v>
      </c>
      <c r="R2695" s="23" t="s">
        <v>46</v>
      </c>
      <c r="S2695" s="23">
        <v>1140</v>
      </c>
      <c r="T2695" s="22">
        <v>1.1499999999999999</v>
      </c>
      <c r="U2695" s="19">
        <v>6</v>
      </c>
      <c r="V2695" s="24">
        <v>680</v>
      </c>
      <c r="W2695" s="25">
        <v>0.68</v>
      </c>
      <c r="X2695" s="26"/>
      <c r="Y2695" s="27"/>
      <c r="Z2695" s="28">
        <v>44926</v>
      </c>
      <c r="AA2695" t="str">
        <f>INDEX([1]Funding!A$6:E$675,MATCH('[1]due date'!A2695,[1]Funding!E$6:E$675,0),3)</f>
        <v>Richland Engineering</v>
      </c>
      <c r="AB2695" s="29" t="s">
        <v>165</v>
      </c>
    </row>
    <row r="2696" spans="1:28" x14ac:dyDescent="0.25">
      <c r="A2696" s="18">
        <v>7030819</v>
      </c>
      <c r="B2696" s="19" t="s">
        <v>5559</v>
      </c>
      <c r="C2696" s="19" t="s">
        <v>5564</v>
      </c>
      <c r="D2696" s="19">
        <v>1760</v>
      </c>
      <c r="E2696" s="19"/>
      <c r="F2696" s="20" t="s">
        <v>5565</v>
      </c>
      <c r="G2696" s="20" t="s">
        <v>5566</v>
      </c>
      <c r="H2696" s="19">
        <v>28</v>
      </c>
      <c r="I2696" s="19">
        <v>672</v>
      </c>
      <c r="J2696" s="19">
        <v>111</v>
      </c>
      <c r="K2696" s="19" t="s">
        <v>35</v>
      </c>
      <c r="L2696" s="22" t="s">
        <v>36</v>
      </c>
      <c r="M2696" s="19">
        <v>1</v>
      </c>
      <c r="N2696" s="19">
        <v>5</v>
      </c>
      <c r="O2696" s="19">
        <v>3</v>
      </c>
      <c r="P2696" s="19" t="s">
        <v>53</v>
      </c>
      <c r="Q2696" s="19">
        <v>5</v>
      </c>
      <c r="R2696" s="23" t="s">
        <v>38</v>
      </c>
      <c r="S2696" s="23">
        <v>546</v>
      </c>
      <c r="T2696" s="22">
        <v>0.45</v>
      </c>
      <c r="U2696" s="19">
        <v>7</v>
      </c>
      <c r="V2696" s="24">
        <v>328</v>
      </c>
      <c r="W2696" s="25">
        <v>0.32800000000000001</v>
      </c>
      <c r="X2696" s="26"/>
      <c r="Y2696" s="27"/>
      <c r="Z2696" s="28">
        <v>44926</v>
      </c>
      <c r="AA2696" t="e">
        <f>INDEX([1]Funding!A$6:E$675,MATCH('[1]due date'!A2696,[1]Funding!E$6:E$675,0),3)</f>
        <v>#N/A</v>
      </c>
      <c r="AB2696" s="29" t="e">
        <v>#N/A</v>
      </c>
    </row>
    <row r="2697" spans="1:28" x14ac:dyDescent="0.25">
      <c r="A2697" s="18">
        <v>7030967</v>
      </c>
      <c r="B2697" s="19" t="s">
        <v>5559</v>
      </c>
      <c r="C2697" s="19" t="s">
        <v>834</v>
      </c>
      <c r="D2697" s="19">
        <v>2690</v>
      </c>
      <c r="E2697" s="19"/>
      <c r="F2697" s="20" t="s">
        <v>5567</v>
      </c>
      <c r="G2697" s="20" t="s">
        <v>5568</v>
      </c>
      <c r="H2697" s="19">
        <v>82</v>
      </c>
      <c r="I2697" s="21">
        <v>2105</v>
      </c>
      <c r="J2697" s="19">
        <v>321</v>
      </c>
      <c r="K2697" s="19" t="s">
        <v>35</v>
      </c>
      <c r="L2697" s="22" t="s">
        <v>36</v>
      </c>
      <c r="M2697" s="19">
        <v>1</v>
      </c>
      <c r="N2697" s="19">
        <v>5</v>
      </c>
      <c r="O2697" s="19">
        <v>3</v>
      </c>
      <c r="P2697" s="19" t="s">
        <v>37</v>
      </c>
      <c r="Q2697" s="19">
        <v>5</v>
      </c>
      <c r="R2697" s="23" t="s">
        <v>38</v>
      </c>
      <c r="S2697" s="23">
        <v>910</v>
      </c>
      <c r="T2697" s="22">
        <v>1.1000000000000001</v>
      </c>
      <c r="U2697" s="19">
        <v>6</v>
      </c>
      <c r="V2697" s="24">
        <v>550</v>
      </c>
      <c r="W2697" s="25">
        <v>0.55000000000000004</v>
      </c>
      <c r="X2697" s="26"/>
      <c r="Y2697" s="27"/>
      <c r="Z2697" s="28">
        <v>44926</v>
      </c>
      <c r="AA2697" t="str">
        <f>INDEX([1]Funding!A$6:E$675,MATCH('[1]due date'!A2697,[1]Funding!E$6:E$675,0),3)</f>
        <v>Richland Engineering</v>
      </c>
      <c r="AB2697" s="29" t="s">
        <v>165</v>
      </c>
    </row>
    <row r="2698" spans="1:28" x14ac:dyDescent="0.25">
      <c r="A2698" s="18">
        <v>7030975</v>
      </c>
      <c r="B2698" s="19" t="s">
        <v>5559</v>
      </c>
      <c r="C2698" s="19" t="s">
        <v>1920</v>
      </c>
      <c r="D2698" s="19">
        <v>1110</v>
      </c>
      <c r="E2698" s="19"/>
      <c r="F2698" s="20" t="s">
        <v>5565</v>
      </c>
      <c r="G2698" s="20" t="s">
        <v>5569</v>
      </c>
      <c r="H2698" s="30">
        <v>35.5</v>
      </c>
      <c r="I2698" s="19">
        <v>648</v>
      </c>
      <c r="J2698" s="19">
        <v>321</v>
      </c>
      <c r="K2698" s="19" t="s">
        <v>35</v>
      </c>
      <c r="L2698" s="22" t="s">
        <v>36</v>
      </c>
      <c r="M2698" s="19">
        <v>1</v>
      </c>
      <c r="N2698" s="19">
        <v>5</v>
      </c>
      <c r="O2698" s="19">
        <v>3</v>
      </c>
      <c r="P2698" s="19" t="s">
        <v>37</v>
      </c>
      <c r="Q2698" s="19">
        <v>4</v>
      </c>
      <c r="R2698" s="23" t="s">
        <v>42</v>
      </c>
      <c r="S2698" s="23">
        <v>820</v>
      </c>
      <c r="T2698" s="22">
        <v>1</v>
      </c>
      <c r="U2698" s="19">
        <v>6</v>
      </c>
      <c r="V2698" s="24">
        <v>490</v>
      </c>
      <c r="W2698" s="25">
        <v>0.49</v>
      </c>
      <c r="X2698" s="26"/>
      <c r="Y2698" s="27"/>
      <c r="Z2698" s="28">
        <v>44926</v>
      </c>
      <c r="AA2698" t="str">
        <f>INDEX([1]Funding!A$6:E$675,MATCH('[1]due date'!A2698,[1]Funding!E$6:E$675,0),3)</f>
        <v>Richland Engineering</v>
      </c>
      <c r="AB2698" s="29" t="s">
        <v>165</v>
      </c>
    </row>
    <row r="2699" spans="1:28" x14ac:dyDescent="0.25">
      <c r="A2699" s="18">
        <v>7030991</v>
      </c>
      <c r="B2699" s="19" t="s">
        <v>5559</v>
      </c>
      <c r="C2699" s="19" t="s">
        <v>1463</v>
      </c>
      <c r="D2699" s="19">
        <v>970</v>
      </c>
      <c r="E2699" s="19"/>
      <c r="F2699" s="20" t="s">
        <v>3902</v>
      </c>
      <c r="G2699" s="20" t="s">
        <v>5570</v>
      </c>
      <c r="H2699" s="19">
        <v>30</v>
      </c>
      <c r="I2699" s="19">
        <v>690</v>
      </c>
      <c r="J2699" s="19">
        <v>321</v>
      </c>
      <c r="K2699" s="19" t="s">
        <v>35</v>
      </c>
      <c r="L2699" s="22" t="s">
        <v>36</v>
      </c>
      <c r="M2699" s="19">
        <v>1</v>
      </c>
      <c r="N2699" s="19">
        <v>5</v>
      </c>
      <c r="O2699" s="19">
        <v>3</v>
      </c>
      <c r="P2699" s="19" t="s">
        <v>37</v>
      </c>
      <c r="Q2699" s="19">
        <v>6</v>
      </c>
      <c r="R2699" s="23" t="s">
        <v>38</v>
      </c>
      <c r="S2699" s="23">
        <v>960</v>
      </c>
      <c r="T2699" s="22">
        <v>1.1499999999999999</v>
      </c>
      <c r="U2699" s="19">
        <v>6</v>
      </c>
      <c r="V2699" s="24">
        <v>650</v>
      </c>
      <c r="W2699" s="25">
        <v>0.65</v>
      </c>
      <c r="X2699" s="26"/>
      <c r="Y2699" s="27"/>
      <c r="Z2699" s="28">
        <v>44926</v>
      </c>
      <c r="AA2699" t="str">
        <f>INDEX([1]Funding!A$6:E$675,MATCH('[1]due date'!A2699,[1]Funding!E$6:E$675,0),3)</f>
        <v>Richland Engineering</v>
      </c>
      <c r="AB2699" s="29" t="s">
        <v>165</v>
      </c>
    </row>
    <row r="2700" spans="1:28" x14ac:dyDescent="0.25">
      <c r="A2700" s="18">
        <v>7031106</v>
      </c>
      <c r="B2700" s="19" t="s">
        <v>5559</v>
      </c>
      <c r="C2700" s="19" t="s">
        <v>4386</v>
      </c>
      <c r="D2700" s="19">
        <v>800</v>
      </c>
      <c r="E2700" s="19"/>
      <c r="F2700" s="20" t="s">
        <v>3902</v>
      </c>
      <c r="G2700" s="20" t="s">
        <v>5571</v>
      </c>
      <c r="H2700" s="19">
        <v>25</v>
      </c>
      <c r="I2700" s="19">
        <v>675</v>
      </c>
      <c r="J2700" s="19">
        <v>321</v>
      </c>
      <c r="K2700" s="19" t="s">
        <v>35</v>
      </c>
      <c r="L2700" s="22" t="s">
        <v>36</v>
      </c>
      <c r="M2700" s="19">
        <v>1</v>
      </c>
      <c r="N2700" s="19">
        <v>5</v>
      </c>
      <c r="O2700" s="19">
        <v>3</v>
      </c>
      <c r="P2700" s="19" t="s">
        <v>37</v>
      </c>
      <c r="Q2700" s="19">
        <v>5</v>
      </c>
      <c r="R2700" s="23" t="s">
        <v>38</v>
      </c>
      <c r="S2700" s="23">
        <v>1010</v>
      </c>
      <c r="T2700" s="22">
        <v>1.2</v>
      </c>
      <c r="U2700" s="19">
        <v>6</v>
      </c>
      <c r="V2700" s="24">
        <v>700</v>
      </c>
      <c r="W2700" s="25">
        <v>0.7</v>
      </c>
      <c r="X2700" s="26"/>
      <c r="Y2700" s="27"/>
      <c r="Z2700" s="28">
        <v>44926</v>
      </c>
      <c r="AA2700" t="str">
        <f>INDEX([1]Funding!A$6:E$675,MATCH('[1]due date'!A2700,[1]Funding!E$6:E$675,0),3)</f>
        <v>Richland Engineering</v>
      </c>
      <c r="AB2700" s="29" t="s">
        <v>165</v>
      </c>
    </row>
    <row r="2701" spans="1:28" x14ac:dyDescent="0.25">
      <c r="A2701" s="18">
        <v>7031173</v>
      </c>
      <c r="B2701" s="19" t="s">
        <v>5559</v>
      </c>
      <c r="C2701" s="19" t="s">
        <v>2060</v>
      </c>
      <c r="D2701" s="19">
        <v>820</v>
      </c>
      <c r="E2701" s="19"/>
      <c r="F2701" s="20" t="s">
        <v>5572</v>
      </c>
      <c r="G2701" s="20" t="s">
        <v>5573</v>
      </c>
      <c r="H2701" s="19">
        <v>80.2</v>
      </c>
      <c r="I2701" s="21">
        <v>1672</v>
      </c>
      <c r="J2701" s="19">
        <v>121</v>
      </c>
      <c r="K2701" s="19" t="s">
        <v>35</v>
      </c>
      <c r="L2701" s="22" t="s">
        <v>36</v>
      </c>
      <c r="M2701" s="19">
        <v>1</v>
      </c>
      <c r="N2701" s="19">
        <v>5</v>
      </c>
      <c r="O2701" s="19">
        <v>3</v>
      </c>
      <c r="P2701" s="19" t="s">
        <v>37</v>
      </c>
      <c r="Q2701" s="19">
        <v>3</v>
      </c>
      <c r="R2701" s="23" t="s">
        <v>42</v>
      </c>
      <c r="S2701" s="23">
        <v>840</v>
      </c>
      <c r="T2701" s="22">
        <v>1.05</v>
      </c>
      <c r="U2701" s="19">
        <v>6</v>
      </c>
      <c r="V2701" s="24">
        <v>500</v>
      </c>
      <c r="W2701" s="25">
        <v>0.5</v>
      </c>
      <c r="X2701" s="26"/>
      <c r="Y2701" s="27"/>
      <c r="Z2701" s="28">
        <v>44926</v>
      </c>
      <c r="AA2701" t="e">
        <f>INDEX([1]Funding!A$6:E$675,MATCH('[1]due date'!A2701,[1]Funding!E$6:E$675,0),3)</f>
        <v>#N/A</v>
      </c>
      <c r="AB2701" s="29" t="e">
        <v>#N/A</v>
      </c>
    </row>
    <row r="2702" spans="1:28" x14ac:dyDescent="0.25">
      <c r="A2702" s="18">
        <v>7031300</v>
      </c>
      <c r="B2702" s="19" t="s">
        <v>5559</v>
      </c>
      <c r="C2702" s="19" t="s">
        <v>2225</v>
      </c>
      <c r="D2702" s="19">
        <v>6570</v>
      </c>
      <c r="E2702" s="19"/>
      <c r="F2702" s="20" t="s">
        <v>5574</v>
      </c>
      <c r="G2702" s="20" t="s">
        <v>5575</v>
      </c>
      <c r="H2702" s="30">
        <v>91</v>
      </c>
      <c r="I2702" s="21">
        <v>2777</v>
      </c>
      <c r="J2702" s="19" t="s">
        <v>49</v>
      </c>
      <c r="K2702" s="19" t="s">
        <v>35</v>
      </c>
      <c r="L2702" s="22" t="s">
        <v>36</v>
      </c>
      <c r="M2702" s="19">
        <v>1</v>
      </c>
      <c r="N2702" s="19">
        <v>5</v>
      </c>
      <c r="O2702" s="19">
        <v>3</v>
      </c>
      <c r="P2702" s="19" t="s">
        <v>37</v>
      </c>
      <c r="Q2702" s="19">
        <v>8</v>
      </c>
      <c r="R2702" s="23" t="s">
        <v>38</v>
      </c>
      <c r="S2702" s="23">
        <v>840</v>
      </c>
      <c r="T2702" s="22">
        <v>1</v>
      </c>
      <c r="U2702" s="19">
        <v>6</v>
      </c>
      <c r="V2702" s="24">
        <v>500</v>
      </c>
      <c r="W2702" s="25">
        <v>0.5</v>
      </c>
      <c r="X2702" s="26"/>
      <c r="Y2702" s="27"/>
      <c r="Z2702" s="28">
        <v>44926</v>
      </c>
      <c r="AA2702" t="str">
        <f>INDEX([1]Funding!A$6:E$675,MATCH('[1]due date'!A2702,[1]Funding!E$6:E$675,0),3)</f>
        <v>Richland Engineering</v>
      </c>
      <c r="AB2702" s="29" t="s">
        <v>165</v>
      </c>
    </row>
    <row r="2703" spans="1:28" x14ac:dyDescent="0.25">
      <c r="A2703" s="18">
        <v>7031432</v>
      </c>
      <c r="B2703" s="19" t="s">
        <v>5559</v>
      </c>
      <c r="C2703" s="19" t="s">
        <v>1515</v>
      </c>
      <c r="D2703" s="19">
        <v>570</v>
      </c>
      <c r="E2703" s="19"/>
      <c r="F2703" s="20" t="s">
        <v>5117</v>
      </c>
      <c r="G2703" s="20" t="s">
        <v>5576</v>
      </c>
      <c r="H2703" s="19">
        <v>105.5</v>
      </c>
      <c r="I2703" s="21">
        <v>2544</v>
      </c>
      <c r="J2703" s="19" t="s">
        <v>49</v>
      </c>
      <c r="K2703" s="19" t="s">
        <v>35</v>
      </c>
      <c r="L2703" s="22" t="s">
        <v>36</v>
      </c>
      <c r="M2703" s="19">
        <v>1</v>
      </c>
      <c r="N2703" s="19">
        <v>5</v>
      </c>
      <c r="O2703" s="19">
        <v>3</v>
      </c>
      <c r="P2703" s="19" t="s">
        <v>37</v>
      </c>
      <c r="Q2703" s="19">
        <v>8</v>
      </c>
      <c r="R2703" s="23" t="s">
        <v>46</v>
      </c>
      <c r="S2703" s="23">
        <v>1080</v>
      </c>
      <c r="T2703" s="22">
        <v>1.5</v>
      </c>
      <c r="U2703" s="19">
        <v>6</v>
      </c>
      <c r="V2703" s="24">
        <v>650</v>
      </c>
      <c r="W2703" s="25">
        <v>0.65</v>
      </c>
      <c r="X2703" s="26"/>
      <c r="Y2703" s="27"/>
      <c r="Z2703" s="28">
        <v>44926</v>
      </c>
      <c r="AA2703" t="e">
        <f>INDEX([1]Funding!A$6:E$675,MATCH('[1]due date'!A2703,[1]Funding!E$6:E$675,0),3)</f>
        <v>#N/A</v>
      </c>
      <c r="AB2703" s="29" t="e">
        <v>#N/A</v>
      </c>
    </row>
    <row r="2704" spans="1:28" x14ac:dyDescent="0.25">
      <c r="A2704" s="18">
        <v>7031718</v>
      </c>
      <c r="B2704" s="19" t="s">
        <v>5559</v>
      </c>
      <c r="C2704" s="19" t="s">
        <v>1298</v>
      </c>
      <c r="D2704" s="19">
        <v>3650</v>
      </c>
      <c r="E2704" s="19"/>
      <c r="F2704" s="20" t="s">
        <v>2392</v>
      </c>
      <c r="G2704" s="20" t="s">
        <v>5577</v>
      </c>
      <c r="H2704" s="19">
        <v>61</v>
      </c>
      <c r="I2704" s="21">
        <v>1586</v>
      </c>
      <c r="J2704" s="19">
        <v>321</v>
      </c>
      <c r="K2704" s="19" t="s">
        <v>35</v>
      </c>
      <c r="L2704" s="22" t="s">
        <v>36</v>
      </c>
      <c r="M2704" s="19">
        <v>1</v>
      </c>
      <c r="N2704" s="19">
        <v>5</v>
      </c>
      <c r="O2704" s="19">
        <v>3</v>
      </c>
      <c r="P2704" s="19" t="s">
        <v>37</v>
      </c>
      <c r="Q2704" s="19">
        <v>3</v>
      </c>
      <c r="R2704" s="23" t="s">
        <v>42</v>
      </c>
      <c r="S2704" s="23">
        <v>1510</v>
      </c>
      <c r="T2704" s="22">
        <v>1.5</v>
      </c>
      <c r="U2704" s="19">
        <v>6</v>
      </c>
      <c r="V2704" s="24">
        <v>900</v>
      </c>
      <c r="W2704" s="25">
        <v>0.9</v>
      </c>
      <c r="X2704" s="26"/>
      <c r="Y2704" s="27"/>
      <c r="Z2704" s="28">
        <v>44926</v>
      </c>
      <c r="AA2704" t="e">
        <f>INDEX([1]Funding!A$6:E$675,MATCH('[1]due date'!A2704,[1]Funding!E$6:E$675,0),3)</f>
        <v>#N/A</v>
      </c>
      <c r="AB2704" s="29" t="e">
        <v>#N/A</v>
      </c>
    </row>
    <row r="2705" spans="1:28" x14ac:dyDescent="0.25">
      <c r="A2705" s="18">
        <v>7031815</v>
      </c>
      <c r="B2705" s="19" t="s">
        <v>5559</v>
      </c>
      <c r="C2705" s="19" t="s">
        <v>1796</v>
      </c>
      <c r="D2705" s="19">
        <v>1870</v>
      </c>
      <c r="E2705" s="19"/>
      <c r="F2705" s="20" t="s">
        <v>5578</v>
      </c>
      <c r="G2705" s="20" t="s">
        <v>5579</v>
      </c>
      <c r="H2705" s="19">
        <v>25</v>
      </c>
      <c r="I2705" s="19">
        <v>650</v>
      </c>
      <c r="J2705" s="19">
        <v>321</v>
      </c>
      <c r="K2705" s="19" t="s">
        <v>35</v>
      </c>
      <c r="L2705" s="22" t="s">
        <v>36</v>
      </c>
      <c r="M2705" s="19">
        <v>1</v>
      </c>
      <c r="N2705" s="19">
        <v>5</v>
      </c>
      <c r="O2705" s="19">
        <v>3</v>
      </c>
      <c r="P2705" s="19" t="s">
        <v>37</v>
      </c>
      <c r="Q2705" s="19">
        <v>7</v>
      </c>
      <c r="R2705" s="23" t="s">
        <v>46</v>
      </c>
      <c r="S2705" s="23">
        <v>1250</v>
      </c>
      <c r="T2705" s="22">
        <v>1.5</v>
      </c>
      <c r="U2705" s="19">
        <v>6</v>
      </c>
      <c r="V2705" s="24">
        <v>750</v>
      </c>
      <c r="W2705" s="25">
        <v>0.75</v>
      </c>
      <c r="X2705" s="26"/>
      <c r="Y2705" s="27"/>
      <c r="Z2705" s="28">
        <v>44926</v>
      </c>
      <c r="AA2705" t="e">
        <f>INDEX([1]Funding!A$6:E$675,MATCH('[1]due date'!A2705,[1]Funding!E$6:E$675,0),3)</f>
        <v>#N/A</v>
      </c>
      <c r="AB2705" s="29" t="e">
        <v>#N/A</v>
      </c>
    </row>
    <row r="2706" spans="1:28" x14ac:dyDescent="0.25">
      <c r="A2706" s="18">
        <v>7032218</v>
      </c>
      <c r="B2706" s="19" t="s">
        <v>5559</v>
      </c>
      <c r="C2706" s="19" t="s">
        <v>3869</v>
      </c>
      <c r="D2706" s="19">
        <v>30</v>
      </c>
      <c r="E2706" s="19"/>
      <c r="F2706" s="20" t="s">
        <v>5580</v>
      </c>
      <c r="G2706" s="20" t="s">
        <v>5581</v>
      </c>
      <c r="H2706" s="19">
        <v>31</v>
      </c>
      <c r="I2706" s="19">
        <v>496</v>
      </c>
      <c r="J2706" s="19">
        <v>321</v>
      </c>
      <c r="K2706" s="19" t="s">
        <v>35</v>
      </c>
      <c r="L2706" s="22" t="s">
        <v>36</v>
      </c>
      <c r="M2706" s="19">
        <v>1</v>
      </c>
      <c r="N2706" s="19">
        <v>5</v>
      </c>
      <c r="O2706" s="19">
        <v>3</v>
      </c>
      <c r="P2706" s="19" t="s">
        <v>53</v>
      </c>
      <c r="Q2706" s="19">
        <v>4</v>
      </c>
      <c r="R2706" s="23" t="s">
        <v>42</v>
      </c>
      <c r="S2706" s="23">
        <v>741</v>
      </c>
      <c r="T2706" s="22">
        <v>0.6</v>
      </c>
      <c r="U2706" s="19">
        <v>6</v>
      </c>
      <c r="V2706" s="24">
        <v>444</v>
      </c>
      <c r="W2706" s="25">
        <v>0.44400000000000001</v>
      </c>
      <c r="X2706" s="26"/>
      <c r="Y2706" s="27"/>
      <c r="Z2706" s="28">
        <v>44926</v>
      </c>
      <c r="AA2706" t="e">
        <f>INDEX([1]Funding!A$6:E$675,MATCH('[1]due date'!A2706,[1]Funding!E$6:E$675,0),3)</f>
        <v>#N/A</v>
      </c>
      <c r="AB2706" s="29" t="e">
        <v>#N/A</v>
      </c>
    </row>
    <row r="2707" spans="1:28" x14ac:dyDescent="0.25">
      <c r="A2707" s="18">
        <v>7032285</v>
      </c>
      <c r="B2707" s="19" t="s">
        <v>5559</v>
      </c>
      <c r="C2707" s="19" t="s">
        <v>5582</v>
      </c>
      <c r="D2707" s="19">
        <v>40</v>
      </c>
      <c r="E2707" s="19"/>
      <c r="F2707" s="20" t="s">
        <v>5583</v>
      </c>
      <c r="G2707" s="20" t="s">
        <v>5584</v>
      </c>
      <c r="H2707" s="19">
        <v>42</v>
      </c>
      <c r="I2707" s="21">
        <v>1008</v>
      </c>
      <c r="J2707" s="19">
        <v>321</v>
      </c>
      <c r="K2707" s="19" t="s">
        <v>35</v>
      </c>
      <c r="L2707" s="22" t="s">
        <v>36</v>
      </c>
      <c r="M2707" s="19">
        <v>1</v>
      </c>
      <c r="N2707" s="19">
        <v>5</v>
      </c>
      <c r="O2707" s="19">
        <v>3</v>
      </c>
      <c r="P2707" s="19" t="s">
        <v>53</v>
      </c>
      <c r="Q2707" s="19">
        <v>5</v>
      </c>
      <c r="R2707" s="23" t="s">
        <v>38</v>
      </c>
      <c r="S2707" s="23">
        <v>496</v>
      </c>
      <c r="T2707" s="22">
        <v>0.75</v>
      </c>
      <c r="U2707" s="19">
        <v>6</v>
      </c>
      <c r="V2707" s="24">
        <v>297</v>
      </c>
      <c r="W2707" s="25">
        <v>0.29699999999999999</v>
      </c>
      <c r="X2707" s="26"/>
      <c r="Y2707" s="27"/>
      <c r="Z2707" s="28">
        <v>44926</v>
      </c>
      <c r="AA2707" t="e">
        <f>INDEX([1]Funding!A$6:E$675,MATCH('[1]due date'!A2707,[1]Funding!E$6:E$675,0),3)</f>
        <v>#N/A</v>
      </c>
      <c r="AB2707" s="29" t="e">
        <v>#N/A</v>
      </c>
    </row>
    <row r="2708" spans="1:28" x14ac:dyDescent="0.25">
      <c r="A2708" s="18">
        <v>7032412</v>
      </c>
      <c r="B2708" s="19" t="s">
        <v>5559</v>
      </c>
      <c r="C2708" s="19" t="s">
        <v>5585</v>
      </c>
      <c r="D2708" s="19">
        <v>680</v>
      </c>
      <c r="E2708" s="19"/>
      <c r="F2708" s="20" t="s">
        <v>5567</v>
      </c>
      <c r="G2708" s="20" t="s">
        <v>5586</v>
      </c>
      <c r="H2708" s="19">
        <v>47</v>
      </c>
      <c r="I2708" s="21">
        <v>1269</v>
      </c>
      <c r="J2708" s="19">
        <v>321</v>
      </c>
      <c r="K2708" s="19" t="s">
        <v>35</v>
      </c>
      <c r="L2708" s="22" t="s">
        <v>36</v>
      </c>
      <c r="M2708" s="19">
        <v>1</v>
      </c>
      <c r="N2708" s="19">
        <v>5</v>
      </c>
      <c r="O2708" s="19">
        <v>3</v>
      </c>
      <c r="P2708" s="19" t="s">
        <v>37</v>
      </c>
      <c r="Q2708" s="19">
        <v>4</v>
      </c>
      <c r="R2708" s="23" t="s">
        <v>42</v>
      </c>
      <c r="S2708" s="23">
        <v>1590</v>
      </c>
      <c r="T2708" s="22">
        <v>1.5</v>
      </c>
      <c r="U2708" s="19">
        <v>6</v>
      </c>
      <c r="V2708" s="24">
        <v>950</v>
      </c>
      <c r="W2708" s="25">
        <v>0.95</v>
      </c>
      <c r="X2708" s="26"/>
      <c r="Y2708" s="27"/>
      <c r="Z2708" s="28">
        <v>44926</v>
      </c>
      <c r="AA2708" t="e">
        <f>INDEX([1]Funding!A$6:E$675,MATCH('[1]due date'!A2708,[1]Funding!E$6:E$675,0),3)</f>
        <v>#N/A</v>
      </c>
      <c r="AB2708" s="29" t="e">
        <v>#N/A</v>
      </c>
    </row>
    <row r="2709" spans="1:28" x14ac:dyDescent="0.25">
      <c r="A2709" s="18">
        <v>7032439</v>
      </c>
      <c r="B2709" s="19" t="s">
        <v>5559</v>
      </c>
      <c r="C2709" s="19" t="s">
        <v>5587</v>
      </c>
      <c r="D2709" s="19">
        <v>4570</v>
      </c>
      <c r="E2709" s="19"/>
      <c r="F2709" s="20" t="s">
        <v>5574</v>
      </c>
      <c r="G2709" s="20" t="s">
        <v>5588</v>
      </c>
      <c r="H2709" s="19">
        <v>271</v>
      </c>
      <c r="I2709" s="21">
        <v>7588</v>
      </c>
      <c r="J2709" s="19">
        <v>322</v>
      </c>
      <c r="K2709" s="19" t="s">
        <v>35</v>
      </c>
      <c r="L2709" s="22" t="s">
        <v>36</v>
      </c>
      <c r="M2709" s="19">
        <v>1</v>
      </c>
      <c r="N2709" s="19">
        <v>5</v>
      </c>
      <c r="O2709" s="19">
        <v>3</v>
      </c>
      <c r="P2709" s="19" t="s">
        <v>53</v>
      </c>
      <c r="Q2709" s="19">
        <v>3</v>
      </c>
      <c r="R2709" s="23" t="s">
        <v>42</v>
      </c>
      <c r="S2709" s="23">
        <v>351</v>
      </c>
      <c r="T2709" s="22">
        <v>0.55000000000000004</v>
      </c>
      <c r="U2709" s="19">
        <v>6</v>
      </c>
      <c r="V2709" s="24">
        <v>210</v>
      </c>
      <c r="W2709" s="25">
        <v>0.21</v>
      </c>
      <c r="X2709" s="26"/>
      <c r="Y2709" s="27"/>
      <c r="Z2709" s="28">
        <v>44926</v>
      </c>
      <c r="AA2709" t="e">
        <f>INDEX([1]Funding!A$6:E$675,MATCH('[1]due date'!A2709,[1]Funding!E$6:E$675,0),3)</f>
        <v>#N/A</v>
      </c>
      <c r="AB2709" s="29" t="e">
        <v>#N/A</v>
      </c>
    </row>
    <row r="2710" spans="1:28" x14ac:dyDescent="0.25">
      <c r="A2710" s="18">
        <v>7032501</v>
      </c>
      <c r="B2710" s="19" t="s">
        <v>5559</v>
      </c>
      <c r="C2710" s="19" t="s">
        <v>137</v>
      </c>
      <c r="D2710" s="19">
        <v>1520</v>
      </c>
      <c r="E2710" s="19"/>
      <c r="F2710" s="20" t="s">
        <v>5589</v>
      </c>
      <c r="G2710" s="20" t="s">
        <v>5590</v>
      </c>
      <c r="H2710" s="19">
        <v>22</v>
      </c>
      <c r="I2710" s="19">
        <v>902</v>
      </c>
      <c r="J2710" s="19">
        <v>171</v>
      </c>
      <c r="K2710" s="19" t="s">
        <v>35</v>
      </c>
      <c r="L2710" s="22" t="s">
        <v>36</v>
      </c>
      <c r="M2710" s="19">
        <v>1</v>
      </c>
      <c r="N2710" s="19">
        <v>5</v>
      </c>
      <c r="O2710" s="19">
        <v>3</v>
      </c>
      <c r="P2710" s="19" t="s">
        <v>37</v>
      </c>
      <c r="Q2710" s="19">
        <v>8</v>
      </c>
      <c r="R2710" s="23" t="s">
        <v>46</v>
      </c>
      <c r="S2710" s="23">
        <v>1350</v>
      </c>
      <c r="T2710" s="22">
        <v>1.5</v>
      </c>
      <c r="U2710" s="19">
        <v>6</v>
      </c>
      <c r="V2710" s="24">
        <v>810</v>
      </c>
      <c r="W2710" s="25">
        <v>0.81</v>
      </c>
      <c r="X2710" s="26"/>
      <c r="Y2710" s="27"/>
      <c r="Z2710" s="28">
        <v>44926</v>
      </c>
      <c r="AA2710" t="e">
        <f>INDEX([1]Funding!A$6:E$675,MATCH('[1]due date'!A2710,[1]Funding!E$6:E$675,0),3)</f>
        <v>#N/A</v>
      </c>
      <c r="AB2710" s="29" t="e">
        <v>#N/A</v>
      </c>
    </row>
    <row r="2711" spans="1:28" x14ac:dyDescent="0.25">
      <c r="A2711" s="18">
        <v>7032617</v>
      </c>
      <c r="B2711" s="19" t="s">
        <v>5559</v>
      </c>
      <c r="C2711" s="19" t="s">
        <v>1884</v>
      </c>
      <c r="D2711" s="19">
        <v>5740</v>
      </c>
      <c r="E2711" s="19"/>
      <c r="F2711" s="20" t="s">
        <v>5574</v>
      </c>
      <c r="G2711" s="20" t="s">
        <v>5591</v>
      </c>
      <c r="H2711" s="19">
        <v>24</v>
      </c>
      <c r="I2711" s="19">
        <v>624</v>
      </c>
      <c r="J2711" s="19">
        <v>321</v>
      </c>
      <c r="K2711" s="19" t="s">
        <v>35</v>
      </c>
      <c r="L2711" s="22" t="s">
        <v>36</v>
      </c>
      <c r="M2711" s="19">
        <v>1</v>
      </c>
      <c r="N2711" s="19">
        <v>5</v>
      </c>
      <c r="O2711" s="19">
        <v>3</v>
      </c>
      <c r="P2711" s="19" t="s">
        <v>37</v>
      </c>
      <c r="Q2711" s="19">
        <v>5</v>
      </c>
      <c r="R2711" s="23" t="s">
        <v>38</v>
      </c>
      <c r="S2711" s="23">
        <v>1620</v>
      </c>
      <c r="T2711" s="22">
        <v>1.5</v>
      </c>
      <c r="U2711" s="19">
        <v>6</v>
      </c>
      <c r="V2711" s="24">
        <v>970</v>
      </c>
      <c r="W2711" s="25">
        <v>0.97</v>
      </c>
      <c r="X2711" s="26"/>
      <c r="Y2711" s="27"/>
      <c r="Z2711" s="28">
        <v>44926</v>
      </c>
      <c r="AA2711" t="e">
        <f>INDEX([1]Funding!A$6:E$675,MATCH('[1]due date'!A2711,[1]Funding!E$6:E$675,0),3)</f>
        <v>#N/A</v>
      </c>
      <c r="AB2711" s="29" t="e">
        <v>#N/A</v>
      </c>
    </row>
    <row r="2712" spans="1:28" x14ac:dyDescent="0.25">
      <c r="A2712" s="18">
        <v>7032676</v>
      </c>
      <c r="B2712" s="19" t="s">
        <v>5559</v>
      </c>
      <c r="C2712" s="19" t="s">
        <v>4617</v>
      </c>
      <c r="D2712" s="19">
        <v>200</v>
      </c>
      <c r="E2712" s="19"/>
      <c r="F2712" s="20" t="s">
        <v>5583</v>
      </c>
      <c r="G2712" s="20" t="s">
        <v>5592</v>
      </c>
      <c r="H2712" s="19">
        <v>26</v>
      </c>
      <c r="I2712" s="19">
        <v>420</v>
      </c>
      <c r="J2712" s="19">
        <v>321</v>
      </c>
      <c r="K2712" s="19" t="s">
        <v>35</v>
      </c>
      <c r="L2712" s="22" t="s">
        <v>36</v>
      </c>
      <c r="M2712" s="19">
        <v>1</v>
      </c>
      <c r="N2712" s="19">
        <v>5</v>
      </c>
      <c r="O2712" s="19">
        <v>3</v>
      </c>
      <c r="P2712" s="19" t="s">
        <v>53</v>
      </c>
      <c r="Q2712" s="19">
        <v>4</v>
      </c>
      <c r="R2712" s="23" t="s">
        <v>42</v>
      </c>
      <c r="S2712" s="23">
        <v>700</v>
      </c>
      <c r="T2712" s="22">
        <v>0.55000000000000004</v>
      </c>
      <c r="U2712" s="19">
        <v>6</v>
      </c>
      <c r="V2712" s="24">
        <v>420</v>
      </c>
      <c r="W2712" s="25">
        <v>0.42</v>
      </c>
      <c r="X2712" s="26"/>
      <c r="Y2712" s="27"/>
      <c r="Z2712" s="28">
        <v>44926</v>
      </c>
      <c r="AA2712" t="e">
        <f>INDEX([1]Funding!A$6:E$675,MATCH('[1]due date'!A2712,[1]Funding!E$6:E$675,0),3)</f>
        <v>#N/A</v>
      </c>
      <c r="AB2712" s="29" t="e">
        <v>#N/A</v>
      </c>
    </row>
    <row r="2713" spans="1:28" x14ac:dyDescent="0.25">
      <c r="A2713" s="18">
        <v>7032773</v>
      </c>
      <c r="B2713" s="19" t="s">
        <v>5559</v>
      </c>
      <c r="C2713" s="19" t="s">
        <v>5593</v>
      </c>
      <c r="D2713" s="19">
        <v>680</v>
      </c>
      <c r="E2713" s="19"/>
      <c r="F2713" s="20" t="s">
        <v>5574</v>
      </c>
      <c r="G2713" s="20" t="s">
        <v>5594</v>
      </c>
      <c r="H2713" s="19">
        <v>29</v>
      </c>
      <c r="I2713" s="19">
        <v>783</v>
      </c>
      <c r="J2713" s="19">
        <v>321</v>
      </c>
      <c r="K2713" s="19" t="s">
        <v>35</v>
      </c>
      <c r="L2713" s="22" t="s">
        <v>36</v>
      </c>
      <c r="M2713" s="19">
        <v>1</v>
      </c>
      <c r="N2713" s="19">
        <v>5</v>
      </c>
      <c r="O2713" s="19">
        <v>3</v>
      </c>
      <c r="P2713" s="19" t="s">
        <v>37</v>
      </c>
      <c r="Q2713" s="19">
        <v>4</v>
      </c>
      <c r="R2713" s="23" t="s">
        <v>42</v>
      </c>
      <c r="S2713" s="23">
        <v>1590</v>
      </c>
      <c r="T2713" s="22">
        <v>1.5</v>
      </c>
      <c r="U2713" s="19">
        <v>6</v>
      </c>
      <c r="V2713" s="24">
        <v>950</v>
      </c>
      <c r="W2713" s="25">
        <v>0.95</v>
      </c>
      <c r="X2713" s="26"/>
      <c r="Y2713" s="27"/>
      <c r="Z2713" s="28">
        <v>44926</v>
      </c>
      <c r="AA2713" t="e">
        <f>INDEX([1]Funding!A$6:E$675,MATCH('[1]due date'!A2713,[1]Funding!E$6:E$675,0),3)</f>
        <v>#N/A</v>
      </c>
      <c r="AB2713" s="29" t="e">
        <v>#N/A</v>
      </c>
    </row>
    <row r="2714" spans="1:28" x14ac:dyDescent="0.25">
      <c r="A2714" s="18">
        <v>7032919</v>
      </c>
      <c r="B2714" s="19" t="s">
        <v>5559</v>
      </c>
      <c r="C2714" s="19" t="s">
        <v>5595</v>
      </c>
      <c r="D2714" s="19">
        <v>250</v>
      </c>
      <c r="E2714" s="19"/>
      <c r="F2714" s="20" t="s">
        <v>51</v>
      </c>
      <c r="G2714" s="20" t="s">
        <v>5596</v>
      </c>
      <c r="H2714" s="19">
        <v>27</v>
      </c>
      <c r="I2714" s="19">
        <v>786</v>
      </c>
      <c r="J2714" s="19">
        <v>321</v>
      </c>
      <c r="K2714" s="19" t="s">
        <v>35</v>
      </c>
      <c r="L2714" s="22" t="s">
        <v>36</v>
      </c>
      <c r="M2714" s="19">
        <v>1</v>
      </c>
      <c r="N2714" s="19">
        <v>5</v>
      </c>
      <c r="O2714" s="19">
        <v>3</v>
      </c>
      <c r="P2714" s="19" t="s">
        <v>37</v>
      </c>
      <c r="Q2714" s="19">
        <v>7</v>
      </c>
      <c r="R2714" s="23" t="s">
        <v>46</v>
      </c>
      <c r="S2714" s="23">
        <v>820</v>
      </c>
      <c r="T2714" s="22">
        <v>1</v>
      </c>
      <c r="U2714" s="19">
        <v>6</v>
      </c>
      <c r="V2714" s="24">
        <v>490</v>
      </c>
      <c r="W2714" s="25">
        <v>0.49</v>
      </c>
      <c r="X2714" s="26"/>
      <c r="Y2714" s="27"/>
      <c r="Z2714" s="28">
        <v>44926</v>
      </c>
      <c r="AA2714" t="str">
        <f>INDEX([1]Funding!A$6:E$675,MATCH('[1]due date'!A2714,[1]Funding!E$6:E$675,0),3)</f>
        <v>Richland Engineering</v>
      </c>
      <c r="AB2714" s="29" t="s">
        <v>165</v>
      </c>
    </row>
    <row r="2715" spans="1:28" x14ac:dyDescent="0.25">
      <c r="A2715" s="18">
        <v>7033044</v>
      </c>
      <c r="B2715" s="19" t="s">
        <v>5559</v>
      </c>
      <c r="C2715" s="19" t="s">
        <v>628</v>
      </c>
      <c r="D2715" s="19">
        <v>3610</v>
      </c>
      <c r="E2715" s="19"/>
      <c r="F2715" s="20" t="s">
        <v>5574</v>
      </c>
      <c r="G2715" s="20" t="s">
        <v>5597</v>
      </c>
      <c r="H2715" s="19">
        <v>88</v>
      </c>
      <c r="I2715" s="21">
        <v>2464</v>
      </c>
      <c r="J2715" s="19">
        <v>321</v>
      </c>
      <c r="K2715" s="19" t="s">
        <v>35</v>
      </c>
      <c r="L2715" s="22" t="s">
        <v>36</v>
      </c>
      <c r="M2715" s="19">
        <v>1</v>
      </c>
      <c r="N2715" s="19">
        <v>5</v>
      </c>
      <c r="O2715" s="19">
        <v>3</v>
      </c>
      <c r="P2715" s="19" t="s">
        <v>37</v>
      </c>
      <c r="Q2715" s="19">
        <v>5</v>
      </c>
      <c r="R2715" s="23" t="s">
        <v>42</v>
      </c>
      <c r="S2715" s="23">
        <v>1300</v>
      </c>
      <c r="T2715" s="22">
        <v>1.5</v>
      </c>
      <c r="U2715" s="19">
        <v>6</v>
      </c>
      <c r="V2715" s="24">
        <v>780</v>
      </c>
      <c r="W2715" s="25">
        <v>0.78</v>
      </c>
      <c r="X2715" s="26"/>
      <c r="Y2715" s="27"/>
      <c r="Z2715" s="28">
        <v>44926</v>
      </c>
      <c r="AA2715" t="e">
        <f>INDEX([1]Funding!A$6:E$675,MATCH('[1]due date'!A2715,[1]Funding!E$6:E$675,0),3)</f>
        <v>#N/A</v>
      </c>
      <c r="AB2715" s="29" t="e">
        <v>#N/A</v>
      </c>
    </row>
    <row r="2716" spans="1:28" x14ac:dyDescent="0.25">
      <c r="A2716" s="18">
        <v>7033176</v>
      </c>
      <c r="B2716" s="19" t="s">
        <v>5559</v>
      </c>
      <c r="C2716" s="19" t="s">
        <v>5598</v>
      </c>
      <c r="D2716" s="19">
        <v>1580</v>
      </c>
      <c r="E2716" s="19"/>
      <c r="F2716" s="20" t="s">
        <v>5583</v>
      </c>
      <c r="G2716" s="20" t="s">
        <v>5599</v>
      </c>
      <c r="H2716" s="19">
        <v>155</v>
      </c>
      <c r="I2716" s="21">
        <v>4547</v>
      </c>
      <c r="J2716" s="19">
        <v>322</v>
      </c>
      <c r="K2716" s="19" t="s">
        <v>35</v>
      </c>
      <c r="L2716" s="22" t="s">
        <v>36</v>
      </c>
      <c r="M2716" s="19">
        <v>1</v>
      </c>
      <c r="N2716" s="19">
        <v>5</v>
      </c>
      <c r="O2716" s="19">
        <v>3</v>
      </c>
      <c r="P2716" s="19" t="s">
        <v>37</v>
      </c>
      <c r="Q2716" s="19">
        <v>7</v>
      </c>
      <c r="R2716" s="23" t="s">
        <v>46</v>
      </c>
      <c r="S2716" s="23">
        <v>1660</v>
      </c>
      <c r="T2716" s="22">
        <v>1.5</v>
      </c>
      <c r="U2716" s="19">
        <v>6</v>
      </c>
      <c r="V2716" s="24">
        <v>990</v>
      </c>
      <c r="W2716" s="25">
        <v>0.99</v>
      </c>
      <c r="X2716" s="26"/>
      <c r="Y2716" s="27"/>
      <c r="Z2716" s="28">
        <v>44926</v>
      </c>
      <c r="AA2716" t="e">
        <f>INDEX([1]Funding!A$6:E$675,MATCH('[1]due date'!A2716,[1]Funding!E$6:E$675,0),3)</f>
        <v>#N/A</v>
      </c>
      <c r="AB2716" s="29" t="e">
        <v>#N/A</v>
      </c>
    </row>
    <row r="2717" spans="1:28" x14ac:dyDescent="0.25">
      <c r="A2717" s="18">
        <v>7033605</v>
      </c>
      <c r="B2717" s="19" t="s">
        <v>5559</v>
      </c>
      <c r="C2717" s="19" t="s">
        <v>5600</v>
      </c>
      <c r="D2717" s="19">
        <v>110</v>
      </c>
      <c r="E2717" s="19"/>
      <c r="F2717" s="20" t="s">
        <v>5601</v>
      </c>
      <c r="G2717" s="20" t="s">
        <v>5602</v>
      </c>
      <c r="H2717" s="19">
        <v>42</v>
      </c>
      <c r="I2717" s="21">
        <v>1218</v>
      </c>
      <c r="J2717" s="19">
        <v>321</v>
      </c>
      <c r="K2717" s="19" t="s">
        <v>35</v>
      </c>
      <c r="L2717" s="22" t="s">
        <v>36</v>
      </c>
      <c r="M2717" s="19">
        <v>1</v>
      </c>
      <c r="N2717" s="19">
        <v>5</v>
      </c>
      <c r="O2717" s="19">
        <v>3</v>
      </c>
      <c r="P2717" s="19" t="s">
        <v>37</v>
      </c>
      <c r="Q2717" s="19">
        <v>4</v>
      </c>
      <c r="R2717" s="23" t="s">
        <v>42</v>
      </c>
      <c r="S2717" s="23">
        <v>820</v>
      </c>
      <c r="T2717" s="22">
        <v>1</v>
      </c>
      <c r="U2717" s="19">
        <v>6</v>
      </c>
      <c r="V2717" s="24">
        <v>490</v>
      </c>
      <c r="W2717" s="25">
        <v>0.49</v>
      </c>
      <c r="X2717" s="26"/>
      <c r="Y2717" s="27"/>
      <c r="Z2717" s="28">
        <v>44926</v>
      </c>
      <c r="AA2717" t="str">
        <f>INDEX([1]Funding!A$6:E$675,MATCH('[1]due date'!A2717,[1]Funding!E$6:E$675,0),3)</f>
        <v>Richland Engineering</v>
      </c>
      <c r="AB2717" s="29" t="s">
        <v>165</v>
      </c>
    </row>
    <row r="2718" spans="1:28" x14ac:dyDescent="0.25">
      <c r="A2718" s="18">
        <v>7033788</v>
      </c>
      <c r="B2718" s="19" t="s">
        <v>5559</v>
      </c>
      <c r="C2718" s="19" t="s">
        <v>5603</v>
      </c>
      <c r="D2718" s="19">
        <v>3230</v>
      </c>
      <c r="E2718" s="19"/>
      <c r="F2718" s="20" t="s">
        <v>470</v>
      </c>
      <c r="G2718" s="20" t="s">
        <v>5604</v>
      </c>
      <c r="H2718" s="19">
        <v>38</v>
      </c>
      <c r="I2718" s="21">
        <v>1064</v>
      </c>
      <c r="J2718" s="19">
        <v>153</v>
      </c>
      <c r="K2718" s="19" t="s">
        <v>35</v>
      </c>
      <c r="L2718" s="22" t="s">
        <v>36</v>
      </c>
      <c r="M2718" s="19">
        <v>1</v>
      </c>
      <c r="N2718" s="19">
        <v>5</v>
      </c>
      <c r="O2718" s="19">
        <v>3</v>
      </c>
      <c r="P2718" s="19" t="s">
        <v>37</v>
      </c>
      <c r="Q2718" s="19">
        <v>8</v>
      </c>
      <c r="R2718" s="23" t="s">
        <v>46</v>
      </c>
      <c r="S2718" s="23">
        <v>870</v>
      </c>
      <c r="T2718" s="22">
        <v>1.5</v>
      </c>
      <c r="U2718" s="19">
        <v>6</v>
      </c>
      <c r="V2718" s="24">
        <v>660</v>
      </c>
      <c r="W2718" s="25">
        <v>0.66</v>
      </c>
      <c r="X2718" s="26"/>
      <c r="Y2718" s="27"/>
      <c r="Z2718" s="28">
        <v>44926</v>
      </c>
      <c r="AA2718" t="e">
        <f>INDEX([1]Funding!A$6:E$675,MATCH('[1]due date'!A2718,[1]Funding!E$6:E$675,0),3)</f>
        <v>#N/A</v>
      </c>
      <c r="AB2718" s="29" t="e">
        <v>#N/A</v>
      </c>
    </row>
    <row r="2719" spans="1:28" x14ac:dyDescent="0.25">
      <c r="A2719" s="18">
        <v>7033842</v>
      </c>
      <c r="B2719" s="19" t="s">
        <v>5559</v>
      </c>
      <c r="C2719" s="19" t="s">
        <v>5605</v>
      </c>
      <c r="D2719" s="19">
        <v>2140</v>
      </c>
      <c r="E2719" s="19"/>
      <c r="F2719" s="20" t="s">
        <v>470</v>
      </c>
      <c r="G2719" s="20" t="s">
        <v>5606</v>
      </c>
      <c r="H2719" s="19">
        <v>32</v>
      </c>
      <c r="I2719" s="19">
        <v>768</v>
      </c>
      <c r="J2719" s="19">
        <v>195</v>
      </c>
      <c r="K2719" s="19" t="s">
        <v>35</v>
      </c>
      <c r="L2719" s="22" t="s">
        <v>36</v>
      </c>
      <c r="M2719" s="19">
        <v>1</v>
      </c>
      <c r="N2719" s="19">
        <v>5</v>
      </c>
      <c r="O2719" s="19">
        <v>3</v>
      </c>
      <c r="P2719" s="19" t="s">
        <v>37</v>
      </c>
      <c r="Q2719" s="19">
        <v>9</v>
      </c>
      <c r="R2719" s="23" t="s">
        <v>46</v>
      </c>
      <c r="S2719" s="23">
        <v>1310</v>
      </c>
      <c r="T2719" s="22">
        <v>1.3</v>
      </c>
      <c r="U2719" s="19">
        <v>6</v>
      </c>
      <c r="V2719" s="24">
        <v>790</v>
      </c>
      <c r="W2719" s="25">
        <v>0.79</v>
      </c>
      <c r="X2719" s="32" t="str">
        <f>VLOOKUP(A2719,'[1]&lt; 1 mi'!A$3:D$92,2,FALSE)</f>
        <v>yes</v>
      </c>
      <c r="Y2719" s="34" t="str">
        <f>VLOOKUP(A2719,'[1]&lt; 1 mi'!A$3:D$92,4,FALSE)</f>
        <v>EV in contract</v>
      </c>
      <c r="Z2719" s="33">
        <v>43830</v>
      </c>
      <c r="AA2719" t="str">
        <f>INDEX([1]Funding!A$6:E$675,MATCH('[1]due date'!A2719,[1]Funding!E$6:E$675,0),3)</f>
        <v>Richland Engineering</v>
      </c>
      <c r="AB2719" s="29" t="s">
        <v>165</v>
      </c>
    </row>
    <row r="2720" spans="1:28" x14ac:dyDescent="0.25">
      <c r="A2720" s="18">
        <v>7033915</v>
      </c>
      <c r="B2720" s="19" t="s">
        <v>5559</v>
      </c>
      <c r="C2720" s="19" t="s">
        <v>736</v>
      </c>
      <c r="D2720" s="19">
        <v>1800</v>
      </c>
      <c r="E2720" s="19"/>
      <c r="F2720" s="20" t="s">
        <v>5607</v>
      </c>
      <c r="G2720" s="20" t="s">
        <v>5608</v>
      </c>
      <c r="H2720" s="19">
        <v>128</v>
      </c>
      <c r="I2720" s="21">
        <v>3072</v>
      </c>
      <c r="J2720" s="19">
        <v>164</v>
      </c>
      <c r="K2720" s="19" t="s">
        <v>35</v>
      </c>
      <c r="L2720" s="22" t="s">
        <v>36</v>
      </c>
      <c r="M2720" s="19">
        <v>1</v>
      </c>
      <c r="N2720" s="19">
        <v>2</v>
      </c>
      <c r="O2720" s="19">
        <v>3</v>
      </c>
      <c r="P2720" s="19" t="s">
        <v>53</v>
      </c>
      <c r="Q2720" s="19">
        <v>3</v>
      </c>
      <c r="R2720" s="23" t="s">
        <v>42</v>
      </c>
      <c r="S2720" s="23">
        <v>5000</v>
      </c>
      <c r="T2720" s="22">
        <v>0.15</v>
      </c>
      <c r="U2720" s="19">
        <v>0</v>
      </c>
      <c r="V2720" s="24">
        <v>4000</v>
      </c>
      <c r="W2720" s="25">
        <v>4</v>
      </c>
      <c r="X2720" s="26"/>
      <c r="Y2720" s="27"/>
      <c r="Z2720" s="28">
        <v>44926</v>
      </c>
      <c r="AA2720" t="e">
        <f>INDEX([1]Funding!A$6:E$675,MATCH('[1]due date'!A2720,[1]Funding!E$6:E$675,0),3)</f>
        <v>#N/A</v>
      </c>
      <c r="AB2720" s="29" t="e">
        <v>#N/A</v>
      </c>
    </row>
    <row r="2721" spans="1:28" x14ac:dyDescent="0.25">
      <c r="A2721" s="18">
        <v>7034202</v>
      </c>
      <c r="B2721" s="19" t="s">
        <v>5559</v>
      </c>
      <c r="C2721" s="19" t="s">
        <v>1241</v>
      </c>
      <c r="D2721" s="19">
        <v>1720</v>
      </c>
      <c r="E2721" s="19"/>
      <c r="F2721" s="20" t="s">
        <v>51</v>
      </c>
      <c r="G2721" s="20" t="s">
        <v>5609</v>
      </c>
      <c r="H2721" s="19">
        <v>21</v>
      </c>
      <c r="I2721" s="19">
        <v>462</v>
      </c>
      <c r="J2721" s="19">
        <v>695</v>
      </c>
      <c r="K2721" s="19" t="s">
        <v>35</v>
      </c>
      <c r="L2721" s="22" t="s">
        <v>36</v>
      </c>
      <c r="M2721" s="19">
        <v>1</v>
      </c>
      <c r="N2721" s="19">
        <v>5</v>
      </c>
      <c r="O2721" s="19">
        <v>3</v>
      </c>
      <c r="P2721" s="19" t="s">
        <v>37</v>
      </c>
      <c r="Q2721" s="19">
        <v>8</v>
      </c>
      <c r="R2721" s="23" t="s">
        <v>46</v>
      </c>
      <c r="S2721" s="23">
        <v>1250</v>
      </c>
      <c r="T2721" s="22">
        <v>1.05</v>
      </c>
      <c r="U2721" s="19">
        <v>6</v>
      </c>
      <c r="V2721" s="24">
        <v>750</v>
      </c>
      <c r="W2721" s="25">
        <v>0.75</v>
      </c>
      <c r="X2721" s="26"/>
      <c r="Y2721" s="27"/>
      <c r="Z2721" s="28">
        <v>44926</v>
      </c>
      <c r="AA2721" t="str">
        <f>INDEX([1]Funding!A$6:E$675,MATCH('[1]due date'!A2721,[1]Funding!E$6:E$675,0),3)</f>
        <v>Richland Engineering</v>
      </c>
      <c r="AB2721" s="29" t="s">
        <v>165</v>
      </c>
    </row>
    <row r="2722" spans="1:28" x14ac:dyDescent="0.25">
      <c r="A2722" s="18">
        <v>7034318</v>
      </c>
      <c r="B2722" s="19" t="s">
        <v>5559</v>
      </c>
      <c r="C2722" s="19" t="s">
        <v>5610</v>
      </c>
      <c r="D2722" s="19">
        <v>3050</v>
      </c>
      <c r="E2722" s="19"/>
      <c r="F2722" s="20" t="s">
        <v>4506</v>
      </c>
      <c r="G2722" s="20" t="s">
        <v>5611</v>
      </c>
      <c r="H2722" s="19">
        <v>24</v>
      </c>
      <c r="I2722" s="19">
        <v>624</v>
      </c>
      <c r="J2722" s="19">
        <v>321</v>
      </c>
      <c r="K2722" s="19" t="s">
        <v>35</v>
      </c>
      <c r="L2722" s="22" t="s">
        <v>36</v>
      </c>
      <c r="M2722" s="19">
        <v>1</v>
      </c>
      <c r="N2722" s="19">
        <v>5</v>
      </c>
      <c r="O2722" s="19">
        <v>3</v>
      </c>
      <c r="P2722" s="19" t="s">
        <v>37</v>
      </c>
      <c r="Q2722" s="19">
        <v>5</v>
      </c>
      <c r="R2722" s="23" t="s">
        <v>38</v>
      </c>
      <c r="S2722" s="23">
        <v>1160</v>
      </c>
      <c r="T2722" s="22">
        <v>1.1499999999999999</v>
      </c>
      <c r="U2722" s="19">
        <v>6</v>
      </c>
      <c r="V2722" s="24">
        <v>690</v>
      </c>
      <c r="W2722" s="25">
        <v>0.69</v>
      </c>
      <c r="X2722" s="26"/>
      <c r="Y2722" s="27"/>
      <c r="Z2722" s="28">
        <v>44926</v>
      </c>
      <c r="AA2722" t="str">
        <f>INDEX([1]Funding!A$6:E$675,MATCH('[1]due date'!A2722,[1]Funding!E$6:E$675,0),3)</f>
        <v>Richland Engineering</v>
      </c>
      <c r="AB2722" s="29" t="s">
        <v>165</v>
      </c>
    </row>
    <row r="2723" spans="1:28" x14ac:dyDescent="0.25">
      <c r="A2723" s="18">
        <v>7034415</v>
      </c>
      <c r="B2723" s="19" t="s">
        <v>5559</v>
      </c>
      <c r="C2723" s="19" t="s">
        <v>5612</v>
      </c>
      <c r="D2723" s="19">
        <v>4870</v>
      </c>
      <c r="E2723" s="19"/>
      <c r="F2723" s="20" t="s">
        <v>350</v>
      </c>
      <c r="G2723" s="20" t="s">
        <v>5613</v>
      </c>
      <c r="H2723" s="19">
        <v>25</v>
      </c>
      <c r="I2723" s="19">
        <v>663</v>
      </c>
      <c r="J2723" s="19">
        <v>111</v>
      </c>
      <c r="K2723" s="19" t="s">
        <v>35</v>
      </c>
      <c r="L2723" s="22" t="s">
        <v>36</v>
      </c>
      <c r="M2723" s="19">
        <v>1</v>
      </c>
      <c r="N2723" s="19">
        <v>5</v>
      </c>
      <c r="O2723" s="19">
        <v>3</v>
      </c>
      <c r="P2723" s="19" t="s">
        <v>53</v>
      </c>
      <c r="Q2723" s="19">
        <v>6</v>
      </c>
      <c r="R2723" s="23" t="s">
        <v>38</v>
      </c>
      <c r="S2723" s="23">
        <v>7920</v>
      </c>
      <c r="T2723" s="22">
        <v>0.25</v>
      </c>
      <c r="U2723" s="19">
        <v>0</v>
      </c>
      <c r="V2723" s="24">
        <v>6120</v>
      </c>
      <c r="W2723" s="25">
        <v>6.12</v>
      </c>
      <c r="X2723" s="26"/>
      <c r="Y2723" s="27"/>
      <c r="Z2723" s="28">
        <v>44926</v>
      </c>
      <c r="AA2723" t="e">
        <f>INDEX([1]Funding!A$6:E$675,MATCH('[1]due date'!A2723,[1]Funding!E$6:E$675,0),3)</f>
        <v>#N/A</v>
      </c>
      <c r="AB2723" s="29" t="e">
        <v>#N/A</v>
      </c>
    </row>
    <row r="2724" spans="1:28" x14ac:dyDescent="0.25">
      <c r="A2724" s="18">
        <v>7034490</v>
      </c>
      <c r="B2724" s="19" t="s">
        <v>5559</v>
      </c>
      <c r="C2724" s="19" t="s">
        <v>1254</v>
      </c>
      <c r="D2724" s="19">
        <v>4970</v>
      </c>
      <c r="E2724" s="19"/>
      <c r="F2724" s="20" t="s">
        <v>5614</v>
      </c>
      <c r="G2724" s="20" t="s">
        <v>5615</v>
      </c>
      <c r="H2724" s="19">
        <v>30</v>
      </c>
      <c r="I2724" s="19">
        <v>960</v>
      </c>
      <c r="J2724" s="19">
        <v>695</v>
      </c>
      <c r="K2724" s="19" t="s">
        <v>35</v>
      </c>
      <c r="L2724" s="22" t="s">
        <v>36</v>
      </c>
      <c r="M2724" s="19">
        <v>1</v>
      </c>
      <c r="N2724" s="19">
        <v>5</v>
      </c>
      <c r="O2724" s="19">
        <v>3</v>
      </c>
      <c r="P2724" s="19" t="s">
        <v>37</v>
      </c>
      <c r="Q2724" s="19">
        <v>9</v>
      </c>
      <c r="R2724" s="23" t="s">
        <v>46</v>
      </c>
      <c r="S2724" s="23">
        <v>1400</v>
      </c>
      <c r="T2724" s="22">
        <v>1.2</v>
      </c>
      <c r="U2724" s="19">
        <v>6</v>
      </c>
      <c r="V2724" s="24">
        <v>840</v>
      </c>
      <c r="W2724" s="25">
        <v>0.84</v>
      </c>
      <c r="X2724" s="26"/>
      <c r="Y2724" s="27"/>
      <c r="Z2724" s="28">
        <v>44926</v>
      </c>
      <c r="AA2724" t="str">
        <f>INDEX([1]Funding!A$6:E$675,MATCH('[1]due date'!A2724,[1]Funding!E$6:E$675,0),3)</f>
        <v>Richland Engineering</v>
      </c>
      <c r="AB2724" s="29" t="s">
        <v>165</v>
      </c>
    </row>
    <row r="2725" spans="1:28" x14ac:dyDescent="0.25">
      <c r="A2725" s="18">
        <v>7034539</v>
      </c>
      <c r="B2725" s="19" t="s">
        <v>5559</v>
      </c>
      <c r="C2725" s="19" t="s">
        <v>628</v>
      </c>
      <c r="D2725" s="19">
        <v>7470</v>
      </c>
      <c r="E2725" s="19"/>
      <c r="F2725" s="20" t="s">
        <v>5574</v>
      </c>
      <c r="G2725" s="20" t="s">
        <v>5616</v>
      </c>
      <c r="H2725" s="19">
        <v>87</v>
      </c>
      <c r="I2725" s="21">
        <v>2196</v>
      </c>
      <c r="J2725" s="19">
        <v>112</v>
      </c>
      <c r="K2725" s="19" t="s">
        <v>35</v>
      </c>
      <c r="L2725" s="22" t="s">
        <v>36</v>
      </c>
      <c r="M2725" s="19">
        <v>1</v>
      </c>
      <c r="N2725" s="19">
        <v>5</v>
      </c>
      <c r="O2725" s="19">
        <v>3</v>
      </c>
      <c r="P2725" s="19" t="s">
        <v>37</v>
      </c>
      <c r="Q2725" s="19">
        <v>8</v>
      </c>
      <c r="R2725" s="23" t="s">
        <v>46</v>
      </c>
      <c r="S2725" s="23">
        <v>1330</v>
      </c>
      <c r="T2725" s="22">
        <v>1.35</v>
      </c>
      <c r="U2725" s="19">
        <v>6</v>
      </c>
      <c r="V2725" s="24">
        <v>800</v>
      </c>
      <c r="W2725" s="25">
        <v>0.8</v>
      </c>
      <c r="X2725" s="26"/>
      <c r="Y2725" s="27"/>
      <c r="Z2725" s="28">
        <v>44926</v>
      </c>
      <c r="AA2725" t="e">
        <f>INDEX([1]Funding!A$6:E$675,MATCH('[1]due date'!A2725,[1]Funding!E$6:E$675,0),3)</f>
        <v>#N/A</v>
      </c>
      <c r="AB2725" s="29" t="e">
        <v>#N/A</v>
      </c>
    </row>
    <row r="2726" spans="1:28" x14ac:dyDescent="0.25">
      <c r="A2726" s="18">
        <v>7034547</v>
      </c>
      <c r="B2726" s="19" t="s">
        <v>5559</v>
      </c>
      <c r="C2726" s="19" t="s">
        <v>1282</v>
      </c>
      <c r="D2726" s="19">
        <v>3160</v>
      </c>
      <c r="E2726" s="19"/>
      <c r="F2726" s="20" t="s">
        <v>350</v>
      </c>
      <c r="G2726" s="20" t="s">
        <v>5617</v>
      </c>
      <c r="H2726" s="30">
        <v>42</v>
      </c>
      <c r="I2726" s="21">
        <v>2772</v>
      </c>
      <c r="J2726" s="19">
        <v>171</v>
      </c>
      <c r="K2726" s="19" t="s">
        <v>35</v>
      </c>
      <c r="L2726" s="22" t="s">
        <v>36</v>
      </c>
      <c r="M2726" s="19">
        <v>1</v>
      </c>
      <c r="N2726" s="19">
        <v>5</v>
      </c>
      <c r="O2726" s="19">
        <v>3</v>
      </c>
      <c r="P2726" s="19" t="s">
        <v>37</v>
      </c>
      <c r="Q2726" s="19">
        <v>9</v>
      </c>
      <c r="R2726" s="23" t="s">
        <v>46</v>
      </c>
      <c r="S2726" s="23">
        <v>1190</v>
      </c>
      <c r="T2726" s="22">
        <v>1.35</v>
      </c>
      <c r="U2726" s="19">
        <v>6</v>
      </c>
      <c r="V2726" s="24">
        <v>720</v>
      </c>
      <c r="W2726" s="25">
        <v>0.72</v>
      </c>
      <c r="X2726" s="26"/>
      <c r="Y2726" s="27"/>
      <c r="Z2726" s="28">
        <v>44926</v>
      </c>
      <c r="AA2726" t="e">
        <f>INDEX([1]Funding!A$6:E$675,MATCH('[1]due date'!A2726,[1]Funding!E$6:E$675,0),3)</f>
        <v>#N/A</v>
      </c>
      <c r="AB2726" s="29" t="e">
        <v>#N/A</v>
      </c>
    </row>
    <row r="2727" spans="1:28" x14ac:dyDescent="0.25">
      <c r="A2727" s="18">
        <v>7034571</v>
      </c>
      <c r="B2727" s="19" t="s">
        <v>5559</v>
      </c>
      <c r="C2727" s="19" t="s">
        <v>1447</v>
      </c>
      <c r="D2727" s="19">
        <v>1540</v>
      </c>
      <c r="E2727" s="19"/>
      <c r="F2727" s="20" t="s">
        <v>5618</v>
      </c>
      <c r="G2727" s="20" t="s">
        <v>5619</v>
      </c>
      <c r="H2727" s="19">
        <v>26</v>
      </c>
      <c r="I2727" s="19">
        <v>432</v>
      </c>
      <c r="J2727" s="19">
        <v>321</v>
      </c>
      <c r="K2727" s="19" t="s">
        <v>35</v>
      </c>
      <c r="L2727" s="22" t="s">
        <v>36</v>
      </c>
      <c r="M2727" s="19">
        <v>1</v>
      </c>
      <c r="N2727" s="19">
        <v>5</v>
      </c>
      <c r="O2727" s="19">
        <v>3</v>
      </c>
      <c r="P2727" s="19" t="s">
        <v>53</v>
      </c>
      <c r="Q2727" s="19">
        <v>6</v>
      </c>
      <c r="R2727" s="23" t="s">
        <v>38</v>
      </c>
      <c r="S2727" s="23">
        <v>855</v>
      </c>
      <c r="T2727" s="22">
        <v>0.7</v>
      </c>
      <c r="U2727" s="19">
        <v>6</v>
      </c>
      <c r="V2727" s="24">
        <v>510</v>
      </c>
      <c r="W2727" s="25">
        <v>0.51</v>
      </c>
      <c r="X2727" s="26"/>
      <c r="Y2727" s="27"/>
      <c r="Z2727" s="28">
        <v>44926</v>
      </c>
      <c r="AA2727" t="e">
        <f>INDEX([1]Funding!A$6:E$675,MATCH('[1]due date'!A2727,[1]Funding!E$6:E$675,0),3)</f>
        <v>#N/A</v>
      </c>
      <c r="AB2727" s="29" t="e">
        <v>#N/A</v>
      </c>
    </row>
    <row r="2728" spans="1:28" x14ac:dyDescent="0.25">
      <c r="A2728" s="18">
        <v>7034598</v>
      </c>
      <c r="B2728" s="19" t="s">
        <v>5559</v>
      </c>
      <c r="C2728" s="19" t="s">
        <v>137</v>
      </c>
      <c r="D2728" s="19">
        <v>1160</v>
      </c>
      <c r="E2728" s="19"/>
      <c r="F2728" s="20" t="s">
        <v>5620</v>
      </c>
      <c r="G2728" s="20" t="s">
        <v>5621</v>
      </c>
      <c r="H2728" s="19">
        <v>23</v>
      </c>
      <c r="I2728" s="19">
        <v>552</v>
      </c>
      <c r="J2728" s="19">
        <v>695</v>
      </c>
      <c r="K2728" s="19" t="s">
        <v>35</v>
      </c>
      <c r="L2728" s="22" t="s">
        <v>36</v>
      </c>
      <c r="M2728" s="19">
        <v>1</v>
      </c>
      <c r="N2728" s="19">
        <v>5</v>
      </c>
      <c r="O2728" s="19">
        <v>3</v>
      </c>
      <c r="P2728" s="19" t="s">
        <v>37</v>
      </c>
      <c r="Q2728" s="19">
        <v>8</v>
      </c>
      <c r="R2728" s="23" t="s">
        <v>46</v>
      </c>
      <c r="S2728" s="23">
        <v>1470</v>
      </c>
      <c r="T2728" s="22">
        <v>1.25</v>
      </c>
      <c r="U2728" s="19">
        <v>6</v>
      </c>
      <c r="V2728" s="24">
        <v>880</v>
      </c>
      <c r="W2728" s="25">
        <v>0.88</v>
      </c>
      <c r="X2728" s="26"/>
      <c r="Y2728" s="27"/>
      <c r="Z2728" s="28">
        <v>44926</v>
      </c>
      <c r="AA2728" t="str">
        <f>INDEX([1]Funding!A$6:E$675,MATCH('[1]due date'!A2728,[1]Funding!E$6:E$675,0),3)</f>
        <v>Richland Engineering</v>
      </c>
      <c r="AB2728" s="29" t="s">
        <v>165</v>
      </c>
    </row>
    <row r="2729" spans="1:28" x14ac:dyDescent="0.25">
      <c r="A2729" s="18">
        <v>7034903</v>
      </c>
      <c r="B2729" s="19" t="s">
        <v>5559</v>
      </c>
      <c r="C2729" s="19" t="s">
        <v>5622</v>
      </c>
      <c r="D2729" s="19">
        <v>190</v>
      </c>
      <c r="E2729" s="19"/>
      <c r="F2729" s="20" t="s">
        <v>5623</v>
      </c>
      <c r="G2729" s="20" t="s">
        <v>5624</v>
      </c>
      <c r="H2729" s="19">
        <v>40</v>
      </c>
      <c r="I2729" s="19">
        <v>720</v>
      </c>
      <c r="J2729" s="19">
        <v>321</v>
      </c>
      <c r="K2729" s="19" t="s">
        <v>35</v>
      </c>
      <c r="L2729" s="22" t="s">
        <v>36</v>
      </c>
      <c r="M2729" s="19">
        <v>1</v>
      </c>
      <c r="N2729" s="19">
        <v>5</v>
      </c>
      <c r="O2729" s="19">
        <v>3</v>
      </c>
      <c r="P2729" s="19" t="s">
        <v>37</v>
      </c>
      <c r="Q2729" s="19">
        <v>7</v>
      </c>
      <c r="R2729" s="23" t="s">
        <v>38</v>
      </c>
      <c r="S2729" s="23">
        <v>1050</v>
      </c>
      <c r="T2729" s="22">
        <v>1.1499999999999999</v>
      </c>
      <c r="U2729" s="19">
        <v>6</v>
      </c>
      <c r="V2729" s="24">
        <v>630</v>
      </c>
      <c r="W2729" s="25">
        <v>0.63</v>
      </c>
      <c r="X2729" s="26"/>
      <c r="Y2729" s="27"/>
      <c r="Z2729" s="28">
        <v>44926</v>
      </c>
      <c r="AA2729" t="str">
        <f>INDEX([1]Funding!A$6:E$675,MATCH('[1]due date'!A2729,[1]Funding!E$6:E$675,0),3)</f>
        <v>Richland Engineering</v>
      </c>
      <c r="AB2729" s="29" t="s">
        <v>165</v>
      </c>
    </row>
    <row r="2730" spans="1:28" x14ac:dyDescent="0.25">
      <c r="A2730" s="18">
        <v>7034989</v>
      </c>
      <c r="B2730" s="19" t="s">
        <v>5559</v>
      </c>
      <c r="C2730" s="19" t="s">
        <v>1107</v>
      </c>
      <c r="D2730" s="19">
        <v>5760</v>
      </c>
      <c r="E2730" s="19"/>
      <c r="F2730" s="20" t="s">
        <v>5601</v>
      </c>
      <c r="G2730" s="20" t="s">
        <v>5625</v>
      </c>
      <c r="H2730" s="19">
        <v>82.9</v>
      </c>
      <c r="I2730" s="21">
        <v>2325</v>
      </c>
      <c r="J2730" s="19">
        <v>231</v>
      </c>
      <c r="K2730" s="19" t="s">
        <v>35</v>
      </c>
      <c r="L2730" s="22" t="s">
        <v>36</v>
      </c>
      <c r="M2730" s="19">
        <v>1</v>
      </c>
      <c r="N2730" s="19">
        <v>5</v>
      </c>
      <c r="O2730" s="19">
        <v>3</v>
      </c>
      <c r="P2730" s="19" t="s">
        <v>37</v>
      </c>
      <c r="Q2730" s="19">
        <v>6</v>
      </c>
      <c r="R2730" s="23" t="s">
        <v>38</v>
      </c>
      <c r="S2730" s="23">
        <v>1363</v>
      </c>
      <c r="T2730" s="22">
        <v>1.2</v>
      </c>
      <c r="U2730" s="19">
        <v>6</v>
      </c>
      <c r="V2730" s="24">
        <v>816</v>
      </c>
      <c r="W2730" s="25">
        <v>0.81599999999999995</v>
      </c>
      <c r="X2730" s="26"/>
      <c r="Y2730" s="27"/>
      <c r="Z2730" s="28">
        <v>44926</v>
      </c>
      <c r="AA2730" t="e">
        <f>INDEX([1]Funding!A$6:E$675,MATCH('[1]due date'!A2730,[1]Funding!E$6:E$675,0),3)</f>
        <v>#N/A</v>
      </c>
      <c r="AB2730" s="29" t="e">
        <v>#N/A</v>
      </c>
    </row>
    <row r="2731" spans="1:28" x14ac:dyDescent="0.25">
      <c r="A2731" s="18">
        <v>7035160</v>
      </c>
      <c r="B2731" s="19" t="s">
        <v>5559</v>
      </c>
      <c r="C2731" s="19" t="s">
        <v>3417</v>
      </c>
      <c r="D2731" s="19">
        <v>700</v>
      </c>
      <c r="E2731" s="19"/>
      <c r="F2731" s="20" t="s">
        <v>5567</v>
      </c>
      <c r="G2731" s="20" t="s">
        <v>5626</v>
      </c>
      <c r="H2731" s="19">
        <v>26</v>
      </c>
      <c r="I2731" s="19">
        <v>728</v>
      </c>
      <c r="J2731" s="19">
        <v>695</v>
      </c>
      <c r="K2731" s="19" t="s">
        <v>35</v>
      </c>
      <c r="L2731" s="22" t="s">
        <v>36</v>
      </c>
      <c r="M2731" s="19">
        <v>1</v>
      </c>
      <c r="N2731" s="19">
        <v>5</v>
      </c>
      <c r="O2731" s="19">
        <v>3</v>
      </c>
      <c r="P2731" s="19" t="s">
        <v>37</v>
      </c>
      <c r="Q2731" s="19">
        <v>9</v>
      </c>
      <c r="R2731" s="23" t="s">
        <v>46</v>
      </c>
      <c r="S2731" s="23">
        <v>1150</v>
      </c>
      <c r="T2731" s="22">
        <v>1.1000000000000001</v>
      </c>
      <c r="U2731" s="19">
        <v>6</v>
      </c>
      <c r="V2731" s="24">
        <v>690</v>
      </c>
      <c r="W2731" s="25">
        <v>0.69</v>
      </c>
      <c r="X2731" s="26"/>
      <c r="Y2731" s="27"/>
      <c r="Z2731" s="28">
        <v>44926</v>
      </c>
      <c r="AA2731" t="str">
        <f>INDEX([1]Funding!A$6:E$675,MATCH('[1]due date'!A2731,[1]Funding!E$6:E$675,0),3)</f>
        <v>Richland Engineering</v>
      </c>
      <c r="AB2731" s="29" t="s">
        <v>165</v>
      </c>
    </row>
    <row r="2732" spans="1:28" x14ac:dyDescent="0.25">
      <c r="A2732" s="18">
        <v>7035233</v>
      </c>
      <c r="B2732" s="19" t="s">
        <v>5559</v>
      </c>
      <c r="C2732" s="19" t="s">
        <v>2137</v>
      </c>
      <c r="D2732" s="19">
        <v>1180</v>
      </c>
      <c r="E2732" s="19"/>
      <c r="F2732" s="20" t="s">
        <v>5567</v>
      </c>
      <c r="G2732" s="20" t="s">
        <v>5627</v>
      </c>
      <c r="H2732" s="19">
        <v>24</v>
      </c>
      <c r="I2732" s="19">
        <v>528</v>
      </c>
      <c r="J2732" s="19">
        <v>321</v>
      </c>
      <c r="K2732" s="19" t="s">
        <v>35</v>
      </c>
      <c r="L2732" s="22" t="s">
        <v>36</v>
      </c>
      <c r="M2732" s="19">
        <v>1</v>
      </c>
      <c r="N2732" s="19">
        <v>5</v>
      </c>
      <c r="O2732" s="19">
        <v>3</v>
      </c>
      <c r="P2732" s="19" t="s">
        <v>37</v>
      </c>
      <c r="Q2732" s="19">
        <v>5</v>
      </c>
      <c r="R2732" s="23" t="s">
        <v>38</v>
      </c>
      <c r="S2732" s="23">
        <v>1270</v>
      </c>
      <c r="T2732" s="22">
        <v>1.5</v>
      </c>
      <c r="U2732" s="19">
        <v>6</v>
      </c>
      <c r="V2732" s="24">
        <v>900</v>
      </c>
      <c r="W2732" s="25">
        <v>0.9</v>
      </c>
      <c r="X2732" s="26"/>
      <c r="Y2732" s="27"/>
      <c r="Z2732" s="28">
        <v>44926</v>
      </c>
      <c r="AA2732" t="e">
        <f>INDEX([1]Funding!A$6:E$675,MATCH('[1]due date'!A2732,[1]Funding!E$6:E$675,0),3)</f>
        <v>#N/A</v>
      </c>
      <c r="AB2732" s="29" t="e">
        <v>#N/A</v>
      </c>
    </row>
    <row r="2733" spans="1:28" x14ac:dyDescent="0.25">
      <c r="A2733" s="18">
        <v>7035276</v>
      </c>
      <c r="B2733" s="19" t="s">
        <v>5559</v>
      </c>
      <c r="C2733" s="19" t="s">
        <v>5628</v>
      </c>
      <c r="D2733" s="19">
        <v>10</v>
      </c>
      <c r="E2733" s="19"/>
      <c r="F2733" s="20" t="s">
        <v>5629</v>
      </c>
      <c r="G2733" s="20" t="s">
        <v>5630</v>
      </c>
      <c r="H2733" s="19">
        <v>28</v>
      </c>
      <c r="I2733" s="19">
        <v>560</v>
      </c>
      <c r="J2733" s="19">
        <v>171</v>
      </c>
      <c r="K2733" s="19" t="s">
        <v>35</v>
      </c>
      <c r="L2733" s="22" t="s">
        <v>36</v>
      </c>
      <c r="M2733" s="19">
        <v>1</v>
      </c>
      <c r="N2733" s="19">
        <v>5</v>
      </c>
      <c r="O2733" s="19">
        <v>3</v>
      </c>
      <c r="P2733" s="19" t="s">
        <v>37</v>
      </c>
      <c r="Q2733" s="19">
        <v>9</v>
      </c>
      <c r="R2733" s="23" t="s">
        <v>46</v>
      </c>
      <c r="S2733" s="23">
        <v>1640</v>
      </c>
      <c r="T2733" s="22">
        <v>1.5</v>
      </c>
      <c r="U2733" s="19">
        <v>6</v>
      </c>
      <c r="V2733" s="24">
        <v>980</v>
      </c>
      <c r="W2733" s="25">
        <v>0.98</v>
      </c>
      <c r="X2733" s="26"/>
      <c r="Y2733" s="27"/>
      <c r="Z2733" s="28">
        <v>44926</v>
      </c>
      <c r="AA2733" t="e">
        <f>INDEX([1]Funding!A$6:E$675,MATCH('[1]due date'!A2733,[1]Funding!E$6:E$675,0),3)</f>
        <v>#N/A</v>
      </c>
      <c r="AB2733" s="29" t="e">
        <v>#N/A</v>
      </c>
    </row>
    <row r="2734" spans="1:28" x14ac:dyDescent="0.25">
      <c r="A2734" s="18">
        <v>7035349</v>
      </c>
      <c r="B2734" s="19" t="s">
        <v>5559</v>
      </c>
      <c r="C2734" s="19" t="s">
        <v>5631</v>
      </c>
      <c r="D2734" s="19">
        <v>1240</v>
      </c>
      <c r="E2734" s="19"/>
      <c r="F2734" s="20" t="s">
        <v>5632</v>
      </c>
      <c r="G2734" s="20" t="s">
        <v>5633</v>
      </c>
      <c r="H2734" s="19">
        <v>118.5</v>
      </c>
      <c r="I2734" s="21">
        <v>3172</v>
      </c>
      <c r="J2734" s="19">
        <v>112</v>
      </c>
      <c r="K2734" s="19" t="s">
        <v>35</v>
      </c>
      <c r="L2734" s="22" t="s">
        <v>36</v>
      </c>
      <c r="M2734" s="19">
        <v>1</v>
      </c>
      <c r="N2734" s="19">
        <v>5</v>
      </c>
      <c r="O2734" s="19">
        <v>3</v>
      </c>
      <c r="P2734" s="19" t="s">
        <v>53</v>
      </c>
      <c r="Q2734" s="19">
        <v>4</v>
      </c>
      <c r="R2734" s="23" t="s">
        <v>42</v>
      </c>
      <c r="S2734" s="23">
        <v>979</v>
      </c>
      <c r="T2734" s="22">
        <v>0.9</v>
      </c>
      <c r="U2734" s="19">
        <v>6</v>
      </c>
      <c r="V2734" s="24">
        <v>587</v>
      </c>
      <c r="W2734" s="25">
        <v>0.58699999999999997</v>
      </c>
      <c r="X2734" s="32" t="str">
        <f>VLOOKUP(A2734,'[1]&lt; 1 mi'!A$3:D$92,2,FALSE)</f>
        <v>yes</v>
      </c>
      <c r="Y2734" s="34" t="str">
        <f>VLOOKUP(A2734,'[1]&lt; 1 mi'!A$3:D$92,4,FALSE)</f>
        <v>EV done</v>
      </c>
      <c r="Z2734" s="33">
        <v>43830</v>
      </c>
      <c r="AA2734" t="e">
        <f>INDEX([1]Funding!A$6:E$675,MATCH('[1]due date'!A2734,[1]Funding!E$6:E$675,0),3)</f>
        <v>#N/A</v>
      </c>
      <c r="AB2734" s="29" t="e">
        <v>#N/A</v>
      </c>
    </row>
    <row r="2735" spans="1:28" x14ac:dyDescent="0.25">
      <c r="A2735" s="18">
        <v>7035365</v>
      </c>
      <c r="B2735" s="19" t="s">
        <v>5559</v>
      </c>
      <c r="C2735" s="19" t="s">
        <v>5634</v>
      </c>
      <c r="D2735" s="19">
        <v>330</v>
      </c>
      <c r="E2735" s="19"/>
      <c r="F2735" s="20" t="s">
        <v>5635</v>
      </c>
      <c r="G2735" s="20" t="s">
        <v>5636</v>
      </c>
      <c r="H2735" s="19">
        <v>151.30000000000001</v>
      </c>
      <c r="I2735" s="21">
        <v>4681</v>
      </c>
      <c r="J2735" s="19">
        <v>232</v>
      </c>
      <c r="K2735" s="19" t="s">
        <v>35</v>
      </c>
      <c r="L2735" s="22" t="s">
        <v>36</v>
      </c>
      <c r="M2735" s="19">
        <v>1</v>
      </c>
      <c r="N2735" s="19">
        <v>2</v>
      </c>
      <c r="O2735" s="19">
        <v>3</v>
      </c>
      <c r="P2735" s="19" t="s">
        <v>37</v>
      </c>
      <c r="Q2735" s="19">
        <v>8</v>
      </c>
      <c r="R2735" s="23" t="s">
        <v>46</v>
      </c>
      <c r="S2735" s="23">
        <v>2440</v>
      </c>
      <c r="T2735" s="22">
        <v>1.5</v>
      </c>
      <c r="U2735" s="19">
        <v>6</v>
      </c>
      <c r="V2735" s="24">
        <v>990</v>
      </c>
      <c r="W2735" s="25">
        <v>0.99</v>
      </c>
      <c r="X2735" s="26"/>
      <c r="Y2735" s="27"/>
      <c r="Z2735" s="28">
        <v>44926</v>
      </c>
      <c r="AA2735" t="e">
        <f>INDEX([1]Funding!A$6:E$675,MATCH('[1]due date'!A2735,[1]Funding!E$6:E$675,0),3)</f>
        <v>#N/A</v>
      </c>
      <c r="AB2735" s="29" t="e">
        <v>#N/A</v>
      </c>
    </row>
    <row r="2736" spans="1:28" x14ac:dyDescent="0.25">
      <c r="A2736" s="18">
        <v>7035403</v>
      </c>
      <c r="B2736" s="19" t="s">
        <v>5559</v>
      </c>
      <c r="C2736" s="19" t="s">
        <v>5631</v>
      </c>
      <c r="D2736" s="19">
        <v>1360</v>
      </c>
      <c r="E2736" s="19"/>
      <c r="F2736" s="20" t="s">
        <v>5637</v>
      </c>
      <c r="G2736" s="20" t="s">
        <v>5638</v>
      </c>
      <c r="H2736" s="19">
        <v>66.5</v>
      </c>
      <c r="I2736" s="21">
        <v>1704</v>
      </c>
      <c r="J2736" s="19">
        <v>112</v>
      </c>
      <c r="K2736" s="19" t="s">
        <v>35</v>
      </c>
      <c r="L2736" s="22" t="s">
        <v>36</v>
      </c>
      <c r="M2736" s="19">
        <v>1</v>
      </c>
      <c r="N2736" s="19">
        <v>5</v>
      </c>
      <c r="O2736" s="19">
        <v>3</v>
      </c>
      <c r="P2736" s="19" t="s">
        <v>37</v>
      </c>
      <c r="Q2736" s="19">
        <v>6</v>
      </c>
      <c r="R2736" s="23" t="s">
        <v>38</v>
      </c>
      <c r="S2736" s="23">
        <v>1010</v>
      </c>
      <c r="T2736" s="22">
        <v>1.1000000000000001</v>
      </c>
      <c r="U2736" s="19">
        <v>6</v>
      </c>
      <c r="V2736" s="24">
        <v>610</v>
      </c>
      <c r="W2736" s="25">
        <v>0.61</v>
      </c>
      <c r="X2736" s="32" t="str">
        <f>VLOOKUP(A2736,'[1]&lt; 1 mi'!A$3:D$92,2,FALSE)</f>
        <v>yes</v>
      </c>
      <c r="Y2736" s="27"/>
      <c r="Z2736" s="33">
        <v>43830</v>
      </c>
      <c r="AA2736" t="str">
        <f>INDEX([1]Funding!A$6:E$675,MATCH('[1]due date'!A2736,[1]Funding!E$6:E$675,0),3)</f>
        <v>Richland Engineering</v>
      </c>
      <c r="AB2736" s="29" t="s">
        <v>165</v>
      </c>
    </row>
    <row r="2737" spans="1:28" x14ac:dyDescent="0.25">
      <c r="A2737" s="18">
        <v>7035489</v>
      </c>
      <c r="B2737" s="19" t="s">
        <v>5559</v>
      </c>
      <c r="C2737" s="19" t="s">
        <v>5639</v>
      </c>
      <c r="D2737" s="19">
        <v>1610</v>
      </c>
      <c r="E2737" s="19"/>
      <c r="F2737" s="20" t="s">
        <v>470</v>
      </c>
      <c r="G2737" s="20" t="s">
        <v>5640</v>
      </c>
      <c r="H2737" s="19">
        <v>30</v>
      </c>
      <c r="I2737" s="21">
        <v>1568</v>
      </c>
      <c r="J2737" s="19">
        <v>171</v>
      </c>
      <c r="K2737" s="19" t="s">
        <v>35</v>
      </c>
      <c r="L2737" s="22" t="s">
        <v>36</v>
      </c>
      <c r="M2737" s="19">
        <v>1</v>
      </c>
      <c r="N2737" s="19">
        <v>5</v>
      </c>
      <c r="O2737" s="19">
        <v>3</v>
      </c>
      <c r="P2737" s="19" t="s">
        <v>37</v>
      </c>
      <c r="Q2737" s="19">
        <v>8</v>
      </c>
      <c r="R2737" s="23" t="s">
        <v>46</v>
      </c>
      <c r="S2737" s="23">
        <v>1620</v>
      </c>
      <c r="T2737" s="22">
        <v>1.5</v>
      </c>
      <c r="U2737" s="19">
        <v>6</v>
      </c>
      <c r="V2737" s="24">
        <v>970</v>
      </c>
      <c r="W2737" s="25">
        <v>0.97</v>
      </c>
      <c r="X2737" s="26"/>
      <c r="Y2737" s="27"/>
      <c r="Z2737" s="28">
        <v>44926</v>
      </c>
      <c r="AA2737" t="e">
        <f>INDEX([1]Funding!A$6:E$675,MATCH('[1]due date'!A2737,[1]Funding!E$6:E$675,0),3)</f>
        <v>#N/A</v>
      </c>
      <c r="AB2737" s="29" t="e">
        <v>#N/A</v>
      </c>
    </row>
    <row r="2738" spans="1:28" x14ac:dyDescent="0.25">
      <c r="A2738" s="18">
        <v>7035640</v>
      </c>
      <c r="B2738" s="19" t="s">
        <v>5559</v>
      </c>
      <c r="C2738" s="19" t="s">
        <v>5641</v>
      </c>
      <c r="D2738" s="19">
        <v>100</v>
      </c>
      <c r="E2738" s="19"/>
      <c r="F2738" s="20" t="s">
        <v>5583</v>
      </c>
      <c r="G2738" s="20" t="s">
        <v>5642</v>
      </c>
      <c r="H2738" s="19">
        <v>176.7</v>
      </c>
      <c r="I2738" s="21">
        <v>5632</v>
      </c>
      <c r="J2738" s="19">
        <v>231</v>
      </c>
      <c r="K2738" s="19" t="s">
        <v>35</v>
      </c>
      <c r="L2738" s="22" t="s">
        <v>36</v>
      </c>
      <c r="M2738" s="19">
        <v>1</v>
      </c>
      <c r="N2738" s="19">
        <v>5</v>
      </c>
      <c r="O2738" s="19">
        <v>3</v>
      </c>
      <c r="P2738" s="19" t="s">
        <v>37</v>
      </c>
      <c r="Q2738" s="19">
        <v>7</v>
      </c>
      <c r="R2738" s="23" t="s">
        <v>46</v>
      </c>
      <c r="S2738" s="23">
        <v>1060</v>
      </c>
      <c r="T2738" s="22">
        <v>1.25</v>
      </c>
      <c r="U2738" s="19">
        <v>8</v>
      </c>
      <c r="V2738" s="24">
        <v>817</v>
      </c>
      <c r="W2738" s="25">
        <v>0.81699999999999995</v>
      </c>
      <c r="X2738" s="26"/>
      <c r="Y2738" s="27"/>
      <c r="Z2738" s="28">
        <v>44926</v>
      </c>
      <c r="AA2738" t="e">
        <f>INDEX([1]Funding!A$6:E$675,MATCH('[1]due date'!A2738,[1]Funding!E$6:E$675,0),3)</f>
        <v>#N/A</v>
      </c>
      <c r="AB2738" s="29" t="e">
        <v>#N/A</v>
      </c>
    </row>
    <row r="2739" spans="1:28" x14ac:dyDescent="0.25">
      <c r="A2739" s="18">
        <v>7035675</v>
      </c>
      <c r="B2739" s="19" t="s">
        <v>5559</v>
      </c>
      <c r="C2739" s="19" t="s">
        <v>5598</v>
      </c>
      <c r="D2739" s="19">
        <v>2260</v>
      </c>
      <c r="E2739" s="19"/>
      <c r="F2739" s="20" t="s">
        <v>5567</v>
      </c>
      <c r="G2739" s="20" t="s">
        <v>5643</v>
      </c>
      <c r="H2739" s="19">
        <v>31</v>
      </c>
      <c r="I2739" s="19">
        <v>868</v>
      </c>
      <c r="J2739" s="19">
        <v>321</v>
      </c>
      <c r="K2739" s="19" t="s">
        <v>35</v>
      </c>
      <c r="L2739" s="22" t="s">
        <v>36</v>
      </c>
      <c r="M2739" s="19">
        <v>1</v>
      </c>
      <c r="N2739" s="19">
        <v>5</v>
      </c>
      <c r="O2739" s="19">
        <v>3</v>
      </c>
      <c r="P2739" s="19" t="s">
        <v>37</v>
      </c>
      <c r="Q2739" s="19">
        <v>5</v>
      </c>
      <c r="R2739" s="23" t="s">
        <v>38</v>
      </c>
      <c r="S2739" s="23">
        <v>1460</v>
      </c>
      <c r="T2739" s="22">
        <v>1.5</v>
      </c>
      <c r="U2739" s="19">
        <v>6</v>
      </c>
      <c r="V2739" s="24">
        <v>870</v>
      </c>
      <c r="W2739" s="25">
        <v>0.87</v>
      </c>
      <c r="X2739" s="26"/>
      <c r="Y2739" s="27"/>
      <c r="Z2739" s="28">
        <v>44926</v>
      </c>
      <c r="AA2739" t="e">
        <f>INDEX([1]Funding!A$6:E$675,MATCH('[1]due date'!A2739,[1]Funding!E$6:E$675,0),3)</f>
        <v>#N/A</v>
      </c>
      <c r="AB2739" s="29" t="e">
        <v>#N/A</v>
      </c>
    </row>
    <row r="2740" spans="1:28" x14ac:dyDescent="0.25">
      <c r="A2740" s="18">
        <v>7035918</v>
      </c>
      <c r="B2740" s="19" t="s">
        <v>5559</v>
      </c>
      <c r="C2740" s="19" t="s">
        <v>3721</v>
      </c>
      <c r="D2740" s="19">
        <v>580</v>
      </c>
      <c r="E2740" s="19"/>
      <c r="F2740" s="20" t="s">
        <v>5644</v>
      </c>
      <c r="G2740" s="20" t="s">
        <v>5645</v>
      </c>
      <c r="H2740" s="19">
        <v>119</v>
      </c>
      <c r="I2740" s="21">
        <v>3808</v>
      </c>
      <c r="J2740" s="19">
        <v>112</v>
      </c>
      <c r="K2740" s="19" t="s">
        <v>35</v>
      </c>
      <c r="L2740" s="22" t="s">
        <v>36</v>
      </c>
      <c r="M2740" s="19">
        <v>1</v>
      </c>
      <c r="N2740" s="19">
        <v>5</v>
      </c>
      <c r="O2740" s="19">
        <v>3</v>
      </c>
      <c r="P2740" s="19" t="s">
        <v>37</v>
      </c>
      <c r="Q2740" s="19">
        <v>4</v>
      </c>
      <c r="R2740" s="23" t="s">
        <v>42</v>
      </c>
      <c r="S2740" s="23">
        <v>1510</v>
      </c>
      <c r="T2740" s="22">
        <v>1.4</v>
      </c>
      <c r="U2740" s="19">
        <v>6</v>
      </c>
      <c r="V2740" s="24">
        <v>910</v>
      </c>
      <c r="W2740" s="25">
        <v>0.91</v>
      </c>
      <c r="X2740" s="26"/>
      <c r="Y2740" s="27"/>
      <c r="Z2740" s="28">
        <v>44926</v>
      </c>
      <c r="AA2740" t="e">
        <f>INDEX([1]Funding!A$6:E$675,MATCH('[1]due date'!A2740,[1]Funding!E$6:E$675,0),3)</f>
        <v>#N/A</v>
      </c>
      <c r="AB2740" s="29" t="e">
        <v>#N/A</v>
      </c>
    </row>
    <row r="2741" spans="1:28" x14ac:dyDescent="0.25">
      <c r="A2741" s="18">
        <v>7035969</v>
      </c>
      <c r="B2741" s="19" t="s">
        <v>5559</v>
      </c>
      <c r="C2741" s="19" t="s">
        <v>1997</v>
      </c>
      <c r="D2741" s="19">
        <v>3600</v>
      </c>
      <c r="E2741" s="19"/>
      <c r="F2741" s="20" t="s">
        <v>5560</v>
      </c>
      <c r="G2741" s="20" t="s">
        <v>5646</v>
      </c>
      <c r="H2741" s="19">
        <v>66</v>
      </c>
      <c r="I2741" s="21">
        <v>2239</v>
      </c>
      <c r="J2741" s="19" t="s">
        <v>49</v>
      </c>
      <c r="K2741" s="19" t="s">
        <v>35</v>
      </c>
      <c r="L2741" s="22" t="s">
        <v>36</v>
      </c>
      <c r="M2741" s="19">
        <v>1</v>
      </c>
      <c r="N2741" s="19">
        <v>5</v>
      </c>
      <c r="O2741" s="19">
        <v>3</v>
      </c>
      <c r="P2741" s="19" t="s">
        <v>53</v>
      </c>
      <c r="Q2741" s="19">
        <v>3</v>
      </c>
      <c r="R2741" s="23" t="s">
        <v>42</v>
      </c>
      <c r="S2741" s="23">
        <v>774</v>
      </c>
      <c r="T2741" s="22">
        <v>0.85</v>
      </c>
      <c r="U2741" s="19">
        <v>6</v>
      </c>
      <c r="V2741" s="24">
        <v>464</v>
      </c>
      <c r="W2741" s="25">
        <v>0.46400000000000002</v>
      </c>
      <c r="X2741" s="26"/>
      <c r="Y2741" s="27"/>
      <c r="Z2741" s="28">
        <v>44926</v>
      </c>
      <c r="AA2741" t="e">
        <f>INDEX([1]Funding!A$6:E$675,MATCH('[1]due date'!A2741,[1]Funding!E$6:E$675,0),3)</f>
        <v>#N/A</v>
      </c>
      <c r="AB2741" s="29" t="e">
        <v>#N/A</v>
      </c>
    </row>
    <row r="2742" spans="1:28" x14ac:dyDescent="0.25">
      <c r="A2742" s="18">
        <v>7130481</v>
      </c>
      <c r="B2742" s="19" t="s">
        <v>5647</v>
      </c>
      <c r="C2742" s="19" t="s">
        <v>4384</v>
      </c>
      <c r="D2742" s="19">
        <v>2580</v>
      </c>
      <c r="E2742" s="19"/>
      <c r="F2742" s="20" t="s">
        <v>5648</v>
      </c>
      <c r="G2742" s="20" t="s">
        <v>5649</v>
      </c>
      <c r="H2742" s="19">
        <v>77</v>
      </c>
      <c r="I2742" s="21">
        <v>1848</v>
      </c>
      <c r="J2742" s="19">
        <v>321</v>
      </c>
      <c r="K2742" s="19" t="s">
        <v>35</v>
      </c>
      <c r="L2742" s="22" t="s">
        <v>36</v>
      </c>
      <c r="M2742" s="19">
        <v>1</v>
      </c>
      <c r="N2742" s="19">
        <v>5</v>
      </c>
      <c r="O2742" s="19">
        <v>3</v>
      </c>
      <c r="P2742" s="19" t="s">
        <v>37</v>
      </c>
      <c r="Q2742" s="19">
        <v>7</v>
      </c>
      <c r="R2742" s="23" t="s">
        <v>46</v>
      </c>
      <c r="S2742" s="23">
        <v>1319</v>
      </c>
      <c r="T2742" s="22">
        <v>1.45</v>
      </c>
      <c r="U2742" s="19">
        <v>6</v>
      </c>
      <c r="V2742" s="24">
        <v>791</v>
      </c>
      <c r="W2742" s="25">
        <v>0.79100000000000004</v>
      </c>
      <c r="X2742" s="26"/>
      <c r="Y2742" s="27"/>
      <c r="Z2742" s="28">
        <v>44926</v>
      </c>
      <c r="AA2742" t="e">
        <f>INDEX([1]Funding!A$6:E$675,MATCH('[1]due date'!A2742,[1]Funding!E$6:E$675,0),3)</f>
        <v>#N/A</v>
      </c>
      <c r="AB2742" s="29" t="e">
        <v>#N/A</v>
      </c>
    </row>
    <row r="2743" spans="1:28" x14ac:dyDescent="0.25">
      <c r="A2743" s="18">
        <v>7131364</v>
      </c>
      <c r="B2743" s="19" t="s">
        <v>5647</v>
      </c>
      <c r="C2743" s="19" t="s">
        <v>569</v>
      </c>
      <c r="D2743" s="19">
        <v>2740</v>
      </c>
      <c r="E2743" s="19"/>
      <c r="F2743" s="20" t="s">
        <v>5650</v>
      </c>
      <c r="G2743" s="20" t="s">
        <v>5651</v>
      </c>
      <c r="H2743" s="19">
        <v>58</v>
      </c>
      <c r="I2743" s="21">
        <v>1431</v>
      </c>
      <c r="J2743" s="19">
        <v>321</v>
      </c>
      <c r="K2743" s="19" t="s">
        <v>35</v>
      </c>
      <c r="L2743" s="22" t="s">
        <v>36</v>
      </c>
      <c r="M2743" s="19">
        <v>1</v>
      </c>
      <c r="N2743" s="19">
        <v>5</v>
      </c>
      <c r="O2743" s="19">
        <v>3</v>
      </c>
      <c r="P2743" s="19" t="s">
        <v>37</v>
      </c>
      <c r="Q2743" s="19">
        <v>5</v>
      </c>
      <c r="R2743" s="23" t="s">
        <v>38</v>
      </c>
      <c r="S2743" s="23">
        <v>1250</v>
      </c>
      <c r="T2743" s="22">
        <v>1</v>
      </c>
      <c r="U2743" s="19">
        <v>6</v>
      </c>
      <c r="V2743" s="24">
        <v>890</v>
      </c>
      <c r="W2743" s="25">
        <v>0.89</v>
      </c>
      <c r="X2743" s="26"/>
      <c r="Y2743" s="27"/>
      <c r="Z2743" s="28">
        <v>44926</v>
      </c>
      <c r="AA2743" t="e">
        <f>INDEX([1]Funding!A$6:E$675,MATCH('[1]due date'!A2743,[1]Funding!E$6:E$675,0),3)</f>
        <v>#N/A</v>
      </c>
      <c r="AB2743" s="29" t="e">
        <v>#N/A</v>
      </c>
    </row>
    <row r="2744" spans="1:28" x14ac:dyDescent="0.25">
      <c r="A2744" s="18">
        <v>7131658</v>
      </c>
      <c r="B2744" s="19" t="s">
        <v>5647</v>
      </c>
      <c r="C2744" s="19" t="s">
        <v>1796</v>
      </c>
      <c r="D2744" s="19">
        <v>8500</v>
      </c>
      <c r="E2744" s="19"/>
      <c r="F2744" s="20" t="s">
        <v>5333</v>
      </c>
      <c r="G2744" s="20" t="s">
        <v>5652</v>
      </c>
      <c r="H2744" s="19">
        <v>175</v>
      </c>
      <c r="I2744" s="21">
        <v>5250</v>
      </c>
      <c r="J2744" s="19">
        <v>322</v>
      </c>
      <c r="K2744" s="19" t="s">
        <v>35</v>
      </c>
      <c r="L2744" s="22" t="s">
        <v>36</v>
      </c>
      <c r="M2744" s="19">
        <v>1</v>
      </c>
      <c r="N2744" s="19">
        <v>2</v>
      </c>
      <c r="O2744" s="19">
        <v>3</v>
      </c>
      <c r="P2744" s="19" t="s">
        <v>37</v>
      </c>
      <c r="Q2744" s="19">
        <v>5</v>
      </c>
      <c r="R2744" s="23" t="s">
        <v>38</v>
      </c>
      <c r="S2744" s="23">
        <v>1160</v>
      </c>
      <c r="T2744" s="22">
        <v>1.35</v>
      </c>
      <c r="U2744" s="19">
        <v>6</v>
      </c>
      <c r="V2744" s="24">
        <v>690</v>
      </c>
      <c r="W2744" s="25">
        <v>0.69</v>
      </c>
      <c r="X2744" s="26"/>
      <c r="Y2744" s="27"/>
      <c r="Z2744" s="28">
        <v>44926</v>
      </c>
      <c r="AA2744" t="e">
        <f>INDEX([1]Funding!A$6:E$675,MATCH('[1]due date'!A2744,[1]Funding!E$6:E$675,0),3)</f>
        <v>#N/A</v>
      </c>
      <c r="AB2744" s="29" t="e">
        <v>#N/A</v>
      </c>
    </row>
    <row r="2745" spans="1:28" x14ac:dyDescent="0.25">
      <c r="A2745" s="18">
        <v>7132298</v>
      </c>
      <c r="B2745" s="19" t="s">
        <v>5647</v>
      </c>
      <c r="C2745" s="19" t="s">
        <v>1978</v>
      </c>
      <c r="D2745" s="19">
        <v>590</v>
      </c>
      <c r="E2745" s="19"/>
      <c r="F2745" s="20" t="s">
        <v>5653</v>
      </c>
      <c r="G2745" s="20" t="s">
        <v>5654</v>
      </c>
      <c r="H2745" s="19">
        <v>33</v>
      </c>
      <c r="I2745" s="19">
        <v>678</v>
      </c>
      <c r="J2745" s="19">
        <v>321</v>
      </c>
      <c r="K2745" s="19" t="s">
        <v>35</v>
      </c>
      <c r="L2745" s="22" t="s">
        <v>36</v>
      </c>
      <c r="M2745" s="19">
        <v>1</v>
      </c>
      <c r="N2745" s="19">
        <v>5</v>
      </c>
      <c r="O2745" s="19">
        <v>3</v>
      </c>
      <c r="P2745" s="19" t="s">
        <v>37</v>
      </c>
      <c r="Q2745" s="19">
        <v>5</v>
      </c>
      <c r="R2745" s="23" t="s">
        <v>42</v>
      </c>
      <c r="S2745" s="23">
        <v>1440</v>
      </c>
      <c r="T2745" s="22">
        <v>1.35</v>
      </c>
      <c r="U2745" s="19">
        <v>6</v>
      </c>
      <c r="V2745" s="24">
        <v>860</v>
      </c>
      <c r="W2745" s="25">
        <v>0.86</v>
      </c>
      <c r="X2745" s="26"/>
      <c r="Y2745" s="27"/>
      <c r="Z2745" s="28">
        <v>44926</v>
      </c>
      <c r="AA2745" t="e">
        <f>INDEX([1]Funding!A$6:E$675,MATCH('[1]due date'!A2745,[1]Funding!E$6:E$675,0),3)</f>
        <v>#N/A</v>
      </c>
      <c r="AB2745" s="29" t="e">
        <v>#N/A</v>
      </c>
    </row>
    <row r="2746" spans="1:28" x14ac:dyDescent="0.25">
      <c r="A2746" s="18">
        <v>7132352</v>
      </c>
      <c r="B2746" s="19" t="s">
        <v>5647</v>
      </c>
      <c r="C2746" s="19" t="s">
        <v>1978</v>
      </c>
      <c r="D2746" s="19">
        <v>1160</v>
      </c>
      <c r="E2746" s="19"/>
      <c r="F2746" s="20" t="s">
        <v>5655</v>
      </c>
      <c r="G2746" s="20" t="s">
        <v>5656</v>
      </c>
      <c r="H2746" s="19">
        <v>28</v>
      </c>
      <c r="I2746" s="19">
        <v>688</v>
      </c>
      <c r="J2746" s="19">
        <v>321</v>
      </c>
      <c r="K2746" s="19" t="s">
        <v>35</v>
      </c>
      <c r="L2746" s="22" t="s">
        <v>36</v>
      </c>
      <c r="M2746" s="19">
        <v>1</v>
      </c>
      <c r="N2746" s="19">
        <v>5</v>
      </c>
      <c r="O2746" s="19">
        <v>3</v>
      </c>
      <c r="P2746" s="19" t="s">
        <v>53</v>
      </c>
      <c r="Q2746" s="19">
        <v>5</v>
      </c>
      <c r="R2746" s="23" t="s">
        <v>42</v>
      </c>
      <c r="S2746" s="23">
        <v>510</v>
      </c>
      <c r="T2746" s="22">
        <v>0.4</v>
      </c>
      <c r="U2746" s="19">
        <v>6</v>
      </c>
      <c r="V2746" s="24">
        <v>306</v>
      </c>
      <c r="W2746" s="25">
        <v>0.30599999999999999</v>
      </c>
      <c r="X2746" s="26"/>
      <c r="Y2746" s="27"/>
      <c r="Z2746" s="28">
        <v>44926</v>
      </c>
      <c r="AA2746" t="e">
        <f>INDEX([1]Funding!A$6:E$675,MATCH('[1]due date'!A2746,[1]Funding!E$6:E$675,0),3)</f>
        <v>#N/A</v>
      </c>
      <c r="AB2746" s="29" t="e">
        <v>#N/A</v>
      </c>
    </row>
    <row r="2747" spans="1:28" x14ac:dyDescent="0.25">
      <c r="A2747" s="18">
        <v>7132603</v>
      </c>
      <c r="B2747" s="19" t="s">
        <v>5647</v>
      </c>
      <c r="C2747" s="19" t="s">
        <v>1848</v>
      </c>
      <c r="D2747" s="19">
        <v>3650</v>
      </c>
      <c r="E2747" s="19"/>
      <c r="F2747" s="20" t="s">
        <v>5648</v>
      </c>
      <c r="G2747" s="20" t="s">
        <v>5657</v>
      </c>
      <c r="H2747" s="19">
        <v>102</v>
      </c>
      <c r="I2747" s="21">
        <v>1679</v>
      </c>
      <c r="J2747" s="19">
        <v>444</v>
      </c>
      <c r="K2747" s="19" t="s">
        <v>35</v>
      </c>
      <c r="L2747" s="22" t="s">
        <v>36</v>
      </c>
      <c r="M2747" s="19">
        <v>1</v>
      </c>
      <c r="N2747" s="19">
        <v>5</v>
      </c>
      <c r="O2747" s="19">
        <v>3</v>
      </c>
      <c r="P2747" s="19" t="s">
        <v>53</v>
      </c>
      <c r="Q2747" s="19">
        <v>5</v>
      </c>
      <c r="R2747" s="23" t="s">
        <v>38</v>
      </c>
      <c r="S2747" s="23">
        <v>210</v>
      </c>
      <c r="T2747" s="22">
        <v>0.1</v>
      </c>
      <c r="U2747" s="19">
        <v>8</v>
      </c>
      <c r="V2747" s="24">
        <v>160</v>
      </c>
      <c r="W2747" s="25">
        <v>0.16</v>
      </c>
      <c r="X2747" s="26"/>
      <c r="Y2747" s="27"/>
      <c r="Z2747" s="28">
        <v>44926</v>
      </c>
      <c r="AA2747" t="e">
        <f>INDEX([1]Funding!A$6:E$675,MATCH('[1]due date'!A2747,[1]Funding!E$6:E$675,0),3)</f>
        <v>#N/A</v>
      </c>
      <c r="AB2747" s="29" t="e">
        <v>#N/A</v>
      </c>
    </row>
    <row r="2748" spans="1:28" x14ac:dyDescent="0.25">
      <c r="A2748" s="18">
        <v>7133197</v>
      </c>
      <c r="B2748" s="19" t="s">
        <v>5647</v>
      </c>
      <c r="C2748" s="19" t="s">
        <v>1053</v>
      </c>
      <c r="D2748" s="19">
        <v>5800</v>
      </c>
      <c r="E2748" s="19"/>
      <c r="F2748" s="20" t="s">
        <v>5658</v>
      </c>
      <c r="G2748" s="20" t="s">
        <v>5659</v>
      </c>
      <c r="H2748" s="19">
        <v>50</v>
      </c>
      <c r="I2748" s="21">
        <v>1300</v>
      </c>
      <c r="J2748" s="19">
        <v>321</v>
      </c>
      <c r="K2748" s="19" t="s">
        <v>35</v>
      </c>
      <c r="L2748" s="22" t="s">
        <v>36</v>
      </c>
      <c r="M2748" s="19">
        <v>1</v>
      </c>
      <c r="N2748" s="19">
        <v>5</v>
      </c>
      <c r="O2748" s="19">
        <v>3</v>
      </c>
      <c r="P2748" s="19" t="s">
        <v>37</v>
      </c>
      <c r="Q2748" s="19">
        <v>5</v>
      </c>
      <c r="R2748" s="23" t="s">
        <v>38</v>
      </c>
      <c r="S2748" s="23">
        <v>1250</v>
      </c>
      <c r="T2748" s="22">
        <v>1</v>
      </c>
      <c r="U2748" s="19">
        <v>6</v>
      </c>
      <c r="V2748" s="24">
        <v>890</v>
      </c>
      <c r="W2748" s="25">
        <v>0.89</v>
      </c>
      <c r="X2748" s="26"/>
      <c r="Y2748" s="27"/>
      <c r="Z2748" s="28">
        <v>44926</v>
      </c>
      <c r="AA2748" t="e">
        <f>INDEX([1]Funding!A$6:E$675,MATCH('[1]due date'!A2748,[1]Funding!E$6:E$675,0),3)</f>
        <v>#N/A</v>
      </c>
      <c r="AB2748" s="29" t="e">
        <v>#N/A</v>
      </c>
    </row>
    <row r="2749" spans="1:28" x14ac:dyDescent="0.25">
      <c r="A2749" s="18">
        <v>7133391</v>
      </c>
      <c r="B2749" s="19" t="s">
        <v>5647</v>
      </c>
      <c r="C2749" s="19" t="s">
        <v>219</v>
      </c>
      <c r="D2749" s="19">
        <v>990</v>
      </c>
      <c r="E2749" s="19"/>
      <c r="F2749" s="20" t="s">
        <v>5660</v>
      </c>
      <c r="G2749" s="20" t="s">
        <v>5661</v>
      </c>
      <c r="H2749" s="19">
        <v>23</v>
      </c>
      <c r="I2749" s="19">
        <v>552</v>
      </c>
      <c r="J2749" s="19">
        <v>321</v>
      </c>
      <c r="K2749" s="19" t="s">
        <v>35</v>
      </c>
      <c r="L2749" s="22" t="s">
        <v>36</v>
      </c>
      <c r="M2749" s="19">
        <v>1</v>
      </c>
      <c r="N2749" s="19">
        <v>5</v>
      </c>
      <c r="O2749" s="19">
        <v>3</v>
      </c>
      <c r="P2749" s="19" t="s">
        <v>37</v>
      </c>
      <c r="Q2749" s="19">
        <v>6</v>
      </c>
      <c r="R2749" s="23" t="s">
        <v>38</v>
      </c>
      <c r="S2749" s="23">
        <v>1120</v>
      </c>
      <c r="T2749" s="22">
        <v>1.1000000000000001</v>
      </c>
      <c r="U2749" s="19">
        <v>6</v>
      </c>
      <c r="V2749" s="24">
        <v>670</v>
      </c>
      <c r="W2749" s="25">
        <v>0.67</v>
      </c>
      <c r="X2749" s="26"/>
      <c r="Y2749" s="27"/>
      <c r="Z2749" s="28">
        <v>44926</v>
      </c>
      <c r="AA2749" t="e">
        <f>INDEX([1]Funding!A$6:E$675,MATCH('[1]due date'!A2749,[1]Funding!E$6:E$675,0),3)</f>
        <v>#N/A</v>
      </c>
      <c r="AB2749" s="29" t="e">
        <v>#N/A</v>
      </c>
    </row>
    <row r="2750" spans="1:28" x14ac:dyDescent="0.25">
      <c r="A2750" s="18">
        <v>7133596</v>
      </c>
      <c r="B2750" s="19" t="s">
        <v>5647</v>
      </c>
      <c r="C2750" s="19" t="s">
        <v>2020</v>
      </c>
      <c r="D2750" s="19">
        <v>4460</v>
      </c>
      <c r="E2750" s="19"/>
      <c r="F2750" s="20" t="s">
        <v>5662</v>
      </c>
      <c r="G2750" s="20" t="s">
        <v>5663</v>
      </c>
      <c r="H2750" s="19">
        <v>21</v>
      </c>
      <c r="I2750" s="19">
        <v>463</v>
      </c>
      <c r="J2750" s="19">
        <v>395</v>
      </c>
      <c r="K2750" s="19" t="s">
        <v>35</v>
      </c>
      <c r="L2750" s="22" t="s">
        <v>36</v>
      </c>
      <c r="M2750" s="19">
        <v>1</v>
      </c>
      <c r="N2750" s="19">
        <v>5</v>
      </c>
      <c r="O2750" s="19">
        <v>3</v>
      </c>
      <c r="P2750" s="19" t="s">
        <v>53</v>
      </c>
      <c r="Q2750" s="19">
        <v>5</v>
      </c>
      <c r="R2750" s="23" t="s">
        <v>38</v>
      </c>
      <c r="S2750" s="23">
        <v>367</v>
      </c>
      <c r="T2750" s="22">
        <v>0.35</v>
      </c>
      <c r="U2750" s="19">
        <v>6</v>
      </c>
      <c r="V2750" s="24">
        <v>248</v>
      </c>
      <c r="W2750" s="25">
        <v>0.248</v>
      </c>
      <c r="X2750" s="26"/>
      <c r="Y2750" s="27"/>
      <c r="Z2750" s="28">
        <v>44926</v>
      </c>
      <c r="AA2750" t="e">
        <f>INDEX([1]Funding!A$6:E$675,MATCH('[1]due date'!A2750,[1]Funding!E$6:E$675,0),3)</f>
        <v>#N/A</v>
      </c>
      <c r="AB2750" s="29" t="e">
        <v>#N/A</v>
      </c>
    </row>
    <row r="2751" spans="1:28" x14ac:dyDescent="0.25">
      <c r="A2751" s="18">
        <v>7134142</v>
      </c>
      <c r="B2751" s="19" t="s">
        <v>5647</v>
      </c>
      <c r="C2751" s="19" t="s">
        <v>1011</v>
      </c>
      <c r="D2751" s="19">
        <v>240</v>
      </c>
      <c r="E2751" s="19"/>
      <c r="F2751" s="20" t="s">
        <v>5660</v>
      </c>
      <c r="G2751" s="20" t="s">
        <v>5664</v>
      </c>
      <c r="H2751" s="19">
        <v>33</v>
      </c>
      <c r="I2751" s="19">
        <v>624</v>
      </c>
      <c r="J2751" s="19">
        <v>321</v>
      </c>
      <c r="K2751" s="19" t="s">
        <v>35</v>
      </c>
      <c r="L2751" s="22" t="s">
        <v>36</v>
      </c>
      <c r="M2751" s="19">
        <v>1</v>
      </c>
      <c r="N2751" s="19">
        <v>5</v>
      </c>
      <c r="O2751" s="19">
        <v>3</v>
      </c>
      <c r="P2751" s="19" t="s">
        <v>37</v>
      </c>
      <c r="Q2751" s="19">
        <v>5</v>
      </c>
      <c r="R2751" s="23" t="s">
        <v>38</v>
      </c>
      <c r="S2751" s="23">
        <v>1270</v>
      </c>
      <c r="T2751" s="22">
        <v>1.25</v>
      </c>
      <c r="U2751" s="19">
        <v>6</v>
      </c>
      <c r="V2751" s="24">
        <v>760</v>
      </c>
      <c r="W2751" s="25">
        <v>0.76</v>
      </c>
      <c r="X2751" s="26"/>
      <c r="Y2751" s="27"/>
      <c r="Z2751" s="28">
        <v>44926</v>
      </c>
      <c r="AA2751" t="e">
        <f>INDEX([1]Funding!A$6:E$675,MATCH('[1]due date'!A2751,[1]Funding!E$6:E$675,0),3)</f>
        <v>#N/A</v>
      </c>
      <c r="AB2751" s="29" t="e">
        <v>#N/A</v>
      </c>
    </row>
    <row r="2752" spans="1:28" x14ac:dyDescent="0.25">
      <c r="A2752" s="18">
        <v>7134355</v>
      </c>
      <c r="B2752" s="19" t="s">
        <v>5647</v>
      </c>
      <c r="C2752" s="19" t="s">
        <v>1214</v>
      </c>
      <c r="D2752" s="19">
        <v>2470</v>
      </c>
      <c r="E2752" s="19"/>
      <c r="F2752" s="20" t="s">
        <v>5665</v>
      </c>
      <c r="G2752" s="20" t="s">
        <v>5666</v>
      </c>
      <c r="H2752" s="19">
        <v>41</v>
      </c>
      <c r="I2752" s="19">
        <v>915</v>
      </c>
      <c r="J2752" s="19">
        <v>321</v>
      </c>
      <c r="K2752" s="19" t="s">
        <v>35</v>
      </c>
      <c r="L2752" s="22" t="s">
        <v>36</v>
      </c>
      <c r="M2752" s="19">
        <v>1</v>
      </c>
      <c r="N2752" s="19">
        <v>5</v>
      </c>
      <c r="O2752" s="19">
        <v>3</v>
      </c>
      <c r="P2752" s="19" t="s">
        <v>37</v>
      </c>
      <c r="Q2752" s="19">
        <v>6</v>
      </c>
      <c r="R2752" s="23" t="s">
        <v>38</v>
      </c>
      <c r="S2752" s="23">
        <v>870</v>
      </c>
      <c r="T2752" s="22">
        <v>1</v>
      </c>
      <c r="U2752" s="19">
        <v>6</v>
      </c>
      <c r="V2752" s="24">
        <v>520</v>
      </c>
      <c r="W2752" s="25">
        <v>0.52</v>
      </c>
      <c r="X2752" s="26"/>
      <c r="Y2752" s="27"/>
      <c r="Z2752" s="28">
        <v>44926</v>
      </c>
      <c r="AA2752" t="e">
        <f>INDEX([1]Funding!A$6:E$675,MATCH('[1]due date'!A2752,[1]Funding!E$6:E$675,0),3)</f>
        <v>#N/A</v>
      </c>
      <c r="AB2752" s="29" t="e">
        <v>#N/A</v>
      </c>
    </row>
    <row r="2753" spans="1:28" x14ac:dyDescent="0.25">
      <c r="A2753" s="18">
        <v>7134827</v>
      </c>
      <c r="B2753" s="19" t="s">
        <v>5647</v>
      </c>
      <c r="C2753" s="19" t="s">
        <v>207</v>
      </c>
      <c r="D2753" s="19">
        <v>4770</v>
      </c>
      <c r="E2753" s="19"/>
      <c r="F2753" s="20" t="s">
        <v>5667</v>
      </c>
      <c r="G2753" s="20" t="s">
        <v>5668</v>
      </c>
      <c r="H2753" s="19">
        <v>158</v>
      </c>
      <c r="I2753" s="21">
        <v>3789</v>
      </c>
      <c r="J2753" s="19">
        <v>322</v>
      </c>
      <c r="K2753" s="19" t="s">
        <v>35</v>
      </c>
      <c r="L2753" s="22" t="s">
        <v>36</v>
      </c>
      <c r="M2753" s="19">
        <v>1</v>
      </c>
      <c r="N2753" s="19">
        <v>5</v>
      </c>
      <c r="O2753" s="19">
        <v>3</v>
      </c>
      <c r="P2753" s="19" t="s">
        <v>37</v>
      </c>
      <c r="Q2753" s="19">
        <v>5</v>
      </c>
      <c r="R2753" s="23" t="s">
        <v>38</v>
      </c>
      <c r="S2753" s="23">
        <v>1610</v>
      </c>
      <c r="T2753" s="22">
        <v>1.5</v>
      </c>
      <c r="U2753" s="19">
        <v>6</v>
      </c>
      <c r="V2753" s="24">
        <v>970</v>
      </c>
      <c r="W2753" s="25">
        <v>0.97</v>
      </c>
      <c r="X2753" s="26"/>
      <c r="Y2753" s="27"/>
      <c r="Z2753" s="28">
        <v>44926</v>
      </c>
      <c r="AA2753" t="e">
        <f>INDEX([1]Funding!A$6:E$675,MATCH('[1]due date'!A2753,[1]Funding!E$6:E$675,0),3)</f>
        <v>#N/A</v>
      </c>
      <c r="AB2753" s="29" t="e">
        <v>#N/A</v>
      </c>
    </row>
    <row r="2754" spans="1:28" x14ac:dyDescent="0.25">
      <c r="A2754" s="18">
        <v>7135769</v>
      </c>
      <c r="B2754" s="19" t="s">
        <v>5647</v>
      </c>
      <c r="C2754" s="19" t="s">
        <v>5587</v>
      </c>
      <c r="D2754" s="19">
        <v>6500</v>
      </c>
      <c r="E2754" s="19"/>
      <c r="F2754" s="20" t="s">
        <v>5669</v>
      </c>
      <c r="G2754" s="20" t="s">
        <v>5670</v>
      </c>
      <c r="H2754" s="19">
        <v>81</v>
      </c>
      <c r="I2754" s="21">
        <v>1944</v>
      </c>
      <c r="J2754" s="19" t="s">
        <v>49</v>
      </c>
      <c r="K2754" s="19" t="s">
        <v>35</v>
      </c>
      <c r="L2754" s="22" t="s">
        <v>36</v>
      </c>
      <c r="M2754" s="19">
        <v>1</v>
      </c>
      <c r="N2754" s="19">
        <v>5</v>
      </c>
      <c r="O2754" s="19">
        <v>3</v>
      </c>
      <c r="P2754" s="19" t="s">
        <v>37</v>
      </c>
      <c r="Q2754" s="19">
        <v>5</v>
      </c>
      <c r="R2754" s="23" t="s">
        <v>38</v>
      </c>
      <c r="S2754" s="23">
        <v>1220</v>
      </c>
      <c r="T2754" s="22">
        <v>1.2</v>
      </c>
      <c r="U2754" s="19">
        <v>6</v>
      </c>
      <c r="V2754" s="24">
        <v>760</v>
      </c>
      <c r="W2754" s="25">
        <v>0.76</v>
      </c>
      <c r="X2754" s="26"/>
      <c r="Y2754" s="27"/>
      <c r="Z2754" s="28">
        <v>44926</v>
      </c>
      <c r="AA2754" t="e">
        <f>INDEX([1]Funding!A$6:E$675,MATCH('[1]due date'!A2754,[1]Funding!E$6:E$675,0),3)</f>
        <v>#N/A</v>
      </c>
      <c r="AB2754" s="29" t="e">
        <v>#N/A</v>
      </c>
    </row>
    <row r="2755" spans="1:28" x14ac:dyDescent="0.25">
      <c r="A2755" s="18">
        <v>7135777</v>
      </c>
      <c r="B2755" s="19" t="s">
        <v>5647</v>
      </c>
      <c r="C2755" s="19" t="s">
        <v>5587</v>
      </c>
      <c r="D2755" s="19">
        <v>7670</v>
      </c>
      <c r="E2755" s="19"/>
      <c r="F2755" s="20" t="s">
        <v>664</v>
      </c>
      <c r="G2755" s="20" t="s">
        <v>5671</v>
      </c>
      <c r="H2755" s="19">
        <v>23</v>
      </c>
      <c r="I2755" s="19">
        <v>552</v>
      </c>
      <c r="J2755" s="19">
        <v>321</v>
      </c>
      <c r="K2755" s="19" t="s">
        <v>35</v>
      </c>
      <c r="L2755" s="22" t="s">
        <v>36</v>
      </c>
      <c r="M2755" s="19">
        <v>1</v>
      </c>
      <c r="N2755" s="19">
        <v>5</v>
      </c>
      <c r="O2755" s="19">
        <v>3</v>
      </c>
      <c r="P2755" s="19" t="s">
        <v>37</v>
      </c>
      <c r="Q2755" s="19">
        <v>7</v>
      </c>
      <c r="R2755" s="23" t="s">
        <v>46</v>
      </c>
      <c r="S2755" s="23">
        <v>1357</v>
      </c>
      <c r="T2755" s="22">
        <v>1.35</v>
      </c>
      <c r="U2755" s="19">
        <v>6</v>
      </c>
      <c r="V2755" s="24">
        <v>814</v>
      </c>
      <c r="W2755" s="25">
        <v>0.81399999999999995</v>
      </c>
      <c r="X2755" s="26"/>
      <c r="Y2755" s="27"/>
      <c r="Z2755" s="28">
        <v>44926</v>
      </c>
      <c r="AA2755" t="e">
        <f>INDEX([1]Funding!A$6:E$675,MATCH('[1]due date'!A2755,[1]Funding!E$6:E$675,0),3)</f>
        <v>#N/A</v>
      </c>
      <c r="AB2755" s="29" t="e">
        <v>#N/A</v>
      </c>
    </row>
    <row r="2756" spans="1:28" x14ac:dyDescent="0.25">
      <c r="A2756" s="18">
        <v>7136838</v>
      </c>
      <c r="B2756" s="19" t="s">
        <v>5647</v>
      </c>
      <c r="C2756" s="19" t="s">
        <v>2191</v>
      </c>
      <c r="D2756" s="19">
        <v>480</v>
      </c>
      <c r="E2756" s="19"/>
      <c r="F2756" s="20" t="s">
        <v>5672</v>
      </c>
      <c r="G2756" s="20" t="s">
        <v>5673</v>
      </c>
      <c r="H2756" s="19">
        <v>34</v>
      </c>
      <c r="I2756" s="21">
        <v>1356</v>
      </c>
      <c r="J2756" s="19">
        <v>111</v>
      </c>
      <c r="K2756" s="19" t="s">
        <v>35</v>
      </c>
      <c r="L2756" s="22" t="s">
        <v>36</v>
      </c>
      <c r="M2756" s="19">
        <v>1</v>
      </c>
      <c r="N2756" s="19">
        <v>5</v>
      </c>
      <c r="O2756" s="19">
        <v>3</v>
      </c>
      <c r="P2756" s="19" t="s">
        <v>37</v>
      </c>
      <c r="Q2756" s="19">
        <v>6</v>
      </c>
      <c r="R2756" s="23" t="s">
        <v>38</v>
      </c>
      <c r="S2756" s="23">
        <v>990</v>
      </c>
      <c r="T2756" s="22">
        <v>1.05</v>
      </c>
      <c r="U2756" s="19">
        <v>6</v>
      </c>
      <c r="V2756" s="24">
        <v>600</v>
      </c>
      <c r="W2756" s="25">
        <v>0.6</v>
      </c>
      <c r="X2756" s="26"/>
      <c r="Y2756" s="27"/>
      <c r="Z2756" s="28">
        <v>44926</v>
      </c>
      <c r="AA2756" t="e">
        <f>INDEX([1]Funding!A$6:E$675,MATCH('[1]due date'!A2756,[1]Funding!E$6:E$675,0),3)</f>
        <v>#N/A</v>
      </c>
      <c r="AB2756" s="29" t="e">
        <v>#N/A</v>
      </c>
    </row>
    <row r="2757" spans="1:28" x14ac:dyDescent="0.25">
      <c r="A2757" s="18">
        <v>7137575</v>
      </c>
      <c r="B2757" s="19" t="s">
        <v>5647</v>
      </c>
      <c r="C2757" s="19" t="s">
        <v>2222</v>
      </c>
      <c r="D2757" s="19">
        <v>500</v>
      </c>
      <c r="E2757" s="19"/>
      <c r="F2757" s="20" t="s">
        <v>664</v>
      </c>
      <c r="G2757" s="20" t="s">
        <v>5674</v>
      </c>
      <c r="H2757" s="19">
        <v>77</v>
      </c>
      <c r="I2757" s="21">
        <v>2259</v>
      </c>
      <c r="J2757" s="19">
        <v>112</v>
      </c>
      <c r="K2757" s="19" t="s">
        <v>35</v>
      </c>
      <c r="L2757" s="22" t="s">
        <v>36</v>
      </c>
      <c r="M2757" s="19">
        <v>1</v>
      </c>
      <c r="N2757" s="19">
        <v>5</v>
      </c>
      <c r="O2757" s="19">
        <v>3</v>
      </c>
      <c r="P2757" s="19" t="s">
        <v>37</v>
      </c>
      <c r="Q2757" s="19">
        <v>6</v>
      </c>
      <c r="R2757" s="23" t="s">
        <v>38</v>
      </c>
      <c r="S2757" s="23">
        <v>1530</v>
      </c>
      <c r="T2757" s="22">
        <v>1.5</v>
      </c>
      <c r="U2757" s="19">
        <v>6</v>
      </c>
      <c r="V2757" s="24">
        <v>920</v>
      </c>
      <c r="W2757" s="25">
        <v>0.92</v>
      </c>
      <c r="X2757" s="26"/>
      <c r="Y2757" s="27"/>
      <c r="Z2757" s="28">
        <v>44926</v>
      </c>
      <c r="AA2757" t="e">
        <f>INDEX([1]Funding!A$6:E$675,MATCH('[1]due date'!A2757,[1]Funding!E$6:E$675,0),3)</f>
        <v>#N/A</v>
      </c>
      <c r="AB2757" s="29" t="e">
        <v>#N/A</v>
      </c>
    </row>
    <row r="2758" spans="1:28" x14ac:dyDescent="0.25">
      <c r="A2758" s="18">
        <v>7138806</v>
      </c>
      <c r="B2758" s="19" t="s">
        <v>5647</v>
      </c>
      <c r="C2758" s="19" t="s">
        <v>951</v>
      </c>
      <c r="D2758" s="19">
        <v>2020</v>
      </c>
      <c r="E2758" s="19"/>
      <c r="F2758" s="20" t="s">
        <v>5675</v>
      </c>
      <c r="G2758" s="20" t="s">
        <v>5676</v>
      </c>
      <c r="H2758" s="19">
        <v>61</v>
      </c>
      <c r="I2758" s="19">
        <v>743</v>
      </c>
      <c r="J2758" s="19">
        <v>322</v>
      </c>
      <c r="K2758" s="19" t="s">
        <v>35</v>
      </c>
      <c r="L2758" s="22" t="s">
        <v>36</v>
      </c>
      <c r="M2758" s="19">
        <v>1</v>
      </c>
      <c r="N2758" s="19">
        <v>5</v>
      </c>
      <c r="O2758" s="19">
        <v>3</v>
      </c>
      <c r="P2758" s="19" t="s">
        <v>37</v>
      </c>
      <c r="Q2758" s="19">
        <v>5</v>
      </c>
      <c r="R2758" s="23" t="s">
        <v>38</v>
      </c>
      <c r="S2758" s="23">
        <v>900</v>
      </c>
      <c r="T2758" s="22">
        <v>1</v>
      </c>
      <c r="U2758" s="19">
        <v>6</v>
      </c>
      <c r="V2758" s="24">
        <v>540</v>
      </c>
      <c r="W2758" s="25">
        <v>0.54</v>
      </c>
      <c r="X2758" s="26"/>
      <c r="Y2758" s="27"/>
      <c r="Z2758" s="28">
        <v>44926</v>
      </c>
      <c r="AA2758" t="e">
        <f>INDEX([1]Funding!A$6:E$675,MATCH('[1]due date'!A2758,[1]Funding!E$6:E$675,0),3)</f>
        <v>#N/A</v>
      </c>
      <c r="AB2758" s="29" t="e">
        <v>#N/A</v>
      </c>
    </row>
    <row r="2759" spans="1:28" x14ac:dyDescent="0.25">
      <c r="A2759" s="18">
        <v>7138881</v>
      </c>
      <c r="B2759" s="19" t="s">
        <v>5647</v>
      </c>
      <c r="C2759" s="19" t="s">
        <v>5284</v>
      </c>
      <c r="D2759" s="19">
        <v>10</v>
      </c>
      <c r="E2759" s="19"/>
      <c r="F2759" s="20" t="s">
        <v>5270</v>
      </c>
      <c r="G2759" s="20" t="s">
        <v>5677</v>
      </c>
      <c r="H2759" s="19">
        <v>48</v>
      </c>
      <c r="I2759" s="19">
        <v>872</v>
      </c>
      <c r="J2759" s="19">
        <v>321</v>
      </c>
      <c r="K2759" s="19" t="s">
        <v>35</v>
      </c>
      <c r="L2759" s="22" t="s">
        <v>36</v>
      </c>
      <c r="M2759" s="19">
        <v>1</v>
      </c>
      <c r="N2759" s="19">
        <v>5</v>
      </c>
      <c r="O2759" s="19">
        <v>3</v>
      </c>
      <c r="P2759" s="19" t="s">
        <v>37</v>
      </c>
      <c r="Q2759" s="19">
        <v>5</v>
      </c>
      <c r="R2759" s="23" t="s">
        <v>38</v>
      </c>
      <c r="S2759" s="23">
        <v>1444</v>
      </c>
      <c r="T2759" s="22">
        <v>1.45</v>
      </c>
      <c r="U2759" s="19">
        <v>6</v>
      </c>
      <c r="V2759" s="24">
        <v>866</v>
      </c>
      <c r="W2759" s="25">
        <v>0.86599999999999999</v>
      </c>
      <c r="X2759" s="26"/>
      <c r="Y2759" s="27"/>
      <c r="Z2759" s="28">
        <v>44926</v>
      </c>
      <c r="AA2759" t="e">
        <f>INDEX([1]Funding!A$6:E$675,MATCH('[1]due date'!A2759,[1]Funding!E$6:E$675,0),3)</f>
        <v>#N/A</v>
      </c>
      <c r="AB2759" s="29" t="e">
        <v>#N/A</v>
      </c>
    </row>
    <row r="2760" spans="1:28" x14ac:dyDescent="0.25">
      <c r="A2760" s="18">
        <v>7139446</v>
      </c>
      <c r="B2760" s="19" t="s">
        <v>5647</v>
      </c>
      <c r="C2760" s="19" t="s">
        <v>305</v>
      </c>
      <c r="D2760" s="19">
        <v>3440</v>
      </c>
      <c r="E2760" s="19"/>
      <c r="F2760" s="20" t="s">
        <v>5678</v>
      </c>
      <c r="G2760" s="20" t="s">
        <v>5679</v>
      </c>
      <c r="H2760" s="19">
        <v>22</v>
      </c>
      <c r="I2760" s="19">
        <v>484</v>
      </c>
      <c r="J2760" s="19">
        <v>321</v>
      </c>
      <c r="K2760" s="19" t="s">
        <v>35</v>
      </c>
      <c r="L2760" s="22" t="s">
        <v>36</v>
      </c>
      <c r="M2760" s="19">
        <v>1</v>
      </c>
      <c r="N2760" s="19">
        <v>5</v>
      </c>
      <c r="O2760" s="19">
        <v>3</v>
      </c>
      <c r="P2760" s="19" t="s">
        <v>37</v>
      </c>
      <c r="Q2760" s="19">
        <v>5</v>
      </c>
      <c r="R2760" s="23" t="s">
        <v>38</v>
      </c>
      <c r="S2760" s="23">
        <v>1140</v>
      </c>
      <c r="T2760" s="22">
        <v>1.1499999999999999</v>
      </c>
      <c r="U2760" s="19">
        <v>6</v>
      </c>
      <c r="V2760" s="24">
        <v>690</v>
      </c>
      <c r="W2760" s="25">
        <v>0.69</v>
      </c>
      <c r="X2760" s="26"/>
      <c r="Y2760" s="27"/>
      <c r="Z2760" s="28">
        <v>44926</v>
      </c>
      <c r="AA2760" t="e">
        <f>INDEX([1]Funding!A$6:E$675,MATCH('[1]due date'!A2760,[1]Funding!E$6:E$675,0),3)</f>
        <v>#N/A</v>
      </c>
      <c r="AB2760" s="29" t="e">
        <v>#N/A</v>
      </c>
    </row>
    <row r="2761" spans="1:28" x14ac:dyDescent="0.25">
      <c r="A2761" s="18">
        <v>7140525</v>
      </c>
      <c r="B2761" s="19" t="s">
        <v>5647</v>
      </c>
      <c r="C2761" s="19" t="s">
        <v>248</v>
      </c>
      <c r="D2761" s="19">
        <v>4210</v>
      </c>
      <c r="E2761" s="19"/>
      <c r="F2761" s="20" t="s">
        <v>5680</v>
      </c>
      <c r="G2761" s="20" t="s">
        <v>5681</v>
      </c>
      <c r="H2761" s="19">
        <v>37</v>
      </c>
      <c r="I2761" s="19">
        <v>666</v>
      </c>
      <c r="J2761" s="19">
        <v>321</v>
      </c>
      <c r="K2761" s="19" t="s">
        <v>35</v>
      </c>
      <c r="L2761" s="22" t="s">
        <v>36</v>
      </c>
      <c r="M2761" s="19">
        <v>1</v>
      </c>
      <c r="N2761" s="19">
        <v>5</v>
      </c>
      <c r="O2761" s="19">
        <v>3</v>
      </c>
      <c r="P2761" s="19" t="s">
        <v>37</v>
      </c>
      <c r="Q2761" s="19">
        <v>5</v>
      </c>
      <c r="R2761" s="23" t="s">
        <v>38</v>
      </c>
      <c r="S2761" s="23">
        <v>1050</v>
      </c>
      <c r="T2761" s="22">
        <v>1.1000000000000001</v>
      </c>
      <c r="U2761" s="19">
        <v>6</v>
      </c>
      <c r="V2761" s="24">
        <v>630</v>
      </c>
      <c r="W2761" s="25">
        <v>0.63</v>
      </c>
      <c r="X2761" s="26"/>
      <c r="Y2761" s="27"/>
      <c r="Z2761" s="28">
        <v>44926</v>
      </c>
      <c r="AA2761" t="e">
        <f>INDEX([1]Funding!A$6:E$675,MATCH('[1]due date'!A2761,[1]Funding!E$6:E$675,0),3)</f>
        <v>#N/A</v>
      </c>
      <c r="AB2761" s="29" t="e">
        <v>#N/A</v>
      </c>
    </row>
    <row r="2762" spans="1:28" x14ac:dyDescent="0.25">
      <c r="A2762" s="18">
        <v>7141130</v>
      </c>
      <c r="B2762" s="19" t="s">
        <v>5647</v>
      </c>
      <c r="C2762" s="19" t="s">
        <v>5682</v>
      </c>
      <c r="D2762" s="19">
        <v>10</v>
      </c>
      <c r="E2762" s="19"/>
      <c r="F2762" s="20" t="s">
        <v>5683</v>
      </c>
      <c r="G2762" s="20" t="s">
        <v>5684</v>
      </c>
      <c r="H2762" s="19">
        <v>30</v>
      </c>
      <c r="I2762" s="19">
        <v>484</v>
      </c>
      <c r="J2762" s="19">
        <v>321</v>
      </c>
      <c r="K2762" s="19" t="s">
        <v>35</v>
      </c>
      <c r="L2762" s="22" t="s">
        <v>36</v>
      </c>
      <c r="M2762" s="19">
        <v>1</v>
      </c>
      <c r="N2762" s="19">
        <v>5</v>
      </c>
      <c r="O2762" s="19">
        <v>3</v>
      </c>
      <c r="P2762" s="19" t="s">
        <v>53</v>
      </c>
      <c r="Q2762" s="19">
        <v>5</v>
      </c>
      <c r="R2762" s="23" t="s">
        <v>38</v>
      </c>
      <c r="S2762" s="23">
        <v>943</v>
      </c>
      <c r="T2762" s="22">
        <v>0.7</v>
      </c>
      <c r="U2762" s="19">
        <v>6</v>
      </c>
      <c r="V2762" s="24">
        <v>566</v>
      </c>
      <c r="W2762" s="25">
        <v>0.56599999999999995</v>
      </c>
      <c r="X2762" s="26"/>
      <c r="Y2762" s="27"/>
      <c r="Z2762" s="28">
        <v>44926</v>
      </c>
      <c r="AA2762" t="e">
        <f>INDEX([1]Funding!A$6:E$675,MATCH('[1]due date'!A2762,[1]Funding!E$6:E$675,0),3)</f>
        <v>#N/A</v>
      </c>
      <c r="AB2762" s="29" t="e">
        <v>#N/A</v>
      </c>
    </row>
    <row r="2763" spans="1:28" x14ac:dyDescent="0.25">
      <c r="A2763" s="18">
        <v>7141173</v>
      </c>
      <c r="B2763" s="19" t="s">
        <v>5647</v>
      </c>
      <c r="C2763" s="19" t="s">
        <v>5685</v>
      </c>
      <c r="D2763" s="19">
        <v>250</v>
      </c>
      <c r="E2763" s="19"/>
      <c r="F2763" s="20" t="s">
        <v>5686</v>
      </c>
      <c r="G2763" s="20" t="s">
        <v>5687</v>
      </c>
      <c r="H2763" s="19">
        <v>86</v>
      </c>
      <c r="I2763" s="21">
        <v>2408</v>
      </c>
      <c r="J2763" s="19">
        <v>112</v>
      </c>
      <c r="K2763" s="19" t="s">
        <v>35</v>
      </c>
      <c r="L2763" s="22" t="s">
        <v>36</v>
      </c>
      <c r="M2763" s="19">
        <v>1</v>
      </c>
      <c r="N2763" s="19">
        <v>5</v>
      </c>
      <c r="O2763" s="19">
        <v>3</v>
      </c>
      <c r="P2763" s="19" t="s">
        <v>37</v>
      </c>
      <c r="Q2763" s="19">
        <v>6</v>
      </c>
      <c r="R2763" s="23" t="s">
        <v>38</v>
      </c>
      <c r="S2763" s="23">
        <v>1290</v>
      </c>
      <c r="T2763" s="22">
        <v>1.3</v>
      </c>
      <c r="U2763" s="19">
        <v>6</v>
      </c>
      <c r="V2763" s="24">
        <v>770</v>
      </c>
      <c r="W2763" s="25">
        <v>0.77</v>
      </c>
      <c r="X2763" s="26"/>
      <c r="Y2763" s="27"/>
      <c r="Z2763" s="28">
        <v>44926</v>
      </c>
      <c r="AA2763" t="e">
        <f>INDEX([1]Funding!A$6:E$675,MATCH('[1]due date'!A2763,[1]Funding!E$6:E$675,0),3)</f>
        <v>#N/A</v>
      </c>
      <c r="AB2763" s="29" t="e">
        <v>#N/A</v>
      </c>
    </row>
    <row r="2764" spans="1:28" x14ac:dyDescent="0.25">
      <c r="A2764" s="18">
        <v>7141270</v>
      </c>
      <c r="B2764" s="19" t="s">
        <v>5647</v>
      </c>
      <c r="C2764" s="19" t="s">
        <v>5685</v>
      </c>
      <c r="D2764" s="19">
        <v>3400</v>
      </c>
      <c r="E2764" s="19"/>
      <c r="F2764" s="20" t="s">
        <v>5686</v>
      </c>
      <c r="G2764" s="20" t="s">
        <v>5688</v>
      </c>
      <c r="H2764" s="19">
        <v>54</v>
      </c>
      <c r="I2764" s="21">
        <v>1327</v>
      </c>
      <c r="J2764" s="19">
        <v>322</v>
      </c>
      <c r="K2764" s="19" t="s">
        <v>35</v>
      </c>
      <c r="L2764" s="22" t="s">
        <v>36</v>
      </c>
      <c r="M2764" s="19">
        <v>1</v>
      </c>
      <c r="N2764" s="19">
        <v>5</v>
      </c>
      <c r="O2764" s="19">
        <v>3</v>
      </c>
      <c r="P2764" s="19" t="s">
        <v>37</v>
      </c>
      <c r="Q2764" s="19">
        <v>5</v>
      </c>
      <c r="R2764" s="23" t="s">
        <v>38</v>
      </c>
      <c r="S2764" s="23">
        <v>1590</v>
      </c>
      <c r="T2764" s="22">
        <v>1.5</v>
      </c>
      <c r="U2764" s="19">
        <v>6</v>
      </c>
      <c r="V2764" s="24">
        <v>950</v>
      </c>
      <c r="W2764" s="25">
        <v>0.95</v>
      </c>
      <c r="X2764" s="26"/>
      <c r="Y2764" s="27"/>
      <c r="Z2764" s="28">
        <v>44926</v>
      </c>
      <c r="AA2764" t="e">
        <f>INDEX([1]Funding!A$6:E$675,MATCH('[1]due date'!A2764,[1]Funding!E$6:E$675,0),3)</f>
        <v>#N/A</v>
      </c>
      <c r="AB2764" s="29" t="e">
        <v>#N/A</v>
      </c>
    </row>
    <row r="2765" spans="1:28" x14ac:dyDescent="0.25">
      <c r="A2765" s="18">
        <v>7142331</v>
      </c>
      <c r="B2765" s="19" t="s">
        <v>5647</v>
      </c>
      <c r="C2765" s="19" t="s">
        <v>2030</v>
      </c>
      <c r="D2765" s="19">
        <v>1670</v>
      </c>
      <c r="E2765" s="19"/>
      <c r="F2765" s="20" t="s">
        <v>5689</v>
      </c>
      <c r="G2765" s="20" t="s">
        <v>5690</v>
      </c>
      <c r="H2765" s="19">
        <v>29</v>
      </c>
      <c r="I2765" s="19">
        <v>580</v>
      </c>
      <c r="J2765" s="19">
        <v>321</v>
      </c>
      <c r="K2765" s="19" t="s">
        <v>35</v>
      </c>
      <c r="L2765" s="22" t="s">
        <v>36</v>
      </c>
      <c r="M2765" s="19">
        <v>1</v>
      </c>
      <c r="N2765" s="19">
        <v>5</v>
      </c>
      <c r="O2765" s="19">
        <v>3</v>
      </c>
      <c r="P2765" s="19" t="s">
        <v>37</v>
      </c>
      <c r="Q2765" s="19">
        <v>6</v>
      </c>
      <c r="R2765" s="23" t="s">
        <v>38</v>
      </c>
      <c r="S2765" s="23">
        <v>1260</v>
      </c>
      <c r="T2765" s="22">
        <v>1.25</v>
      </c>
      <c r="U2765" s="19">
        <v>6</v>
      </c>
      <c r="V2765" s="24">
        <v>760</v>
      </c>
      <c r="W2765" s="25">
        <v>0.76</v>
      </c>
      <c r="X2765" s="26"/>
      <c r="Y2765" s="27"/>
      <c r="Z2765" s="28">
        <v>44926</v>
      </c>
      <c r="AA2765" t="e">
        <f>INDEX([1]Funding!A$6:E$675,MATCH('[1]due date'!A2765,[1]Funding!E$6:E$675,0),3)</f>
        <v>#N/A</v>
      </c>
      <c r="AB2765" s="29" t="e">
        <v>#N/A</v>
      </c>
    </row>
    <row r="2766" spans="1:28" x14ac:dyDescent="0.25">
      <c r="A2766" s="18">
        <v>7144792</v>
      </c>
      <c r="B2766" s="19" t="s">
        <v>5647</v>
      </c>
      <c r="C2766" s="19" t="s">
        <v>5127</v>
      </c>
      <c r="D2766" s="19">
        <v>130</v>
      </c>
      <c r="E2766" s="19"/>
      <c r="F2766" s="20" t="s">
        <v>5691</v>
      </c>
      <c r="G2766" s="20" t="s">
        <v>5692</v>
      </c>
      <c r="H2766" s="19">
        <v>107</v>
      </c>
      <c r="I2766" s="21">
        <v>2568</v>
      </c>
      <c r="J2766" s="19">
        <v>321</v>
      </c>
      <c r="K2766" s="19" t="s">
        <v>35</v>
      </c>
      <c r="L2766" s="22" t="s">
        <v>36</v>
      </c>
      <c r="M2766" s="19">
        <v>1</v>
      </c>
      <c r="N2766" s="19">
        <v>2</v>
      </c>
      <c r="O2766" s="19">
        <v>3</v>
      </c>
      <c r="P2766" s="19" t="s">
        <v>37</v>
      </c>
      <c r="Q2766" s="19">
        <v>5</v>
      </c>
      <c r="R2766" s="23" t="s">
        <v>38</v>
      </c>
      <c r="S2766" s="23">
        <v>1173</v>
      </c>
      <c r="T2766" s="22">
        <v>1.1000000000000001</v>
      </c>
      <c r="U2766" s="19">
        <v>6</v>
      </c>
      <c r="V2766" s="24">
        <v>704</v>
      </c>
      <c r="W2766" s="25">
        <v>0.70399999999999996</v>
      </c>
      <c r="X2766" s="26"/>
      <c r="Y2766" s="27"/>
      <c r="Z2766" s="28">
        <v>44926</v>
      </c>
      <c r="AA2766" t="e">
        <f>INDEX([1]Funding!A$6:E$675,MATCH('[1]due date'!A2766,[1]Funding!E$6:E$675,0),3)</f>
        <v>#N/A</v>
      </c>
      <c r="AB2766" s="29" t="e">
        <v>#N/A</v>
      </c>
    </row>
    <row r="2767" spans="1:28" x14ac:dyDescent="0.25">
      <c r="A2767" s="18">
        <v>7146922</v>
      </c>
      <c r="B2767" s="19" t="s">
        <v>5647</v>
      </c>
      <c r="C2767" s="19" t="s">
        <v>5693</v>
      </c>
      <c r="D2767" s="19">
        <v>2130</v>
      </c>
      <c r="E2767" s="19"/>
      <c r="F2767" s="20" t="s">
        <v>664</v>
      </c>
      <c r="G2767" s="20" t="s">
        <v>5694</v>
      </c>
      <c r="H2767" s="19">
        <v>46</v>
      </c>
      <c r="I2767" s="21">
        <v>1131</v>
      </c>
      <c r="J2767" s="19">
        <v>321</v>
      </c>
      <c r="K2767" s="19" t="s">
        <v>35</v>
      </c>
      <c r="L2767" s="22" t="s">
        <v>36</v>
      </c>
      <c r="M2767" s="19">
        <v>1</v>
      </c>
      <c r="N2767" s="19">
        <v>5</v>
      </c>
      <c r="O2767" s="19">
        <v>3</v>
      </c>
      <c r="P2767" s="19" t="s">
        <v>37</v>
      </c>
      <c r="Q2767" s="19">
        <v>4</v>
      </c>
      <c r="R2767" s="23" t="s">
        <v>42</v>
      </c>
      <c r="S2767" s="23">
        <v>1240</v>
      </c>
      <c r="T2767" s="22">
        <v>1.4</v>
      </c>
      <c r="U2767" s="19">
        <v>6</v>
      </c>
      <c r="V2767" s="24">
        <v>740</v>
      </c>
      <c r="W2767" s="25">
        <v>0.74</v>
      </c>
      <c r="X2767" s="26"/>
      <c r="Y2767" s="27"/>
      <c r="Z2767" s="28">
        <v>44926</v>
      </c>
      <c r="AA2767" t="e">
        <f>INDEX([1]Funding!A$6:E$675,MATCH('[1]due date'!A2767,[1]Funding!E$6:E$675,0),3)</f>
        <v>#N/A</v>
      </c>
      <c r="AB2767" s="29" t="e">
        <v>#N/A</v>
      </c>
    </row>
    <row r="2768" spans="1:28" x14ac:dyDescent="0.25">
      <c r="A2768" s="18">
        <v>7147163</v>
      </c>
      <c r="B2768" s="19" t="s">
        <v>5647</v>
      </c>
      <c r="C2768" s="19" t="s">
        <v>5693</v>
      </c>
      <c r="D2768" s="19">
        <v>8980</v>
      </c>
      <c r="E2768" s="19"/>
      <c r="F2768" s="20" t="s">
        <v>5323</v>
      </c>
      <c r="G2768" s="20" t="s">
        <v>5695</v>
      </c>
      <c r="H2768" s="19">
        <v>81</v>
      </c>
      <c r="I2768" s="21">
        <v>1796</v>
      </c>
      <c r="J2768" s="19">
        <v>231</v>
      </c>
      <c r="K2768" s="19" t="s">
        <v>35</v>
      </c>
      <c r="L2768" s="22" t="s">
        <v>36</v>
      </c>
      <c r="M2768" s="19">
        <v>1</v>
      </c>
      <c r="N2768" s="19">
        <v>5</v>
      </c>
      <c r="O2768" s="19">
        <v>3</v>
      </c>
      <c r="P2768" s="19" t="s">
        <v>37</v>
      </c>
      <c r="Q2768" s="19">
        <v>6</v>
      </c>
      <c r="R2768" s="23" t="s">
        <v>38</v>
      </c>
      <c r="S2768" s="23">
        <v>1325</v>
      </c>
      <c r="T2768" s="22">
        <v>1.5</v>
      </c>
      <c r="U2768" s="19">
        <v>6</v>
      </c>
      <c r="V2768" s="24">
        <v>795</v>
      </c>
      <c r="W2768" s="25">
        <v>0.79500000000000004</v>
      </c>
      <c r="X2768" s="26"/>
      <c r="Y2768" s="27"/>
      <c r="Z2768" s="28">
        <v>44926</v>
      </c>
      <c r="AA2768" t="e">
        <f>INDEX([1]Funding!A$6:E$675,MATCH('[1]due date'!A2768,[1]Funding!E$6:E$675,0),3)</f>
        <v>#N/A</v>
      </c>
      <c r="AB2768" s="29" t="e">
        <v>#N/A</v>
      </c>
    </row>
    <row r="2769" spans="1:28" x14ac:dyDescent="0.25">
      <c r="A2769" s="18">
        <v>7147589</v>
      </c>
      <c r="B2769" s="19" t="s">
        <v>5647</v>
      </c>
      <c r="C2769" s="19" t="s">
        <v>2045</v>
      </c>
      <c r="D2769" s="19">
        <v>2300</v>
      </c>
      <c r="E2769" s="19"/>
      <c r="F2769" s="20" t="s">
        <v>2012</v>
      </c>
      <c r="G2769" s="20" t="s">
        <v>5696</v>
      </c>
      <c r="H2769" s="19">
        <v>33</v>
      </c>
      <c r="I2769" s="19">
        <v>660</v>
      </c>
      <c r="J2769" s="19">
        <v>321</v>
      </c>
      <c r="K2769" s="19" t="s">
        <v>35</v>
      </c>
      <c r="L2769" s="22" t="s">
        <v>36</v>
      </c>
      <c r="M2769" s="19">
        <v>1</v>
      </c>
      <c r="N2769" s="19">
        <v>5</v>
      </c>
      <c r="O2769" s="19">
        <v>3</v>
      </c>
      <c r="P2769" s="19" t="s">
        <v>37</v>
      </c>
      <c r="Q2769" s="19">
        <v>4</v>
      </c>
      <c r="R2769" s="23" t="s">
        <v>42</v>
      </c>
      <c r="S2769" s="23">
        <v>1387</v>
      </c>
      <c r="T2769" s="22">
        <v>1.5</v>
      </c>
      <c r="U2769" s="19">
        <v>6</v>
      </c>
      <c r="V2769" s="24">
        <v>832</v>
      </c>
      <c r="W2769" s="25">
        <v>0.83199999999999996</v>
      </c>
      <c r="X2769" s="26"/>
      <c r="Y2769" s="27"/>
      <c r="Z2769" s="28">
        <v>44926</v>
      </c>
      <c r="AA2769" t="e">
        <f>INDEX([1]Funding!A$6:E$675,MATCH('[1]due date'!A2769,[1]Funding!E$6:E$675,0),3)</f>
        <v>#N/A</v>
      </c>
      <c r="AB2769" s="29" t="e">
        <v>#N/A</v>
      </c>
    </row>
    <row r="2770" spans="1:28" x14ac:dyDescent="0.25">
      <c r="A2770" s="18">
        <v>7147767</v>
      </c>
      <c r="B2770" s="19" t="s">
        <v>5647</v>
      </c>
      <c r="C2770" s="19" t="s">
        <v>2712</v>
      </c>
      <c r="D2770" s="19">
        <v>4440</v>
      </c>
      <c r="E2770" s="19"/>
      <c r="F2770" s="20" t="s">
        <v>3184</v>
      </c>
      <c r="G2770" s="20" t="s">
        <v>5697</v>
      </c>
      <c r="H2770" s="19">
        <v>48</v>
      </c>
      <c r="I2770" s="21">
        <v>1152</v>
      </c>
      <c r="J2770" s="19">
        <v>321</v>
      </c>
      <c r="K2770" s="19" t="s">
        <v>35</v>
      </c>
      <c r="L2770" s="22" t="s">
        <v>36</v>
      </c>
      <c r="M2770" s="19">
        <v>1</v>
      </c>
      <c r="N2770" s="19">
        <v>5</v>
      </c>
      <c r="O2770" s="19">
        <v>3</v>
      </c>
      <c r="P2770" s="19" t="s">
        <v>37</v>
      </c>
      <c r="Q2770" s="19">
        <v>4</v>
      </c>
      <c r="R2770" s="23" t="s">
        <v>42</v>
      </c>
      <c r="S2770" s="23">
        <v>980</v>
      </c>
      <c r="T2770" s="22">
        <v>1.1000000000000001</v>
      </c>
      <c r="U2770" s="19">
        <v>6</v>
      </c>
      <c r="V2770" s="24">
        <v>590</v>
      </c>
      <c r="W2770" s="25">
        <v>0.59</v>
      </c>
      <c r="X2770" s="26"/>
      <c r="Y2770" s="27"/>
      <c r="Z2770" s="28">
        <v>44926</v>
      </c>
      <c r="AA2770" t="e">
        <f>INDEX([1]Funding!A$6:E$675,MATCH('[1]due date'!A2770,[1]Funding!E$6:E$675,0),3)</f>
        <v>#N/A</v>
      </c>
      <c r="AB2770" s="29" t="e">
        <v>#N/A</v>
      </c>
    </row>
    <row r="2771" spans="1:28" x14ac:dyDescent="0.25">
      <c r="A2771" s="18">
        <v>7148070</v>
      </c>
      <c r="B2771" s="19" t="s">
        <v>5647</v>
      </c>
      <c r="C2771" s="19" t="s">
        <v>3466</v>
      </c>
      <c r="D2771" s="19">
        <v>350</v>
      </c>
      <c r="E2771" s="19"/>
      <c r="F2771" s="20" t="s">
        <v>5698</v>
      </c>
      <c r="G2771" s="20" t="s">
        <v>5699</v>
      </c>
      <c r="H2771" s="19">
        <v>39</v>
      </c>
      <c r="I2771" s="19">
        <v>753</v>
      </c>
      <c r="J2771" s="19">
        <v>321</v>
      </c>
      <c r="K2771" s="19" t="s">
        <v>35</v>
      </c>
      <c r="L2771" s="22" t="s">
        <v>36</v>
      </c>
      <c r="M2771" s="19">
        <v>1</v>
      </c>
      <c r="N2771" s="19">
        <v>5</v>
      </c>
      <c r="O2771" s="19">
        <v>3</v>
      </c>
      <c r="P2771" s="19" t="s">
        <v>53</v>
      </c>
      <c r="Q2771" s="19">
        <v>4</v>
      </c>
      <c r="R2771" s="23" t="s">
        <v>42</v>
      </c>
      <c r="S2771" s="23">
        <v>587</v>
      </c>
      <c r="T2771" s="22">
        <v>0.5</v>
      </c>
      <c r="U2771" s="19">
        <v>6</v>
      </c>
      <c r="V2771" s="24">
        <v>352</v>
      </c>
      <c r="W2771" s="25">
        <v>0.35199999999999998</v>
      </c>
      <c r="X2771" s="26"/>
      <c r="Y2771" s="27"/>
      <c r="Z2771" s="28">
        <v>44926</v>
      </c>
      <c r="AA2771" t="e">
        <f>INDEX([1]Funding!A$6:E$675,MATCH('[1]due date'!A2771,[1]Funding!E$6:E$675,0),3)</f>
        <v>#N/A</v>
      </c>
      <c r="AB2771" s="29" t="e">
        <v>#N/A</v>
      </c>
    </row>
    <row r="2772" spans="1:28" x14ac:dyDescent="0.25">
      <c r="A2772" s="18">
        <v>7148933</v>
      </c>
      <c r="B2772" s="19" t="s">
        <v>5647</v>
      </c>
      <c r="C2772" s="19" t="s">
        <v>1994</v>
      </c>
      <c r="D2772" s="19">
        <v>540</v>
      </c>
      <c r="E2772" s="19"/>
      <c r="F2772" s="20" t="s">
        <v>664</v>
      </c>
      <c r="G2772" s="20" t="s">
        <v>5700</v>
      </c>
      <c r="H2772" s="19">
        <v>47</v>
      </c>
      <c r="I2772" s="19">
        <v>893</v>
      </c>
      <c r="J2772" s="19">
        <v>322</v>
      </c>
      <c r="K2772" s="19" t="s">
        <v>35</v>
      </c>
      <c r="L2772" s="22" t="s">
        <v>36</v>
      </c>
      <c r="M2772" s="19">
        <v>1</v>
      </c>
      <c r="N2772" s="19">
        <v>5</v>
      </c>
      <c r="O2772" s="19">
        <v>3</v>
      </c>
      <c r="P2772" s="19" t="s">
        <v>37</v>
      </c>
      <c r="Q2772" s="19">
        <v>7</v>
      </c>
      <c r="R2772" s="23" t="s">
        <v>46</v>
      </c>
      <c r="S2772" s="23">
        <v>1021</v>
      </c>
      <c r="T2772" s="22">
        <v>1.05</v>
      </c>
      <c r="U2772" s="19">
        <v>6</v>
      </c>
      <c r="V2772" s="24">
        <v>650</v>
      </c>
      <c r="W2772" s="25">
        <v>0.65</v>
      </c>
      <c r="X2772" s="26"/>
      <c r="Y2772" s="27"/>
      <c r="Z2772" s="28">
        <v>44926</v>
      </c>
      <c r="AA2772" t="e">
        <f>INDEX([1]Funding!A$6:E$675,MATCH('[1]due date'!A2772,[1]Funding!E$6:E$675,0),3)</f>
        <v>#N/A</v>
      </c>
      <c r="AB2772" s="29" t="e">
        <v>#N/A</v>
      </c>
    </row>
    <row r="2773" spans="1:28" x14ac:dyDescent="0.25">
      <c r="A2773" s="18">
        <v>7149123</v>
      </c>
      <c r="B2773" s="19" t="s">
        <v>5647</v>
      </c>
      <c r="C2773" s="19" t="s">
        <v>5701</v>
      </c>
      <c r="D2773" s="19">
        <v>500</v>
      </c>
      <c r="E2773" s="19"/>
      <c r="F2773" s="20" t="s">
        <v>5698</v>
      </c>
      <c r="G2773" s="20" t="s">
        <v>5702</v>
      </c>
      <c r="H2773" s="19">
        <v>31</v>
      </c>
      <c r="I2773" s="19">
        <v>555</v>
      </c>
      <c r="J2773" s="19">
        <v>321</v>
      </c>
      <c r="K2773" s="19" t="s">
        <v>35</v>
      </c>
      <c r="L2773" s="22" t="s">
        <v>36</v>
      </c>
      <c r="M2773" s="19">
        <v>1</v>
      </c>
      <c r="N2773" s="19">
        <v>5</v>
      </c>
      <c r="O2773" s="19">
        <v>3</v>
      </c>
      <c r="P2773" s="19" t="s">
        <v>53</v>
      </c>
      <c r="Q2773" s="19">
        <v>5</v>
      </c>
      <c r="R2773" s="23" t="s">
        <v>38</v>
      </c>
      <c r="S2773" s="23">
        <v>837</v>
      </c>
      <c r="T2773" s="22">
        <v>0.65</v>
      </c>
      <c r="U2773" s="19">
        <v>6</v>
      </c>
      <c r="V2773" s="24">
        <v>502</v>
      </c>
      <c r="W2773" s="25">
        <v>0.502</v>
      </c>
      <c r="X2773" s="26"/>
      <c r="Y2773" s="27"/>
      <c r="Z2773" s="28">
        <v>44926</v>
      </c>
      <c r="AA2773" t="e">
        <f>INDEX([1]Funding!A$6:E$675,MATCH('[1]due date'!A2773,[1]Funding!E$6:E$675,0),3)</f>
        <v>#N/A</v>
      </c>
      <c r="AB2773" s="29" t="e">
        <v>#N/A</v>
      </c>
    </row>
    <row r="2774" spans="1:28" x14ac:dyDescent="0.25">
      <c r="A2774" s="18">
        <v>7151691</v>
      </c>
      <c r="B2774" s="19" t="s">
        <v>5647</v>
      </c>
      <c r="C2774" s="19" t="s">
        <v>3446</v>
      </c>
      <c r="D2774" s="19">
        <v>30</v>
      </c>
      <c r="E2774" s="19"/>
      <c r="F2774" s="20" t="s">
        <v>433</v>
      </c>
      <c r="G2774" s="20" t="s">
        <v>5703</v>
      </c>
      <c r="H2774" s="19">
        <v>69</v>
      </c>
      <c r="I2774" s="21">
        <v>1658</v>
      </c>
      <c r="J2774" s="19" t="s">
        <v>49</v>
      </c>
      <c r="K2774" s="19" t="s">
        <v>35</v>
      </c>
      <c r="L2774" s="22" t="s">
        <v>36</v>
      </c>
      <c r="M2774" s="19">
        <v>1</v>
      </c>
      <c r="N2774" s="19">
        <v>5</v>
      </c>
      <c r="O2774" s="19">
        <v>3</v>
      </c>
      <c r="P2774" s="19" t="s">
        <v>37</v>
      </c>
      <c r="Q2774" s="19">
        <v>6</v>
      </c>
      <c r="R2774" s="23" t="s">
        <v>38</v>
      </c>
      <c r="S2774" s="23">
        <v>1230</v>
      </c>
      <c r="T2774" s="22">
        <v>1.5</v>
      </c>
      <c r="U2774" s="19">
        <v>6</v>
      </c>
      <c r="V2774" s="24">
        <v>820</v>
      </c>
      <c r="W2774" s="25">
        <v>0.82</v>
      </c>
      <c r="X2774" s="26"/>
      <c r="Y2774" s="27"/>
      <c r="Z2774" s="28">
        <v>44926</v>
      </c>
      <c r="AA2774" t="e">
        <f>INDEX([1]Funding!A$6:E$675,MATCH('[1]due date'!A2774,[1]Funding!E$6:E$675,0),3)</f>
        <v>#N/A</v>
      </c>
      <c r="AB2774" s="29" t="e">
        <v>#N/A</v>
      </c>
    </row>
    <row r="2775" spans="1:28" x14ac:dyDescent="0.25">
      <c r="A2775" s="18">
        <v>7153376</v>
      </c>
      <c r="B2775" s="19" t="s">
        <v>5647</v>
      </c>
      <c r="C2775" s="19" t="s">
        <v>5704</v>
      </c>
      <c r="D2775" s="19">
        <v>20</v>
      </c>
      <c r="E2775" s="19"/>
      <c r="F2775" s="20" t="s">
        <v>477</v>
      </c>
      <c r="G2775" s="20" t="s">
        <v>5705</v>
      </c>
      <c r="H2775" s="19">
        <v>35</v>
      </c>
      <c r="I2775" s="21">
        <v>1418</v>
      </c>
      <c r="J2775" s="19">
        <v>111</v>
      </c>
      <c r="K2775" s="19" t="s">
        <v>35</v>
      </c>
      <c r="L2775" s="22" t="s">
        <v>36</v>
      </c>
      <c r="M2775" s="19">
        <v>1</v>
      </c>
      <c r="N2775" s="19">
        <v>5</v>
      </c>
      <c r="O2775" s="19">
        <v>3</v>
      </c>
      <c r="P2775" s="19" t="s">
        <v>37</v>
      </c>
      <c r="Q2775" s="19">
        <v>5</v>
      </c>
      <c r="R2775" s="23" t="s">
        <v>38</v>
      </c>
      <c r="S2775" s="23">
        <v>1230</v>
      </c>
      <c r="T2775" s="22">
        <v>1.25</v>
      </c>
      <c r="U2775" s="19">
        <v>6</v>
      </c>
      <c r="V2775" s="24">
        <v>740</v>
      </c>
      <c r="W2775" s="25">
        <v>0.74</v>
      </c>
      <c r="X2775" s="26"/>
      <c r="Y2775" s="27"/>
      <c r="Z2775" s="28">
        <v>44926</v>
      </c>
      <c r="AA2775" t="e">
        <f>INDEX([1]Funding!A$6:E$675,MATCH('[1]due date'!A2775,[1]Funding!E$6:E$675,0),3)</f>
        <v>#N/A</v>
      </c>
      <c r="AB2775" s="29" t="e">
        <v>#N/A</v>
      </c>
    </row>
    <row r="2776" spans="1:28" x14ac:dyDescent="0.25">
      <c r="A2776" s="18">
        <v>7230168</v>
      </c>
      <c r="B2776" s="19" t="s">
        <v>5706</v>
      </c>
      <c r="C2776" s="19" t="s">
        <v>193</v>
      </c>
      <c r="D2776" s="19">
        <v>50</v>
      </c>
      <c r="E2776" s="19"/>
      <c r="F2776" s="20" t="s">
        <v>1499</v>
      </c>
      <c r="G2776" s="20" t="s">
        <v>5707</v>
      </c>
      <c r="H2776" s="19">
        <v>332</v>
      </c>
      <c r="I2776" s="21">
        <v>5312</v>
      </c>
      <c r="J2776" s="19">
        <v>344</v>
      </c>
      <c r="K2776" s="19" t="s">
        <v>35</v>
      </c>
      <c r="L2776" s="22" t="s">
        <v>36</v>
      </c>
      <c r="M2776" s="19">
        <v>1</v>
      </c>
      <c r="N2776" s="19">
        <v>5</v>
      </c>
      <c r="O2776" s="19">
        <v>3</v>
      </c>
      <c r="P2776" s="19" t="s">
        <v>53</v>
      </c>
      <c r="Q2776" s="19">
        <v>4</v>
      </c>
      <c r="R2776" s="23" t="s">
        <v>42</v>
      </c>
      <c r="S2776" s="23">
        <v>814</v>
      </c>
      <c r="T2776" s="22">
        <v>0.65</v>
      </c>
      <c r="U2776" s="19">
        <v>6</v>
      </c>
      <c r="V2776" s="24">
        <v>490</v>
      </c>
      <c r="W2776" s="25">
        <v>0.49</v>
      </c>
      <c r="X2776" s="26"/>
      <c r="Y2776" s="27"/>
      <c r="Z2776" s="28">
        <v>44926</v>
      </c>
      <c r="AA2776" t="e">
        <f>INDEX([1]Funding!A$6:E$675,MATCH('[1]due date'!A2776,[1]Funding!E$6:E$675,0),3)</f>
        <v>#N/A</v>
      </c>
      <c r="AB2776" s="29" t="e">
        <v>#N/A</v>
      </c>
    </row>
    <row r="2777" spans="1:28" x14ac:dyDescent="0.25">
      <c r="A2777" s="18">
        <v>7230427</v>
      </c>
      <c r="B2777" s="19" t="s">
        <v>5706</v>
      </c>
      <c r="C2777" s="19" t="s">
        <v>5708</v>
      </c>
      <c r="D2777" s="19">
        <v>1220</v>
      </c>
      <c r="E2777" s="19"/>
      <c r="F2777" s="20" t="s">
        <v>5709</v>
      </c>
      <c r="G2777" s="20" t="s">
        <v>5710</v>
      </c>
      <c r="H2777" s="19">
        <v>79</v>
      </c>
      <c r="I2777" s="21">
        <v>2217</v>
      </c>
      <c r="J2777" s="19">
        <v>232</v>
      </c>
      <c r="K2777" s="19" t="s">
        <v>35</v>
      </c>
      <c r="L2777" s="22" t="s">
        <v>36</v>
      </c>
      <c r="M2777" s="19">
        <v>1</v>
      </c>
      <c r="N2777" s="19">
        <v>5</v>
      </c>
      <c r="O2777" s="19">
        <v>3</v>
      </c>
      <c r="P2777" s="19" t="s">
        <v>37</v>
      </c>
      <c r="Q2777" s="19">
        <v>7</v>
      </c>
      <c r="R2777" s="23" t="s">
        <v>46</v>
      </c>
      <c r="S2777" s="23">
        <v>1650</v>
      </c>
      <c r="T2777" s="22">
        <v>1.5</v>
      </c>
      <c r="U2777" s="19">
        <v>6</v>
      </c>
      <c r="V2777" s="24">
        <v>990</v>
      </c>
      <c r="W2777" s="25">
        <v>0.99</v>
      </c>
      <c r="X2777" s="26"/>
      <c r="Y2777" s="27"/>
      <c r="Z2777" s="28">
        <v>44926</v>
      </c>
      <c r="AA2777" t="e">
        <f>INDEX([1]Funding!A$6:E$675,MATCH('[1]due date'!A2777,[1]Funding!E$6:E$675,0),3)</f>
        <v>#N/A</v>
      </c>
      <c r="AB2777" s="29" t="e">
        <v>#N/A</v>
      </c>
    </row>
    <row r="2778" spans="1:28" x14ac:dyDescent="0.25">
      <c r="A2778" s="18">
        <v>7230559</v>
      </c>
      <c r="B2778" s="19" t="s">
        <v>5706</v>
      </c>
      <c r="C2778" s="19" t="s">
        <v>845</v>
      </c>
      <c r="D2778" s="19">
        <v>830</v>
      </c>
      <c r="E2778" s="19"/>
      <c r="F2778" s="20" t="s">
        <v>477</v>
      </c>
      <c r="G2778" s="20" t="s">
        <v>5711</v>
      </c>
      <c r="H2778" s="19">
        <v>24</v>
      </c>
      <c r="I2778" s="19">
        <v>861</v>
      </c>
      <c r="J2778" s="19">
        <v>195</v>
      </c>
      <c r="K2778" s="19" t="s">
        <v>35</v>
      </c>
      <c r="L2778" s="22" t="s">
        <v>36</v>
      </c>
      <c r="M2778" s="19">
        <v>1</v>
      </c>
      <c r="N2778" s="19">
        <v>5</v>
      </c>
      <c r="O2778" s="19">
        <v>3</v>
      </c>
      <c r="P2778" s="19" t="s">
        <v>37</v>
      </c>
      <c r="Q2778" s="19">
        <v>8</v>
      </c>
      <c r="R2778" s="23" t="s">
        <v>46</v>
      </c>
      <c r="S2778" s="23">
        <v>1560</v>
      </c>
      <c r="T2778" s="22">
        <v>1.5</v>
      </c>
      <c r="U2778" s="19">
        <v>6</v>
      </c>
      <c r="V2778" s="24">
        <v>940</v>
      </c>
      <c r="W2778" s="25">
        <v>0.94</v>
      </c>
      <c r="X2778" s="26"/>
      <c r="Y2778" s="27"/>
      <c r="Z2778" s="28">
        <v>44926</v>
      </c>
      <c r="AA2778" t="e">
        <f>INDEX([1]Funding!A$6:E$675,MATCH('[1]due date'!A2778,[1]Funding!E$6:E$675,0),3)</f>
        <v>#N/A</v>
      </c>
      <c r="AB2778" s="29" t="e">
        <v>#N/A</v>
      </c>
    </row>
    <row r="2779" spans="1:28" x14ac:dyDescent="0.25">
      <c r="A2779" s="18">
        <v>7230575</v>
      </c>
      <c r="B2779" s="19" t="s">
        <v>5706</v>
      </c>
      <c r="C2779" s="19" t="s">
        <v>1705</v>
      </c>
      <c r="D2779" s="19">
        <v>2160</v>
      </c>
      <c r="E2779" s="19"/>
      <c r="F2779" s="20" t="s">
        <v>477</v>
      </c>
      <c r="G2779" s="20" t="s">
        <v>5712</v>
      </c>
      <c r="H2779" s="19">
        <v>24</v>
      </c>
      <c r="I2779" s="21">
        <v>1800</v>
      </c>
      <c r="J2779" s="19">
        <v>171</v>
      </c>
      <c r="K2779" s="19" t="s">
        <v>35</v>
      </c>
      <c r="L2779" s="22" t="s">
        <v>36</v>
      </c>
      <c r="M2779" s="19">
        <v>1</v>
      </c>
      <c r="N2779" s="19">
        <v>5</v>
      </c>
      <c r="O2779" s="19">
        <v>3</v>
      </c>
      <c r="P2779" s="19" t="s">
        <v>37</v>
      </c>
      <c r="Q2779" s="19">
        <v>7</v>
      </c>
      <c r="R2779" s="23" t="s">
        <v>46</v>
      </c>
      <c r="S2779" s="23">
        <v>1660</v>
      </c>
      <c r="T2779" s="22">
        <v>1.5</v>
      </c>
      <c r="U2779" s="19">
        <v>6</v>
      </c>
      <c r="V2779" s="24">
        <v>990</v>
      </c>
      <c r="W2779" s="25">
        <v>0.99</v>
      </c>
      <c r="X2779" s="26"/>
      <c r="Y2779" s="27"/>
      <c r="Z2779" s="28">
        <v>44926</v>
      </c>
      <c r="AA2779" t="e">
        <f>INDEX([1]Funding!A$6:E$675,MATCH('[1]due date'!A2779,[1]Funding!E$6:E$675,0),3)</f>
        <v>#N/A</v>
      </c>
      <c r="AB2779" s="29" t="e">
        <v>#N/A</v>
      </c>
    </row>
    <row r="2780" spans="1:28" x14ac:dyDescent="0.25">
      <c r="A2780" s="18">
        <v>7232098</v>
      </c>
      <c r="B2780" s="19" t="s">
        <v>5706</v>
      </c>
      <c r="C2780" s="19" t="s">
        <v>287</v>
      </c>
      <c r="D2780" s="19">
        <v>1210</v>
      </c>
      <c r="E2780" s="19"/>
      <c r="F2780" s="20" t="s">
        <v>5713</v>
      </c>
      <c r="G2780" s="20" t="s">
        <v>5714</v>
      </c>
      <c r="H2780" s="19">
        <v>24</v>
      </c>
      <c r="I2780" s="19">
        <v>527</v>
      </c>
      <c r="J2780" s="19">
        <v>111</v>
      </c>
      <c r="K2780" s="19" t="s">
        <v>35</v>
      </c>
      <c r="L2780" s="22" t="s">
        <v>36</v>
      </c>
      <c r="M2780" s="19">
        <v>1</v>
      </c>
      <c r="N2780" s="19">
        <v>5</v>
      </c>
      <c r="O2780" s="19">
        <v>3</v>
      </c>
      <c r="P2780" s="19" t="s">
        <v>37</v>
      </c>
      <c r="Q2780" s="19">
        <v>7</v>
      </c>
      <c r="R2780" s="23" t="s">
        <v>46</v>
      </c>
      <c r="S2780" s="23">
        <v>1490</v>
      </c>
      <c r="T2780" s="22">
        <v>1.5</v>
      </c>
      <c r="U2780" s="19">
        <v>6</v>
      </c>
      <c r="V2780" s="24">
        <v>870</v>
      </c>
      <c r="W2780" s="25">
        <v>0.87</v>
      </c>
      <c r="X2780" s="26"/>
      <c r="Y2780" s="27"/>
      <c r="Z2780" s="28">
        <v>44926</v>
      </c>
      <c r="AA2780" t="e">
        <f>INDEX([1]Funding!A$6:E$675,MATCH('[1]due date'!A2780,[1]Funding!E$6:E$675,0),3)</f>
        <v>#N/A</v>
      </c>
      <c r="AB2780" s="29" t="e">
        <v>#N/A</v>
      </c>
    </row>
    <row r="2781" spans="1:28" x14ac:dyDescent="0.25">
      <c r="A2781" s="18">
        <v>7232152</v>
      </c>
      <c r="B2781" s="19" t="s">
        <v>5706</v>
      </c>
      <c r="C2781" s="19" t="s">
        <v>5127</v>
      </c>
      <c r="D2781" s="19">
        <v>670</v>
      </c>
      <c r="E2781" s="19"/>
      <c r="F2781" s="20" t="s">
        <v>5709</v>
      </c>
      <c r="G2781" s="20" t="s">
        <v>5715</v>
      </c>
      <c r="H2781" s="19">
        <v>97</v>
      </c>
      <c r="I2781" s="21">
        <v>3100</v>
      </c>
      <c r="J2781" s="19">
        <v>231</v>
      </c>
      <c r="K2781" s="19" t="s">
        <v>35</v>
      </c>
      <c r="L2781" s="22" t="s">
        <v>36</v>
      </c>
      <c r="M2781" s="19">
        <v>1</v>
      </c>
      <c r="N2781" s="19">
        <v>5</v>
      </c>
      <c r="O2781" s="19">
        <v>3</v>
      </c>
      <c r="P2781" s="19" t="s">
        <v>37</v>
      </c>
      <c r="Q2781" s="19">
        <v>5</v>
      </c>
      <c r="R2781" s="23" t="s">
        <v>38</v>
      </c>
      <c r="S2781" s="23">
        <v>1510</v>
      </c>
      <c r="T2781" s="22">
        <v>1.5</v>
      </c>
      <c r="U2781" s="19">
        <v>6</v>
      </c>
      <c r="V2781" s="24">
        <v>790</v>
      </c>
      <c r="W2781" s="25">
        <v>0.79</v>
      </c>
      <c r="X2781" s="26"/>
      <c r="Y2781" s="27"/>
      <c r="Z2781" s="28">
        <v>44926</v>
      </c>
      <c r="AA2781" t="e">
        <f>INDEX([1]Funding!A$6:E$675,MATCH('[1]due date'!A2781,[1]Funding!E$6:E$675,0),3)</f>
        <v>#N/A</v>
      </c>
      <c r="AB2781" s="29" t="e">
        <v>#N/A</v>
      </c>
    </row>
    <row r="2782" spans="1:28" x14ac:dyDescent="0.25">
      <c r="A2782" s="18">
        <v>7232403</v>
      </c>
      <c r="B2782" s="19" t="s">
        <v>5706</v>
      </c>
      <c r="C2782" s="19" t="s">
        <v>1547</v>
      </c>
      <c r="D2782" s="19">
        <v>2700</v>
      </c>
      <c r="E2782" s="19"/>
      <c r="F2782" s="20" t="s">
        <v>5191</v>
      </c>
      <c r="G2782" s="20" t="s">
        <v>5716</v>
      </c>
      <c r="H2782" s="19">
        <v>35</v>
      </c>
      <c r="I2782" s="19">
        <v>980</v>
      </c>
      <c r="J2782" s="19">
        <v>195</v>
      </c>
      <c r="K2782" s="19" t="s">
        <v>35</v>
      </c>
      <c r="L2782" s="22" t="s">
        <v>36</v>
      </c>
      <c r="M2782" s="19">
        <v>1</v>
      </c>
      <c r="N2782" s="19">
        <v>5</v>
      </c>
      <c r="O2782" s="19">
        <v>3</v>
      </c>
      <c r="P2782" s="19" t="s">
        <v>37</v>
      </c>
      <c r="Q2782" s="19">
        <v>7</v>
      </c>
      <c r="R2782" s="23" t="s">
        <v>46</v>
      </c>
      <c r="S2782" s="23">
        <v>1480</v>
      </c>
      <c r="T2782" s="22">
        <v>1.5</v>
      </c>
      <c r="U2782" s="19">
        <v>6</v>
      </c>
      <c r="V2782" s="24">
        <v>890</v>
      </c>
      <c r="W2782" s="25">
        <v>0.89</v>
      </c>
      <c r="X2782" s="26"/>
      <c r="Y2782" s="27"/>
      <c r="Z2782" s="28">
        <v>44926</v>
      </c>
      <c r="AA2782" t="e">
        <f>INDEX([1]Funding!A$6:E$675,MATCH('[1]due date'!A2782,[1]Funding!E$6:E$675,0),3)</f>
        <v>#N/A</v>
      </c>
      <c r="AB2782" s="29" t="e">
        <v>#N/A</v>
      </c>
    </row>
    <row r="2783" spans="1:28" x14ac:dyDescent="0.25">
      <c r="A2783" s="18">
        <v>7232411</v>
      </c>
      <c r="B2783" s="19" t="s">
        <v>5706</v>
      </c>
      <c r="C2783" s="19" t="s">
        <v>1626</v>
      </c>
      <c r="D2783" s="19">
        <v>1450</v>
      </c>
      <c r="E2783" s="19"/>
      <c r="F2783" s="20" t="s">
        <v>5191</v>
      </c>
      <c r="G2783" s="20" t="s">
        <v>5717</v>
      </c>
      <c r="H2783" s="19">
        <v>30</v>
      </c>
      <c r="I2783" s="19">
        <v>840</v>
      </c>
      <c r="J2783" s="19">
        <v>195</v>
      </c>
      <c r="K2783" s="19" t="s">
        <v>35</v>
      </c>
      <c r="L2783" s="22" t="s">
        <v>36</v>
      </c>
      <c r="M2783" s="19">
        <v>1</v>
      </c>
      <c r="N2783" s="19">
        <v>5</v>
      </c>
      <c r="O2783" s="19">
        <v>3</v>
      </c>
      <c r="P2783" s="19" t="s">
        <v>37</v>
      </c>
      <c r="Q2783" s="19">
        <v>7</v>
      </c>
      <c r="R2783" s="23" t="s">
        <v>46</v>
      </c>
      <c r="S2783" s="23">
        <v>1480</v>
      </c>
      <c r="T2783" s="22">
        <v>1.5</v>
      </c>
      <c r="U2783" s="19">
        <v>6</v>
      </c>
      <c r="V2783" s="24">
        <v>890</v>
      </c>
      <c r="W2783" s="25">
        <v>0.89</v>
      </c>
      <c r="X2783" s="26"/>
      <c r="Y2783" s="27"/>
      <c r="Z2783" s="28">
        <v>44926</v>
      </c>
      <c r="AA2783" t="e">
        <f>INDEX([1]Funding!A$6:E$675,MATCH('[1]due date'!A2783,[1]Funding!E$6:E$675,0),3)</f>
        <v>#N/A</v>
      </c>
      <c r="AB2783" s="29" t="e">
        <v>#N/A</v>
      </c>
    </row>
    <row r="2784" spans="1:28" x14ac:dyDescent="0.25">
      <c r="A2784" s="18">
        <v>7234058</v>
      </c>
      <c r="B2784" s="19" t="s">
        <v>5706</v>
      </c>
      <c r="C2784" s="19" t="s">
        <v>5146</v>
      </c>
      <c r="D2784" s="19">
        <v>120</v>
      </c>
      <c r="E2784" s="19"/>
      <c r="F2784" s="20" t="s">
        <v>4800</v>
      </c>
      <c r="G2784" s="20" t="s">
        <v>5718</v>
      </c>
      <c r="H2784" s="19">
        <v>91</v>
      </c>
      <c r="I2784" s="21">
        <v>2454</v>
      </c>
      <c r="J2784" s="19" t="s">
        <v>49</v>
      </c>
      <c r="K2784" s="19" t="s">
        <v>35</v>
      </c>
      <c r="L2784" s="22" t="s">
        <v>36</v>
      </c>
      <c r="M2784" s="19">
        <v>1</v>
      </c>
      <c r="N2784" s="19">
        <v>5</v>
      </c>
      <c r="O2784" s="19">
        <v>3</v>
      </c>
      <c r="P2784" s="19" t="s">
        <v>37</v>
      </c>
      <c r="Q2784" s="19">
        <v>8</v>
      </c>
      <c r="R2784" s="23" t="s">
        <v>46</v>
      </c>
      <c r="S2784" s="23">
        <v>1460</v>
      </c>
      <c r="T2784" s="22">
        <v>1.5</v>
      </c>
      <c r="U2784" s="19">
        <v>7</v>
      </c>
      <c r="V2784" s="24">
        <v>990</v>
      </c>
      <c r="W2784" s="25">
        <v>0.99</v>
      </c>
      <c r="X2784" s="26"/>
      <c r="Y2784" s="27"/>
      <c r="Z2784" s="28">
        <v>44926</v>
      </c>
      <c r="AA2784" t="e">
        <f>INDEX([1]Funding!A$6:E$675,MATCH('[1]due date'!A2784,[1]Funding!E$6:E$675,0),3)</f>
        <v>#N/A</v>
      </c>
      <c r="AB2784" s="29" t="e">
        <v>#N/A</v>
      </c>
    </row>
    <row r="2785" spans="1:28" x14ac:dyDescent="0.25">
      <c r="A2785" s="18">
        <v>7234104</v>
      </c>
      <c r="B2785" s="19" t="s">
        <v>5706</v>
      </c>
      <c r="C2785" s="19" t="s">
        <v>149</v>
      </c>
      <c r="D2785" s="19">
        <v>1300</v>
      </c>
      <c r="E2785" s="19"/>
      <c r="F2785" s="20" t="s">
        <v>5719</v>
      </c>
      <c r="G2785" s="20" t="s">
        <v>5720</v>
      </c>
      <c r="H2785" s="19">
        <v>28</v>
      </c>
      <c r="I2785" s="19">
        <v>786</v>
      </c>
      <c r="J2785" s="19">
        <v>111</v>
      </c>
      <c r="K2785" s="19" t="s">
        <v>35</v>
      </c>
      <c r="L2785" s="22" t="s">
        <v>36</v>
      </c>
      <c r="M2785" s="19">
        <v>1</v>
      </c>
      <c r="N2785" s="19">
        <v>5</v>
      </c>
      <c r="O2785" s="19">
        <v>3</v>
      </c>
      <c r="P2785" s="19" t="s">
        <v>37</v>
      </c>
      <c r="Q2785" s="19">
        <v>7</v>
      </c>
      <c r="R2785" s="23" t="s">
        <v>46</v>
      </c>
      <c r="S2785" s="23">
        <v>1470</v>
      </c>
      <c r="T2785" s="22">
        <v>1.5</v>
      </c>
      <c r="U2785" s="19">
        <v>6</v>
      </c>
      <c r="V2785" s="24">
        <v>880</v>
      </c>
      <c r="W2785" s="25">
        <v>0.88</v>
      </c>
      <c r="X2785" s="26"/>
      <c r="Y2785" s="27"/>
      <c r="Z2785" s="28">
        <v>44926</v>
      </c>
      <c r="AA2785" t="e">
        <f>INDEX([1]Funding!A$6:E$675,MATCH('[1]due date'!A2785,[1]Funding!E$6:E$675,0),3)</f>
        <v>#N/A</v>
      </c>
      <c r="AB2785" s="29" t="e">
        <v>#N/A</v>
      </c>
    </row>
    <row r="2786" spans="1:28" x14ac:dyDescent="0.25">
      <c r="A2786" s="18">
        <v>7234139</v>
      </c>
      <c r="B2786" s="19" t="s">
        <v>5706</v>
      </c>
      <c r="C2786" s="19" t="s">
        <v>5721</v>
      </c>
      <c r="D2786" s="19">
        <v>2600</v>
      </c>
      <c r="E2786" s="19"/>
      <c r="F2786" s="20" t="s">
        <v>5722</v>
      </c>
      <c r="G2786" s="20" t="s">
        <v>5723</v>
      </c>
      <c r="H2786" s="19">
        <v>54</v>
      </c>
      <c r="I2786" s="21">
        <v>1292</v>
      </c>
      <c r="J2786" s="19">
        <v>121</v>
      </c>
      <c r="K2786" s="19" t="s">
        <v>35</v>
      </c>
      <c r="L2786" s="22" t="s">
        <v>36</v>
      </c>
      <c r="M2786" s="19">
        <v>1</v>
      </c>
      <c r="N2786" s="19">
        <v>5</v>
      </c>
      <c r="O2786" s="19">
        <v>3</v>
      </c>
      <c r="P2786" s="19" t="s">
        <v>37</v>
      </c>
      <c r="Q2786" s="19">
        <v>6</v>
      </c>
      <c r="R2786" s="23" t="s">
        <v>38</v>
      </c>
      <c r="S2786" s="23">
        <v>950</v>
      </c>
      <c r="T2786" s="22">
        <v>1</v>
      </c>
      <c r="U2786" s="19">
        <v>6</v>
      </c>
      <c r="V2786" s="24">
        <v>480</v>
      </c>
      <c r="W2786" s="25">
        <v>0.48</v>
      </c>
      <c r="X2786" s="26"/>
      <c r="Y2786" s="27"/>
      <c r="Z2786" s="28">
        <v>44926</v>
      </c>
      <c r="AA2786" t="e">
        <f>INDEX([1]Funding!A$6:E$675,MATCH('[1]due date'!A2786,[1]Funding!E$6:E$675,0),3)</f>
        <v>#N/A</v>
      </c>
      <c r="AB2786" s="29" t="e">
        <v>#N/A</v>
      </c>
    </row>
    <row r="2787" spans="1:28" x14ac:dyDescent="0.25">
      <c r="A2787" s="18">
        <v>7234201</v>
      </c>
      <c r="B2787" s="19" t="s">
        <v>5706</v>
      </c>
      <c r="C2787" s="19" t="s">
        <v>1840</v>
      </c>
      <c r="D2787" s="19">
        <v>1500</v>
      </c>
      <c r="E2787" s="19"/>
      <c r="F2787" s="20" t="s">
        <v>691</v>
      </c>
      <c r="G2787" s="20" t="s">
        <v>5724</v>
      </c>
      <c r="H2787" s="19">
        <v>70</v>
      </c>
      <c r="I2787" s="21">
        <v>1679</v>
      </c>
      <c r="J2787" s="19" t="s">
        <v>49</v>
      </c>
      <c r="K2787" s="19" t="s">
        <v>35</v>
      </c>
      <c r="L2787" s="22" t="s">
        <v>36</v>
      </c>
      <c r="M2787" s="19">
        <v>1</v>
      </c>
      <c r="N2787" s="19">
        <v>5</v>
      </c>
      <c r="O2787" s="19">
        <v>3</v>
      </c>
      <c r="P2787" s="19" t="s">
        <v>37</v>
      </c>
      <c r="Q2787" s="19">
        <v>6</v>
      </c>
      <c r="R2787" s="23" t="s">
        <v>38</v>
      </c>
      <c r="S2787" s="23">
        <v>840</v>
      </c>
      <c r="T2787" s="22">
        <v>1.1000000000000001</v>
      </c>
      <c r="U2787" s="19">
        <v>7</v>
      </c>
      <c r="V2787" s="24">
        <v>480</v>
      </c>
      <c r="W2787" s="25">
        <v>0.48</v>
      </c>
      <c r="X2787" s="26"/>
      <c r="Y2787" s="27"/>
      <c r="Z2787" s="28">
        <v>44926</v>
      </c>
      <c r="AA2787" t="str">
        <f>INDEX([1]Funding!A$6:E$675,MATCH('[1]due date'!A2787,[1]Funding!E$6:E$675,0),3)</f>
        <v>Kohli &amp; Kaliher</v>
      </c>
      <c r="AB2787" s="29" t="s">
        <v>142</v>
      </c>
    </row>
    <row r="2788" spans="1:28" x14ac:dyDescent="0.25">
      <c r="A2788" s="18">
        <v>7234228</v>
      </c>
      <c r="B2788" s="19" t="s">
        <v>5706</v>
      </c>
      <c r="C2788" s="19" t="s">
        <v>222</v>
      </c>
      <c r="D2788" s="19">
        <v>1880</v>
      </c>
      <c r="E2788" s="19"/>
      <c r="F2788" s="20" t="s">
        <v>5722</v>
      </c>
      <c r="G2788" s="20" t="s">
        <v>5725</v>
      </c>
      <c r="H2788" s="19">
        <v>41</v>
      </c>
      <c r="I2788" s="19">
        <v>980</v>
      </c>
      <c r="J2788" s="19" t="s">
        <v>49</v>
      </c>
      <c r="K2788" s="19" t="s">
        <v>35</v>
      </c>
      <c r="L2788" s="22" t="s">
        <v>36</v>
      </c>
      <c r="M2788" s="19">
        <v>1</v>
      </c>
      <c r="N2788" s="19">
        <v>5</v>
      </c>
      <c r="O2788" s="19">
        <v>3</v>
      </c>
      <c r="P2788" s="19" t="s">
        <v>37</v>
      </c>
      <c r="Q2788" s="19">
        <v>6</v>
      </c>
      <c r="R2788" s="23" t="s">
        <v>38</v>
      </c>
      <c r="S2788" s="23">
        <v>1360</v>
      </c>
      <c r="T2788" s="22">
        <v>1.3</v>
      </c>
      <c r="U2788" s="19">
        <v>7</v>
      </c>
      <c r="V2788" s="24">
        <v>920</v>
      </c>
      <c r="W2788" s="25">
        <v>0.92</v>
      </c>
      <c r="X2788" s="26"/>
      <c r="Y2788" s="27"/>
      <c r="Z2788" s="28">
        <v>44926</v>
      </c>
      <c r="AA2788" t="str">
        <f>INDEX([1]Funding!A$6:E$675,MATCH('[1]due date'!A2788,[1]Funding!E$6:E$675,0),3)</f>
        <v>Kohli &amp; Kaliher</v>
      </c>
      <c r="AB2788" s="29" t="s">
        <v>142</v>
      </c>
    </row>
    <row r="2789" spans="1:28" x14ac:dyDescent="0.25">
      <c r="A2789" s="18">
        <v>7236158</v>
      </c>
      <c r="B2789" s="19" t="s">
        <v>5706</v>
      </c>
      <c r="C2789" s="19" t="s">
        <v>953</v>
      </c>
      <c r="D2789" s="19">
        <v>1060</v>
      </c>
      <c r="E2789" s="19"/>
      <c r="F2789" s="20" t="s">
        <v>1910</v>
      </c>
      <c r="G2789" s="20" t="s">
        <v>5726</v>
      </c>
      <c r="H2789" s="19">
        <v>89</v>
      </c>
      <c r="I2789" s="21">
        <v>2136</v>
      </c>
      <c r="J2789" s="19">
        <v>112</v>
      </c>
      <c r="K2789" s="19" t="s">
        <v>35</v>
      </c>
      <c r="L2789" s="22" t="s">
        <v>36</v>
      </c>
      <c r="M2789" s="19">
        <v>1</v>
      </c>
      <c r="N2789" s="19">
        <v>5</v>
      </c>
      <c r="O2789" s="19">
        <v>3</v>
      </c>
      <c r="P2789" s="19" t="s">
        <v>37</v>
      </c>
      <c r="Q2789" s="19">
        <v>7</v>
      </c>
      <c r="R2789" s="23" t="s">
        <v>46</v>
      </c>
      <c r="S2789" s="23">
        <v>1190</v>
      </c>
      <c r="T2789" s="22">
        <v>1.2</v>
      </c>
      <c r="U2789" s="19">
        <v>6</v>
      </c>
      <c r="V2789" s="24">
        <v>715</v>
      </c>
      <c r="W2789" s="25">
        <v>0.71499999999999997</v>
      </c>
      <c r="X2789" s="26"/>
      <c r="Y2789" s="27"/>
      <c r="Z2789" s="28">
        <v>44926</v>
      </c>
      <c r="AA2789" t="str">
        <f>INDEX([1]Funding!A$6:E$675,MATCH('[1]due date'!A2789,[1]Funding!E$6:E$675,0),3)</f>
        <v>Kohli &amp; Kaliher</v>
      </c>
      <c r="AB2789" s="29" t="s">
        <v>142</v>
      </c>
    </row>
    <row r="2790" spans="1:28" x14ac:dyDescent="0.25">
      <c r="A2790" s="18">
        <v>7236255</v>
      </c>
      <c r="B2790" s="19" t="s">
        <v>5706</v>
      </c>
      <c r="C2790" s="19" t="s">
        <v>1298</v>
      </c>
      <c r="D2790" s="19">
        <v>3770</v>
      </c>
      <c r="E2790" s="19"/>
      <c r="F2790" s="20" t="s">
        <v>1910</v>
      </c>
      <c r="G2790" s="20" t="s">
        <v>5727</v>
      </c>
      <c r="H2790" s="19">
        <v>89</v>
      </c>
      <c r="I2790" s="21">
        <v>2497</v>
      </c>
      <c r="J2790" s="19">
        <v>112</v>
      </c>
      <c r="K2790" s="19" t="s">
        <v>35</v>
      </c>
      <c r="L2790" s="22" t="s">
        <v>36</v>
      </c>
      <c r="M2790" s="19">
        <v>1</v>
      </c>
      <c r="N2790" s="19">
        <v>5</v>
      </c>
      <c r="O2790" s="19">
        <v>3</v>
      </c>
      <c r="P2790" s="19" t="s">
        <v>37</v>
      </c>
      <c r="Q2790" s="19">
        <v>7</v>
      </c>
      <c r="R2790" s="23" t="s">
        <v>46</v>
      </c>
      <c r="S2790" s="23">
        <v>1255</v>
      </c>
      <c r="T2790" s="22">
        <v>1.27</v>
      </c>
      <c r="U2790" s="19">
        <v>6</v>
      </c>
      <c r="V2790" s="24">
        <v>755</v>
      </c>
      <c r="W2790" s="25">
        <v>0.755</v>
      </c>
      <c r="X2790" s="26"/>
      <c r="Y2790" s="27"/>
      <c r="Z2790" s="28">
        <v>44926</v>
      </c>
      <c r="AA2790" t="str">
        <f>INDEX([1]Funding!A$6:E$675,MATCH('[1]due date'!A2790,[1]Funding!E$6:E$675,0),3)</f>
        <v>Kohli &amp; Kaliher</v>
      </c>
      <c r="AB2790" s="29" t="s">
        <v>142</v>
      </c>
    </row>
    <row r="2791" spans="1:28" x14ac:dyDescent="0.25">
      <c r="A2791" s="18">
        <v>7238126</v>
      </c>
      <c r="B2791" s="19" t="s">
        <v>5706</v>
      </c>
      <c r="C2791" s="19" t="s">
        <v>1540</v>
      </c>
      <c r="D2791" s="19">
        <v>1840</v>
      </c>
      <c r="E2791" s="19"/>
      <c r="F2791" s="20" t="s">
        <v>5728</v>
      </c>
      <c r="G2791" s="20" t="s">
        <v>5729</v>
      </c>
      <c r="H2791" s="19">
        <v>56</v>
      </c>
      <c r="I2791" s="21">
        <v>1119</v>
      </c>
      <c r="J2791" s="19">
        <v>112</v>
      </c>
      <c r="K2791" s="19" t="s">
        <v>35</v>
      </c>
      <c r="L2791" s="22" t="s">
        <v>36</v>
      </c>
      <c r="M2791" s="19">
        <v>1</v>
      </c>
      <c r="N2791" s="19">
        <v>5</v>
      </c>
      <c r="O2791" s="19">
        <v>3</v>
      </c>
      <c r="P2791" s="19" t="s">
        <v>37</v>
      </c>
      <c r="Q2791" s="19">
        <v>7</v>
      </c>
      <c r="R2791" s="23" t="s">
        <v>46</v>
      </c>
      <c r="S2791" s="23">
        <v>915</v>
      </c>
      <c r="T2791" s="22">
        <v>1.08</v>
      </c>
      <c r="U2791" s="19">
        <v>6</v>
      </c>
      <c r="V2791" s="24">
        <v>550</v>
      </c>
      <c r="W2791" s="25">
        <v>0.55000000000000004</v>
      </c>
      <c r="X2791" s="26"/>
      <c r="Y2791" s="27"/>
      <c r="Z2791" s="28">
        <v>44926</v>
      </c>
      <c r="AA2791" t="str">
        <f>INDEX([1]Funding!A$6:E$675,MATCH('[1]due date'!A2791,[1]Funding!E$6:E$675,0),3)</f>
        <v>Kohli &amp; Kaliher</v>
      </c>
      <c r="AB2791" s="29" t="s">
        <v>142</v>
      </c>
    </row>
    <row r="2792" spans="1:28" x14ac:dyDescent="0.25">
      <c r="A2792" s="18">
        <v>7240104</v>
      </c>
      <c r="B2792" s="19" t="s">
        <v>5706</v>
      </c>
      <c r="C2792" s="19">
        <v>259</v>
      </c>
      <c r="D2792" s="19">
        <v>1770</v>
      </c>
      <c r="E2792" s="19"/>
      <c r="F2792" s="20" t="s">
        <v>5709</v>
      </c>
      <c r="G2792" s="20" t="s">
        <v>5730</v>
      </c>
      <c r="H2792" s="19">
        <v>102</v>
      </c>
      <c r="I2792" s="21">
        <v>2852</v>
      </c>
      <c r="J2792" s="19">
        <v>112</v>
      </c>
      <c r="K2792" s="19" t="s">
        <v>35</v>
      </c>
      <c r="L2792" s="22" t="s">
        <v>36</v>
      </c>
      <c r="M2792" s="19">
        <v>1</v>
      </c>
      <c r="N2792" s="19">
        <v>5</v>
      </c>
      <c r="O2792" s="19">
        <v>3</v>
      </c>
      <c r="P2792" s="19" t="s">
        <v>37</v>
      </c>
      <c r="Q2792" s="19">
        <v>7</v>
      </c>
      <c r="R2792" s="23" t="s">
        <v>46</v>
      </c>
      <c r="S2792" s="23">
        <v>1250</v>
      </c>
      <c r="T2792" s="22">
        <v>1.25</v>
      </c>
      <c r="U2792" s="19">
        <v>6</v>
      </c>
      <c r="V2792" s="24">
        <v>750</v>
      </c>
      <c r="W2792" s="25">
        <v>0.75</v>
      </c>
      <c r="X2792" s="26"/>
      <c r="Y2792" s="27"/>
      <c r="Z2792" s="28">
        <v>44926</v>
      </c>
      <c r="AA2792" t="str">
        <f>INDEX([1]Funding!A$6:E$675,MATCH('[1]due date'!A2792,[1]Funding!E$6:E$675,0),3)</f>
        <v>Kohli &amp; Kaliher</v>
      </c>
      <c r="AB2792" s="29" t="s">
        <v>142</v>
      </c>
    </row>
    <row r="2793" spans="1:28" x14ac:dyDescent="0.25">
      <c r="A2793" s="18">
        <v>7240589</v>
      </c>
      <c r="B2793" s="19" t="s">
        <v>5706</v>
      </c>
      <c r="C2793" s="19" t="s">
        <v>5731</v>
      </c>
      <c r="D2793" s="19">
        <v>2900</v>
      </c>
      <c r="E2793" s="19"/>
      <c r="F2793" s="20" t="s">
        <v>5732</v>
      </c>
      <c r="G2793" s="20" t="s">
        <v>5733</v>
      </c>
      <c r="H2793" s="19">
        <v>52</v>
      </c>
      <c r="I2793" s="21">
        <v>1453</v>
      </c>
      <c r="J2793" s="19">
        <v>231</v>
      </c>
      <c r="K2793" s="19" t="s">
        <v>35</v>
      </c>
      <c r="L2793" s="22" t="s">
        <v>36</v>
      </c>
      <c r="M2793" s="19">
        <v>1</v>
      </c>
      <c r="N2793" s="19">
        <v>5</v>
      </c>
      <c r="O2793" s="19">
        <v>3</v>
      </c>
      <c r="P2793" s="19" t="s">
        <v>37</v>
      </c>
      <c r="Q2793" s="19">
        <v>8</v>
      </c>
      <c r="R2793" s="23" t="s">
        <v>46</v>
      </c>
      <c r="S2793" s="23">
        <v>1170</v>
      </c>
      <c r="T2793" s="22">
        <v>1.5</v>
      </c>
      <c r="U2793" s="19">
        <v>6</v>
      </c>
      <c r="V2793" s="24">
        <v>700</v>
      </c>
      <c r="W2793" s="25">
        <v>0.7</v>
      </c>
      <c r="X2793" s="26"/>
      <c r="Y2793" s="27"/>
      <c r="Z2793" s="28">
        <v>44926</v>
      </c>
      <c r="AA2793" t="e">
        <f>INDEX([1]Funding!A$6:E$675,MATCH('[1]due date'!A2793,[1]Funding!E$6:E$675,0),3)</f>
        <v>#N/A</v>
      </c>
      <c r="AB2793" s="29" t="e">
        <v>#N/A</v>
      </c>
    </row>
    <row r="2794" spans="1:28" x14ac:dyDescent="0.25">
      <c r="A2794" s="18">
        <v>7242077</v>
      </c>
      <c r="B2794" s="19" t="s">
        <v>5706</v>
      </c>
      <c r="C2794" s="19" t="s">
        <v>1997</v>
      </c>
      <c r="D2794" s="19">
        <v>1220</v>
      </c>
      <c r="E2794" s="19"/>
      <c r="F2794" s="20" t="s">
        <v>5722</v>
      </c>
      <c r="G2794" s="20" t="s">
        <v>5734</v>
      </c>
      <c r="H2794" s="19">
        <v>89</v>
      </c>
      <c r="I2794" s="21">
        <v>2131</v>
      </c>
      <c r="J2794" s="19">
        <v>112</v>
      </c>
      <c r="K2794" s="19" t="s">
        <v>35</v>
      </c>
      <c r="L2794" s="22" t="s">
        <v>36</v>
      </c>
      <c r="M2794" s="19">
        <v>1</v>
      </c>
      <c r="N2794" s="19">
        <v>5</v>
      </c>
      <c r="O2794" s="19">
        <v>3</v>
      </c>
      <c r="P2794" s="19" t="s">
        <v>37</v>
      </c>
      <c r="Q2794" s="19">
        <v>7</v>
      </c>
      <c r="R2794" s="23" t="s">
        <v>46</v>
      </c>
      <c r="S2794" s="23">
        <v>1265</v>
      </c>
      <c r="T2794" s="22">
        <v>1.25</v>
      </c>
      <c r="U2794" s="19">
        <v>6</v>
      </c>
      <c r="V2794" s="24">
        <v>760</v>
      </c>
      <c r="W2794" s="25">
        <v>0.76</v>
      </c>
      <c r="X2794" s="26"/>
      <c r="Y2794" s="27"/>
      <c r="Z2794" s="28">
        <v>44926</v>
      </c>
      <c r="AA2794" t="str">
        <f>INDEX([1]Funding!A$6:E$675,MATCH('[1]due date'!A2794,[1]Funding!E$6:E$675,0),3)</f>
        <v>Kohli &amp; Kaliher</v>
      </c>
      <c r="AB2794" s="29" t="s">
        <v>142</v>
      </c>
    </row>
    <row r="2795" spans="1:28" x14ac:dyDescent="0.25">
      <c r="A2795" s="18">
        <v>7242220</v>
      </c>
      <c r="B2795" s="19" t="s">
        <v>5706</v>
      </c>
      <c r="C2795" s="19" t="s">
        <v>5708</v>
      </c>
      <c r="D2795" s="19">
        <v>3300</v>
      </c>
      <c r="E2795" s="19"/>
      <c r="F2795" s="20" t="s">
        <v>5735</v>
      </c>
      <c r="G2795" s="20" t="s">
        <v>5736</v>
      </c>
      <c r="H2795" s="19">
        <v>81</v>
      </c>
      <c r="I2795" s="21">
        <v>2271</v>
      </c>
      <c r="J2795" s="19">
        <v>232</v>
      </c>
      <c r="K2795" s="19" t="s">
        <v>35</v>
      </c>
      <c r="L2795" s="22" t="s">
        <v>36</v>
      </c>
      <c r="M2795" s="19">
        <v>1</v>
      </c>
      <c r="N2795" s="19">
        <v>5</v>
      </c>
      <c r="O2795" s="19">
        <v>3</v>
      </c>
      <c r="P2795" s="19" t="s">
        <v>37</v>
      </c>
      <c r="Q2795" s="19">
        <v>7</v>
      </c>
      <c r="R2795" s="23" t="s">
        <v>46</v>
      </c>
      <c r="S2795" s="23">
        <v>1520</v>
      </c>
      <c r="T2795" s="22">
        <v>1.5</v>
      </c>
      <c r="U2795" s="19">
        <v>6</v>
      </c>
      <c r="V2795" s="24">
        <v>910</v>
      </c>
      <c r="W2795" s="25">
        <v>0.91</v>
      </c>
      <c r="X2795" s="26"/>
      <c r="Y2795" s="27"/>
      <c r="Z2795" s="28">
        <v>44926</v>
      </c>
      <c r="AA2795" t="e">
        <f>INDEX([1]Funding!A$6:E$675,MATCH('[1]due date'!A2795,[1]Funding!E$6:E$675,0),3)</f>
        <v>#N/A</v>
      </c>
      <c r="AB2795" s="29" t="e">
        <v>#N/A</v>
      </c>
    </row>
    <row r="2796" spans="1:28" x14ac:dyDescent="0.25">
      <c r="A2796" s="18">
        <v>7242298</v>
      </c>
      <c r="B2796" s="19" t="s">
        <v>5706</v>
      </c>
      <c r="C2796" s="19" t="s">
        <v>4349</v>
      </c>
      <c r="D2796" s="19">
        <v>5150</v>
      </c>
      <c r="E2796" s="19"/>
      <c r="F2796" s="20" t="s">
        <v>1499</v>
      </c>
      <c r="G2796" s="20" t="s">
        <v>5737</v>
      </c>
      <c r="H2796" s="19">
        <v>448</v>
      </c>
      <c r="I2796" s="21">
        <v>26992</v>
      </c>
      <c r="J2796" s="19">
        <v>153</v>
      </c>
      <c r="K2796" s="19" t="s">
        <v>35</v>
      </c>
      <c r="L2796" s="22" t="s">
        <v>36</v>
      </c>
      <c r="M2796" s="19">
        <v>1</v>
      </c>
      <c r="N2796" s="19">
        <v>5</v>
      </c>
      <c r="O2796" s="19">
        <v>3</v>
      </c>
      <c r="P2796" s="19" t="s">
        <v>37</v>
      </c>
      <c r="Q2796" s="19">
        <v>5</v>
      </c>
      <c r="R2796" s="23" t="s">
        <v>38</v>
      </c>
      <c r="S2796" s="23">
        <v>1160</v>
      </c>
      <c r="T2796" s="22">
        <v>1.35</v>
      </c>
      <c r="U2796" s="19">
        <v>6</v>
      </c>
      <c r="V2796" s="24">
        <v>700</v>
      </c>
      <c r="W2796" s="25">
        <v>0.7</v>
      </c>
      <c r="X2796" s="26"/>
      <c r="Y2796" s="27"/>
      <c r="Z2796" s="28">
        <v>44926</v>
      </c>
      <c r="AA2796" t="e">
        <f>INDEX([1]Funding!A$6:E$675,MATCH('[1]due date'!A2796,[1]Funding!E$6:E$675,0),3)</f>
        <v>#N/A</v>
      </c>
      <c r="AB2796" s="29" t="e">
        <v>#N/A</v>
      </c>
    </row>
    <row r="2797" spans="1:28" x14ac:dyDescent="0.25">
      <c r="A2797" s="18">
        <v>7244061</v>
      </c>
      <c r="B2797" s="19" t="s">
        <v>5706</v>
      </c>
      <c r="C2797" s="19" t="s">
        <v>658</v>
      </c>
      <c r="D2797" s="19">
        <v>510</v>
      </c>
      <c r="E2797" s="19"/>
      <c r="F2797" s="20" t="s">
        <v>691</v>
      </c>
      <c r="G2797" s="20" t="s">
        <v>5738</v>
      </c>
      <c r="H2797" s="19">
        <v>22</v>
      </c>
      <c r="I2797" s="19">
        <v>726</v>
      </c>
      <c r="J2797" s="19">
        <v>195</v>
      </c>
      <c r="K2797" s="19" t="s">
        <v>35</v>
      </c>
      <c r="L2797" s="22" t="s">
        <v>36</v>
      </c>
      <c r="M2797" s="19">
        <v>1</v>
      </c>
      <c r="N2797" s="19">
        <v>5</v>
      </c>
      <c r="O2797" s="19">
        <v>3</v>
      </c>
      <c r="P2797" s="19" t="s">
        <v>37</v>
      </c>
      <c r="Q2797" s="19">
        <v>8</v>
      </c>
      <c r="R2797" s="23" t="s">
        <v>46</v>
      </c>
      <c r="S2797" s="23">
        <v>1450</v>
      </c>
      <c r="T2797" s="22">
        <v>1.5</v>
      </c>
      <c r="U2797" s="19">
        <v>6</v>
      </c>
      <c r="V2797" s="24">
        <v>870</v>
      </c>
      <c r="W2797" s="25">
        <v>0.87</v>
      </c>
      <c r="X2797" s="26"/>
      <c r="Y2797" s="27"/>
      <c r="Z2797" s="28">
        <v>44926</v>
      </c>
      <c r="AA2797" t="e">
        <f>INDEX([1]Funding!A$6:E$675,MATCH('[1]due date'!A2797,[1]Funding!E$6:E$675,0),3)</f>
        <v>#N/A</v>
      </c>
      <c r="AB2797" s="29" t="e">
        <v>#N/A</v>
      </c>
    </row>
    <row r="2798" spans="1:28" x14ac:dyDescent="0.25">
      <c r="A2798" s="18">
        <v>7244193</v>
      </c>
      <c r="B2798" s="19" t="s">
        <v>5706</v>
      </c>
      <c r="C2798" s="19" t="s">
        <v>903</v>
      </c>
      <c r="D2798" s="19">
        <v>640</v>
      </c>
      <c r="E2798" s="19"/>
      <c r="F2798" s="20" t="s">
        <v>691</v>
      </c>
      <c r="G2798" s="20" t="s">
        <v>5739</v>
      </c>
      <c r="H2798" s="19">
        <v>76</v>
      </c>
      <c r="I2798" s="21">
        <v>2131</v>
      </c>
      <c r="J2798" s="19">
        <v>112</v>
      </c>
      <c r="K2798" s="19" t="s">
        <v>35</v>
      </c>
      <c r="L2798" s="22" t="s">
        <v>36</v>
      </c>
      <c r="M2798" s="19">
        <v>1</v>
      </c>
      <c r="N2798" s="19">
        <v>5</v>
      </c>
      <c r="O2798" s="19">
        <v>3</v>
      </c>
      <c r="P2798" s="19" t="s">
        <v>37</v>
      </c>
      <c r="Q2798" s="19">
        <v>7</v>
      </c>
      <c r="R2798" s="23" t="s">
        <v>46</v>
      </c>
      <c r="S2798" s="23">
        <v>1080</v>
      </c>
      <c r="T2798" s="22">
        <v>1.3</v>
      </c>
      <c r="U2798" s="19">
        <v>6</v>
      </c>
      <c r="V2798" s="24">
        <v>650</v>
      </c>
      <c r="W2798" s="25">
        <v>0.65</v>
      </c>
      <c r="X2798" s="26"/>
      <c r="Y2798" s="27"/>
      <c r="Z2798" s="28">
        <v>44926</v>
      </c>
      <c r="AA2798" t="str">
        <f>INDEX([1]Funding!A$6:E$675,MATCH('[1]due date'!A2798,[1]Funding!E$6:E$675,0),3)</f>
        <v>Kohli &amp; Kaliher</v>
      </c>
      <c r="AB2798" s="29" t="s">
        <v>142</v>
      </c>
    </row>
    <row r="2799" spans="1:28" x14ac:dyDescent="0.25">
      <c r="A2799" s="18">
        <v>7246048</v>
      </c>
      <c r="B2799" s="19" t="s">
        <v>5706</v>
      </c>
      <c r="C2799" s="19" t="s">
        <v>187</v>
      </c>
      <c r="D2799" s="19">
        <v>1120</v>
      </c>
      <c r="E2799" s="19"/>
      <c r="F2799" s="20" t="s">
        <v>5740</v>
      </c>
      <c r="G2799" s="20" t="s">
        <v>5741</v>
      </c>
      <c r="H2799" s="19">
        <v>37</v>
      </c>
      <c r="I2799" s="19">
        <v>883</v>
      </c>
      <c r="J2799" s="19" t="s">
        <v>49</v>
      </c>
      <c r="K2799" s="19" t="s">
        <v>35</v>
      </c>
      <c r="L2799" s="22" t="s">
        <v>36</v>
      </c>
      <c r="M2799" s="19">
        <v>1</v>
      </c>
      <c r="N2799" s="19">
        <v>5</v>
      </c>
      <c r="O2799" s="19">
        <v>3</v>
      </c>
      <c r="P2799" s="19" t="s">
        <v>37</v>
      </c>
      <c r="Q2799" s="19">
        <v>6</v>
      </c>
      <c r="R2799" s="23" t="s">
        <v>38</v>
      </c>
      <c r="S2799" s="23">
        <v>1020</v>
      </c>
      <c r="T2799" s="22">
        <v>1.1000000000000001</v>
      </c>
      <c r="U2799" s="19">
        <v>7</v>
      </c>
      <c r="V2799" s="24">
        <v>720</v>
      </c>
      <c r="W2799" s="25">
        <v>0.72</v>
      </c>
      <c r="X2799" s="26"/>
      <c r="Y2799" s="27"/>
      <c r="Z2799" s="28">
        <v>44926</v>
      </c>
      <c r="AA2799" t="e">
        <f>INDEX([1]Funding!A$6:E$675,MATCH('[1]due date'!A2799,[1]Funding!E$6:E$675,0),3)</f>
        <v>#N/A</v>
      </c>
      <c r="AB2799" s="29" t="e">
        <v>#N/A</v>
      </c>
    </row>
    <row r="2800" spans="1:28" x14ac:dyDescent="0.25">
      <c r="A2800" s="18">
        <v>7248075</v>
      </c>
      <c r="B2800" s="19" t="s">
        <v>5706</v>
      </c>
      <c r="C2800" s="19" t="s">
        <v>1933</v>
      </c>
      <c r="D2800" s="19">
        <v>2830</v>
      </c>
      <c r="E2800" s="19"/>
      <c r="F2800" s="20" t="s">
        <v>691</v>
      </c>
      <c r="G2800" s="20" t="s">
        <v>5742</v>
      </c>
      <c r="H2800" s="19">
        <v>53</v>
      </c>
      <c r="I2800" s="21">
        <v>1281</v>
      </c>
      <c r="J2800" s="19">
        <v>231</v>
      </c>
      <c r="K2800" s="19" t="s">
        <v>35</v>
      </c>
      <c r="L2800" s="22" t="s">
        <v>36</v>
      </c>
      <c r="M2800" s="19">
        <v>1</v>
      </c>
      <c r="N2800" s="19">
        <v>5</v>
      </c>
      <c r="O2800" s="19">
        <v>3</v>
      </c>
      <c r="P2800" s="19" t="s">
        <v>37</v>
      </c>
      <c r="Q2800" s="19">
        <v>6</v>
      </c>
      <c r="R2800" s="23" t="s">
        <v>38</v>
      </c>
      <c r="S2800" s="23">
        <v>1540</v>
      </c>
      <c r="T2800" s="22">
        <v>1.5</v>
      </c>
      <c r="U2800" s="19">
        <v>6</v>
      </c>
      <c r="V2800" s="24">
        <v>920</v>
      </c>
      <c r="W2800" s="25">
        <v>0.92</v>
      </c>
      <c r="X2800" s="26"/>
      <c r="Y2800" s="27"/>
      <c r="Z2800" s="28">
        <v>44926</v>
      </c>
      <c r="AA2800" t="e">
        <f>INDEX([1]Funding!A$6:E$675,MATCH('[1]due date'!A2800,[1]Funding!E$6:E$675,0),3)</f>
        <v>#N/A</v>
      </c>
      <c r="AB2800" s="29" t="e">
        <v>#N/A</v>
      </c>
    </row>
    <row r="2801" spans="1:28" x14ac:dyDescent="0.25">
      <c r="A2801" s="18">
        <v>7248350</v>
      </c>
      <c r="B2801" s="19" t="s">
        <v>5706</v>
      </c>
      <c r="C2801" s="19" t="s">
        <v>2535</v>
      </c>
      <c r="D2801" s="19">
        <v>2230</v>
      </c>
      <c r="E2801" s="19"/>
      <c r="F2801" s="20" t="s">
        <v>691</v>
      </c>
      <c r="G2801" s="20" t="s">
        <v>5743</v>
      </c>
      <c r="H2801" s="19">
        <v>83</v>
      </c>
      <c r="I2801" s="21">
        <v>2002</v>
      </c>
      <c r="J2801" s="19">
        <v>232</v>
      </c>
      <c r="K2801" s="19" t="s">
        <v>35</v>
      </c>
      <c r="L2801" s="22" t="s">
        <v>36</v>
      </c>
      <c r="M2801" s="19">
        <v>1</v>
      </c>
      <c r="N2801" s="19">
        <v>5</v>
      </c>
      <c r="O2801" s="19">
        <v>3</v>
      </c>
      <c r="P2801" s="19" t="s">
        <v>37</v>
      </c>
      <c r="Q2801" s="19">
        <v>7</v>
      </c>
      <c r="R2801" s="23" t="s">
        <v>46</v>
      </c>
      <c r="S2801" s="23">
        <v>935</v>
      </c>
      <c r="T2801" s="22">
        <v>1.0900000000000001</v>
      </c>
      <c r="U2801" s="19">
        <v>6</v>
      </c>
      <c r="V2801" s="24">
        <v>560</v>
      </c>
      <c r="W2801" s="25">
        <v>0.56000000000000005</v>
      </c>
      <c r="X2801" s="26"/>
      <c r="Y2801" s="27"/>
      <c r="Z2801" s="28">
        <v>44926</v>
      </c>
      <c r="AA2801" t="str">
        <f>INDEX([1]Funding!A$6:E$675,MATCH('[1]due date'!A2801,[1]Funding!E$6:E$675,0),3)</f>
        <v>Kohli &amp; Kaliher</v>
      </c>
      <c r="AB2801" s="29" t="s">
        <v>142</v>
      </c>
    </row>
    <row r="2802" spans="1:28" x14ac:dyDescent="0.25">
      <c r="A2802" s="18">
        <v>7248490</v>
      </c>
      <c r="B2802" s="19" t="s">
        <v>5706</v>
      </c>
      <c r="C2802" s="19" t="s">
        <v>1036</v>
      </c>
      <c r="D2802" s="19">
        <v>80</v>
      </c>
      <c r="E2802" s="19"/>
      <c r="F2802" s="20" t="s">
        <v>1012</v>
      </c>
      <c r="G2802" s="20" t="s">
        <v>5744</v>
      </c>
      <c r="H2802" s="19">
        <v>34</v>
      </c>
      <c r="I2802" s="19">
        <v>614</v>
      </c>
      <c r="J2802" s="19">
        <v>121</v>
      </c>
      <c r="K2802" s="19" t="s">
        <v>35</v>
      </c>
      <c r="L2802" s="22" t="s">
        <v>36</v>
      </c>
      <c r="M2802" s="19">
        <v>1</v>
      </c>
      <c r="N2802" s="19">
        <v>5</v>
      </c>
      <c r="O2802" s="19">
        <v>3</v>
      </c>
      <c r="P2802" s="19" t="s">
        <v>37</v>
      </c>
      <c r="Q2802" s="19">
        <v>8</v>
      </c>
      <c r="R2802" s="23" t="s">
        <v>46</v>
      </c>
      <c r="S2802" s="23">
        <v>1140</v>
      </c>
      <c r="T2802" s="22">
        <v>1</v>
      </c>
      <c r="U2802" s="19">
        <v>6</v>
      </c>
      <c r="V2802" s="24">
        <v>830</v>
      </c>
      <c r="W2802" s="25">
        <v>0.83</v>
      </c>
      <c r="X2802" s="26"/>
      <c r="Y2802" s="27"/>
      <c r="Z2802" s="28">
        <v>44926</v>
      </c>
      <c r="AA2802" t="e">
        <f>INDEX([1]Funding!A$6:E$675,MATCH('[1]due date'!A2802,[1]Funding!E$6:E$675,0),3)</f>
        <v>#N/A</v>
      </c>
      <c r="AB2802" s="29" t="e">
        <v>#N/A</v>
      </c>
    </row>
    <row r="2803" spans="1:28" x14ac:dyDescent="0.25">
      <c r="A2803" s="18">
        <v>7250088</v>
      </c>
      <c r="B2803" s="19" t="s">
        <v>5706</v>
      </c>
      <c r="C2803" s="19" t="s">
        <v>811</v>
      </c>
      <c r="D2803" s="19">
        <v>1680</v>
      </c>
      <c r="E2803" s="19"/>
      <c r="F2803" s="20" t="s">
        <v>5131</v>
      </c>
      <c r="G2803" s="20" t="s">
        <v>5745</v>
      </c>
      <c r="H2803" s="19">
        <v>65</v>
      </c>
      <c r="I2803" s="21">
        <v>1561</v>
      </c>
      <c r="J2803" s="19" t="s">
        <v>49</v>
      </c>
      <c r="K2803" s="19" t="s">
        <v>35</v>
      </c>
      <c r="L2803" s="22" t="s">
        <v>36</v>
      </c>
      <c r="M2803" s="19">
        <v>1</v>
      </c>
      <c r="N2803" s="19">
        <v>5</v>
      </c>
      <c r="O2803" s="19">
        <v>3</v>
      </c>
      <c r="P2803" s="19" t="s">
        <v>37</v>
      </c>
      <c r="Q2803" s="19">
        <v>7</v>
      </c>
      <c r="R2803" s="23" t="s">
        <v>46</v>
      </c>
      <c r="S2803" s="23">
        <v>1030</v>
      </c>
      <c r="T2803" s="22">
        <v>1.3</v>
      </c>
      <c r="U2803" s="19">
        <v>7</v>
      </c>
      <c r="V2803" s="24">
        <v>640</v>
      </c>
      <c r="W2803" s="25">
        <v>0.64</v>
      </c>
      <c r="X2803" s="26"/>
      <c r="Y2803" s="27"/>
      <c r="Z2803" s="28">
        <v>44926</v>
      </c>
      <c r="AA2803" t="str">
        <f>INDEX([1]Funding!A$6:E$675,MATCH('[1]due date'!A2803,[1]Funding!E$6:E$675,0),3)</f>
        <v>Kohli &amp; Kaliher</v>
      </c>
      <c r="AB2803" s="29" t="s">
        <v>142</v>
      </c>
    </row>
    <row r="2804" spans="1:28" x14ac:dyDescent="0.25">
      <c r="A2804" s="18">
        <v>7250134</v>
      </c>
      <c r="B2804" s="19" t="s">
        <v>5706</v>
      </c>
      <c r="C2804" s="19" t="s">
        <v>636</v>
      </c>
      <c r="D2804" s="19">
        <v>2780</v>
      </c>
      <c r="E2804" s="19"/>
      <c r="F2804" s="20" t="s">
        <v>5131</v>
      </c>
      <c r="G2804" s="20" t="s">
        <v>5746</v>
      </c>
      <c r="H2804" s="19">
        <v>64</v>
      </c>
      <c r="I2804" s="21">
        <v>3122</v>
      </c>
      <c r="J2804" s="19">
        <v>112</v>
      </c>
      <c r="K2804" s="19" t="s">
        <v>35</v>
      </c>
      <c r="L2804" s="22" t="s">
        <v>36</v>
      </c>
      <c r="M2804" s="19">
        <v>1</v>
      </c>
      <c r="N2804" s="19">
        <v>5</v>
      </c>
      <c r="O2804" s="19">
        <v>3</v>
      </c>
      <c r="P2804" s="19" t="s">
        <v>37</v>
      </c>
      <c r="Q2804" s="19">
        <v>7</v>
      </c>
      <c r="R2804" s="23" t="s">
        <v>46</v>
      </c>
      <c r="S2804" s="23">
        <v>1100</v>
      </c>
      <c r="T2804" s="22">
        <v>1.1000000000000001</v>
      </c>
      <c r="U2804" s="19">
        <v>6</v>
      </c>
      <c r="V2804" s="24">
        <v>660</v>
      </c>
      <c r="W2804" s="25">
        <v>0.66</v>
      </c>
      <c r="X2804" s="26"/>
      <c r="Y2804" s="27"/>
      <c r="Z2804" s="28">
        <v>44926</v>
      </c>
      <c r="AA2804" t="str">
        <f>INDEX([1]Funding!A$6:E$675,MATCH('[1]due date'!A2804,[1]Funding!E$6:E$675,0),3)</f>
        <v>Kohli &amp; Kaliher</v>
      </c>
      <c r="AB2804" s="29" t="s">
        <v>142</v>
      </c>
    </row>
    <row r="2805" spans="1:28" x14ac:dyDescent="0.25">
      <c r="A2805" s="18">
        <v>7250150</v>
      </c>
      <c r="B2805" s="19" t="s">
        <v>5706</v>
      </c>
      <c r="C2805" s="19" t="s">
        <v>3862</v>
      </c>
      <c r="D2805" s="19">
        <v>1150</v>
      </c>
      <c r="E2805" s="19"/>
      <c r="F2805" s="20" t="s">
        <v>1910</v>
      </c>
      <c r="G2805" s="20" t="s">
        <v>5747</v>
      </c>
      <c r="H2805" s="19">
        <v>69</v>
      </c>
      <c r="I2805" s="21">
        <v>1604</v>
      </c>
      <c r="J2805" s="19">
        <v>321</v>
      </c>
      <c r="K2805" s="19" t="s">
        <v>35</v>
      </c>
      <c r="L2805" s="22" t="s">
        <v>36</v>
      </c>
      <c r="M2805" s="19">
        <v>1</v>
      </c>
      <c r="N2805" s="19">
        <v>5</v>
      </c>
      <c r="O2805" s="19">
        <v>3</v>
      </c>
      <c r="P2805" s="19" t="s">
        <v>37</v>
      </c>
      <c r="Q2805" s="19">
        <v>7</v>
      </c>
      <c r="R2805" s="23" t="s">
        <v>46</v>
      </c>
      <c r="S2805" s="23">
        <v>1030</v>
      </c>
      <c r="T2805" s="22">
        <v>1.1000000000000001</v>
      </c>
      <c r="U2805" s="19">
        <v>7</v>
      </c>
      <c r="V2805" s="24">
        <v>690</v>
      </c>
      <c r="W2805" s="25">
        <v>0.69</v>
      </c>
      <c r="X2805" s="26"/>
      <c r="Y2805" s="27"/>
      <c r="Z2805" s="28">
        <v>44926</v>
      </c>
      <c r="AA2805" t="e">
        <f>INDEX([1]Funding!A$6:E$675,MATCH('[1]due date'!A2805,[1]Funding!E$6:E$675,0),3)</f>
        <v>#N/A</v>
      </c>
      <c r="AB2805" s="29" t="e">
        <v>#N/A</v>
      </c>
    </row>
    <row r="2806" spans="1:28" x14ac:dyDescent="0.25">
      <c r="A2806" s="18">
        <v>7250193</v>
      </c>
      <c r="B2806" s="19" t="s">
        <v>5706</v>
      </c>
      <c r="C2806" s="19" t="s">
        <v>763</v>
      </c>
      <c r="D2806" s="19">
        <v>300</v>
      </c>
      <c r="E2806" s="19"/>
      <c r="F2806" s="20" t="s">
        <v>5131</v>
      </c>
      <c r="G2806" s="20" t="s">
        <v>5748</v>
      </c>
      <c r="H2806" s="19">
        <v>84</v>
      </c>
      <c r="I2806" s="21">
        <v>2347</v>
      </c>
      <c r="J2806" s="19" t="s">
        <v>49</v>
      </c>
      <c r="K2806" s="19" t="s">
        <v>35</v>
      </c>
      <c r="L2806" s="22" t="s">
        <v>36</v>
      </c>
      <c r="M2806" s="19">
        <v>1</v>
      </c>
      <c r="N2806" s="19">
        <v>5</v>
      </c>
      <c r="O2806" s="19">
        <v>3</v>
      </c>
      <c r="P2806" s="19" t="s">
        <v>37</v>
      </c>
      <c r="Q2806" s="19">
        <v>8</v>
      </c>
      <c r="R2806" s="23" t="s">
        <v>38</v>
      </c>
      <c r="S2806" s="23">
        <v>1160</v>
      </c>
      <c r="T2806" s="22">
        <v>1.5</v>
      </c>
      <c r="U2806" s="19">
        <v>7</v>
      </c>
      <c r="V2806" s="24">
        <v>850</v>
      </c>
      <c r="W2806" s="25">
        <v>0.85</v>
      </c>
      <c r="X2806" s="26"/>
      <c r="Y2806" s="27"/>
      <c r="Z2806" s="28">
        <v>44926</v>
      </c>
      <c r="AA2806" t="e">
        <f>INDEX([1]Funding!A$6:E$675,MATCH('[1]due date'!A2806,[1]Funding!E$6:E$675,0),3)</f>
        <v>#N/A</v>
      </c>
      <c r="AB2806" s="29" t="e">
        <v>#N/A</v>
      </c>
    </row>
    <row r="2807" spans="1:28" x14ac:dyDescent="0.25">
      <c r="A2807" s="18">
        <v>7250207</v>
      </c>
      <c r="B2807" s="19" t="s">
        <v>5706</v>
      </c>
      <c r="C2807" s="19" t="s">
        <v>763</v>
      </c>
      <c r="D2807" s="19">
        <v>80</v>
      </c>
      <c r="E2807" s="19"/>
      <c r="F2807" s="20" t="s">
        <v>5749</v>
      </c>
      <c r="G2807" s="20" t="s">
        <v>5750</v>
      </c>
      <c r="H2807" s="19">
        <v>29</v>
      </c>
      <c r="I2807" s="21">
        <v>1389</v>
      </c>
      <c r="J2807" s="19">
        <v>195</v>
      </c>
      <c r="K2807" s="19" t="s">
        <v>35</v>
      </c>
      <c r="L2807" s="22" t="s">
        <v>36</v>
      </c>
      <c r="M2807" s="19">
        <v>1</v>
      </c>
      <c r="N2807" s="19">
        <v>5</v>
      </c>
      <c r="O2807" s="19">
        <v>3</v>
      </c>
      <c r="P2807" s="19" t="s">
        <v>37</v>
      </c>
      <c r="Q2807" s="19">
        <v>8</v>
      </c>
      <c r="R2807" s="23" t="s">
        <v>46</v>
      </c>
      <c r="S2807" s="23">
        <v>1460</v>
      </c>
      <c r="T2807" s="22">
        <v>1.4</v>
      </c>
      <c r="U2807" s="19">
        <v>6</v>
      </c>
      <c r="V2807" s="24">
        <v>870</v>
      </c>
      <c r="W2807" s="25">
        <v>0.87</v>
      </c>
      <c r="X2807" s="26"/>
      <c r="Y2807" s="27"/>
      <c r="Z2807" s="28">
        <v>44926</v>
      </c>
      <c r="AA2807" t="e">
        <f>INDEX([1]Funding!A$6:E$675,MATCH('[1]due date'!A2807,[1]Funding!E$6:E$675,0),3)</f>
        <v>#N/A</v>
      </c>
      <c r="AB2807" s="29" t="e">
        <v>#N/A</v>
      </c>
    </row>
    <row r="2808" spans="1:28" x14ac:dyDescent="0.25">
      <c r="A2808" s="18">
        <v>7250231</v>
      </c>
      <c r="B2808" s="19" t="s">
        <v>5706</v>
      </c>
      <c r="C2808" s="19" t="s">
        <v>2511</v>
      </c>
      <c r="D2808" s="19">
        <v>190</v>
      </c>
      <c r="E2808" s="19"/>
      <c r="F2808" s="20" t="s">
        <v>1910</v>
      </c>
      <c r="G2808" s="20" t="s">
        <v>5751</v>
      </c>
      <c r="H2808" s="19">
        <v>80</v>
      </c>
      <c r="I2808" s="21">
        <v>1916</v>
      </c>
      <c r="J2808" s="19">
        <v>112</v>
      </c>
      <c r="K2808" s="19" t="s">
        <v>35</v>
      </c>
      <c r="L2808" s="22" t="s">
        <v>36</v>
      </c>
      <c r="M2808" s="19">
        <v>1</v>
      </c>
      <c r="N2808" s="19">
        <v>5</v>
      </c>
      <c r="O2808" s="19">
        <v>3</v>
      </c>
      <c r="P2808" s="19" t="s">
        <v>37</v>
      </c>
      <c r="Q2808" s="19">
        <v>7</v>
      </c>
      <c r="R2808" s="23" t="s">
        <v>46</v>
      </c>
      <c r="S2808" s="23">
        <v>1640</v>
      </c>
      <c r="T2808" s="22">
        <v>1.5</v>
      </c>
      <c r="U2808" s="19">
        <v>6</v>
      </c>
      <c r="V2808" s="24">
        <v>980</v>
      </c>
      <c r="W2808" s="25">
        <v>0.98</v>
      </c>
      <c r="X2808" s="26"/>
      <c r="Y2808" s="27"/>
      <c r="Z2808" s="28">
        <v>44926</v>
      </c>
      <c r="AA2808" t="e">
        <f>INDEX([1]Funding!A$6:E$675,MATCH('[1]due date'!A2808,[1]Funding!E$6:E$675,0),3)</f>
        <v>#N/A</v>
      </c>
      <c r="AB2808" s="29" t="e">
        <v>#N/A</v>
      </c>
    </row>
    <row r="2809" spans="1:28" x14ac:dyDescent="0.25">
      <c r="A2809" s="18">
        <v>7252021</v>
      </c>
      <c r="B2809" s="19" t="s">
        <v>5706</v>
      </c>
      <c r="C2809" s="19" t="s">
        <v>2364</v>
      </c>
      <c r="D2809" s="19">
        <v>810</v>
      </c>
      <c r="E2809" s="19"/>
      <c r="F2809" s="20" t="s">
        <v>5713</v>
      </c>
      <c r="G2809" s="20" t="s">
        <v>5752</v>
      </c>
      <c r="H2809" s="19">
        <v>24</v>
      </c>
      <c r="I2809" s="19">
        <v>431</v>
      </c>
      <c r="J2809" s="19">
        <v>195</v>
      </c>
      <c r="K2809" s="19" t="s">
        <v>35</v>
      </c>
      <c r="L2809" s="22" t="s">
        <v>36</v>
      </c>
      <c r="M2809" s="19">
        <v>1</v>
      </c>
      <c r="N2809" s="19">
        <v>5</v>
      </c>
      <c r="O2809" s="19">
        <v>3</v>
      </c>
      <c r="P2809" s="19" t="s">
        <v>37</v>
      </c>
      <c r="Q2809" s="19">
        <v>7</v>
      </c>
      <c r="R2809" s="23" t="s">
        <v>46</v>
      </c>
      <c r="S2809" s="23">
        <v>1160</v>
      </c>
      <c r="T2809" s="22">
        <v>1.3</v>
      </c>
      <c r="U2809" s="19">
        <v>6</v>
      </c>
      <c r="V2809" s="24">
        <v>700</v>
      </c>
      <c r="W2809" s="25">
        <v>0.7</v>
      </c>
      <c r="X2809" s="26"/>
      <c r="Y2809" s="27"/>
      <c r="Z2809" s="28">
        <v>44926</v>
      </c>
      <c r="AA2809" t="str">
        <f>INDEX([1]Funding!A$6:E$675,MATCH('[1]due date'!A2809,[1]Funding!E$6:E$675,0),3)</f>
        <v>Richland Engineering</v>
      </c>
      <c r="AB2809" s="29" t="s">
        <v>165</v>
      </c>
    </row>
    <row r="2810" spans="1:28" x14ac:dyDescent="0.25">
      <c r="A2810" s="18">
        <v>7330014</v>
      </c>
      <c r="B2810" s="19" t="s">
        <v>5753</v>
      </c>
      <c r="C2810" s="19" t="s">
        <v>5754</v>
      </c>
      <c r="D2810" s="19">
        <v>5200</v>
      </c>
      <c r="E2810" s="19"/>
      <c r="F2810" s="20" t="s">
        <v>5755</v>
      </c>
      <c r="G2810" s="20" t="s">
        <v>5756</v>
      </c>
      <c r="H2810" s="19">
        <v>451</v>
      </c>
      <c r="I2810" s="21">
        <v>16598</v>
      </c>
      <c r="J2810" s="19">
        <v>364</v>
      </c>
      <c r="K2810" s="19" t="s">
        <v>35</v>
      </c>
      <c r="L2810" s="22" t="s">
        <v>36</v>
      </c>
      <c r="M2810" s="19">
        <v>1</v>
      </c>
      <c r="N2810" s="19">
        <v>2</v>
      </c>
      <c r="O2810" s="19">
        <v>3</v>
      </c>
      <c r="P2810" s="19" t="s">
        <v>37</v>
      </c>
      <c r="Q2810" s="19">
        <v>6</v>
      </c>
      <c r="R2810" s="23" t="s">
        <v>38</v>
      </c>
      <c r="S2810" s="23">
        <v>1530</v>
      </c>
      <c r="T2810" s="22">
        <v>1.5</v>
      </c>
      <c r="U2810" s="19">
        <v>6</v>
      </c>
      <c r="V2810" s="24">
        <v>920</v>
      </c>
      <c r="W2810" s="25">
        <v>0.92</v>
      </c>
      <c r="X2810" s="26"/>
      <c r="Y2810" s="27"/>
      <c r="Z2810" s="28">
        <v>44926</v>
      </c>
      <c r="AA2810" t="e">
        <f>INDEX([1]Funding!A$6:E$675,MATCH('[1]due date'!A2810,[1]Funding!E$6:E$675,0),3)</f>
        <v>#N/A</v>
      </c>
      <c r="AB2810" s="29" t="e">
        <v>#N/A</v>
      </c>
    </row>
    <row r="2811" spans="1:28" x14ac:dyDescent="0.25">
      <c r="A2811" s="18">
        <v>7330170</v>
      </c>
      <c r="B2811" s="19" t="s">
        <v>5753</v>
      </c>
      <c r="C2811" s="19" t="s">
        <v>5757</v>
      </c>
      <c r="D2811" s="19">
        <v>370</v>
      </c>
      <c r="E2811" s="19"/>
      <c r="F2811" s="20" t="s">
        <v>5758</v>
      </c>
      <c r="G2811" s="20" t="s">
        <v>5759</v>
      </c>
      <c r="H2811" s="19">
        <v>173</v>
      </c>
      <c r="I2811" s="21">
        <v>5839</v>
      </c>
      <c r="J2811" s="19">
        <v>322</v>
      </c>
      <c r="K2811" s="19" t="s">
        <v>35</v>
      </c>
      <c r="L2811" s="22" t="s">
        <v>36</v>
      </c>
      <c r="M2811" s="19">
        <v>1</v>
      </c>
      <c r="N2811" s="19">
        <v>2</v>
      </c>
      <c r="O2811" s="19">
        <v>3</v>
      </c>
      <c r="P2811" s="19" t="s">
        <v>37</v>
      </c>
      <c r="Q2811" s="19">
        <v>6</v>
      </c>
      <c r="R2811" s="23" t="s">
        <v>38</v>
      </c>
      <c r="S2811" s="23">
        <v>1480</v>
      </c>
      <c r="T2811" s="22">
        <v>1.5</v>
      </c>
      <c r="U2811" s="19">
        <v>6</v>
      </c>
      <c r="V2811" s="24">
        <v>890</v>
      </c>
      <c r="W2811" s="25">
        <v>0.89</v>
      </c>
      <c r="X2811" s="26"/>
      <c r="Y2811" s="27"/>
      <c r="Z2811" s="28">
        <v>44926</v>
      </c>
      <c r="AA2811" t="e">
        <f>INDEX([1]Funding!A$6:E$675,MATCH('[1]due date'!A2811,[1]Funding!E$6:E$675,0),3)</f>
        <v>#N/A</v>
      </c>
      <c r="AB2811" s="29" t="e">
        <v>#N/A</v>
      </c>
    </row>
    <row r="2812" spans="1:28" x14ac:dyDescent="0.25">
      <c r="A2812" s="18">
        <v>7330251</v>
      </c>
      <c r="B2812" s="19" t="s">
        <v>5753</v>
      </c>
      <c r="C2812" s="19" t="s">
        <v>5760</v>
      </c>
      <c r="D2812" s="19">
        <v>3060</v>
      </c>
      <c r="E2812" s="19"/>
      <c r="F2812" s="20" t="s">
        <v>5761</v>
      </c>
      <c r="G2812" s="20" t="s">
        <v>5762</v>
      </c>
      <c r="H2812" s="19">
        <v>32</v>
      </c>
      <c r="I2812" s="19">
        <v>764</v>
      </c>
      <c r="J2812" s="19">
        <v>112</v>
      </c>
      <c r="K2812" s="19" t="s">
        <v>35</v>
      </c>
      <c r="L2812" s="22" t="s">
        <v>36</v>
      </c>
      <c r="M2812" s="19">
        <v>1</v>
      </c>
      <c r="N2812" s="19">
        <v>5</v>
      </c>
      <c r="O2812" s="19">
        <v>3</v>
      </c>
      <c r="P2812" s="19" t="s">
        <v>37</v>
      </c>
      <c r="Q2812" s="19">
        <v>6</v>
      </c>
      <c r="R2812" s="23" t="s">
        <v>38</v>
      </c>
      <c r="S2812" s="23">
        <v>1400</v>
      </c>
      <c r="T2812" s="22">
        <v>1.5</v>
      </c>
      <c r="U2812" s="19">
        <v>6</v>
      </c>
      <c r="V2812" s="24">
        <v>840</v>
      </c>
      <c r="W2812" s="25">
        <v>0.84</v>
      </c>
      <c r="X2812" s="26"/>
      <c r="Y2812" s="27"/>
      <c r="Z2812" s="28">
        <v>44926</v>
      </c>
      <c r="AA2812" t="e">
        <f>INDEX([1]Funding!A$6:E$675,MATCH('[1]due date'!A2812,[1]Funding!E$6:E$675,0),3)</f>
        <v>#N/A</v>
      </c>
      <c r="AB2812" s="29" t="e">
        <v>#N/A</v>
      </c>
    </row>
    <row r="2813" spans="1:28" x14ac:dyDescent="0.25">
      <c r="A2813" s="18">
        <v>7330545</v>
      </c>
      <c r="B2813" s="19" t="s">
        <v>5753</v>
      </c>
      <c r="C2813" s="19" t="s">
        <v>5763</v>
      </c>
      <c r="D2813" s="19">
        <v>6460</v>
      </c>
      <c r="E2813" s="19"/>
      <c r="F2813" s="20" t="s">
        <v>5764</v>
      </c>
      <c r="G2813" s="20" t="s">
        <v>5765</v>
      </c>
      <c r="H2813" s="19">
        <v>86</v>
      </c>
      <c r="I2813" s="21">
        <v>1722</v>
      </c>
      <c r="J2813" s="19" t="s">
        <v>49</v>
      </c>
      <c r="K2813" s="19" t="s">
        <v>35</v>
      </c>
      <c r="L2813" s="22" t="s">
        <v>36</v>
      </c>
      <c r="M2813" s="19">
        <v>1</v>
      </c>
      <c r="N2813" s="19">
        <v>5</v>
      </c>
      <c r="O2813" s="19">
        <v>3</v>
      </c>
      <c r="P2813" s="19" t="s">
        <v>53</v>
      </c>
      <c r="Q2813" s="19">
        <v>4</v>
      </c>
      <c r="R2813" s="23" t="s">
        <v>42</v>
      </c>
      <c r="S2813" s="23">
        <v>537</v>
      </c>
      <c r="T2813" s="22">
        <v>0.5</v>
      </c>
      <c r="U2813" s="19">
        <v>6</v>
      </c>
      <c r="V2813" s="24">
        <v>322</v>
      </c>
      <c r="W2813" s="25">
        <v>0.32200000000000001</v>
      </c>
      <c r="X2813" s="26"/>
      <c r="Y2813" s="27"/>
      <c r="Z2813" s="28">
        <v>44926</v>
      </c>
      <c r="AA2813" t="e">
        <f>INDEX([1]Funding!A$6:E$675,MATCH('[1]due date'!A2813,[1]Funding!E$6:E$675,0),3)</f>
        <v>#N/A</v>
      </c>
      <c r="AB2813" s="29" t="e">
        <v>#N/A</v>
      </c>
    </row>
    <row r="2814" spans="1:28" x14ac:dyDescent="0.25">
      <c r="A2814" s="18">
        <v>7330979</v>
      </c>
      <c r="B2814" s="19" t="s">
        <v>5753</v>
      </c>
      <c r="C2814" s="19" t="s">
        <v>5766</v>
      </c>
      <c r="D2814" s="19">
        <v>190</v>
      </c>
      <c r="E2814" s="19"/>
      <c r="F2814" s="20" t="s">
        <v>5767</v>
      </c>
      <c r="G2814" s="20" t="s">
        <v>5768</v>
      </c>
      <c r="H2814" s="19">
        <v>53</v>
      </c>
      <c r="I2814" s="21">
        <v>1163</v>
      </c>
      <c r="J2814" s="19" t="s">
        <v>49</v>
      </c>
      <c r="K2814" s="19" t="s">
        <v>35</v>
      </c>
      <c r="L2814" s="22" t="s">
        <v>36</v>
      </c>
      <c r="M2814" s="19">
        <v>1</v>
      </c>
      <c r="N2814" s="19">
        <v>5</v>
      </c>
      <c r="O2814" s="19">
        <v>3</v>
      </c>
      <c r="P2814" s="19" t="s">
        <v>37</v>
      </c>
      <c r="Q2814" s="19">
        <v>5</v>
      </c>
      <c r="R2814" s="23" t="s">
        <v>38</v>
      </c>
      <c r="S2814" s="23">
        <v>1040</v>
      </c>
      <c r="T2814" s="22">
        <v>1</v>
      </c>
      <c r="U2814" s="19">
        <v>7</v>
      </c>
      <c r="V2814" s="24">
        <v>670</v>
      </c>
      <c r="W2814" s="25">
        <v>0.67</v>
      </c>
      <c r="X2814" s="26"/>
      <c r="Y2814" s="27"/>
      <c r="Z2814" s="28">
        <v>44926</v>
      </c>
      <c r="AA2814" t="str">
        <f>INDEX([1]Funding!A$6:E$675,MATCH('[1]due date'!A2814,[1]Funding!E$6:E$675,0),3)</f>
        <v>Euthenics</v>
      </c>
      <c r="AB2814" s="35" t="s">
        <v>4099</v>
      </c>
    </row>
    <row r="2815" spans="1:28" x14ac:dyDescent="0.25">
      <c r="A2815" s="18">
        <v>7331045</v>
      </c>
      <c r="B2815" s="19" t="s">
        <v>5753</v>
      </c>
      <c r="C2815" s="19" t="s">
        <v>5769</v>
      </c>
      <c r="D2815" s="19">
        <v>1550</v>
      </c>
      <c r="E2815" s="19"/>
      <c r="F2815" s="20" t="s">
        <v>5770</v>
      </c>
      <c r="G2815" s="20" t="s">
        <v>5771</v>
      </c>
      <c r="H2815" s="19">
        <v>31</v>
      </c>
      <c r="I2815" s="19">
        <v>614</v>
      </c>
      <c r="J2815" s="19">
        <v>321</v>
      </c>
      <c r="K2815" s="19" t="s">
        <v>35</v>
      </c>
      <c r="L2815" s="22" t="s">
        <v>36</v>
      </c>
      <c r="M2815" s="19">
        <v>1</v>
      </c>
      <c r="N2815" s="19">
        <v>5</v>
      </c>
      <c r="O2815" s="19">
        <v>3</v>
      </c>
      <c r="P2815" s="19" t="s">
        <v>37</v>
      </c>
      <c r="Q2815" s="19">
        <v>6</v>
      </c>
      <c r="R2815" s="23" t="s">
        <v>38</v>
      </c>
      <c r="S2815" s="23">
        <v>1440</v>
      </c>
      <c r="T2815" s="22">
        <v>1.5</v>
      </c>
      <c r="U2815" s="19">
        <v>7</v>
      </c>
      <c r="V2815" s="24">
        <v>970</v>
      </c>
      <c r="W2815" s="25">
        <v>0.97</v>
      </c>
      <c r="X2815" s="26"/>
      <c r="Y2815" s="27"/>
      <c r="Z2815" s="28">
        <v>44926</v>
      </c>
      <c r="AA2815" t="e">
        <f>INDEX([1]Funding!A$6:E$675,MATCH('[1]due date'!A2815,[1]Funding!E$6:E$675,0),3)</f>
        <v>#N/A</v>
      </c>
      <c r="AB2815" s="29" t="e">
        <v>#N/A</v>
      </c>
    </row>
    <row r="2816" spans="1:28" x14ac:dyDescent="0.25">
      <c r="A2816" s="18">
        <v>7331142</v>
      </c>
      <c r="B2816" s="19" t="s">
        <v>5753</v>
      </c>
      <c r="C2816" s="19" t="s">
        <v>5769</v>
      </c>
      <c r="D2816" s="19">
        <v>8360</v>
      </c>
      <c r="E2816" s="19"/>
      <c r="F2816" s="20" t="s">
        <v>5772</v>
      </c>
      <c r="G2816" s="20" t="s">
        <v>5773</v>
      </c>
      <c r="H2816" s="19">
        <v>150</v>
      </c>
      <c r="I2816" s="21">
        <v>3649</v>
      </c>
      <c r="J2816" s="19" t="s">
        <v>49</v>
      </c>
      <c r="K2816" s="19" t="s">
        <v>35</v>
      </c>
      <c r="L2816" s="22" t="s">
        <v>36</v>
      </c>
      <c r="M2816" s="19">
        <v>1</v>
      </c>
      <c r="N2816" s="19">
        <v>5</v>
      </c>
      <c r="O2816" s="19">
        <v>3</v>
      </c>
      <c r="P2816" s="19" t="s">
        <v>37</v>
      </c>
      <c r="Q2816" s="19">
        <v>6</v>
      </c>
      <c r="R2816" s="23" t="s">
        <v>38</v>
      </c>
      <c r="S2816" s="23">
        <v>960</v>
      </c>
      <c r="T2816" s="22">
        <v>1</v>
      </c>
      <c r="U2816" s="19">
        <v>7</v>
      </c>
      <c r="V2816" s="24">
        <v>580</v>
      </c>
      <c r="W2816" s="25">
        <v>0.57999999999999996</v>
      </c>
      <c r="X2816" s="26"/>
      <c r="Y2816" s="27"/>
      <c r="Z2816" s="28">
        <v>44926</v>
      </c>
      <c r="AA2816" t="str">
        <f>INDEX([1]Funding!A$6:E$675,MATCH('[1]due date'!A2816,[1]Funding!E$6:E$675,0),3)</f>
        <v>Euthenics</v>
      </c>
      <c r="AB2816" s="35" t="s">
        <v>4099</v>
      </c>
    </row>
    <row r="2817" spans="1:28" x14ac:dyDescent="0.25">
      <c r="A2817" s="18">
        <v>7331150</v>
      </c>
      <c r="B2817" s="19" t="s">
        <v>5753</v>
      </c>
      <c r="C2817" s="19" t="s">
        <v>5774</v>
      </c>
      <c r="D2817" s="19">
        <v>110</v>
      </c>
      <c r="E2817" s="19"/>
      <c r="F2817" s="20" t="s">
        <v>5775</v>
      </c>
      <c r="G2817" s="20" t="s">
        <v>5776</v>
      </c>
      <c r="H2817" s="19">
        <v>63</v>
      </c>
      <c r="I2817" s="21">
        <v>1259</v>
      </c>
      <c r="J2817" s="19" t="s">
        <v>49</v>
      </c>
      <c r="K2817" s="19" t="s">
        <v>35</v>
      </c>
      <c r="L2817" s="22" t="s">
        <v>36</v>
      </c>
      <c r="M2817" s="19">
        <v>1</v>
      </c>
      <c r="N2817" s="19">
        <v>5</v>
      </c>
      <c r="O2817" s="19">
        <v>3</v>
      </c>
      <c r="P2817" s="19" t="s">
        <v>37</v>
      </c>
      <c r="Q2817" s="19">
        <v>5</v>
      </c>
      <c r="R2817" s="23" t="s">
        <v>38</v>
      </c>
      <c r="S2817" s="23">
        <v>1120</v>
      </c>
      <c r="T2817" s="22">
        <v>1.1000000000000001</v>
      </c>
      <c r="U2817" s="19">
        <v>7</v>
      </c>
      <c r="V2817" s="24">
        <v>710</v>
      </c>
      <c r="W2817" s="25">
        <v>0.71</v>
      </c>
      <c r="X2817" s="26"/>
      <c r="Y2817" s="27"/>
      <c r="Z2817" s="28">
        <v>44926</v>
      </c>
      <c r="AA2817" t="str">
        <f>INDEX([1]Funding!A$6:E$675,MATCH('[1]due date'!A2817,[1]Funding!E$6:E$675,0),3)</f>
        <v>Euthenics</v>
      </c>
      <c r="AB2817" s="35" t="s">
        <v>4099</v>
      </c>
    </row>
    <row r="2818" spans="1:28" x14ac:dyDescent="0.25">
      <c r="A2818" s="18">
        <v>7331568</v>
      </c>
      <c r="B2818" s="19" t="s">
        <v>5753</v>
      </c>
      <c r="C2818" s="19" t="s">
        <v>5777</v>
      </c>
      <c r="D2818" s="19">
        <v>20</v>
      </c>
      <c r="E2818" s="19"/>
      <c r="F2818" s="20" t="s">
        <v>5778</v>
      </c>
      <c r="G2818" s="20" t="s">
        <v>5779</v>
      </c>
      <c r="H2818" s="19">
        <v>104</v>
      </c>
      <c r="I2818" s="21">
        <v>1356</v>
      </c>
      <c r="J2818" s="19" t="s">
        <v>49</v>
      </c>
      <c r="K2818" s="19" t="s">
        <v>35</v>
      </c>
      <c r="L2818" s="22" t="s">
        <v>36</v>
      </c>
      <c r="M2818" s="19">
        <v>1</v>
      </c>
      <c r="N2818" s="19">
        <v>5</v>
      </c>
      <c r="O2818" s="19">
        <v>3</v>
      </c>
      <c r="P2818" s="19" t="s">
        <v>53</v>
      </c>
      <c r="Q2818" s="19">
        <v>7</v>
      </c>
      <c r="R2818" s="23" t="s">
        <v>46</v>
      </c>
      <c r="S2818" s="23">
        <v>690</v>
      </c>
      <c r="T2818" s="22">
        <v>0.65</v>
      </c>
      <c r="U2818" s="19">
        <v>6</v>
      </c>
      <c r="V2818" s="24">
        <v>250</v>
      </c>
      <c r="W2818" s="25">
        <v>0.25</v>
      </c>
      <c r="X2818" s="26"/>
      <c r="Y2818" s="27"/>
      <c r="Z2818" s="28">
        <v>44926</v>
      </c>
      <c r="AA2818" t="e">
        <f>INDEX([1]Funding!A$6:E$675,MATCH('[1]due date'!A2818,[1]Funding!E$6:E$675,0),3)</f>
        <v>#N/A</v>
      </c>
      <c r="AB2818" s="29" t="e">
        <v>#N/A</v>
      </c>
    </row>
    <row r="2819" spans="1:28" x14ac:dyDescent="0.25">
      <c r="A2819" s="18">
        <v>7332092</v>
      </c>
      <c r="B2819" s="19" t="s">
        <v>5753</v>
      </c>
      <c r="C2819" s="19" t="s">
        <v>5780</v>
      </c>
      <c r="D2819" s="19">
        <v>120</v>
      </c>
      <c r="E2819" s="19"/>
      <c r="F2819" s="20" t="s">
        <v>5781</v>
      </c>
      <c r="G2819" s="20" t="s">
        <v>5782</v>
      </c>
      <c r="H2819" s="19">
        <v>32</v>
      </c>
      <c r="I2819" s="19">
        <v>484</v>
      </c>
      <c r="J2819" s="19">
        <v>321</v>
      </c>
      <c r="K2819" s="19" t="s">
        <v>35</v>
      </c>
      <c r="L2819" s="22" t="s">
        <v>36</v>
      </c>
      <c r="M2819" s="19">
        <v>1</v>
      </c>
      <c r="N2819" s="19">
        <v>5</v>
      </c>
      <c r="O2819" s="19">
        <v>3</v>
      </c>
      <c r="P2819" s="19" t="s">
        <v>37</v>
      </c>
      <c r="Q2819" s="19">
        <v>3</v>
      </c>
      <c r="R2819" s="23" t="s">
        <v>42</v>
      </c>
      <c r="S2819" s="23">
        <v>960</v>
      </c>
      <c r="T2819" s="22">
        <v>1</v>
      </c>
      <c r="U2819" s="19">
        <v>7</v>
      </c>
      <c r="V2819" s="24">
        <v>590</v>
      </c>
      <c r="W2819" s="25">
        <v>0.59</v>
      </c>
      <c r="X2819" s="26"/>
      <c r="Y2819" s="27"/>
      <c r="Z2819" s="28">
        <v>44926</v>
      </c>
      <c r="AA2819" t="e">
        <f>INDEX([1]Funding!A$6:E$675,MATCH('[1]due date'!A2819,[1]Funding!E$6:E$675,0),3)</f>
        <v>#N/A</v>
      </c>
      <c r="AB2819" s="29" t="e">
        <v>#N/A</v>
      </c>
    </row>
    <row r="2820" spans="1:28" x14ac:dyDescent="0.25">
      <c r="A2820" s="18">
        <v>7332408</v>
      </c>
      <c r="B2820" s="19" t="s">
        <v>5753</v>
      </c>
      <c r="C2820" s="19" t="s">
        <v>5783</v>
      </c>
      <c r="D2820" s="19">
        <v>7610</v>
      </c>
      <c r="E2820" s="19"/>
      <c r="F2820" s="20" t="s">
        <v>5784</v>
      </c>
      <c r="G2820" s="20" t="s">
        <v>5785</v>
      </c>
      <c r="H2820" s="19">
        <v>107</v>
      </c>
      <c r="I2820" s="21">
        <v>2357</v>
      </c>
      <c r="J2820" s="19" t="s">
        <v>49</v>
      </c>
      <c r="K2820" s="19" t="s">
        <v>35</v>
      </c>
      <c r="L2820" s="22" t="s">
        <v>36</v>
      </c>
      <c r="M2820" s="19">
        <v>1</v>
      </c>
      <c r="N2820" s="19">
        <v>5</v>
      </c>
      <c r="O2820" s="19">
        <v>3</v>
      </c>
      <c r="P2820" s="19" t="s">
        <v>53</v>
      </c>
      <c r="Q2820" s="19">
        <v>5</v>
      </c>
      <c r="R2820" s="23" t="s">
        <v>38</v>
      </c>
      <c r="S2820" s="23">
        <v>940</v>
      </c>
      <c r="T2820" s="22">
        <v>0.85</v>
      </c>
      <c r="U2820" s="19">
        <v>6</v>
      </c>
      <c r="V2820" s="24">
        <v>595</v>
      </c>
      <c r="W2820" s="25">
        <v>0.59499999999999997</v>
      </c>
      <c r="X2820" s="26"/>
      <c r="Y2820" s="27"/>
      <c r="Z2820" s="28">
        <v>44926</v>
      </c>
      <c r="AA2820" t="e">
        <f>INDEX([1]Funding!A$6:E$675,MATCH('[1]due date'!A2820,[1]Funding!E$6:E$675,0),3)</f>
        <v>#N/A</v>
      </c>
      <c r="AB2820" s="29" t="e">
        <v>#N/A</v>
      </c>
    </row>
    <row r="2821" spans="1:28" x14ac:dyDescent="0.25">
      <c r="A2821" s="18">
        <v>7332424</v>
      </c>
      <c r="B2821" s="19" t="s">
        <v>5753</v>
      </c>
      <c r="C2821" s="19" t="s">
        <v>5786</v>
      </c>
      <c r="D2821" s="19">
        <v>4000</v>
      </c>
      <c r="E2821" s="19"/>
      <c r="F2821" s="20" t="s">
        <v>5787</v>
      </c>
      <c r="G2821" s="20" t="s">
        <v>5788</v>
      </c>
      <c r="H2821" s="19">
        <v>34</v>
      </c>
      <c r="I2821" s="19">
        <v>581</v>
      </c>
      <c r="J2821" s="19">
        <v>321</v>
      </c>
      <c r="K2821" s="19" t="s">
        <v>35</v>
      </c>
      <c r="L2821" s="22" t="s">
        <v>36</v>
      </c>
      <c r="M2821" s="19">
        <v>1</v>
      </c>
      <c r="N2821" s="19">
        <v>5</v>
      </c>
      <c r="O2821" s="19">
        <v>3</v>
      </c>
      <c r="P2821" s="19" t="s">
        <v>37</v>
      </c>
      <c r="Q2821" s="19">
        <v>5</v>
      </c>
      <c r="R2821" s="23" t="s">
        <v>38</v>
      </c>
      <c r="S2821" s="23">
        <v>1050</v>
      </c>
      <c r="T2821" s="22">
        <v>1.1000000000000001</v>
      </c>
      <c r="U2821" s="19">
        <v>7</v>
      </c>
      <c r="V2821" s="24">
        <v>700</v>
      </c>
      <c r="W2821" s="25">
        <v>0.7</v>
      </c>
      <c r="X2821" s="26"/>
      <c r="Y2821" s="27"/>
      <c r="Z2821" s="28">
        <v>44926</v>
      </c>
      <c r="AA2821" t="e">
        <f>INDEX([1]Funding!A$6:E$675,MATCH('[1]due date'!A2821,[1]Funding!E$6:E$675,0),3)</f>
        <v>#N/A</v>
      </c>
      <c r="AB2821" s="29" t="e">
        <v>#N/A</v>
      </c>
    </row>
    <row r="2822" spans="1:28" x14ac:dyDescent="0.25">
      <c r="A2822" s="18">
        <v>7332440</v>
      </c>
      <c r="B2822" s="19" t="s">
        <v>5753</v>
      </c>
      <c r="C2822" s="19" t="s">
        <v>5786</v>
      </c>
      <c r="D2822" s="19">
        <v>5280</v>
      </c>
      <c r="E2822" s="19"/>
      <c r="F2822" s="20" t="s">
        <v>5787</v>
      </c>
      <c r="G2822" s="20" t="s">
        <v>5789</v>
      </c>
      <c r="H2822" s="19">
        <v>43</v>
      </c>
      <c r="I2822" s="21">
        <v>1249</v>
      </c>
      <c r="J2822" s="19">
        <v>321</v>
      </c>
      <c r="K2822" s="19" t="s">
        <v>35</v>
      </c>
      <c r="L2822" s="22" t="s">
        <v>36</v>
      </c>
      <c r="M2822" s="19">
        <v>1</v>
      </c>
      <c r="N2822" s="19">
        <v>5</v>
      </c>
      <c r="O2822" s="19">
        <v>3</v>
      </c>
      <c r="P2822" s="19" t="s">
        <v>37</v>
      </c>
      <c r="Q2822" s="19">
        <v>6</v>
      </c>
      <c r="R2822" s="23" t="s">
        <v>38</v>
      </c>
      <c r="S2822" s="23">
        <v>960</v>
      </c>
      <c r="T2822" s="22">
        <v>1.05</v>
      </c>
      <c r="U2822" s="19">
        <v>6</v>
      </c>
      <c r="V2822" s="24">
        <v>580</v>
      </c>
      <c r="W2822" s="25">
        <v>0.57999999999999996</v>
      </c>
      <c r="X2822" s="26"/>
      <c r="Y2822" s="27"/>
      <c r="Z2822" s="28">
        <v>44926</v>
      </c>
      <c r="AA2822" t="str">
        <f>INDEX([1]Funding!A$6:E$675,MATCH('[1]due date'!A2822,[1]Funding!E$6:E$675,0),3)</f>
        <v>Euthenics</v>
      </c>
      <c r="AB2822" s="35" t="s">
        <v>4099</v>
      </c>
    </row>
    <row r="2823" spans="1:28" x14ac:dyDescent="0.25">
      <c r="A2823" s="18">
        <v>7332742</v>
      </c>
      <c r="B2823" s="19" t="s">
        <v>5753</v>
      </c>
      <c r="C2823" s="19" t="s">
        <v>5790</v>
      </c>
      <c r="D2823" s="19">
        <v>180</v>
      </c>
      <c r="E2823" s="19"/>
      <c r="F2823" s="20" t="s">
        <v>5791</v>
      </c>
      <c r="G2823" s="20" t="s">
        <v>5792</v>
      </c>
      <c r="H2823" s="19">
        <v>26</v>
      </c>
      <c r="I2823" s="19">
        <v>446</v>
      </c>
      <c r="J2823" s="19">
        <v>321</v>
      </c>
      <c r="K2823" s="19" t="s">
        <v>35</v>
      </c>
      <c r="L2823" s="22" t="s">
        <v>36</v>
      </c>
      <c r="M2823" s="19">
        <v>1</v>
      </c>
      <c r="N2823" s="19">
        <v>5</v>
      </c>
      <c r="O2823" s="19">
        <v>3</v>
      </c>
      <c r="P2823" s="19" t="s">
        <v>37</v>
      </c>
      <c r="Q2823" s="19">
        <v>6</v>
      </c>
      <c r="R2823" s="23" t="s">
        <v>38</v>
      </c>
      <c r="S2823" s="23">
        <v>1440</v>
      </c>
      <c r="T2823" s="22">
        <v>1.4</v>
      </c>
      <c r="U2823" s="19">
        <v>6</v>
      </c>
      <c r="V2823" s="24">
        <v>990</v>
      </c>
      <c r="W2823" s="25">
        <v>0.99</v>
      </c>
      <c r="X2823" s="26"/>
      <c r="Y2823" s="27"/>
      <c r="Z2823" s="28">
        <v>44926</v>
      </c>
      <c r="AA2823" t="e">
        <f>INDEX([1]Funding!A$6:E$675,MATCH('[1]due date'!A2823,[1]Funding!E$6:E$675,0),3)</f>
        <v>#N/A</v>
      </c>
      <c r="AB2823" s="29" t="e">
        <v>#N/A</v>
      </c>
    </row>
    <row r="2824" spans="1:28" x14ac:dyDescent="0.25">
      <c r="A2824" s="18">
        <v>7332785</v>
      </c>
      <c r="B2824" s="19" t="s">
        <v>5753</v>
      </c>
      <c r="C2824" s="19" t="s">
        <v>5793</v>
      </c>
      <c r="D2824" s="19">
        <v>100</v>
      </c>
      <c r="E2824" s="19"/>
      <c r="F2824" s="20" t="s">
        <v>5794</v>
      </c>
      <c r="G2824" s="20" t="s">
        <v>5795</v>
      </c>
      <c r="H2824" s="19">
        <v>51</v>
      </c>
      <c r="I2824" s="19">
        <v>915</v>
      </c>
      <c r="J2824" s="19" t="s">
        <v>49</v>
      </c>
      <c r="K2824" s="19" t="s">
        <v>35</v>
      </c>
      <c r="L2824" s="22" t="s">
        <v>36</v>
      </c>
      <c r="M2824" s="19">
        <v>1</v>
      </c>
      <c r="N2824" s="19">
        <v>5</v>
      </c>
      <c r="O2824" s="19">
        <v>3</v>
      </c>
      <c r="P2824" s="19" t="s">
        <v>53</v>
      </c>
      <c r="Q2824" s="19">
        <v>4</v>
      </c>
      <c r="R2824" s="23" t="s">
        <v>42</v>
      </c>
      <c r="S2824" s="23">
        <v>833</v>
      </c>
      <c r="T2824" s="22">
        <v>0.65</v>
      </c>
      <c r="U2824" s="19">
        <v>6</v>
      </c>
      <c r="V2824" s="24">
        <v>499</v>
      </c>
      <c r="W2824" s="25">
        <v>0.499</v>
      </c>
      <c r="X2824" s="26"/>
      <c r="Y2824" s="27"/>
      <c r="Z2824" s="28">
        <v>44926</v>
      </c>
      <c r="AA2824" t="e">
        <f>INDEX([1]Funding!A$6:E$675,MATCH('[1]due date'!A2824,[1]Funding!E$6:E$675,0),3)</f>
        <v>#N/A</v>
      </c>
      <c r="AB2824" s="29" t="e">
        <v>#N/A</v>
      </c>
    </row>
    <row r="2825" spans="1:28" x14ac:dyDescent="0.25">
      <c r="A2825" s="18">
        <v>7332998</v>
      </c>
      <c r="B2825" s="19" t="s">
        <v>5753</v>
      </c>
      <c r="C2825" s="19" t="s">
        <v>5796</v>
      </c>
      <c r="D2825" s="19">
        <v>460</v>
      </c>
      <c r="E2825" s="19"/>
      <c r="F2825" s="20" t="s">
        <v>5797</v>
      </c>
      <c r="G2825" s="20" t="s">
        <v>5798</v>
      </c>
      <c r="H2825" s="19">
        <v>32</v>
      </c>
      <c r="I2825" s="19">
        <v>764</v>
      </c>
      <c r="J2825" s="19">
        <v>321</v>
      </c>
      <c r="K2825" s="19" t="s">
        <v>35</v>
      </c>
      <c r="L2825" s="22" t="s">
        <v>36</v>
      </c>
      <c r="M2825" s="19">
        <v>1</v>
      </c>
      <c r="N2825" s="19">
        <v>5</v>
      </c>
      <c r="O2825" s="19">
        <v>3</v>
      </c>
      <c r="P2825" s="19" t="s">
        <v>37</v>
      </c>
      <c r="Q2825" s="19">
        <v>5</v>
      </c>
      <c r="R2825" s="23" t="s">
        <v>38</v>
      </c>
      <c r="S2825" s="23">
        <v>980</v>
      </c>
      <c r="T2825" s="22">
        <v>1.05</v>
      </c>
      <c r="U2825" s="19">
        <v>7</v>
      </c>
      <c r="V2825" s="24">
        <v>630</v>
      </c>
      <c r="W2825" s="25">
        <v>0.63</v>
      </c>
      <c r="X2825" s="26"/>
      <c r="Y2825" s="27"/>
      <c r="Z2825" s="28">
        <v>44926</v>
      </c>
      <c r="AA2825" t="e">
        <f>INDEX([1]Funding!A$6:E$675,MATCH('[1]due date'!A2825,[1]Funding!E$6:E$675,0),3)</f>
        <v>#N/A</v>
      </c>
      <c r="AB2825" s="29" t="e">
        <v>#N/A</v>
      </c>
    </row>
    <row r="2826" spans="1:28" x14ac:dyDescent="0.25">
      <c r="A2826" s="18">
        <v>7333005</v>
      </c>
      <c r="B2826" s="19" t="s">
        <v>5753</v>
      </c>
      <c r="C2826" s="19" t="s">
        <v>5796</v>
      </c>
      <c r="D2826" s="19">
        <v>990</v>
      </c>
      <c r="E2826" s="19"/>
      <c r="F2826" s="20" t="s">
        <v>5799</v>
      </c>
      <c r="G2826" s="20" t="s">
        <v>5800</v>
      </c>
      <c r="H2826" s="19">
        <v>66</v>
      </c>
      <c r="I2826" s="21">
        <v>1221</v>
      </c>
      <c r="J2826" s="19">
        <v>322</v>
      </c>
      <c r="K2826" s="19" t="s">
        <v>35</v>
      </c>
      <c r="L2826" s="22" t="s">
        <v>36</v>
      </c>
      <c r="M2826" s="19">
        <v>1</v>
      </c>
      <c r="N2826" s="19">
        <v>5</v>
      </c>
      <c r="O2826" s="19">
        <v>3</v>
      </c>
      <c r="P2826" s="19" t="s">
        <v>37</v>
      </c>
      <c r="Q2826" s="19">
        <v>6</v>
      </c>
      <c r="R2826" s="23" t="s">
        <v>38</v>
      </c>
      <c r="S2826" s="23">
        <v>1380</v>
      </c>
      <c r="T2826" s="22">
        <v>1.35</v>
      </c>
      <c r="U2826" s="19">
        <v>7</v>
      </c>
      <c r="V2826" s="24">
        <v>920</v>
      </c>
      <c r="W2826" s="25">
        <v>0.92</v>
      </c>
      <c r="X2826" s="26"/>
      <c r="Y2826" s="27"/>
      <c r="Z2826" s="28">
        <v>44926</v>
      </c>
      <c r="AA2826" t="e">
        <f>INDEX([1]Funding!A$6:E$675,MATCH('[1]due date'!A2826,[1]Funding!E$6:E$675,0),3)</f>
        <v>#N/A</v>
      </c>
      <c r="AB2826" s="29" t="e">
        <v>#N/A</v>
      </c>
    </row>
    <row r="2827" spans="1:28" x14ac:dyDescent="0.25">
      <c r="A2827" s="18">
        <v>7333021</v>
      </c>
      <c r="B2827" s="19" t="s">
        <v>5753</v>
      </c>
      <c r="C2827" s="19" t="s">
        <v>5796</v>
      </c>
      <c r="D2827" s="19">
        <v>1900</v>
      </c>
      <c r="E2827" s="19" t="s">
        <v>35</v>
      </c>
      <c r="F2827" s="20" t="s">
        <v>5801</v>
      </c>
      <c r="G2827" s="20" t="s">
        <v>5802</v>
      </c>
      <c r="H2827" s="19">
        <v>54</v>
      </c>
      <c r="I2827" s="19">
        <v>969</v>
      </c>
      <c r="J2827" s="19">
        <v>322</v>
      </c>
      <c r="K2827" s="19" t="s">
        <v>35</v>
      </c>
      <c r="L2827" s="22" t="s">
        <v>36</v>
      </c>
      <c r="M2827" s="19">
        <v>1</v>
      </c>
      <c r="N2827" s="19">
        <v>5</v>
      </c>
      <c r="O2827" s="19">
        <v>3</v>
      </c>
      <c r="P2827" s="19" t="s">
        <v>37</v>
      </c>
      <c r="Q2827" s="19">
        <v>5</v>
      </c>
      <c r="R2827" s="23" t="s">
        <v>38</v>
      </c>
      <c r="S2827" s="23">
        <v>765</v>
      </c>
      <c r="T2827" s="22">
        <v>0.65</v>
      </c>
      <c r="U2827" s="19">
        <v>6</v>
      </c>
      <c r="V2827" s="24">
        <v>547</v>
      </c>
      <c r="W2827" s="25">
        <v>0.54700000000000004</v>
      </c>
      <c r="X2827" s="26"/>
      <c r="Y2827" s="27"/>
      <c r="Z2827" s="28">
        <v>44926</v>
      </c>
      <c r="AA2827" t="e">
        <f>INDEX([1]Funding!A$6:E$675,MATCH('[1]due date'!A2827,[1]Funding!E$6:E$675,0),3)</f>
        <v>#N/A</v>
      </c>
      <c r="AB2827" s="29" t="e">
        <v>#N/A</v>
      </c>
    </row>
    <row r="2828" spans="1:28" x14ac:dyDescent="0.25">
      <c r="A2828" s="18">
        <v>7333056</v>
      </c>
      <c r="B2828" s="19" t="s">
        <v>5753</v>
      </c>
      <c r="C2828" s="19" t="s">
        <v>5803</v>
      </c>
      <c r="D2828" s="19">
        <v>630</v>
      </c>
      <c r="E2828" s="19"/>
      <c r="F2828" s="20" t="s">
        <v>5804</v>
      </c>
      <c r="G2828" s="20" t="s">
        <v>5805</v>
      </c>
      <c r="H2828" s="19">
        <v>35</v>
      </c>
      <c r="I2828" s="19">
        <v>980</v>
      </c>
      <c r="J2828" s="19">
        <v>321</v>
      </c>
      <c r="K2828" s="19" t="s">
        <v>35</v>
      </c>
      <c r="L2828" s="22" t="s">
        <v>36</v>
      </c>
      <c r="M2828" s="19">
        <v>1</v>
      </c>
      <c r="N2828" s="19">
        <v>5</v>
      </c>
      <c r="O2828" s="19">
        <v>3</v>
      </c>
      <c r="P2828" s="19" t="s">
        <v>53</v>
      </c>
      <c r="Q2828" s="19">
        <v>5</v>
      </c>
      <c r="R2828" s="23" t="s">
        <v>38</v>
      </c>
      <c r="S2828" s="23">
        <v>1464</v>
      </c>
      <c r="T2828" s="22">
        <v>0.5</v>
      </c>
      <c r="U2828" s="19">
        <v>7</v>
      </c>
      <c r="V2828" s="24">
        <v>969</v>
      </c>
      <c r="W2828" s="25">
        <v>0.96899999999999997</v>
      </c>
      <c r="X2828" s="26"/>
      <c r="Y2828" s="27"/>
      <c r="Z2828" s="28">
        <v>44926</v>
      </c>
      <c r="AA2828" t="e">
        <f>INDEX([1]Funding!A$6:E$675,MATCH('[1]due date'!A2828,[1]Funding!E$6:E$675,0),3)</f>
        <v>#N/A</v>
      </c>
      <c r="AB2828" s="29" t="e">
        <v>#N/A</v>
      </c>
    </row>
    <row r="2829" spans="1:28" x14ac:dyDescent="0.25">
      <c r="A2829" s="18">
        <v>7333188</v>
      </c>
      <c r="B2829" s="19" t="s">
        <v>5753</v>
      </c>
      <c r="C2829" s="19" t="s">
        <v>5806</v>
      </c>
      <c r="D2829" s="19">
        <v>2760</v>
      </c>
      <c r="E2829" s="19"/>
      <c r="F2829" s="20" t="s">
        <v>5807</v>
      </c>
      <c r="G2829" s="20" t="s">
        <v>5808</v>
      </c>
      <c r="H2829" s="19">
        <v>28</v>
      </c>
      <c r="I2829" s="19">
        <v>452</v>
      </c>
      <c r="J2829" s="19">
        <v>321</v>
      </c>
      <c r="K2829" s="19" t="s">
        <v>35</v>
      </c>
      <c r="L2829" s="22" t="s">
        <v>36</v>
      </c>
      <c r="M2829" s="19">
        <v>1</v>
      </c>
      <c r="N2829" s="19">
        <v>5</v>
      </c>
      <c r="O2829" s="19">
        <v>3</v>
      </c>
      <c r="P2829" s="19" t="s">
        <v>37</v>
      </c>
      <c r="Q2829" s="19">
        <v>5</v>
      </c>
      <c r="R2829" s="23" t="s">
        <v>38</v>
      </c>
      <c r="S2829" s="23">
        <v>1270</v>
      </c>
      <c r="T2829" s="22">
        <v>1.3</v>
      </c>
      <c r="U2829" s="19">
        <v>7</v>
      </c>
      <c r="V2829" s="24">
        <v>880</v>
      </c>
      <c r="W2829" s="25">
        <v>0.88</v>
      </c>
      <c r="X2829" s="26"/>
      <c r="Y2829" s="27"/>
      <c r="Z2829" s="28">
        <v>44926</v>
      </c>
      <c r="AA2829" t="e">
        <f>INDEX([1]Funding!A$6:E$675,MATCH('[1]due date'!A2829,[1]Funding!E$6:E$675,0),3)</f>
        <v>#N/A</v>
      </c>
      <c r="AB2829" s="29" t="e">
        <v>#N/A</v>
      </c>
    </row>
    <row r="2830" spans="1:28" x14ac:dyDescent="0.25">
      <c r="A2830" s="18">
        <v>7333641</v>
      </c>
      <c r="B2830" s="19" t="s">
        <v>5753</v>
      </c>
      <c r="C2830" s="19" t="s">
        <v>5809</v>
      </c>
      <c r="D2830" s="19">
        <v>220</v>
      </c>
      <c r="E2830" s="19"/>
      <c r="F2830" s="20" t="s">
        <v>5810</v>
      </c>
      <c r="G2830" s="20" t="s">
        <v>5811</v>
      </c>
      <c r="H2830" s="19">
        <v>27</v>
      </c>
      <c r="I2830" s="19">
        <v>646</v>
      </c>
      <c r="J2830" s="19">
        <v>321</v>
      </c>
      <c r="K2830" s="19" t="s">
        <v>35</v>
      </c>
      <c r="L2830" s="22" t="s">
        <v>36</v>
      </c>
      <c r="M2830" s="19">
        <v>1</v>
      </c>
      <c r="N2830" s="19">
        <v>5</v>
      </c>
      <c r="O2830" s="19">
        <v>3</v>
      </c>
      <c r="P2830" s="19" t="s">
        <v>37</v>
      </c>
      <c r="Q2830" s="19">
        <v>6</v>
      </c>
      <c r="R2830" s="23" t="s">
        <v>38</v>
      </c>
      <c r="S2830" s="23">
        <v>990</v>
      </c>
      <c r="T2830" s="22">
        <v>1</v>
      </c>
      <c r="U2830" s="19">
        <v>7</v>
      </c>
      <c r="V2830" s="24">
        <v>650</v>
      </c>
      <c r="W2830" s="25">
        <v>0.65</v>
      </c>
      <c r="X2830" s="26"/>
      <c r="Y2830" s="27"/>
      <c r="Z2830" s="28">
        <v>44926</v>
      </c>
      <c r="AA2830" t="e">
        <f>INDEX([1]Funding!A$6:E$675,MATCH('[1]due date'!A2830,[1]Funding!E$6:E$675,0),3)</f>
        <v>#N/A</v>
      </c>
      <c r="AB2830" s="29" t="e">
        <v>#N/A</v>
      </c>
    </row>
    <row r="2831" spans="1:28" x14ac:dyDescent="0.25">
      <c r="A2831" s="18">
        <v>7334133</v>
      </c>
      <c r="B2831" s="19" t="s">
        <v>5753</v>
      </c>
      <c r="C2831" s="19" t="s">
        <v>5812</v>
      </c>
      <c r="D2831" s="19">
        <v>2030</v>
      </c>
      <c r="E2831" s="19"/>
      <c r="F2831" s="20" t="s">
        <v>5813</v>
      </c>
      <c r="G2831" s="20" t="s">
        <v>5814</v>
      </c>
      <c r="H2831" s="19">
        <v>102</v>
      </c>
      <c r="I2831" s="21">
        <v>2045</v>
      </c>
      <c r="J2831" s="19" t="s">
        <v>49</v>
      </c>
      <c r="K2831" s="19" t="s">
        <v>35</v>
      </c>
      <c r="L2831" s="22" t="s">
        <v>36</v>
      </c>
      <c r="M2831" s="19">
        <v>1</v>
      </c>
      <c r="N2831" s="19">
        <v>5</v>
      </c>
      <c r="O2831" s="19">
        <v>3</v>
      </c>
      <c r="P2831" s="19" t="s">
        <v>53</v>
      </c>
      <c r="Q2831" s="19">
        <v>6</v>
      </c>
      <c r="R2831" s="23" t="s">
        <v>38</v>
      </c>
      <c r="S2831" s="23">
        <v>710</v>
      </c>
      <c r="T2831" s="22">
        <v>0.65</v>
      </c>
      <c r="U2831" s="19">
        <v>6</v>
      </c>
      <c r="V2831" s="24">
        <v>425</v>
      </c>
      <c r="W2831" s="25">
        <v>0.42499999999999999</v>
      </c>
      <c r="X2831" s="26"/>
      <c r="Y2831" s="27"/>
      <c r="Z2831" s="28">
        <v>44926</v>
      </c>
      <c r="AA2831" t="e">
        <f>INDEX([1]Funding!A$6:E$675,MATCH('[1]due date'!A2831,[1]Funding!E$6:E$675,0),3)</f>
        <v>#N/A</v>
      </c>
      <c r="AB2831" s="29" t="e">
        <v>#N/A</v>
      </c>
    </row>
    <row r="2832" spans="1:28" x14ac:dyDescent="0.25">
      <c r="A2832" s="18">
        <v>7334168</v>
      </c>
      <c r="B2832" s="19" t="s">
        <v>5753</v>
      </c>
      <c r="C2832" s="19" t="s">
        <v>5815</v>
      </c>
      <c r="D2832" s="19">
        <v>3460</v>
      </c>
      <c r="E2832" s="19"/>
      <c r="F2832" s="20" t="s">
        <v>5816</v>
      </c>
      <c r="G2832" s="20" t="s">
        <v>5817</v>
      </c>
      <c r="H2832" s="19">
        <v>142</v>
      </c>
      <c r="I2832" s="21">
        <v>2411</v>
      </c>
      <c r="J2832" s="19" t="s">
        <v>49</v>
      </c>
      <c r="K2832" s="19" t="s">
        <v>35</v>
      </c>
      <c r="L2832" s="22" t="s">
        <v>36</v>
      </c>
      <c r="M2832" s="19">
        <v>1</v>
      </c>
      <c r="N2832" s="19">
        <v>5</v>
      </c>
      <c r="O2832" s="19">
        <v>3</v>
      </c>
      <c r="P2832" s="19" t="s">
        <v>37</v>
      </c>
      <c r="Q2832" s="19">
        <v>6</v>
      </c>
      <c r="R2832" s="23" t="s">
        <v>38</v>
      </c>
      <c r="S2832" s="23">
        <v>1220</v>
      </c>
      <c r="T2832" s="22">
        <v>1.25</v>
      </c>
      <c r="U2832" s="19">
        <v>7</v>
      </c>
      <c r="V2832" s="24">
        <v>810</v>
      </c>
      <c r="W2832" s="25">
        <v>0.81</v>
      </c>
      <c r="X2832" s="26"/>
      <c r="Y2832" s="27"/>
      <c r="Z2832" s="28">
        <v>44926</v>
      </c>
      <c r="AA2832" t="str">
        <f>INDEX([1]Funding!A$6:E$675,MATCH('[1]due date'!A2832,[1]Funding!E$6:E$675,0),3)</f>
        <v>Euthenics</v>
      </c>
      <c r="AB2832" s="35" t="s">
        <v>4099</v>
      </c>
    </row>
    <row r="2833" spans="1:28" x14ac:dyDescent="0.25">
      <c r="A2833" s="18">
        <v>7334362</v>
      </c>
      <c r="B2833" s="19" t="s">
        <v>5753</v>
      </c>
      <c r="C2833" s="19" t="s">
        <v>5818</v>
      </c>
      <c r="D2833" s="19">
        <v>480</v>
      </c>
      <c r="E2833" s="19"/>
      <c r="F2833" s="20" t="s">
        <v>5819</v>
      </c>
      <c r="G2833" s="20" t="s">
        <v>5820</v>
      </c>
      <c r="H2833" s="19">
        <v>131</v>
      </c>
      <c r="I2833" s="21">
        <v>2099</v>
      </c>
      <c r="J2833" s="19">
        <v>344</v>
      </c>
      <c r="K2833" s="19" t="s">
        <v>35</v>
      </c>
      <c r="L2833" s="22" t="s">
        <v>36</v>
      </c>
      <c r="M2833" s="19">
        <v>1</v>
      </c>
      <c r="N2833" s="19">
        <v>5</v>
      </c>
      <c r="O2833" s="19">
        <v>3</v>
      </c>
      <c r="P2833" s="19" t="s">
        <v>53</v>
      </c>
      <c r="Q2833" s="19">
        <v>4</v>
      </c>
      <c r="R2833" s="23" t="s">
        <v>42</v>
      </c>
      <c r="S2833" s="23">
        <v>159</v>
      </c>
      <c r="T2833" s="22">
        <v>0.15</v>
      </c>
      <c r="U2833" s="19">
        <v>6</v>
      </c>
      <c r="V2833" s="24">
        <v>99</v>
      </c>
      <c r="W2833" s="25">
        <v>9.9000000000000005E-2</v>
      </c>
      <c r="X2833" s="26"/>
      <c r="Y2833" s="27"/>
      <c r="Z2833" s="28">
        <v>44926</v>
      </c>
      <c r="AA2833" t="e">
        <f>INDEX([1]Funding!A$6:E$675,MATCH('[1]due date'!A2833,[1]Funding!E$6:E$675,0),3)</f>
        <v>#N/A</v>
      </c>
      <c r="AB2833" s="29" t="e">
        <v>#N/A</v>
      </c>
    </row>
    <row r="2834" spans="1:28" x14ac:dyDescent="0.25">
      <c r="A2834" s="18">
        <v>7334702</v>
      </c>
      <c r="B2834" s="19" t="s">
        <v>5753</v>
      </c>
      <c r="C2834" s="19" t="s">
        <v>5821</v>
      </c>
      <c r="D2834" s="19">
        <v>1070</v>
      </c>
      <c r="E2834" s="19"/>
      <c r="F2834" s="20" t="s">
        <v>5822</v>
      </c>
      <c r="G2834" s="20" t="s">
        <v>5823</v>
      </c>
      <c r="H2834" s="19">
        <v>50</v>
      </c>
      <c r="I2834" s="19">
        <v>904</v>
      </c>
      <c r="J2834" s="19" t="s">
        <v>49</v>
      </c>
      <c r="K2834" s="19" t="s">
        <v>35</v>
      </c>
      <c r="L2834" s="22" t="s">
        <v>36</v>
      </c>
      <c r="M2834" s="19">
        <v>1</v>
      </c>
      <c r="N2834" s="19">
        <v>5</v>
      </c>
      <c r="O2834" s="19">
        <v>3</v>
      </c>
      <c r="P2834" s="19" t="s">
        <v>37</v>
      </c>
      <c r="Q2834" s="19">
        <v>6</v>
      </c>
      <c r="R2834" s="23" t="s">
        <v>38</v>
      </c>
      <c r="S2834" s="23">
        <v>1140</v>
      </c>
      <c r="T2834" s="22">
        <v>1.1499999999999999</v>
      </c>
      <c r="U2834" s="19">
        <v>6</v>
      </c>
      <c r="V2834" s="24">
        <v>730</v>
      </c>
      <c r="W2834" s="25">
        <v>0.73</v>
      </c>
      <c r="X2834" s="26"/>
      <c r="Y2834" s="27"/>
      <c r="Z2834" s="28">
        <v>44926</v>
      </c>
      <c r="AA2834" t="e">
        <f>INDEX([1]Funding!A$6:E$675,MATCH('[1]due date'!A2834,[1]Funding!E$6:E$675,0),3)</f>
        <v>#N/A</v>
      </c>
      <c r="AB2834" s="29" t="e">
        <v>#N/A</v>
      </c>
    </row>
    <row r="2835" spans="1:28" x14ac:dyDescent="0.25">
      <c r="A2835" s="18">
        <v>7334923</v>
      </c>
      <c r="B2835" s="19" t="s">
        <v>5753</v>
      </c>
      <c r="C2835" s="19" t="s">
        <v>5824</v>
      </c>
      <c r="D2835" s="19">
        <v>40</v>
      </c>
      <c r="E2835" s="19"/>
      <c r="F2835" s="20" t="s">
        <v>5825</v>
      </c>
      <c r="G2835" s="20" t="s">
        <v>5826</v>
      </c>
      <c r="H2835" s="19">
        <v>36</v>
      </c>
      <c r="I2835" s="19">
        <v>592</v>
      </c>
      <c r="J2835" s="19">
        <v>321</v>
      </c>
      <c r="K2835" s="19" t="s">
        <v>35</v>
      </c>
      <c r="L2835" s="22" t="s">
        <v>36</v>
      </c>
      <c r="M2835" s="19">
        <v>1</v>
      </c>
      <c r="N2835" s="19">
        <v>5</v>
      </c>
      <c r="O2835" s="19">
        <v>3</v>
      </c>
      <c r="P2835" s="19" t="s">
        <v>53</v>
      </c>
      <c r="Q2835" s="19">
        <v>6</v>
      </c>
      <c r="R2835" s="23" t="s">
        <v>38</v>
      </c>
      <c r="S2835" s="23">
        <v>891</v>
      </c>
      <c r="T2835" s="22">
        <v>0.95</v>
      </c>
      <c r="U2835" s="19">
        <v>7</v>
      </c>
      <c r="V2835" s="24">
        <v>609</v>
      </c>
      <c r="W2835" s="25">
        <v>0.60899999999999999</v>
      </c>
      <c r="X2835" s="26"/>
      <c r="Y2835" s="27"/>
      <c r="Z2835" s="28">
        <v>44926</v>
      </c>
      <c r="AA2835" t="e">
        <f>INDEX([1]Funding!A$6:E$675,MATCH('[1]due date'!A2835,[1]Funding!E$6:E$675,0),3)</f>
        <v>#N/A</v>
      </c>
      <c r="AB2835" s="29" t="e">
        <v>#N/A</v>
      </c>
    </row>
    <row r="2836" spans="1:28" x14ac:dyDescent="0.25">
      <c r="A2836" s="18">
        <v>7334966</v>
      </c>
      <c r="B2836" s="19" t="s">
        <v>5753</v>
      </c>
      <c r="C2836" s="19" t="s">
        <v>5827</v>
      </c>
      <c r="D2836" s="19">
        <v>10</v>
      </c>
      <c r="E2836" s="19"/>
      <c r="F2836" s="20" t="s">
        <v>5828</v>
      </c>
      <c r="G2836" s="20" t="s">
        <v>5829</v>
      </c>
      <c r="H2836" s="19">
        <v>69</v>
      </c>
      <c r="I2836" s="21">
        <v>1238</v>
      </c>
      <c r="J2836" s="19">
        <v>322</v>
      </c>
      <c r="K2836" s="19" t="s">
        <v>35</v>
      </c>
      <c r="L2836" s="22" t="s">
        <v>36</v>
      </c>
      <c r="M2836" s="19">
        <v>1</v>
      </c>
      <c r="N2836" s="19">
        <v>5</v>
      </c>
      <c r="O2836" s="19">
        <v>3</v>
      </c>
      <c r="P2836" s="19" t="s">
        <v>37</v>
      </c>
      <c r="Q2836" s="19">
        <v>5</v>
      </c>
      <c r="R2836" s="23" t="s">
        <v>38</v>
      </c>
      <c r="S2836" s="23">
        <v>1030</v>
      </c>
      <c r="T2836" s="22">
        <v>1.2</v>
      </c>
      <c r="U2836" s="19">
        <v>6</v>
      </c>
      <c r="V2836" s="24">
        <v>620</v>
      </c>
      <c r="W2836" s="25">
        <v>0.62</v>
      </c>
      <c r="X2836" s="26"/>
      <c r="Y2836" s="27"/>
      <c r="Z2836" s="28">
        <v>44926</v>
      </c>
      <c r="AA2836" t="str">
        <f>INDEX([1]Funding!A$6:E$675,MATCH('[1]due date'!A2836,[1]Funding!E$6:E$675,0),3)</f>
        <v>Euthenics</v>
      </c>
      <c r="AB2836" s="35" t="s">
        <v>4099</v>
      </c>
    </row>
    <row r="2837" spans="1:28" x14ac:dyDescent="0.25">
      <c r="A2837" s="18">
        <v>7334974</v>
      </c>
      <c r="B2837" s="19" t="s">
        <v>5753</v>
      </c>
      <c r="C2837" s="19" t="s">
        <v>5830</v>
      </c>
      <c r="D2837" s="19">
        <v>80</v>
      </c>
      <c r="E2837" s="19"/>
      <c r="F2837" s="20" t="s">
        <v>5831</v>
      </c>
      <c r="G2837" s="20" t="s">
        <v>5832</v>
      </c>
      <c r="H2837" s="19">
        <v>30</v>
      </c>
      <c r="I2837" s="19">
        <v>540</v>
      </c>
      <c r="J2837" s="19">
        <v>321</v>
      </c>
      <c r="K2837" s="19" t="s">
        <v>35</v>
      </c>
      <c r="L2837" s="22" t="s">
        <v>36</v>
      </c>
      <c r="M2837" s="19">
        <v>1</v>
      </c>
      <c r="N2837" s="19">
        <v>5</v>
      </c>
      <c r="O2837" s="19">
        <v>3</v>
      </c>
      <c r="P2837" s="19" t="s">
        <v>53</v>
      </c>
      <c r="Q2837" s="19">
        <v>5</v>
      </c>
      <c r="R2837" s="23" t="s">
        <v>38</v>
      </c>
      <c r="S2837" s="23">
        <v>804</v>
      </c>
      <c r="T2837" s="22">
        <v>0.85</v>
      </c>
      <c r="U2837" s="19">
        <v>7</v>
      </c>
      <c r="V2837" s="24">
        <v>515</v>
      </c>
      <c r="W2837" s="25">
        <v>0.51500000000000001</v>
      </c>
      <c r="X2837" s="26"/>
      <c r="Y2837" s="27"/>
      <c r="Z2837" s="28">
        <v>44926</v>
      </c>
      <c r="AA2837" t="e">
        <f>INDEX([1]Funding!A$6:E$675,MATCH('[1]due date'!A2837,[1]Funding!E$6:E$675,0),3)</f>
        <v>#N/A</v>
      </c>
      <c r="AB2837" s="29" t="e">
        <v>#N/A</v>
      </c>
    </row>
    <row r="2838" spans="1:28" x14ac:dyDescent="0.25">
      <c r="A2838" s="18">
        <v>7334990</v>
      </c>
      <c r="B2838" s="19" t="s">
        <v>5753</v>
      </c>
      <c r="C2838" s="19" t="s">
        <v>5833</v>
      </c>
      <c r="D2838" s="19">
        <v>110</v>
      </c>
      <c r="E2838" s="19"/>
      <c r="F2838" s="20" t="s">
        <v>5834</v>
      </c>
      <c r="G2838" s="20" t="s">
        <v>5835</v>
      </c>
      <c r="H2838" s="19">
        <v>48</v>
      </c>
      <c r="I2838" s="19">
        <v>947</v>
      </c>
      <c r="J2838" s="19">
        <v>321</v>
      </c>
      <c r="K2838" s="19" t="s">
        <v>35</v>
      </c>
      <c r="L2838" s="22" t="s">
        <v>36</v>
      </c>
      <c r="M2838" s="19">
        <v>1</v>
      </c>
      <c r="N2838" s="19">
        <v>5</v>
      </c>
      <c r="O2838" s="19">
        <v>3</v>
      </c>
      <c r="P2838" s="19" t="s">
        <v>37</v>
      </c>
      <c r="Q2838" s="19">
        <v>7</v>
      </c>
      <c r="R2838" s="23" t="s">
        <v>38</v>
      </c>
      <c r="S2838" s="23">
        <v>980</v>
      </c>
      <c r="T2838" s="22">
        <v>1.1000000000000001</v>
      </c>
      <c r="U2838" s="19">
        <v>7</v>
      </c>
      <c r="V2838" s="24">
        <v>660</v>
      </c>
      <c r="W2838" s="25">
        <v>0.66</v>
      </c>
      <c r="X2838" s="26"/>
      <c r="Y2838" s="27"/>
      <c r="Z2838" s="28">
        <v>44926</v>
      </c>
      <c r="AA2838" t="e">
        <f>INDEX([1]Funding!A$6:E$675,MATCH('[1]due date'!A2838,[1]Funding!E$6:E$675,0),3)</f>
        <v>#N/A</v>
      </c>
      <c r="AB2838" s="29" t="e">
        <v>#N/A</v>
      </c>
    </row>
    <row r="2839" spans="1:28" x14ac:dyDescent="0.25">
      <c r="A2839" s="18">
        <v>7335032</v>
      </c>
      <c r="B2839" s="19" t="s">
        <v>5753</v>
      </c>
      <c r="C2839" s="19" t="s">
        <v>5836</v>
      </c>
      <c r="D2839" s="19">
        <v>10</v>
      </c>
      <c r="E2839" s="19"/>
      <c r="F2839" s="20" t="s">
        <v>5837</v>
      </c>
      <c r="G2839" s="20" t="s">
        <v>5838</v>
      </c>
      <c r="H2839" s="19">
        <v>61</v>
      </c>
      <c r="I2839" s="19">
        <v>958</v>
      </c>
      <c r="J2839" s="19" t="s">
        <v>49</v>
      </c>
      <c r="K2839" s="19" t="s">
        <v>35</v>
      </c>
      <c r="L2839" s="22" t="s">
        <v>36</v>
      </c>
      <c r="M2839" s="19">
        <v>1</v>
      </c>
      <c r="N2839" s="19">
        <v>5</v>
      </c>
      <c r="O2839" s="19">
        <v>3</v>
      </c>
      <c r="P2839" s="19" t="s">
        <v>53</v>
      </c>
      <c r="Q2839" s="19">
        <v>5</v>
      </c>
      <c r="R2839" s="23" t="s">
        <v>38</v>
      </c>
      <c r="S2839" s="23">
        <v>560</v>
      </c>
      <c r="T2839" s="22">
        <v>0.5</v>
      </c>
      <c r="U2839" s="19">
        <v>6</v>
      </c>
      <c r="V2839" s="24">
        <v>330</v>
      </c>
      <c r="W2839" s="25">
        <v>0.33</v>
      </c>
      <c r="X2839" s="26"/>
      <c r="Y2839" s="27"/>
      <c r="Z2839" s="28">
        <v>44926</v>
      </c>
      <c r="AA2839" t="e">
        <f>INDEX([1]Funding!A$6:E$675,MATCH('[1]due date'!A2839,[1]Funding!E$6:E$675,0),3)</f>
        <v>#N/A</v>
      </c>
      <c r="AB2839" s="29" t="e">
        <v>#N/A</v>
      </c>
    </row>
    <row r="2840" spans="1:28" x14ac:dyDescent="0.25">
      <c r="A2840" s="18">
        <v>7335059</v>
      </c>
      <c r="B2840" s="19" t="s">
        <v>5753</v>
      </c>
      <c r="C2840" s="19" t="s">
        <v>5839</v>
      </c>
      <c r="D2840" s="19">
        <v>140</v>
      </c>
      <c r="E2840" s="19"/>
      <c r="F2840" s="20" t="s">
        <v>5840</v>
      </c>
      <c r="G2840" s="20" t="s">
        <v>5841</v>
      </c>
      <c r="H2840" s="19">
        <v>32</v>
      </c>
      <c r="I2840" s="19">
        <v>480</v>
      </c>
      <c r="J2840" s="19">
        <v>321</v>
      </c>
      <c r="K2840" s="19" t="s">
        <v>35</v>
      </c>
      <c r="L2840" s="22" t="s">
        <v>36</v>
      </c>
      <c r="M2840" s="19">
        <v>1</v>
      </c>
      <c r="N2840" s="19">
        <v>5</v>
      </c>
      <c r="O2840" s="19">
        <v>3</v>
      </c>
      <c r="P2840" s="19" t="s">
        <v>37</v>
      </c>
      <c r="Q2840" s="19">
        <v>6</v>
      </c>
      <c r="R2840" s="23" t="s">
        <v>38</v>
      </c>
      <c r="S2840" s="23">
        <v>970</v>
      </c>
      <c r="T2840" s="22">
        <v>1</v>
      </c>
      <c r="U2840" s="19">
        <v>7</v>
      </c>
      <c r="V2840" s="24">
        <v>690</v>
      </c>
      <c r="W2840" s="25">
        <v>0.69</v>
      </c>
      <c r="X2840" s="26"/>
      <c r="Y2840" s="27"/>
      <c r="Z2840" s="28">
        <v>44926</v>
      </c>
      <c r="AA2840" t="e">
        <f>INDEX([1]Funding!A$6:E$675,MATCH('[1]due date'!A2840,[1]Funding!E$6:E$675,0),3)</f>
        <v>#N/A</v>
      </c>
      <c r="AB2840" s="29" t="e">
        <v>#N/A</v>
      </c>
    </row>
    <row r="2841" spans="1:28" x14ac:dyDescent="0.25">
      <c r="A2841" s="18">
        <v>7335067</v>
      </c>
      <c r="B2841" s="19" t="s">
        <v>5753</v>
      </c>
      <c r="C2841" s="19" t="s">
        <v>5842</v>
      </c>
      <c r="D2841" s="19">
        <v>100</v>
      </c>
      <c r="E2841" s="19"/>
      <c r="F2841" s="20" t="s">
        <v>5843</v>
      </c>
      <c r="G2841" s="20" t="s">
        <v>5844</v>
      </c>
      <c r="H2841" s="19">
        <v>39</v>
      </c>
      <c r="I2841" s="19">
        <v>517</v>
      </c>
      <c r="J2841" s="19">
        <v>321</v>
      </c>
      <c r="K2841" s="19" t="s">
        <v>35</v>
      </c>
      <c r="L2841" s="22" t="s">
        <v>36</v>
      </c>
      <c r="M2841" s="19">
        <v>1</v>
      </c>
      <c r="N2841" s="19">
        <v>5</v>
      </c>
      <c r="O2841" s="19">
        <v>3</v>
      </c>
      <c r="P2841" s="19" t="s">
        <v>37</v>
      </c>
      <c r="Q2841" s="19">
        <v>6</v>
      </c>
      <c r="R2841" s="23" t="s">
        <v>38</v>
      </c>
      <c r="S2841" s="23">
        <v>1130</v>
      </c>
      <c r="T2841" s="22">
        <v>1.2</v>
      </c>
      <c r="U2841" s="19">
        <v>7</v>
      </c>
      <c r="V2841" s="24">
        <v>740</v>
      </c>
      <c r="W2841" s="25">
        <v>0.74</v>
      </c>
      <c r="X2841" s="26"/>
      <c r="Y2841" s="27"/>
      <c r="Z2841" s="28">
        <v>44926</v>
      </c>
      <c r="AA2841" t="e">
        <f>INDEX([1]Funding!A$6:E$675,MATCH('[1]due date'!A2841,[1]Funding!E$6:E$675,0),3)</f>
        <v>#N/A</v>
      </c>
      <c r="AB2841" s="29" t="e">
        <v>#N/A</v>
      </c>
    </row>
    <row r="2842" spans="1:28" x14ac:dyDescent="0.25">
      <c r="A2842" s="18">
        <v>7336195</v>
      </c>
      <c r="B2842" s="19" t="s">
        <v>5753</v>
      </c>
      <c r="C2842" s="19" t="s">
        <v>5845</v>
      </c>
      <c r="D2842" s="19">
        <v>9140</v>
      </c>
      <c r="E2842" s="19"/>
      <c r="F2842" s="20" t="s">
        <v>5846</v>
      </c>
      <c r="G2842" s="20" t="s">
        <v>5847</v>
      </c>
      <c r="H2842" s="19">
        <v>56</v>
      </c>
      <c r="I2842" s="21">
        <v>1787</v>
      </c>
      <c r="J2842" s="19">
        <v>231</v>
      </c>
      <c r="K2842" s="19" t="s">
        <v>35</v>
      </c>
      <c r="L2842" s="22" t="s">
        <v>36</v>
      </c>
      <c r="M2842" s="19">
        <v>1</v>
      </c>
      <c r="N2842" s="19">
        <v>5</v>
      </c>
      <c r="O2842" s="19">
        <v>3</v>
      </c>
      <c r="P2842" s="19" t="s">
        <v>37</v>
      </c>
      <c r="Q2842" s="19">
        <v>8</v>
      </c>
      <c r="R2842" s="23" t="s">
        <v>46</v>
      </c>
      <c r="S2842" s="23">
        <v>1250</v>
      </c>
      <c r="T2842" s="22">
        <v>1.5</v>
      </c>
      <c r="U2842" s="19">
        <v>6</v>
      </c>
      <c r="V2842" s="24">
        <v>920</v>
      </c>
      <c r="W2842" s="25">
        <v>0.92</v>
      </c>
      <c r="X2842" s="26"/>
      <c r="Y2842" s="27"/>
      <c r="Z2842" s="28">
        <v>44926</v>
      </c>
      <c r="AA2842" t="e">
        <f>INDEX([1]Funding!A$6:E$675,MATCH('[1]due date'!A2842,[1]Funding!E$6:E$675,0),3)</f>
        <v>#N/A</v>
      </c>
      <c r="AB2842" s="29" t="e">
        <v>#N/A</v>
      </c>
    </row>
    <row r="2843" spans="1:28" x14ac:dyDescent="0.25">
      <c r="A2843" s="18">
        <v>7336837</v>
      </c>
      <c r="B2843" s="19" t="s">
        <v>5753</v>
      </c>
      <c r="C2843" s="19" t="s">
        <v>5848</v>
      </c>
      <c r="D2843" s="19">
        <v>1610</v>
      </c>
      <c r="E2843" s="19"/>
      <c r="F2843" s="20" t="s">
        <v>5849</v>
      </c>
      <c r="G2843" s="20" t="s">
        <v>5850</v>
      </c>
      <c r="H2843" s="19">
        <v>48</v>
      </c>
      <c r="I2843" s="21">
        <v>1539</v>
      </c>
      <c r="J2843" s="19">
        <v>231</v>
      </c>
      <c r="K2843" s="19" t="s">
        <v>35</v>
      </c>
      <c r="L2843" s="22" t="s">
        <v>36</v>
      </c>
      <c r="M2843" s="19">
        <v>1</v>
      </c>
      <c r="N2843" s="19">
        <v>5</v>
      </c>
      <c r="O2843" s="19">
        <v>3</v>
      </c>
      <c r="P2843" s="19" t="s">
        <v>37</v>
      </c>
      <c r="Q2843" s="19">
        <v>9</v>
      </c>
      <c r="R2843" s="23" t="s">
        <v>46</v>
      </c>
      <c r="S2843" s="23">
        <v>1250</v>
      </c>
      <c r="T2843" s="22">
        <v>1.5</v>
      </c>
      <c r="U2843" s="19">
        <v>6</v>
      </c>
      <c r="V2843" s="24">
        <v>810</v>
      </c>
      <c r="W2843" s="25">
        <v>0.81</v>
      </c>
      <c r="X2843" s="26"/>
      <c r="Y2843" s="27"/>
      <c r="Z2843" s="28">
        <v>44926</v>
      </c>
      <c r="AA2843" t="e">
        <f>INDEX([1]Funding!A$6:E$675,MATCH('[1]due date'!A2843,[1]Funding!E$6:E$675,0),3)</f>
        <v>#N/A</v>
      </c>
      <c r="AB2843" s="29" t="e">
        <v>#N/A</v>
      </c>
    </row>
    <row r="2844" spans="1:28" x14ac:dyDescent="0.25">
      <c r="A2844" s="18">
        <v>7337264</v>
      </c>
      <c r="B2844" s="19" t="s">
        <v>5753</v>
      </c>
      <c r="C2844" s="19" t="s">
        <v>5763</v>
      </c>
      <c r="D2844" s="19">
        <v>11360</v>
      </c>
      <c r="E2844" s="19"/>
      <c r="F2844" s="20" t="s">
        <v>5851</v>
      </c>
      <c r="G2844" s="20" t="s">
        <v>5852</v>
      </c>
      <c r="H2844" s="19">
        <v>63</v>
      </c>
      <c r="I2844" s="21">
        <v>1507</v>
      </c>
      <c r="J2844" s="19">
        <v>321</v>
      </c>
      <c r="K2844" s="19" t="s">
        <v>35</v>
      </c>
      <c r="L2844" s="22" t="s">
        <v>36</v>
      </c>
      <c r="M2844" s="19">
        <v>1</v>
      </c>
      <c r="N2844" s="19">
        <v>5</v>
      </c>
      <c r="O2844" s="19">
        <v>3</v>
      </c>
      <c r="P2844" s="19" t="s">
        <v>37</v>
      </c>
      <c r="Q2844" s="19">
        <v>8</v>
      </c>
      <c r="R2844" s="23" t="s">
        <v>46</v>
      </c>
      <c r="S2844" s="23">
        <v>1220</v>
      </c>
      <c r="T2844" s="22">
        <v>1.45</v>
      </c>
      <c r="U2844" s="19">
        <v>7</v>
      </c>
      <c r="V2844" s="24">
        <v>760</v>
      </c>
      <c r="W2844" s="25">
        <v>0.76</v>
      </c>
      <c r="X2844" s="26"/>
      <c r="Y2844" s="27"/>
      <c r="Z2844" s="28">
        <v>44926</v>
      </c>
      <c r="AA2844" t="e">
        <f>INDEX([1]Funding!A$6:E$675,MATCH('[1]due date'!A2844,[1]Funding!E$6:E$675,0),3)</f>
        <v>#N/A</v>
      </c>
      <c r="AB2844" s="29" t="e">
        <v>#N/A</v>
      </c>
    </row>
    <row r="2845" spans="1:28" x14ac:dyDescent="0.25">
      <c r="A2845" s="18">
        <v>7337485</v>
      </c>
      <c r="B2845" s="19" t="s">
        <v>5753</v>
      </c>
      <c r="C2845" s="19" t="s">
        <v>5853</v>
      </c>
      <c r="D2845" s="19">
        <v>4250</v>
      </c>
      <c r="E2845" s="19"/>
      <c r="F2845" s="20" t="s">
        <v>5854</v>
      </c>
      <c r="G2845" s="20" t="s">
        <v>5855</v>
      </c>
      <c r="H2845" s="19">
        <v>212</v>
      </c>
      <c r="I2845" s="21">
        <v>4661</v>
      </c>
      <c r="J2845" s="19">
        <v>322</v>
      </c>
      <c r="K2845" s="19" t="s">
        <v>35</v>
      </c>
      <c r="L2845" s="22" t="s">
        <v>36</v>
      </c>
      <c r="M2845" s="19">
        <v>1</v>
      </c>
      <c r="N2845" s="19">
        <v>5</v>
      </c>
      <c r="O2845" s="19">
        <v>3</v>
      </c>
      <c r="P2845" s="19" t="s">
        <v>37</v>
      </c>
      <c r="Q2845" s="19">
        <v>8</v>
      </c>
      <c r="R2845" s="23" t="s">
        <v>46</v>
      </c>
      <c r="S2845" s="23">
        <v>1490</v>
      </c>
      <c r="T2845" s="22">
        <v>1.5</v>
      </c>
      <c r="U2845" s="19">
        <v>6</v>
      </c>
      <c r="V2845" s="24">
        <v>890</v>
      </c>
      <c r="W2845" s="25">
        <v>0.89</v>
      </c>
      <c r="X2845" s="26"/>
      <c r="Y2845" s="27"/>
      <c r="Z2845" s="28">
        <v>44926</v>
      </c>
      <c r="AA2845" t="e">
        <f>INDEX([1]Funding!A$6:E$675,MATCH('[1]due date'!A2845,[1]Funding!E$6:E$675,0),3)</f>
        <v>#N/A</v>
      </c>
      <c r="AB2845" s="29" t="e">
        <v>#N/A</v>
      </c>
    </row>
    <row r="2846" spans="1:28" x14ac:dyDescent="0.25">
      <c r="A2846" s="18">
        <v>7337582</v>
      </c>
      <c r="B2846" s="19" t="s">
        <v>5753</v>
      </c>
      <c r="C2846" s="19" t="s">
        <v>5856</v>
      </c>
      <c r="D2846" s="19">
        <v>2850</v>
      </c>
      <c r="E2846" s="19"/>
      <c r="F2846" s="20" t="s">
        <v>5857</v>
      </c>
      <c r="G2846" s="20" t="s">
        <v>5858</v>
      </c>
      <c r="H2846" s="19">
        <v>200</v>
      </c>
      <c r="I2846" s="21">
        <v>6405</v>
      </c>
      <c r="J2846" s="19">
        <v>231</v>
      </c>
      <c r="K2846" s="19" t="s">
        <v>35</v>
      </c>
      <c r="L2846" s="22" t="s">
        <v>36</v>
      </c>
      <c r="M2846" s="19">
        <v>1</v>
      </c>
      <c r="N2846" s="19">
        <v>5</v>
      </c>
      <c r="O2846" s="19">
        <v>3</v>
      </c>
      <c r="P2846" s="19" t="s">
        <v>37</v>
      </c>
      <c r="Q2846" s="19">
        <v>8</v>
      </c>
      <c r="R2846" s="23" t="s">
        <v>46</v>
      </c>
      <c r="S2846" s="23">
        <v>1000</v>
      </c>
      <c r="T2846" s="22">
        <v>1.5</v>
      </c>
      <c r="U2846" s="19">
        <v>8</v>
      </c>
      <c r="V2846" s="24">
        <v>590</v>
      </c>
      <c r="W2846" s="25">
        <v>0.59</v>
      </c>
      <c r="X2846" s="26"/>
      <c r="Y2846" s="27"/>
      <c r="Z2846" s="28">
        <v>44926</v>
      </c>
      <c r="AA2846" t="e">
        <f>INDEX([1]Funding!A$6:E$675,MATCH('[1]due date'!A2846,[1]Funding!E$6:E$675,0),3)</f>
        <v>#N/A</v>
      </c>
      <c r="AB2846" s="29" t="e">
        <v>#N/A</v>
      </c>
    </row>
    <row r="2847" spans="1:28" x14ac:dyDescent="0.25">
      <c r="A2847" s="18">
        <v>7337620</v>
      </c>
      <c r="B2847" s="19" t="s">
        <v>5753</v>
      </c>
      <c r="C2847" s="19" t="s">
        <v>5859</v>
      </c>
      <c r="D2847" s="19">
        <v>50</v>
      </c>
      <c r="E2847" s="19"/>
      <c r="F2847" s="20" t="s">
        <v>5860</v>
      </c>
      <c r="G2847" s="20" t="s">
        <v>5861</v>
      </c>
      <c r="H2847" s="19">
        <v>160</v>
      </c>
      <c r="I2847" s="21">
        <v>3843</v>
      </c>
      <c r="J2847" s="19" t="s">
        <v>49</v>
      </c>
      <c r="K2847" s="19" t="s">
        <v>35</v>
      </c>
      <c r="L2847" s="22" t="s">
        <v>36</v>
      </c>
      <c r="M2847" s="19">
        <v>1</v>
      </c>
      <c r="N2847" s="19">
        <v>5</v>
      </c>
      <c r="O2847" s="19">
        <v>3</v>
      </c>
      <c r="P2847" s="19" t="s">
        <v>37</v>
      </c>
      <c r="Q2847" s="19">
        <v>8</v>
      </c>
      <c r="R2847" s="23" t="s">
        <v>46</v>
      </c>
      <c r="S2847" s="23">
        <v>1150</v>
      </c>
      <c r="T2847" s="22">
        <v>1.1499999999999999</v>
      </c>
      <c r="U2847" s="19">
        <v>7</v>
      </c>
      <c r="V2847" s="24">
        <v>310</v>
      </c>
      <c r="W2847" s="25">
        <v>0.31</v>
      </c>
      <c r="X2847" s="26"/>
      <c r="Y2847" s="27"/>
      <c r="Z2847" s="28">
        <v>44926</v>
      </c>
      <c r="AA2847" t="str">
        <f>INDEX([1]Funding!A$6:E$675,MATCH('[1]due date'!A2847,[1]Funding!E$6:E$675,0),3)</f>
        <v>Euthenics</v>
      </c>
      <c r="AB2847" s="35" t="s">
        <v>4099</v>
      </c>
    </row>
    <row r="2848" spans="1:28" x14ac:dyDescent="0.25">
      <c r="A2848" s="18">
        <v>7338422</v>
      </c>
      <c r="B2848" s="19" t="s">
        <v>5753</v>
      </c>
      <c r="C2848" s="19" t="s">
        <v>5862</v>
      </c>
      <c r="D2848" s="19">
        <v>1540</v>
      </c>
      <c r="E2848" s="19"/>
      <c r="F2848" s="20" t="s">
        <v>5863</v>
      </c>
      <c r="G2848" s="20" t="s">
        <v>5864</v>
      </c>
      <c r="H2848" s="19">
        <v>56</v>
      </c>
      <c r="I2848" s="21">
        <v>1119</v>
      </c>
      <c r="J2848" s="19">
        <v>321</v>
      </c>
      <c r="K2848" s="19" t="s">
        <v>35</v>
      </c>
      <c r="L2848" s="22" t="s">
        <v>36</v>
      </c>
      <c r="M2848" s="19">
        <v>1</v>
      </c>
      <c r="N2848" s="19">
        <v>5</v>
      </c>
      <c r="O2848" s="19">
        <v>3</v>
      </c>
      <c r="P2848" s="19" t="s">
        <v>37</v>
      </c>
      <c r="Q2848" s="19">
        <v>8</v>
      </c>
      <c r="R2848" s="23" t="s">
        <v>46</v>
      </c>
      <c r="S2848" s="23">
        <v>1410</v>
      </c>
      <c r="T2848" s="22">
        <v>1.5</v>
      </c>
      <c r="U2848" s="19">
        <v>7</v>
      </c>
      <c r="V2848" s="24">
        <v>840</v>
      </c>
      <c r="W2848" s="25">
        <v>0.84</v>
      </c>
      <c r="X2848" s="26"/>
      <c r="Y2848" s="27"/>
      <c r="Z2848" s="28">
        <v>44926</v>
      </c>
      <c r="AA2848" t="e">
        <f>INDEX([1]Funding!A$6:E$675,MATCH('[1]due date'!A2848,[1]Funding!E$6:E$675,0),3)</f>
        <v>#N/A</v>
      </c>
      <c r="AB2848" s="29" t="e">
        <v>#N/A</v>
      </c>
    </row>
    <row r="2849" spans="1:28" x14ac:dyDescent="0.25">
      <c r="A2849" s="18">
        <v>7338848</v>
      </c>
      <c r="B2849" s="19" t="s">
        <v>5753</v>
      </c>
      <c r="C2849" s="19" t="s">
        <v>5783</v>
      </c>
      <c r="D2849" s="19">
        <v>7900</v>
      </c>
      <c r="E2849" s="19"/>
      <c r="F2849" s="20" t="s">
        <v>5865</v>
      </c>
      <c r="G2849" s="20" t="s">
        <v>5866</v>
      </c>
      <c r="H2849" s="19">
        <v>42</v>
      </c>
      <c r="I2849" s="21">
        <v>1259</v>
      </c>
      <c r="J2849" s="19">
        <v>231</v>
      </c>
      <c r="K2849" s="19" t="s">
        <v>35</v>
      </c>
      <c r="L2849" s="22" t="s">
        <v>36</v>
      </c>
      <c r="M2849" s="19">
        <v>1</v>
      </c>
      <c r="N2849" s="19">
        <v>5</v>
      </c>
      <c r="O2849" s="19">
        <v>3</v>
      </c>
      <c r="P2849" s="19" t="s">
        <v>37</v>
      </c>
      <c r="Q2849" s="19">
        <v>8</v>
      </c>
      <c r="R2849" s="23" t="s">
        <v>46</v>
      </c>
      <c r="S2849" s="23">
        <v>1250</v>
      </c>
      <c r="T2849" s="22">
        <v>1.5</v>
      </c>
      <c r="U2849" s="19">
        <v>6</v>
      </c>
      <c r="V2849" s="24">
        <v>810</v>
      </c>
      <c r="W2849" s="25">
        <v>0.81</v>
      </c>
      <c r="X2849" s="26"/>
      <c r="Y2849" s="27"/>
      <c r="Z2849" s="28">
        <v>44926</v>
      </c>
      <c r="AA2849" t="e">
        <f>INDEX([1]Funding!A$6:E$675,MATCH('[1]due date'!A2849,[1]Funding!E$6:E$675,0),3)</f>
        <v>#N/A</v>
      </c>
      <c r="AB2849" s="29" t="e">
        <v>#N/A</v>
      </c>
    </row>
    <row r="2850" spans="1:28" x14ac:dyDescent="0.25">
      <c r="A2850" s="18">
        <v>7338961</v>
      </c>
      <c r="B2850" s="19" t="s">
        <v>5753</v>
      </c>
      <c r="C2850" s="19" t="s">
        <v>5769</v>
      </c>
      <c r="D2850" s="19">
        <v>2230</v>
      </c>
      <c r="E2850" s="19"/>
      <c r="F2850" s="20" t="s">
        <v>5867</v>
      </c>
      <c r="G2850" s="20" t="s">
        <v>5868</v>
      </c>
      <c r="H2850" s="19">
        <v>58</v>
      </c>
      <c r="I2850" s="21">
        <v>1625</v>
      </c>
      <c r="J2850" s="19">
        <v>321</v>
      </c>
      <c r="K2850" s="19" t="s">
        <v>35</v>
      </c>
      <c r="L2850" s="22" t="s">
        <v>36</v>
      </c>
      <c r="M2850" s="19">
        <v>1</v>
      </c>
      <c r="N2850" s="19">
        <v>5</v>
      </c>
      <c r="O2850" s="19">
        <v>3</v>
      </c>
      <c r="P2850" s="19" t="s">
        <v>37</v>
      </c>
      <c r="Q2850" s="19">
        <v>8</v>
      </c>
      <c r="R2850" s="23" t="s">
        <v>46</v>
      </c>
      <c r="S2850" s="23">
        <v>1120</v>
      </c>
      <c r="T2850" s="22">
        <v>1.35</v>
      </c>
      <c r="U2850" s="19">
        <v>8</v>
      </c>
      <c r="V2850" s="24">
        <v>860</v>
      </c>
      <c r="W2850" s="25">
        <v>0.86</v>
      </c>
      <c r="X2850" s="26"/>
      <c r="Y2850" s="27"/>
      <c r="Z2850" s="28">
        <v>44926</v>
      </c>
      <c r="AA2850" t="e">
        <f>INDEX([1]Funding!A$6:E$675,MATCH('[1]due date'!A2850,[1]Funding!E$6:E$675,0),3)</f>
        <v>#N/A</v>
      </c>
      <c r="AB2850" s="29" t="e">
        <v>#N/A</v>
      </c>
    </row>
    <row r="2851" spans="1:28" x14ac:dyDescent="0.25">
      <c r="A2851" s="18">
        <v>7339518</v>
      </c>
      <c r="B2851" s="19" t="s">
        <v>5753</v>
      </c>
      <c r="C2851" s="19" t="s">
        <v>5869</v>
      </c>
      <c r="D2851" s="19">
        <v>20</v>
      </c>
      <c r="E2851" s="19"/>
      <c r="F2851" s="20" t="s">
        <v>2278</v>
      </c>
      <c r="G2851" s="20" t="s">
        <v>5870</v>
      </c>
      <c r="H2851" s="19">
        <v>210</v>
      </c>
      <c r="I2851" s="21">
        <v>2939</v>
      </c>
      <c r="J2851" s="19">
        <v>444</v>
      </c>
      <c r="K2851" s="19" t="s">
        <v>35</v>
      </c>
      <c r="L2851" s="22" t="s">
        <v>36</v>
      </c>
      <c r="M2851" s="19">
        <v>1</v>
      </c>
      <c r="N2851" s="19">
        <v>5</v>
      </c>
      <c r="O2851" s="19">
        <v>3</v>
      </c>
      <c r="P2851" s="19" t="s">
        <v>53</v>
      </c>
      <c r="Q2851" s="19">
        <v>7</v>
      </c>
      <c r="R2851" s="23" t="s">
        <v>46</v>
      </c>
      <c r="S2851" s="23">
        <v>491</v>
      </c>
      <c r="T2851" s="22">
        <v>0.2</v>
      </c>
      <c r="U2851" s="19">
        <v>7</v>
      </c>
      <c r="V2851" s="24">
        <v>294</v>
      </c>
      <c r="W2851" s="25">
        <v>0.29399999999999998</v>
      </c>
      <c r="X2851" s="26"/>
      <c r="Y2851" s="27"/>
      <c r="Z2851" s="28">
        <v>44926</v>
      </c>
      <c r="AA2851" t="e">
        <f>INDEX([1]Funding!A$6:E$675,MATCH('[1]due date'!A2851,[1]Funding!E$6:E$675,0),3)</f>
        <v>#N/A</v>
      </c>
      <c r="AB2851" s="29" t="e">
        <v>#N/A</v>
      </c>
    </row>
    <row r="2852" spans="1:28" x14ac:dyDescent="0.25">
      <c r="A2852" s="18">
        <v>7430329</v>
      </c>
      <c r="B2852" s="19" t="s">
        <v>5871</v>
      </c>
      <c r="C2852" s="19" t="s">
        <v>313</v>
      </c>
      <c r="D2852" s="19">
        <v>960</v>
      </c>
      <c r="E2852" s="19"/>
      <c r="F2852" s="20" t="s">
        <v>5872</v>
      </c>
      <c r="G2852" s="20" t="s">
        <v>5873</v>
      </c>
      <c r="H2852" s="19">
        <v>62</v>
      </c>
      <c r="I2852" s="21">
        <v>1658</v>
      </c>
      <c r="J2852" s="19">
        <v>321</v>
      </c>
      <c r="K2852" s="19" t="s">
        <v>35</v>
      </c>
      <c r="L2852" s="22" t="s">
        <v>36</v>
      </c>
      <c r="M2852" s="19">
        <v>1</v>
      </c>
      <c r="N2852" s="19">
        <v>5</v>
      </c>
      <c r="O2852" s="19">
        <v>3</v>
      </c>
      <c r="P2852" s="19" t="s">
        <v>37</v>
      </c>
      <c r="Q2852" s="19">
        <v>6</v>
      </c>
      <c r="R2852" s="23" t="s">
        <v>38</v>
      </c>
      <c r="S2852" s="23">
        <v>1000</v>
      </c>
      <c r="T2852" s="22">
        <v>1.5</v>
      </c>
      <c r="U2852" s="19">
        <v>6</v>
      </c>
      <c r="V2852" s="24">
        <v>940</v>
      </c>
      <c r="W2852" s="25">
        <v>0.94</v>
      </c>
      <c r="X2852" s="26"/>
      <c r="Y2852" s="27"/>
      <c r="Z2852" s="28">
        <v>44926</v>
      </c>
      <c r="AA2852" t="e">
        <f>INDEX([1]Funding!A$6:E$675,MATCH('[1]due date'!A2852,[1]Funding!E$6:E$675,0),3)</f>
        <v>#N/A</v>
      </c>
      <c r="AB2852" s="29" t="e">
        <v>#N/A</v>
      </c>
    </row>
    <row r="2853" spans="1:28" x14ac:dyDescent="0.25">
      <c r="A2853" s="18">
        <v>7433174</v>
      </c>
      <c r="B2853" s="19" t="s">
        <v>5871</v>
      </c>
      <c r="C2853" s="19" t="s">
        <v>576</v>
      </c>
      <c r="D2853" s="19">
        <v>1510</v>
      </c>
      <c r="E2853" s="19"/>
      <c r="F2853" s="20" t="s">
        <v>350</v>
      </c>
      <c r="G2853" s="20" t="s">
        <v>5874</v>
      </c>
      <c r="H2853" s="19">
        <v>71</v>
      </c>
      <c r="I2853" s="21">
        <v>2303</v>
      </c>
      <c r="J2853" s="19" t="s">
        <v>49</v>
      </c>
      <c r="K2853" s="19" t="s">
        <v>35</v>
      </c>
      <c r="L2853" s="22" t="s">
        <v>36</v>
      </c>
      <c r="M2853" s="19">
        <v>1</v>
      </c>
      <c r="N2853" s="19">
        <v>5</v>
      </c>
      <c r="O2853" s="19">
        <v>3</v>
      </c>
      <c r="P2853" s="19" t="s">
        <v>37</v>
      </c>
      <c r="Q2853" s="19">
        <v>5</v>
      </c>
      <c r="R2853" s="23" t="s">
        <v>38</v>
      </c>
      <c r="S2853" s="23">
        <v>1000</v>
      </c>
      <c r="T2853" s="22">
        <v>1.5</v>
      </c>
      <c r="U2853" s="19">
        <v>7</v>
      </c>
      <c r="V2853" s="24">
        <v>940</v>
      </c>
      <c r="W2853" s="25">
        <v>0.94</v>
      </c>
      <c r="X2853" s="26"/>
      <c r="Y2853" s="27"/>
      <c r="Z2853" s="28">
        <v>44926</v>
      </c>
      <c r="AA2853" t="e">
        <f>INDEX([1]Funding!A$6:E$675,MATCH('[1]due date'!A2853,[1]Funding!E$6:E$675,0),3)</f>
        <v>#N/A</v>
      </c>
      <c r="AB2853" s="29" t="e">
        <v>#N/A</v>
      </c>
    </row>
    <row r="2854" spans="1:28" x14ac:dyDescent="0.25">
      <c r="A2854" s="18">
        <v>7433204</v>
      </c>
      <c r="B2854" s="19" t="s">
        <v>5871</v>
      </c>
      <c r="C2854" s="19" t="s">
        <v>270</v>
      </c>
      <c r="D2854" s="19">
        <v>870</v>
      </c>
      <c r="E2854" s="19"/>
      <c r="F2854" s="20" t="s">
        <v>2936</v>
      </c>
      <c r="G2854" s="20" t="s">
        <v>5875</v>
      </c>
      <c r="H2854" s="19">
        <v>60</v>
      </c>
      <c r="I2854" s="21">
        <v>1593</v>
      </c>
      <c r="J2854" s="19" t="s">
        <v>49</v>
      </c>
      <c r="K2854" s="19" t="s">
        <v>35</v>
      </c>
      <c r="L2854" s="22" t="s">
        <v>36</v>
      </c>
      <c r="M2854" s="19">
        <v>1</v>
      </c>
      <c r="N2854" s="19">
        <v>5</v>
      </c>
      <c r="O2854" s="19">
        <v>3</v>
      </c>
      <c r="P2854" s="19" t="s">
        <v>37</v>
      </c>
      <c r="Q2854" s="19">
        <v>7</v>
      </c>
      <c r="R2854" s="23" t="s">
        <v>46</v>
      </c>
      <c r="S2854" s="23">
        <v>1000</v>
      </c>
      <c r="T2854" s="22">
        <v>1</v>
      </c>
      <c r="U2854" s="19">
        <v>7</v>
      </c>
      <c r="V2854" s="24">
        <v>890</v>
      </c>
      <c r="W2854" s="25">
        <v>0.89</v>
      </c>
      <c r="X2854" s="26"/>
      <c r="Y2854" s="27"/>
      <c r="Z2854" s="28">
        <v>44926</v>
      </c>
      <c r="AA2854" t="e">
        <f>INDEX([1]Funding!A$6:E$675,MATCH('[1]due date'!A2854,[1]Funding!E$6:E$675,0),3)</f>
        <v>#N/A</v>
      </c>
      <c r="AB2854" s="29" t="e">
        <v>#N/A</v>
      </c>
    </row>
    <row r="2855" spans="1:28" x14ac:dyDescent="0.25">
      <c r="A2855" s="18">
        <v>7433220</v>
      </c>
      <c r="B2855" s="19" t="s">
        <v>5871</v>
      </c>
      <c r="C2855" s="19" t="s">
        <v>210</v>
      </c>
      <c r="D2855" s="19">
        <v>2890</v>
      </c>
      <c r="E2855" s="19"/>
      <c r="F2855" s="20" t="s">
        <v>2936</v>
      </c>
      <c r="G2855" s="20" t="s">
        <v>5876</v>
      </c>
      <c r="H2855" s="19">
        <v>59</v>
      </c>
      <c r="I2855" s="21">
        <v>1539</v>
      </c>
      <c r="J2855" s="19">
        <v>231</v>
      </c>
      <c r="K2855" s="19" t="s">
        <v>35</v>
      </c>
      <c r="L2855" s="22" t="s">
        <v>36</v>
      </c>
      <c r="M2855" s="19">
        <v>1</v>
      </c>
      <c r="N2855" s="19">
        <v>5</v>
      </c>
      <c r="O2855" s="19">
        <v>3</v>
      </c>
      <c r="P2855" s="19" t="s">
        <v>37</v>
      </c>
      <c r="Q2855" s="19">
        <v>6</v>
      </c>
      <c r="R2855" s="23" t="s">
        <v>38</v>
      </c>
      <c r="S2855" s="23">
        <v>1000</v>
      </c>
      <c r="T2855" s="22">
        <v>1</v>
      </c>
      <c r="U2855" s="19">
        <v>6</v>
      </c>
      <c r="V2855" s="24">
        <v>780</v>
      </c>
      <c r="W2855" s="25">
        <v>0.78</v>
      </c>
      <c r="X2855" s="26"/>
      <c r="Y2855" s="27"/>
      <c r="Z2855" s="28">
        <v>44926</v>
      </c>
      <c r="AA2855" t="e">
        <f>INDEX([1]Funding!A$6:E$675,MATCH('[1]due date'!A2855,[1]Funding!E$6:E$675,0),3)</f>
        <v>#N/A</v>
      </c>
      <c r="AB2855" s="29" t="e">
        <v>#N/A</v>
      </c>
    </row>
    <row r="2856" spans="1:28" x14ac:dyDescent="0.25">
      <c r="A2856" s="18">
        <v>7433239</v>
      </c>
      <c r="B2856" s="19" t="s">
        <v>5871</v>
      </c>
      <c r="C2856" s="19" t="s">
        <v>5877</v>
      </c>
      <c r="D2856" s="19">
        <v>680</v>
      </c>
      <c r="E2856" s="19"/>
      <c r="F2856" s="20" t="s">
        <v>5878</v>
      </c>
      <c r="G2856" s="20" t="s">
        <v>5879</v>
      </c>
      <c r="H2856" s="19">
        <v>55</v>
      </c>
      <c r="I2856" s="21">
        <v>1453</v>
      </c>
      <c r="J2856" s="19" t="s">
        <v>49</v>
      </c>
      <c r="K2856" s="19" t="s">
        <v>35</v>
      </c>
      <c r="L2856" s="22" t="s">
        <v>36</v>
      </c>
      <c r="M2856" s="19">
        <v>1</v>
      </c>
      <c r="N2856" s="19">
        <v>5</v>
      </c>
      <c r="O2856" s="19">
        <v>3</v>
      </c>
      <c r="P2856" s="19" t="s">
        <v>37</v>
      </c>
      <c r="Q2856" s="19">
        <v>7</v>
      </c>
      <c r="R2856" s="23" t="s">
        <v>46</v>
      </c>
      <c r="S2856" s="23">
        <v>1000</v>
      </c>
      <c r="T2856" s="22">
        <v>1.5</v>
      </c>
      <c r="U2856" s="19">
        <v>7</v>
      </c>
      <c r="V2856" s="24">
        <v>860</v>
      </c>
      <c r="W2856" s="25">
        <v>0.86</v>
      </c>
      <c r="X2856" s="26"/>
      <c r="Y2856" s="27"/>
      <c r="Z2856" s="28">
        <v>44926</v>
      </c>
      <c r="AA2856" t="e">
        <f>INDEX([1]Funding!A$6:E$675,MATCH('[1]due date'!A2856,[1]Funding!E$6:E$675,0),3)</f>
        <v>#N/A</v>
      </c>
      <c r="AB2856" s="29" t="e">
        <v>#N/A</v>
      </c>
    </row>
    <row r="2857" spans="1:28" x14ac:dyDescent="0.25">
      <c r="A2857" s="18">
        <v>7433433</v>
      </c>
      <c r="B2857" s="19" t="s">
        <v>5871</v>
      </c>
      <c r="C2857" s="19" t="s">
        <v>5880</v>
      </c>
      <c r="D2857" s="19">
        <v>500</v>
      </c>
      <c r="E2857" s="19"/>
      <c r="F2857" s="20" t="s">
        <v>5881</v>
      </c>
      <c r="G2857" s="20" t="s">
        <v>5882</v>
      </c>
      <c r="H2857" s="19">
        <v>44</v>
      </c>
      <c r="I2857" s="19">
        <v>883</v>
      </c>
      <c r="J2857" s="19">
        <v>321</v>
      </c>
      <c r="K2857" s="19" t="s">
        <v>35</v>
      </c>
      <c r="L2857" s="22" t="s">
        <v>36</v>
      </c>
      <c r="M2857" s="19">
        <v>1</v>
      </c>
      <c r="N2857" s="19">
        <v>5</v>
      </c>
      <c r="O2857" s="19">
        <v>3</v>
      </c>
      <c r="P2857" s="19" t="s">
        <v>37</v>
      </c>
      <c r="Q2857" s="19">
        <v>7</v>
      </c>
      <c r="R2857" s="23" t="s">
        <v>46</v>
      </c>
      <c r="S2857" s="23">
        <v>1000</v>
      </c>
      <c r="T2857" s="22">
        <v>1.2</v>
      </c>
      <c r="U2857" s="19">
        <v>6</v>
      </c>
      <c r="V2857" s="24">
        <v>640</v>
      </c>
      <c r="W2857" s="25">
        <v>0.64</v>
      </c>
      <c r="X2857" s="26"/>
      <c r="Y2857" s="27"/>
      <c r="Z2857" s="28">
        <v>44926</v>
      </c>
      <c r="AA2857" t="e">
        <f>INDEX([1]Funding!A$6:E$675,MATCH('[1]due date'!A2857,[1]Funding!E$6:E$675,0),3)</f>
        <v>#N/A</v>
      </c>
      <c r="AB2857" s="29" t="e">
        <v>#N/A</v>
      </c>
    </row>
    <row r="2858" spans="1:28" x14ac:dyDescent="0.25">
      <c r="A2858" s="18">
        <v>7433476</v>
      </c>
      <c r="B2858" s="19" t="s">
        <v>5871</v>
      </c>
      <c r="C2858" s="19" t="s">
        <v>5877</v>
      </c>
      <c r="D2858" s="19">
        <v>2600</v>
      </c>
      <c r="E2858" s="19"/>
      <c r="F2858" s="20" t="s">
        <v>5883</v>
      </c>
      <c r="G2858" s="20" t="s">
        <v>5884</v>
      </c>
      <c r="H2858" s="19">
        <v>101</v>
      </c>
      <c r="I2858" s="21">
        <v>2680</v>
      </c>
      <c r="J2858" s="19" t="s">
        <v>49</v>
      </c>
      <c r="K2858" s="19" t="s">
        <v>35</v>
      </c>
      <c r="L2858" s="22" t="s">
        <v>36</v>
      </c>
      <c r="M2858" s="19">
        <v>1</v>
      </c>
      <c r="N2858" s="19">
        <v>5</v>
      </c>
      <c r="O2858" s="19">
        <v>3</v>
      </c>
      <c r="P2858" s="19" t="s">
        <v>37</v>
      </c>
      <c r="Q2858" s="19">
        <v>7</v>
      </c>
      <c r="R2858" s="23" t="s">
        <v>46</v>
      </c>
      <c r="S2858" s="23">
        <v>1000</v>
      </c>
      <c r="T2858" s="22">
        <v>1.3</v>
      </c>
      <c r="U2858" s="19">
        <v>7</v>
      </c>
      <c r="V2858" s="24">
        <v>780</v>
      </c>
      <c r="W2858" s="25">
        <v>0.78</v>
      </c>
      <c r="X2858" s="26"/>
      <c r="Y2858" s="27"/>
      <c r="Z2858" s="28">
        <v>44926</v>
      </c>
      <c r="AA2858" t="e">
        <f>INDEX([1]Funding!A$6:E$675,MATCH('[1]due date'!A2858,[1]Funding!E$6:E$675,0),3)</f>
        <v>#N/A</v>
      </c>
      <c r="AB2858" s="29" t="e">
        <v>#N/A</v>
      </c>
    </row>
    <row r="2859" spans="1:28" x14ac:dyDescent="0.25">
      <c r="A2859" s="18">
        <v>7434413</v>
      </c>
      <c r="B2859" s="19" t="s">
        <v>5871</v>
      </c>
      <c r="C2859" s="19" t="s">
        <v>805</v>
      </c>
      <c r="D2859" s="19">
        <v>3470</v>
      </c>
      <c r="E2859" s="19"/>
      <c r="F2859" s="20" t="s">
        <v>4406</v>
      </c>
      <c r="G2859" s="20" t="s">
        <v>5885</v>
      </c>
      <c r="H2859" s="19">
        <v>42</v>
      </c>
      <c r="I2859" s="21">
        <v>1098</v>
      </c>
      <c r="J2859" s="19">
        <v>321</v>
      </c>
      <c r="K2859" s="19" t="s">
        <v>35</v>
      </c>
      <c r="L2859" s="22" t="s">
        <v>36</v>
      </c>
      <c r="M2859" s="19">
        <v>1</v>
      </c>
      <c r="N2859" s="19">
        <v>5</v>
      </c>
      <c r="O2859" s="19">
        <v>3</v>
      </c>
      <c r="P2859" s="19" t="s">
        <v>37</v>
      </c>
      <c r="Q2859" s="19">
        <v>6</v>
      </c>
      <c r="R2859" s="23" t="s">
        <v>38</v>
      </c>
      <c r="S2859" s="23">
        <v>1000</v>
      </c>
      <c r="T2859" s="22">
        <v>1.5</v>
      </c>
      <c r="U2859" s="19">
        <v>6</v>
      </c>
      <c r="V2859" s="24">
        <v>830</v>
      </c>
      <c r="W2859" s="25">
        <v>0.83</v>
      </c>
      <c r="X2859" s="26"/>
      <c r="Y2859" s="27"/>
      <c r="Z2859" s="28">
        <v>44926</v>
      </c>
      <c r="AA2859" t="e">
        <f>INDEX([1]Funding!A$6:E$675,MATCH('[1]due date'!A2859,[1]Funding!E$6:E$675,0),3)</f>
        <v>#N/A</v>
      </c>
      <c r="AB2859" s="29" t="e">
        <v>#N/A</v>
      </c>
    </row>
    <row r="2860" spans="1:28" x14ac:dyDescent="0.25">
      <c r="A2860" s="18">
        <v>7434650</v>
      </c>
      <c r="B2860" s="19" t="s">
        <v>5871</v>
      </c>
      <c r="C2860" s="19" t="s">
        <v>951</v>
      </c>
      <c r="D2860" s="19">
        <v>3260</v>
      </c>
      <c r="E2860" s="19"/>
      <c r="F2860" s="20" t="s">
        <v>5886</v>
      </c>
      <c r="G2860" s="20" t="s">
        <v>5887</v>
      </c>
      <c r="H2860" s="19">
        <v>40</v>
      </c>
      <c r="I2860" s="21">
        <v>1302</v>
      </c>
      <c r="J2860" s="19">
        <v>231</v>
      </c>
      <c r="K2860" s="19" t="s">
        <v>35</v>
      </c>
      <c r="L2860" s="22" t="s">
        <v>36</v>
      </c>
      <c r="M2860" s="19">
        <v>1</v>
      </c>
      <c r="N2860" s="19">
        <v>5</v>
      </c>
      <c r="O2860" s="19">
        <v>3</v>
      </c>
      <c r="P2860" s="19" t="s">
        <v>37</v>
      </c>
      <c r="Q2860" s="19">
        <v>7</v>
      </c>
      <c r="R2860" s="23" t="s">
        <v>46</v>
      </c>
      <c r="S2860" s="23">
        <v>1630</v>
      </c>
      <c r="T2860" s="22">
        <v>1.5</v>
      </c>
      <c r="U2860" s="19">
        <v>6</v>
      </c>
      <c r="V2860" s="24">
        <v>980</v>
      </c>
      <c r="W2860" s="25">
        <v>0.98</v>
      </c>
      <c r="X2860" s="26"/>
      <c r="Y2860" s="27"/>
      <c r="Z2860" s="28">
        <v>44926</v>
      </c>
      <c r="AA2860" t="e">
        <f>INDEX([1]Funding!A$6:E$675,MATCH('[1]due date'!A2860,[1]Funding!E$6:E$675,0),3)</f>
        <v>#N/A</v>
      </c>
      <c r="AB2860" s="29" t="e">
        <v>#N/A</v>
      </c>
    </row>
    <row r="2861" spans="1:28" x14ac:dyDescent="0.25">
      <c r="A2861" s="18">
        <v>7434693</v>
      </c>
      <c r="B2861" s="19" t="s">
        <v>5871</v>
      </c>
      <c r="C2861" s="19" t="s">
        <v>1237</v>
      </c>
      <c r="D2861" s="19">
        <v>830</v>
      </c>
      <c r="E2861" s="19"/>
      <c r="F2861" s="20" t="s">
        <v>5888</v>
      </c>
      <c r="G2861" s="20" t="s">
        <v>5889</v>
      </c>
      <c r="H2861" s="19">
        <v>27</v>
      </c>
      <c r="I2861" s="19">
        <v>538</v>
      </c>
      <c r="J2861" s="19">
        <v>321</v>
      </c>
      <c r="K2861" s="19" t="s">
        <v>35</v>
      </c>
      <c r="L2861" s="22" t="s">
        <v>36</v>
      </c>
      <c r="M2861" s="19">
        <v>1</v>
      </c>
      <c r="N2861" s="19">
        <v>5</v>
      </c>
      <c r="O2861" s="19">
        <v>3</v>
      </c>
      <c r="P2861" s="19" t="s">
        <v>37</v>
      </c>
      <c r="Q2861" s="19">
        <v>5</v>
      </c>
      <c r="R2861" s="23" t="s">
        <v>38</v>
      </c>
      <c r="S2861" s="23">
        <v>1280</v>
      </c>
      <c r="T2861" s="22">
        <v>1.3</v>
      </c>
      <c r="U2861" s="19">
        <v>6</v>
      </c>
      <c r="V2861" s="24">
        <v>890</v>
      </c>
      <c r="W2861" s="25">
        <v>0.89</v>
      </c>
      <c r="X2861" s="26"/>
      <c r="Y2861" s="27"/>
      <c r="Z2861" s="28">
        <v>44926</v>
      </c>
      <c r="AA2861" t="e">
        <f>INDEX([1]Funding!A$6:E$675,MATCH('[1]due date'!A2861,[1]Funding!E$6:E$675,0),3)</f>
        <v>#N/A</v>
      </c>
      <c r="AB2861" s="29" t="e">
        <v>#N/A</v>
      </c>
    </row>
    <row r="2862" spans="1:28" x14ac:dyDescent="0.25">
      <c r="A2862" s="18">
        <v>7434839</v>
      </c>
      <c r="B2862" s="19" t="s">
        <v>5871</v>
      </c>
      <c r="C2862" s="19" t="s">
        <v>1219</v>
      </c>
      <c r="D2862" s="19">
        <v>500</v>
      </c>
      <c r="E2862" s="19"/>
      <c r="F2862" s="20" t="s">
        <v>5888</v>
      </c>
      <c r="G2862" s="20" t="s">
        <v>5890</v>
      </c>
      <c r="H2862" s="19">
        <v>56</v>
      </c>
      <c r="I2862" s="21">
        <v>1787</v>
      </c>
      <c r="J2862" s="19">
        <v>231</v>
      </c>
      <c r="K2862" s="19" t="s">
        <v>35</v>
      </c>
      <c r="L2862" s="22" t="s">
        <v>36</v>
      </c>
      <c r="M2862" s="19">
        <v>1</v>
      </c>
      <c r="N2862" s="19">
        <v>5</v>
      </c>
      <c r="O2862" s="19">
        <v>3</v>
      </c>
      <c r="P2862" s="19" t="s">
        <v>37</v>
      </c>
      <c r="Q2862" s="19">
        <v>8</v>
      </c>
      <c r="R2862" s="23" t="s">
        <v>46</v>
      </c>
      <c r="S2862" s="23">
        <v>1000</v>
      </c>
      <c r="T2862" s="22">
        <v>1.5</v>
      </c>
      <c r="U2862" s="19">
        <v>6</v>
      </c>
      <c r="V2862" s="24">
        <v>940</v>
      </c>
      <c r="W2862" s="25">
        <v>0.94</v>
      </c>
      <c r="X2862" s="26"/>
      <c r="Y2862" s="27"/>
      <c r="Z2862" s="28">
        <v>44926</v>
      </c>
      <c r="AA2862" t="e">
        <f>INDEX([1]Funding!A$6:E$675,MATCH('[1]due date'!A2862,[1]Funding!E$6:E$675,0),3)</f>
        <v>#N/A</v>
      </c>
      <c r="AB2862" s="29" t="e">
        <v>#N/A</v>
      </c>
    </row>
    <row r="2863" spans="1:28" x14ac:dyDescent="0.25">
      <c r="A2863" s="18">
        <v>7436211</v>
      </c>
      <c r="B2863" s="19" t="s">
        <v>5871</v>
      </c>
      <c r="C2863" s="19" t="s">
        <v>1295</v>
      </c>
      <c r="D2863" s="19">
        <v>4110</v>
      </c>
      <c r="E2863" s="19"/>
      <c r="F2863" s="20" t="s">
        <v>519</v>
      </c>
      <c r="G2863" s="20" t="s">
        <v>5891</v>
      </c>
      <c r="H2863" s="19">
        <v>54</v>
      </c>
      <c r="I2863" s="21">
        <v>1625</v>
      </c>
      <c r="J2863" s="19">
        <v>321</v>
      </c>
      <c r="K2863" s="19" t="s">
        <v>35</v>
      </c>
      <c r="L2863" s="22" t="s">
        <v>36</v>
      </c>
      <c r="M2863" s="19">
        <v>1</v>
      </c>
      <c r="N2863" s="19">
        <v>5</v>
      </c>
      <c r="O2863" s="19">
        <v>3</v>
      </c>
      <c r="P2863" s="19" t="s">
        <v>37</v>
      </c>
      <c r="Q2863" s="19">
        <v>7</v>
      </c>
      <c r="R2863" s="23" t="s">
        <v>46</v>
      </c>
      <c r="S2863" s="23">
        <v>1000</v>
      </c>
      <c r="T2863" s="22">
        <v>1.5</v>
      </c>
      <c r="U2863" s="19">
        <v>6</v>
      </c>
      <c r="V2863" s="24">
        <v>750</v>
      </c>
      <c r="W2863" s="25">
        <v>0.75</v>
      </c>
      <c r="X2863" s="26"/>
      <c r="Y2863" s="27"/>
      <c r="Z2863" s="28">
        <v>44926</v>
      </c>
      <c r="AA2863" t="e">
        <f>INDEX([1]Funding!A$6:E$675,MATCH('[1]due date'!A2863,[1]Funding!E$6:E$675,0),3)</f>
        <v>#N/A</v>
      </c>
      <c r="AB2863" s="29" t="e">
        <v>#N/A</v>
      </c>
    </row>
    <row r="2864" spans="1:28" x14ac:dyDescent="0.25">
      <c r="A2864" s="18">
        <v>7436238</v>
      </c>
      <c r="B2864" s="19" t="s">
        <v>5871</v>
      </c>
      <c r="C2864" s="19" t="s">
        <v>1295</v>
      </c>
      <c r="D2864" s="19">
        <v>4930</v>
      </c>
      <c r="E2864" s="19"/>
      <c r="F2864" s="20" t="s">
        <v>519</v>
      </c>
      <c r="G2864" s="20" t="s">
        <v>5892</v>
      </c>
      <c r="H2864" s="19">
        <v>54</v>
      </c>
      <c r="I2864" s="21">
        <v>1302</v>
      </c>
      <c r="J2864" s="19">
        <v>231</v>
      </c>
      <c r="K2864" s="19" t="s">
        <v>35</v>
      </c>
      <c r="L2864" s="22" t="s">
        <v>36</v>
      </c>
      <c r="M2864" s="19">
        <v>1</v>
      </c>
      <c r="N2864" s="19">
        <v>5</v>
      </c>
      <c r="O2864" s="19">
        <v>3</v>
      </c>
      <c r="P2864" s="19" t="s">
        <v>37</v>
      </c>
      <c r="Q2864" s="19">
        <v>6</v>
      </c>
      <c r="R2864" s="23" t="s">
        <v>38</v>
      </c>
      <c r="S2864" s="23">
        <v>1100</v>
      </c>
      <c r="T2864" s="22">
        <v>1.3</v>
      </c>
      <c r="U2864" s="19">
        <v>6</v>
      </c>
      <c r="V2864" s="24">
        <v>660</v>
      </c>
      <c r="W2864" s="25">
        <v>0.66</v>
      </c>
      <c r="X2864" s="26"/>
      <c r="Y2864" s="27"/>
      <c r="Z2864" s="28">
        <v>44926</v>
      </c>
      <c r="AA2864" t="e">
        <f>INDEX([1]Funding!A$6:E$675,MATCH('[1]due date'!A2864,[1]Funding!E$6:E$675,0),3)</f>
        <v>#N/A</v>
      </c>
      <c r="AB2864" s="29" t="e">
        <v>#N/A</v>
      </c>
    </row>
    <row r="2865" spans="1:28" x14ac:dyDescent="0.25">
      <c r="A2865" s="18">
        <v>7436246</v>
      </c>
      <c r="B2865" s="19" t="s">
        <v>5871</v>
      </c>
      <c r="C2865" s="19" t="s">
        <v>1295</v>
      </c>
      <c r="D2865" s="19">
        <v>5250</v>
      </c>
      <c r="E2865" s="19"/>
      <c r="F2865" s="20" t="s">
        <v>519</v>
      </c>
      <c r="G2865" s="20" t="s">
        <v>5893</v>
      </c>
      <c r="H2865" s="19">
        <v>34</v>
      </c>
      <c r="I2865" s="19">
        <v>850</v>
      </c>
      <c r="J2865" s="19">
        <v>111</v>
      </c>
      <c r="K2865" s="19" t="s">
        <v>35</v>
      </c>
      <c r="L2865" s="22" t="s">
        <v>36</v>
      </c>
      <c r="M2865" s="19">
        <v>1</v>
      </c>
      <c r="N2865" s="19">
        <v>5</v>
      </c>
      <c r="O2865" s="19">
        <v>3</v>
      </c>
      <c r="P2865" s="19" t="s">
        <v>53</v>
      </c>
      <c r="Q2865" s="19">
        <v>6</v>
      </c>
      <c r="R2865" s="23" t="s">
        <v>38</v>
      </c>
      <c r="S2865" s="23">
        <v>830</v>
      </c>
      <c r="T2865" s="22">
        <v>0.7</v>
      </c>
      <c r="U2865" s="19">
        <v>6</v>
      </c>
      <c r="V2865" s="24">
        <v>496</v>
      </c>
      <c r="W2865" s="25">
        <v>0.496</v>
      </c>
      <c r="X2865" s="26"/>
      <c r="Y2865" s="27"/>
      <c r="Z2865" s="28">
        <v>44926</v>
      </c>
      <c r="AA2865" t="e">
        <f>INDEX([1]Funding!A$6:E$675,MATCH('[1]due date'!A2865,[1]Funding!E$6:E$675,0),3)</f>
        <v>#N/A</v>
      </c>
      <c r="AB2865" s="29" t="e">
        <v>#N/A</v>
      </c>
    </row>
    <row r="2866" spans="1:28" x14ac:dyDescent="0.25">
      <c r="A2866" s="18">
        <v>7436335</v>
      </c>
      <c r="B2866" s="19" t="s">
        <v>5871</v>
      </c>
      <c r="C2866" s="19" t="s">
        <v>4030</v>
      </c>
      <c r="D2866" s="19">
        <v>2540</v>
      </c>
      <c r="E2866" s="19"/>
      <c r="F2866" s="20" t="s">
        <v>1101</v>
      </c>
      <c r="G2866" s="20" t="s">
        <v>5894</v>
      </c>
      <c r="H2866" s="19">
        <v>23</v>
      </c>
      <c r="I2866" s="19">
        <v>527</v>
      </c>
      <c r="J2866" s="19">
        <v>111</v>
      </c>
      <c r="K2866" s="19" t="s">
        <v>35</v>
      </c>
      <c r="L2866" s="22" t="s">
        <v>36</v>
      </c>
      <c r="M2866" s="19">
        <v>1</v>
      </c>
      <c r="N2866" s="19">
        <v>5</v>
      </c>
      <c r="O2866" s="19">
        <v>3</v>
      </c>
      <c r="P2866" s="19" t="s">
        <v>37</v>
      </c>
      <c r="Q2866" s="19">
        <v>7</v>
      </c>
      <c r="R2866" s="23" t="s">
        <v>46</v>
      </c>
      <c r="S2866" s="23">
        <v>940</v>
      </c>
      <c r="T2866" s="22">
        <v>1</v>
      </c>
      <c r="U2866" s="19">
        <v>6</v>
      </c>
      <c r="V2866" s="24">
        <v>560</v>
      </c>
      <c r="W2866" s="25">
        <v>0.56000000000000005</v>
      </c>
      <c r="X2866" s="26"/>
      <c r="Y2866" s="27"/>
      <c r="Z2866" s="28">
        <v>44926</v>
      </c>
      <c r="AA2866" t="e">
        <f>INDEX([1]Funding!A$6:E$675,MATCH('[1]due date'!A2866,[1]Funding!E$6:E$675,0),3)</f>
        <v>#N/A</v>
      </c>
      <c r="AB2866" s="29" t="e">
        <v>#N/A</v>
      </c>
    </row>
    <row r="2867" spans="1:28" x14ac:dyDescent="0.25">
      <c r="A2867" s="18">
        <v>7436378</v>
      </c>
      <c r="B2867" s="19" t="s">
        <v>5871</v>
      </c>
      <c r="C2867" s="19" t="s">
        <v>1005</v>
      </c>
      <c r="D2867" s="19">
        <v>2980</v>
      </c>
      <c r="E2867" s="19"/>
      <c r="F2867" s="20" t="s">
        <v>350</v>
      </c>
      <c r="G2867" s="20" t="s">
        <v>5895</v>
      </c>
      <c r="H2867" s="19">
        <v>93</v>
      </c>
      <c r="I2867" s="21">
        <v>1905</v>
      </c>
      <c r="J2867" s="19" t="s">
        <v>49</v>
      </c>
      <c r="K2867" s="19" t="s">
        <v>35</v>
      </c>
      <c r="L2867" s="22" t="s">
        <v>36</v>
      </c>
      <c r="M2867" s="19">
        <v>1</v>
      </c>
      <c r="N2867" s="19">
        <v>5</v>
      </c>
      <c r="O2867" s="19">
        <v>3</v>
      </c>
      <c r="P2867" s="19" t="s">
        <v>37</v>
      </c>
      <c r="Q2867" s="19">
        <v>5</v>
      </c>
      <c r="R2867" s="23" t="s">
        <v>38</v>
      </c>
      <c r="S2867" s="23">
        <v>1000</v>
      </c>
      <c r="T2867" s="22">
        <v>1.4</v>
      </c>
      <c r="U2867" s="19">
        <v>7</v>
      </c>
      <c r="V2867" s="24">
        <v>780</v>
      </c>
      <c r="W2867" s="25">
        <v>0.78</v>
      </c>
      <c r="X2867" s="26"/>
      <c r="Y2867" s="27"/>
      <c r="Z2867" s="28">
        <v>44926</v>
      </c>
      <c r="AA2867" t="e">
        <f>INDEX([1]Funding!A$6:E$675,MATCH('[1]due date'!A2867,[1]Funding!E$6:E$675,0),3)</f>
        <v>#N/A</v>
      </c>
      <c r="AB2867" s="29" t="e">
        <v>#N/A</v>
      </c>
    </row>
    <row r="2868" spans="1:28" x14ac:dyDescent="0.25">
      <c r="A2868" s="18">
        <v>7436599</v>
      </c>
      <c r="B2868" s="19" t="s">
        <v>5871</v>
      </c>
      <c r="C2868" s="19" t="s">
        <v>2889</v>
      </c>
      <c r="D2868" s="19">
        <v>5540</v>
      </c>
      <c r="E2868" s="19"/>
      <c r="F2868" s="20" t="s">
        <v>350</v>
      </c>
      <c r="G2868" s="20" t="s">
        <v>5896</v>
      </c>
      <c r="H2868" s="19">
        <v>110</v>
      </c>
      <c r="I2868" s="21">
        <v>2928</v>
      </c>
      <c r="J2868" s="19" t="s">
        <v>49</v>
      </c>
      <c r="K2868" s="19" t="s">
        <v>35</v>
      </c>
      <c r="L2868" s="22" t="s">
        <v>36</v>
      </c>
      <c r="M2868" s="19">
        <v>1</v>
      </c>
      <c r="N2868" s="19">
        <v>5</v>
      </c>
      <c r="O2868" s="19">
        <v>3</v>
      </c>
      <c r="P2868" s="19" t="s">
        <v>37</v>
      </c>
      <c r="Q2868" s="19">
        <v>7</v>
      </c>
      <c r="R2868" s="23" t="s">
        <v>46</v>
      </c>
      <c r="S2868" s="23">
        <v>1000</v>
      </c>
      <c r="T2868" s="22">
        <v>1.5</v>
      </c>
      <c r="U2868" s="19">
        <v>7</v>
      </c>
      <c r="V2868" s="24">
        <v>970</v>
      </c>
      <c r="W2868" s="25">
        <v>0.97</v>
      </c>
      <c r="X2868" s="26"/>
      <c r="Y2868" s="27"/>
      <c r="Z2868" s="28">
        <v>44926</v>
      </c>
      <c r="AA2868" t="e">
        <f>INDEX([1]Funding!A$6:E$675,MATCH('[1]due date'!A2868,[1]Funding!E$6:E$675,0),3)</f>
        <v>#N/A</v>
      </c>
      <c r="AB2868" s="29" t="e">
        <v>#N/A</v>
      </c>
    </row>
    <row r="2869" spans="1:28" x14ac:dyDescent="0.25">
      <c r="A2869" s="18">
        <v>7436629</v>
      </c>
      <c r="B2869" s="19" t="s">
        <v>5871</v>
      </c>
      <c r="C2869" s="19" t="s">
        <v>1295</v>
      </c>
      <c r="D2869" s="19">
        <v>670</v>
      </c>
      <c r="E2869" s="19"/>
      <c r="F2869" s="20" t="s">
        <v>350</v>
      </c>
      <c r="G2869" s="20" t="s">
        <v>5897</v>
      </c>
      <c r="H2869" s="19">
        <v>148</v>
      </c>
      <c r="I2869" s="21">
        <v>4440</v>
      </c>
      <c r="J2869" s="19">
        <v>231</v>
      </c>
      <c r="K2869" s="19" t="s">
        <v>35</v>
      </c>
      <c r="L2869" s="22" t="s">
        <v>36</v>
      </c>
      <c r="M2869" s="19">
        <v>1</v>
      </c>
      <c r="N2869" s="19">
        <v>5</v>
      </c>
      <c r="O2869" s="19">
        <v>3</v>
      </c>
      <c r="P2869" s="19" t="s">
        <v>37</v>
      </c>
      <c r="Q2869" s="19">
        <v>8</v>
      </c>
      <c r="R2869" s="23" t="s">
        <v>46</v>
      </c>
      <c r="S2869" s="23">
        <v>1000</v>
      </c>
      <c r="T2869" s="22">
        <v>1.5</v>
      </c>
      <c r="U2869" s="19">
        <v>6</v>
      </c>
      <c r="V2869" s="24">
        <v>920</v>
      </c>
      <c r="W2869" s="25">
        <v>0.92</v>
      </c>
      <c r="X2869" s="26"/>
      <c r="Y2869" s="27"/>
      <c r="Z2869" s="28">
        <v>44926</v>
      </c>
      <c r="AA2869" t="e">
        <f>INDEX([1]Funding!A$6:E$675,MATCH('[1]due date'!A2869,[1]Funding!E$6:E$675,0),3)</f>
        <v>#N/A</v>
      </c>
      <c r="AB2869" s="29" t="e">
        <v>#N/A</v>
      </c>
    </row>
    <row r="2870" spans="1:28" x14ac:dyDescent="0.25">
      <c r="A2870" s="18">
        <v>7437730</v>
      </c>
      <c r="B2870" s="19" t="s">
        <v>5871</v>
      </c>
      <c r="C2870" s="19" t="s">
        <v>1085</v>
      </c>
      <c r="D2870" s="19">
        <v>1410</v>
      </c>
      <c r="E2870" s="19"/>
      <c r="F2870" s="20" t="s">
        <v>5898</v>
      </c>
      <c r="G2870" s="20" t="s">
        <v>5899</v>
      </c>
      <c r="H2870" s="19">
        <v>73</v>
      </c>
      <c r="I2870" s="21">
        <v>2045</v>
      </c>
      <c r="J2870" s="19">
        <v>112</v>
      </c>
      <c r="K2870" s="19" t="s">
        <v>35</v>
      </c>
      <c r="L2870" s="22" t="s">
        <v>36</v>
      </c>
      <c r="M2870" s="19">
        <v>1</v>
      </c>
      <c r="N2870" s="19">
        <v>5</v>
      </c>
      <c r="O2870" s="19">
        <v>3</v>
      </c>
      <c r="P2870" s="19" t="s">
        <v>37</v>
      </c>
      <c r="Q2870" s="19">
        <v>7</v>
      </c>
      <c r="R2870" s="23" t="s">
        <v>46</v>
      </c>
      <c r="S2870" s="23">
        <v>950</v>
      </c>
      <c r="T2870" s="22">
        <v>1.2</v>
      </c>
      <c r="U2870" s="19">
        <v>6</v>
      </c>
      <c r="V2870" s="24">
        <v>570</v>
      </c>
      <c r="W2870" s="25">
        <v>0.56999999999999995</v>
      </c>
      <c r="X2870" s="26"/>
      <c r="Y2870" s="27"/>
      <c r="Z2870" s="28">
        <v>44926</v>
      </c>
      <c r="AA2870" t="e">
        <f>INDEX([1]Funding!A$6:E$675,MATCH('[1]due date'!A2870,[1]Funding!E$6:E$675,0),3)</f>
        <v>#N/A</v>
      </c>
      <c r="AB2870" s="29" t="e">
        <v>#N/A</v>
      </c>
    </row>
    <row r="2871" spans="1:28" x14ac:dyDescent="0.25">
      <c r="A2871" s="18">
        <v>7437927</v>
      </c>
      <c r="B2871" s="19" t="s">
        <v>5871</v>
      </c>
      <c r="C2871" s="19" t="s">
        <v>1945</v>
      </c>
      <c r="D2871" s="19">
        <v>2170</v>
      </c>
      <c r="E2871" s="19"/>
      <c r="F2871" s="20" t="s">
        <v>3224</v>
      </c>
      <c r="G2871" s="20" t="s">
        <v>5900</v>
      </c>
      <c r="H2871" s="19">
        <v>33</v>
      </c>
      <c r="I2871" s="19">
        <v>657</v>
      </c>
      <c r="J2871" s="19">
        <v>111</v>
      </c>
      <c r="K2871" s="19" t="s">
        <v>35</v>
      </c>
      <c r="L2871" s="22" t="s">
        <v>36</v>
      </c>
      <c r="M2871" s="19">
        <v>1</v>
      </c>
      <c r="N2871" s="19">
        <v>5</v>
      </c>
      <c r="O2871" s="19">
        <v>3</v>
      </c>
      <c r="P2871" s="19" t="s">
        <v>37</v>
      </c>
      <c r="Q2871" s="19">
        <v>7</v>
      </c>
      <c r="R2871" s="23" t="s">
        <v>46</v>
      </c>
      <c r="S2871" s="23">
        <v>1000</v>
      </c>
      <c r="T2871" s="22">
        <v>1.5</v>
      </c>
      <c r="U2871" s="19">
        <v>6</v>
      </c>
      <c r="V2871" s="24">
        <v>890</v>
      </c>
      <c r="W2871" s="25">
        <v>0.89</v>
      </c>
      <c r="X2871" s="26"/>
      <c r="Y2871" s="27"/>
      <c r="Z2871" s="28">
        <v>44926</v>
      </c>
      <c r="AA2871" t="e">
        <f>INDEX([1]Funding!A$6:E$675,MATCH('[1]due date'!A2871,[1]Funding!E$6:E$675,0),3)</f>
        <v>#N/A</v>
      </c>
      <c r="AB2871" s="29" t="e">
        <v>#N/A</v>
      </c>
    </row>
    <row r="2872" spans="1:28" x14ac:dyDescent="0.25">
      <c r="A2872" s="18">
        <v>7437994</v>
      </c>
      <c r="B2872" s="19" t="s">
        <v>5871</v>
      </c>
      <c r="C2872" s="19" t="s">
        <v>1304</v>
      </c>
      <c r="D2872" s="19">
        <v>6640</v>
      </c>
      <c r="E2872" s="19"/>
      <c r="F2872" s="20" t="s">
        <v>5901</v>
      </c>
      <c r="G2872" s="20" t="s">
        <v>5902</v>
      </c>
      <c r="H2872" s="19">
        <v>38</v>
      </c>
      <c r="I2872" s="21">
        <v>1216</v>
      </c>
      <c r="J2872" s="19">
        <v>111</v>
      </c>
      <c r="K2872" s="19" t="s">
        <v>35</v>
      </c>
      <c r="L2872" s="22" t="s">
        <v>36</v>
      </c>
      <c r="M2872" s="19">
        <v>1</v>
      </c>
      <c r="N2872" s="19">
        <v>5</v>
      </c>
      <c r="O2872" s="19">
        <v>3</v>
      </c>
      <c r="P2872" s="19" t="s">
        <v>37</v>
      </c>
      <c r="Q2872" s="19">
        <v>7</v>
      </c>
      <c r="R2872" s="23" t="s">
        <v>46</v>
      </c>
      <c r="S2872" s="23">
        <v>1000</v>
      </c>
      <c r="T2872" s="22">
        <v>1.35</v>
      </c>
      <c r="U2872" s="19">
        <v>6</v>
      </c>
      <c r="V2872" s="24">
        <v>750</v>
      </c>
      <c r="W2872" s="25">
        <v>0.75</v>
      </c>
      <c r="X2872" s="26"/>
      <c r="Y2872" s="27"/>
      <c r="Z2872" s="28">
        <v>44926</v>
      </c>
      <c r="AA2872" t="e">
        <f>INDEX([1]Funding!A$6:E$675,MATCH('[1]due date'!A2872,[1]Funding!E$6:E$675,0),3)</f>
        <v>#N/A</v>
      </c>
      <c r="AB2872" s="29" t="e">
        <v>#N/A</v>
      </c>
    </row>
    <row r="2873" spans="1:28" x14ac:dyDescent="0.25">
      <c r="A2873" s="18">
        <v>7438036</v>
      </c>
      <c r="B2873" s="19" t="s">
        <v>5871</v>
      </c>
      <c r="C2873" s="19" t="s">
        <v>3419</v>
      </c>
      <c r="D2873" s="19">
        <v>130</v>
      </c>
      <c r="E2873" s="19"/>
      <c r="F2873" s="20" t="s">
        <v>5903</v>
      </c>
      <c r="G2873" s="20" t="s">
        <v>5904</v>
      </c>
      <c r="H2873" s="19">
        <v>22</v>
      </c>
      <c r="I2873" s="19">
        <v>570</v>
      </c>
      <c r="J2873" s="19">
        <v>395</v>
      </c>
      <c r="K2873" s="19" t="s">
        <v>35</v>
      </c>
      <c r="L2873" s="22" t="s">
        <v>36</v>
      </c>
      <c r="M2873" s="19">
        <v>1</v>
      </c>
      <c r="N2873" s="19">
        <v>5</v>
      </c>
      <c r="O2873" s="19">
        <v>3</v>
      </c>
      <c r="P2873" s="19" t="s">
        <v>37</v>
      </c>
      <c r="Q2873" s="19">
        <v>5</v>
      </c>
      <c r="R2873" s="23" t="s">
        <v>38</v>
      </c>
      <c r="S2873" s="23">
        <v>1190</v>
      </c>
      <c r="T2873" s="22">
        <v>1.2</v>
      </c>
      <c r="U2873" s="19">
        <v>6</v>
      </c>
      <c r="V2873" s="24">
        <v>970</v>
      </c>
      <c r="W2873" s="25">
        <v>0.97</v>
      </c>
      <c r="X2873" s="26"/>
      <c r="Y2873" s="27"/>
      <c r="Z2873" s="28">
        <v>44926</v>
      </c>
      <c r="AA2873" t="e">
        <f>INDEX([1]Funding!A$6:E$675,MATCH('[1]due date'!A2873,[1]Funding!E$6:E$675,0),3)</f>
        <v>#N/A</v>
      </c>
      <c r="AB2873" s="29" t="e">
        <v>#N/A</v>
      </c>
    </row>
    <row r="2874" spans="1:28" x14ac:dyDescent="0.25">
      <c r="A2874" s="18">
        <v>7438044</v>
      </c>
      <c r="B2874" s="19" t="s">
        <v>5871</v>
      </c>
      <c r="C2874" s="19" t="s">
        <v>3419</v>
      </c>
      <c r="D2874" s="19">
        <v>770</v>
      </c>
      <c r="E2874" s="19"/>
      <c r="F2874" s="20" t="s">
        <v>5903</v>
      </c>
      <c r="G2874" s="20" t="s">
        <v>5905</v>
      </c>
      <c r="H2874" s="19">
        <v>40</v>
      </c>
      <c r="I2874" s="19">
        <v>980</v>
      </c>
      <c r="J2874" s="19">
        <v>231</v>
      </c>
      <c r="K2874" s="19" t="s">
        <v>35</v>
      </c>
      <c r="L2874" s="22" t="s">
        <v>36</v>
      </c>
      <c r="M2874" s="19">
        <v>1</v>
      </c>
      <c r="N2874" s="19">
        <v>5</v>
      </c>
      <c r="O2874" s="19">
        <v>3</v>
      </c>
      <c r="P2874" s="19" t="s">
        <v>37</v>
      </c>
      <c r="Q2874" s="19">
        <v>7</v>
      </c>
      <c r="R2874" s="23" t="s">
        <v>46</v>
      </c>
      <c r="S2874" s="23">
        <v>1000</v>
      </c>
      <c r="T2874" s="22">
        <v>1.5</v>
      </c>
      <c r="U2874" s="19">
        <v>6</v>
      </c>
      <c r="V2874" s="24">
        <v>920</v>
      </c>
      <c r="W2874" s="25">
        <v>0.92</v>
      </c>
      <c r="X2874" s="26"/>
      <c r="Y2874" s="27"/>
      <c r="Z2874" s="28">
        <v>44926</v>
      </c>
      <c r="AA2874" t="e">
        <f>INDEX([1]Funding!A$6:E$675,MATCH('[1]due date'!A2874,[1]Funding!E$6:E$675,0),3)</f>
        <v>#N/A</v>
      </c>
      <c r="AB2874" s="29" t="e">
        <v>#N/A</v>
      </c>
    </row>
    <row r="2875" spans="1:28" x14ac:dyDescent="0.25">
      <c r="A2875" s="18">
        <v>7438052</v>
      </c>
      <c r="B2875" s="19" t="s">
        <v>5871</v>
      </c>
      <c r="C2875" s="19" t="s">
        <v>1716</v>
      </c>
      <c r="D2875" s="19">
        <v>950</v>
      </c>
      <c r="E2875" s="19"/>
      <c r="F2875" s="20" t="s">
        <v>5906</v>
      </c>
      <c r="G2875" s="20" t="s">
        <v>5907</v>
      </c>
      <c r="H2875" s="19">
        <v>42</v>
      </c>
      <c r="I2875" s="21">
        <v>1087</v>
      </c>
      <c r="J2875" s="19">
        <v>321</v>
      </c>
      <c r="K2875" s="19" t="s">
        <v>35</v>
      </c>
      <c r="L2875" s="22" t="s">
        <v>36</v>
      </c>
      <c r="M2875" s="19">
        <v>1</v>
      </c>
      <c r="N2875" s="19">
        <v>5</v>
      </c>
      <c r="O2875" s="19">
        <v>3</v>
      </c>
      <c r="P2875" s="19" t="s">
        <v>37</v>
      </c>
      <c r="Q2875" s="19">
        <v>7</v>
      </c>
      <c r="R2875" s="23" t="s">
        <v>46</v>
      </c>
      <c r="S2875" s="23">
        <v>1000</v>
      </c>
      <c r="T2875" s="22">
        <v>1.2</v>
      </c>
      <c r="U2875" s="19">
        <v>6</v>
      </c>
      <c r="V2875" s="24">
        <v>640</v>
      </c>
      <c r="W2875" s="25">
        <v>0.64</v>
      </c>
      <c r="X2875" s="26"/>
      <c r="Y2875" s="27"/>
      <c r="Z2875" s="28">
        <v>44926</v>
      </c>
      <c r="AA2875" t="e">
        <f>INDEX([1]Funding!A$6:E$675,MATCH('[1]due date'!A2875,[1]Funding!E$6:E$675,0),3)</f>
        <v>#N/A</v>
      </c>
      <c r="AB2875" s="29" t="e">
        <v>#N/A</v>
      </c>
    </row>
    <row r="2876" spans="1:28" x14ac:dyDescent="0.25">
      <c r="A2876" s="18">
        <v>7438117</v>
      </c>
      <c r="B2876" s="19" t="s">
        <v>5871</v>
      </c>
      <c r="C2876" s="19" t="s">
        <v>5284</v>
      </c>
      <c r="D2876" s="19">
        <v>8410</v>
      </c>
      <c r="E2876" s="19"/>
      <c r="F2876" s="20" t="s">
        <v>5903</v>
      </c>
      <c r="G2876" s="20" t="s">
        <v>5908</v>
      </c>
      <c r="H2876" s="19">
        <v>39</v>
      </c>
      <c r="I2876" s="19">
        <v>775</v>
      </c>
      <c r="J2876" s="19">
        <v>321</v>
      </c>
      <c r="K2876" s="19" t="s">
        <v>35</v>
      </c>
      <c r="L2876" s="22" t="s">
        <v>36</v>
      </c>
      <c r="M2876" s="19">
        <v>1</v>
      </c>
      <c r="N2876" s="19">
        <v>5</v>
      </c>
      <c r="O2876" s="19">
        <v>3</v>
      </c>
      <c r="P2876" s="19" t="s">
        <v>37</v>
      </c>
      <c r="Q2876" s="19">
        <v>5</v>
      </c>
      <c r="R2876" s="23" t="s">
        <v>38</v>
      </c>
      <c r="S2876" s="23">
        <v>1000</v>
      </c>
      <c r="T2876" s="22">
        <v>1.5</v>
      </c>
      <c r="U2876" s="19">
        <v>6</v>
      </c>
      <c r="V2876" s="24">
        <v>920</v>
      </c>
      <c r="W2876" s="25">
        <v>0.92</v>
      </c>
      <c r="X2876" s="26"/>
      <c r="Y2876" s="27"/>
      <c r="Z2876" s="28">
        <v>44926</v>
      </c>
      <c r="AA2876" t="e">
        <f>INDEX([1]Funding!A$6:E$675,MATCH('[1]due date'!A2876,[1]Funding!E$6:E$675,0),3)</f>
        <v>#N/A</v>
      </c>
      <c r="AB2876" s="29" t="e">
        <v>#N/A</v>
      </c>
    </row>
    <row r="2877" spans="1:28" x14ac:dyDescent="0.25">
      <c r="A2877" s="18">
        <v>7438176</v>
      </c>
      <c r="B2877" s="19" t="s">
        <v>5871</v>
      </c>
      <c r="C2877" s="19" t="s">
        <v>690</v>
      </c>
      <c r="D2877" s="19">
        <v>1290</v>
      </c>
      <c r="E2877" s="19"/>
      <c r="F2877" s="20" t="s">
        <v>3224</v>
      </c>
      <c r="G2877" s="20" t="s">
        <v>5909</v>
      </c>
      <c r="H2877" s="19">
        <v>32</v>
      </c>
      <c r="I2877" s="19">
        <v>635</v>
      </c>
      <c r="J2877" s="19">
        <v>321</v>
      </c>
      <c r="K2877" s="19" t="s">
        <v>35</v>
      </c>
      <c r="L2877" s="22" t="s">
        <v>36</v>
      </c>
      <c r="M2877" s="19">
        <v>1</v>
      </c>
      <c r="N2877" s="19">
        <v>5</v>
      </c>
      <c r="O2877" s="19">
        <v>3</v>
      </c>
      <c r="P2877" s="19" t="s">
        <v>37</v>
      </c>
      <c r="Q2877" s="19">
        <v>7</v>
      </c>
      <c r="R2877" s="23" t="s">
        <v>46</v>
      </c>
      <c r="S2877" s="23">
        <v>1000</v>
      </c>
      <c r="T2877" s="22">
        <v>1.4</v>
      </c>
      <c r="U2877" s="19">
        <v>6</v>
      </c>
      <c r="V2877" s="24">
        <v>780</v>
      </c>
      <c r="W2877" s="25">
        <v>0.78</v>
      </c>
      <c r="X2877" s="26"/>
      <c r="Y2877" s="27"/>
      <c r="Z2877" s="28">
        <v>44926</v>
      </c>
      <c r="AA2877" t="e">
        <f>INDEX([1]Funding!A$6:E$675,MATCH('[1]due date'!A2877,[1]Funding!E$6:E$675,0),3)</f>
        <v>#N/A</v>
      </c>
      <c r="AB2877" s="29" t="e">
        <v>#N/A</v>
      </c>
    </row>
    <row r="2878" spans="1:28" x14ac:dyDescent="0.25">
      <c r="A2878" s="18">
        <v>7439318</v>
      </c>
      <c r="B2878" s="19" t="s">
        <v>5871</v>
      </c>
      <c r="C2878" s="19" t="s">
        <v>700</v>
      </c>
      <c r="D2878" s="19">
        <v>8850</v>
      </c>
      <c r="E2878" s="19"/>
      <c r="F2878" s="20" t="s">
        <v>5722</v>
      </c>
      <c r="G2878" s="20" t="s">
        <v>5910</v>
      </c>
      <c r="H2878" s="19">
        <v>25</v>
      </c>
      <c r="I2878" s="19">
        <v>624</v>
      </c>
      <c r="J2878" s="19">
        <v>111</v>
      </c>
      <c r="K2878" s="19" t="s">
        <v>35</v>
      </c>
      <c r="L2878" s="22" t="s">
        <v>36</v>
      </c>
      <c r="M2878" s="19">
        <v>1</v>
      </c>
      <c r="N2878" s="19">
        <v>5</v>
      </c>
      <c r="O2878" s="19">
        <v>3</v>
      </c>
      <c r="P2878" s="19" t="s">
        <v>37</v>
      </c>
      <c r="Q2878" s="19">
        <v>7</v>
      </c>
      <c r="R2878" s="23" t="s">
        <v>46</v>
      </c>
      <c r="S2878" s="23">
        <v>1000</v>
      </c>
      <c r="T2878" s="22">
        <v>1.5</v>
      </c>
      <c r="U2878" s="19">
        <v>6</v>
      </c>
      <c r="V2878" s="24">
        <v>920</v>
      </c>
      <c r="W2878" s="25">
        <v>0.92</v>
      </c>
      <c r="X2878" s="26"/>
      <c r="Y2878" s="27"/>
      <c r="Z2878" s="28">
        <v>44926</v>
      </c>
      <c r="AA2878" t="e">
        <f>INDEX([1]Funding!A$6:E$675,MATCH('[1]due date'!A2878,[1]Funding!E$6:E$675,0),3)</f>
        <v>#N/A</v>
      </c>
      <c r="AB2878" s="29" t="e">
        <v>#N/A</v>
      </c>
    </row>
    <row r="2879" spans="1:28" x14ac:dyDescent="0.25">
      <c r="A2879" s="18">
        <v>7439598</v>
      </c>
      <c r="B2879" s="19" t="s">
        <v>5871</v>
      </c>
      <c r="C2879" s="19" t="s">
        <v>2191</v>
      </c>
      <c r="D2879" s="19">
        <v>9960</v>
      </c>
      <c r="E2879" s="19"/>
      <c r="F2879" s="20" t="s">
        <v>5911</v>
      </c>
      <c r="G2879" s="20" t="s">
        <v>5912</v>
      </c>
      <c r="H2879" s="19">
        <v>53</v>
      </c>
      <c r="I2879" s="21">
        <v>1378</v>
      </c>
      <c r="J2879" s="19">
        <v>321</v>
      </c>
      <c r="K2879" s="19" t="s">
        <v>35</v>
      </c>
      <c r="L2879" s="22" t="s">
        <v>36</v>
      </c>
      <c r="M2879" s="19">
        <v>1</v>
      </c>
      <c r="N2879" s="19">
        <v>5</v>
      </c>
      <c r="O2879" s="19">
        <v>3</v>
      </c>
      <c r="P2879" s="19" t="s">
        <v>37</v>
      </c>
      <c r="Q2879" s="19">
        <v>7</v>
      </c>
      <c r="R2879" s="23" t="s">
        <v>46</v>
      </c>
      <c r="S2879" s="23">
        <v>1000</v>
      </c>
      <c r="T2879" s="22">
        <v>1.5</v>
      </c>
      <c r="U2879" s="19">
        <v>6</v>
      </c>
      <c r="V2879" s="24">
        <v>920</v>
      </c>
      <c r="W2879" s="25">
        <v>0.92</v>
      </c>
      <c r="X2879" s="26"/>
      <c r="Y2879" s="27"/>
      <c r="Z2879" s="28">
        <v>44926</v>
      </c>
      <c r="AA2879" t="e">
        <f>INDEX([1]Funding!A$6:E$675,MATCH('[1]due date'!A2879,[1]Funding!E$6:E$675,0),3)</f>
        <v>#N/A</v>
      </c>
      <c r="AB2879" s="29" t="e">
        <v>#N/A</v>
      </c>
    </row>
    <row r="2880" spans="1:28" x14ac:dyDescent="0.25">
      <c r="A2880" s="18">
        <v>7439644</v>
      </c>
      <c r="B2880" s="19" t="s">
        <v>5871</v>
      </c>
      <c r="C2880" s="19" t="s">
        <v>4443</v>
      </c>
      <c r="D2880" s="19">
        <v>2160</v>
      </c>
      <c r="E2880" s="19"/>
      <c r="F2880" s="20" t="s">
        <v>691</v>
      </c>
      <c r="G2880" s="20" t="s">
        <v>5913</v>
      </c>
      <c r="H2880" s="19">
        <v>28</v>
      </c>
      <c r="I2880" s="19">
        <v>560</v>
      </c>
      <c r="J2880" s="19">
        <v>321</v>
      </c>
      <c r="K2880" s="19" t="s">
        <v>35</v>
      </c>
      <c r="L2880" s="22" t="s">
        <v>36</v>
      </c>
      <c r="M2880" s="19">
        <v>1</v>
      </c>
      <c r="N2880" s="19">
        <v>5</v>
      </c>
      <c r="O2880" s="19">
        <v>3</v>
      </c>
      <c r="P2880" s="19" t="s">
        <v>37</v>
      </c>
      <c r="Q2880" s="19">
        <v>7</v>
      </c>
      <c r="R2880" s="23" t="s">
        <v>46</v>
      </c>
      <c r="S2880" s="23">
        <v>1000</v>
      </c>
      <c r="T2880" s="22">
        <v>1.5</v>
      </c>
      <c r="U2880" s="19">
        <v>6</v>
      </c>
      <c r="V2880" s="24">
        <v>860</v>
      </c>
      <c r="W2880" s="25">
        <v>0.86</v>
      </c>
      <c r="X2880" s="26"/>
      <c r="Y2880" s="27"/>
      <c r="Z2880" s="28">
        <v>44926</v>
      </c>
      <c r="AA2880" t="e">
        <f>INDEX([1]Funding!A$6:E$675,MATCH('[1]due date'!A2880,[1]Funding!E$6:E$675,0),3)</f>
        <v>#N/A</v>
      </c>
      <c r="AB2880" s="29" t="e">
        <v>#N/A</v>
      </c>
    </row>
    <row r="2881" spans="1:28" x14ac:dyDescent="0.25">
      <c r="A2881" s="18">
        <v>7439687</v>
      </c>
      <c r="B2881" s="19" t="s">
        <v>5871</v>
      </c>
      <c r="C2881" s="19" t="s">
        <v>700</v>
      </c>
      <c r="D2881" s="19">
        <v>4340</v>
      </c>
      <c r="E2881" s="19"/>
      <c r="F2881" s="20" t="s">
        <v>5914</v>
      </c>
      <c r="G2881" s="20" t="s">
        <v>5915</v>
      </c>
      <c r="H2881" s="19">
        <v>54</v>
      </c>
      <c r="I2881" s="21">
        <v>1453</v>
      </c>
      <c r="J2881" s="19">
        <v>321</v>
      </c>
      <c r="K2881" s="19" t="s">
        <v>35</v>
      </c>
      <c r="L2881" s="22" t="s">
        <v>36</v>
      </c>
      <c r="M2881" s="19">
        <v>1</v>
      </c>
      <c r="N2881" s="19">
        <v>5</v>
      </c>
      <c r="O2881" s="19">
        <v>3</v>
      </c>
      <c r="P2881" s="19" t="s">
        <v>37</v>
      </c>
      <c r="Q2881" s="19">
        <v>6</v>
      </c>
      <c r="R2881" s="23" t="s">
        <v>38</v>
      </c>
      <c r="S2881" s="23">
        <v>1000</v>
      </c>
      <c r="T2881" s="22">
        <v>1.5</v>
      </c>
      <c r="U2881" s="19">
        <v>6</v>
      </c>
      <c r="V2881" s="24">
        <v>890</v>
      </c>
      <c r="W2881" s="25">
        <v>0.89</v>
      </c>
      <c r="X2881" s="26"/>
      <c r="Y2881" s="27"/>
      <c r="Z2881" s="28">
        <v>44926</v>
      </c>
      <c r="AA2881" t="e">
        <f>INDEX([1]Funding!A$6:E$675,MATCH('[1]due date'!A2881,[1]Funding!E$6:E$675,0),3)</f>
        <v>#N/A</v>
      </c>
      <c r="AB2881" s="29" t="e">
        <v>#N/A</v>
      </c>
    </row>
    <row r="2882" spans="1:28" x14ac:dyDescent="0.25">
      <c r="A2882" s="18">
        <v>7439709</v>
      </c>
      <c r="B2882" s="19" t="s">
        <v>5871</v>
      </c>
      <c r="C2882" s="19" t="s">
        <v>310</v>
      </c>
      <c r="D2882" s="19">
        <v>6410</v>
      </c>
      <c r="E2882" s="19"/>
      <c r="F2882" s="20" t="s">
        <v>691</v>
      </c>
      <c r="G2882" s="20" t="s">
        <v>5916</v>
      </c>
      <c r="H2882" s="19">
        <v>34</v>
      </c>
      <c r="I2882" s="19">
        <v>678</v>
      </c>
      <c r="J2882" s="19">
        <v>321</v>
      </c>
      <c r="K2882" s="19" t="s">
        <v>35</v>
      </c>
      <c r="L2882" s="22" t="s">
        <v>36</v>
      </c>
      <c r="M2882" s="19">
        <v>1</v>
      </c>
      <c r="N2882" s="19">
        <v>5</v>
      </c>
      <c r="O2882" s="19">
        <v>3</v>
      </c>
      <c r="P2882" s="19" t="s">
        <v>37</v>
      </c>
      <c r="Q2882" s="19">
        <v>6</v>
      </c>
      <c r="R2882" s="23" t="s">
        <v>38</v>
      </c>
      <c r="S2882" s="23">
        <v>1000</v>
      </c>
      <c r="T2882" s="22">
        <v>1.5</v>
      </c>
      <c r="U2882" s="19">
        <v>6</v>
      </c>
      <c r="V2882" s="24">
        <v>890</v>
      </c>
      <c r="W2882" s="25">
        <v>0.89</v>
      </c>
      <c r="X2882" s="26"/>
      <c r="Y2882" s="27"/>
      <c r="Z2882" s="28">
        <v>44926</v>
      </c>
      <c r="AA2882" t="e">
        <f>INDEX([1]Funding!A$6:E$675,MATCH('[1]due date'!A2882,[1]Funding!E$6:E$675,0),3)</f>
        <v>#N/A</v>
      </c>
      <c r="AB2882" s="29" t="e">
        <v>#N/A</v>
      </c>
    </row>
    <row r="2883" spans="1:28" x14ac:dyDescent="0.25">
      <c r="A2883" s="18">
        <v>7439717</v>
      </c>
      <c r="B2883" s="19" t="s">
        <v>5871</v>
      </c>
      <c r="C2883" s="19" t="s">
        <v>5917</v>
      </c>
      <c r="D2883" s="19">
        <v>5070</v>
      </c>
      <c r="E2883" s="19"/>
      <c r="F2883" s="20" t="s">
        <v>5918</v>
      </c>
      <c r="G2883" s="20" t="s">
        <v>5919</v>
      </c>
      <c r="H2883" s="19">
        <v>50</v>
      </c>
      <c r="I2883" s="21">
        <v>1507</v>
      </c>
      <c r="J2883" s="19">
        <v>231</v>
      </c>
      <c r="K2883" s="19" t="s">
        <v>35</v>
      </c>
      <c r="L2883" s="22" t="s">
        <v>36</v>
      </c>
      <c r="M2883" s="19">
        <v>1</v>
      </c>
      <c r="N2883" s="19">
        <v>5</v>
      </c>
      <c r="O2883" s="19">
        <v>3</v>
      </c>
      <c r="P2883" s="19" t="s">
        <v>37</v>
      </c>
      <c r="Q2883" s="19">
        <v>8</v>
      </c>
      <c r="R2883" s="23" t="s">
        <v>46</v>
      </c>
      <c r="S2883" s="23">
        <v>1000</v>
      </c>
      <c r="T2883" s="22">
        <v>1.5</v>
      </c>
      <c r="U2883" s="19">
        <v>6</v>
      </c>
      <c r="V2883" s="24">
        <v>970</v>
      </c>
      <c r="W2883" s="25">
        <v>0.97</v>
      </c>
      <c r="X2883" s="26"/>
      <c r="Y2883" s="27"/>
      <c r="Z2883" s="28">
        <v>44926</v>
      </c>
      <c r="AA2883" t="e">
        <f>INDEX([1]Funding!A$6:E$675,MATCH('[1]due date'!A2883,[1]Funding!E$6:E$675,0),3)</f>
        <v>#N/A</v>
      </c>
      <c r="AB2883" s="29" t="e">
        <v>#N/A</v>
      </c>
    </row>
    <row r="2884" spans="1:28" x14ac:dyDescent="0.25">
      <c r="A2884" s="18">
        <v>7440618</v>
      </c>
      <c r="B2884" s="19" t="s">
        <v>5871</v>
      </c>
      <c r="C2884" s="19" t="s">
        <v>1971</v>
      </c>
      <c r="D2884" s="19">
        <v>600</v>
      </c>
      <c r="E2884" s="19"/>
      <c r="F2884" s="20" t="s">
        <v>5920</v>
      </c>
      <c r="G2884" s="20" t="s">
        <v>5921</v>
      </c>
      <c r="H2884" s="19">
        <v>38</v>
      </c>
      <c r="I2884" s="19">
        <v>743</v>
      </c>
      <c r="J2884" s="19">
        <v>321</v>
      </c>
      <c r="K2884" s="19" t="s">
        <v>35</v>
      </c>
      <c r="L2884" s="22" t="s">
        <v>36</v>
      </c>
      <c r="M2884" s="19">
        <v>1</v>
      </c>
      <c r="N2884" s="19">
        <v>5</v>
      </c>
      <c r="O2884" s="19">
        <v>3</v>
      </c>
      <c r="P2884" s="19" t="s">
        <v>37</v>
      </c>
      <c r="Q2884" s="19">
        <v>7</v>
      </c>
      <c r="R2884" s="23" t="s">
        <v>46</v>
      </c>
      <c r="S2884" s="23">
        <v>1000</v>
      </c>
      <c r="T2884" s="22">
        <v>1.4</v>
      </c>
      <c r="U2884" s="19">
        <v>6</v>
      </c>
      <c r="V2884" s="24">
        <v>780</v>
      </c>
      <c r="W2884" s="25">
        <v>0.78</v>
      </c>
      <c r="X2884" s="26"/>
      <c r="Y2884" s="27"/>
      <c r="Z2884" s="28">
        <v>44926</v>
      </c>
      <c r="AA2884" t="e">
        <f>INDEX([1]Funding!A$6:E$675,MATCH('[1]due date'!A2884,[1]Funding!E$6:E$675,0),3)</f>
        <v>#N/A</v>
      </c>
      <c r="AB2884" s="29" t="e">
        <v>#N/A</v>
      </c>
    </row>
    <row r="2885" spans="1:28" x14ac:dyDescent="0.25">
      <c r="A2885" s="18">
        <v>7440987</v>
      </c>
      <c r="B2885" s="19" t="s">
        <v>5871</v>
      </c>
      <c r="C2885" s="19" t="s">
        <v>152</v>
      </c>
      <c r="D2885" s="19">
        <v>200</v>
      </c>
      <c r="E2885" s="19"/>
      <c r="F2885" s="20" t="s">
        <v>5922</v>
      </c>
      <c r="G2885" s="20" t="s">
        <v>5923</v>
      </c>
      <c r="H2885" s="19">
        <v>30</v>
      </c>
      <c r="I2885" s="19">
        <v>646</v>
      </c>
      <c r="J2885" s="19">
        <v>321</v>
      </c>
      <c r="K2885" s="19" t="s">
        <v>35</v>
      </c>
      <c r="L2885" s="22" t="s">
        <v>36</v>
      </c>
      <c r="M2885" s="19">
        <v>1</v>
      </c>
      <c r="N2885" s="19">
        <v>5</v>
      </c>
      <c r="O2885" s="19">
        <v>3</v>
      </c>
      <c r="P2885" s="19" t="s">
        <v>37</v>
      </c>
      <c r="Q2885" s="19">
        <v>7</v>
      </c>
      <c r="R2885" s="23" t="s">
        <v>46</v>
      </c>
      <c r="S2885" s="23">
        <v>1000</v>
      </c>
      <c r="T2885" s="22">
        <v>1.5</v>
      </c>
      <c r="U2885" s="19">
        <v>6</v>
      </c>
      <c r="V2885" s="24">
        <v>920</v>
      </c>
      <c r="W2885" s="25">
        <v>0.92</v>
      </c>
      <c r="X2885" s="26"/>
      <c r="Y2885" s="27"/>
      <c r="Z2885" s="28">
        <v>44926</v>
      </c>
      <c r="AA2885" t="e">
        <f>INDEX([1]Funding!A$6:E$675,MATCH('[1]due date'!A2885,[1]Funding!E$6:E$675,0),3)</f>
        <v>#N/A</v>
      </c>
      <c r="AB2885" s="29" t="e">
        <v>#N/A</v>
      </c>
    </row>
    <row r="2886" spans="1:28" x14ac:dyDescent="0.25">
      <c r="A2886" s="18">
        <v>7442386</v>
      </c>
      <c r="B2886" s="19" t="s">
        <v>5871</v>
      </c>
      <c r="C2886" s="19" t="s">
        <v>983</v>
      </c>
      <c r="D2886" s="19">
        <v>4320</v>
      </c>
      <c r="E2886" s="19"/>
      <c r="F2886" s="20" t="s">
        <v>5924</v>
      </c>
      <c r="G2886" s="20" t="s">
        <v>5925</v>
      </c>
      <c r="H2886" s="19">
        <v>35</v>
      </c>
      <c r="I2886" s="21">
        <v>1055</v>
      </c>
      <c r="J2886" s="19">
        <v>321</v>
      </c>
      <c r="K2886" s="19" t="s">
        <v>35</v>
      </c>
      <c r="L2886" s="22" t="s">
        <v>36</v>
      </c>
      <c r="M2886" s="19">
        <v>1</v>
      </c>
      <c r="N2886" s="19">
        <v>5</v>
      </c>
      <c r="O2886" s="19">
        <v>3</v>
      </c>
      <c r="P2886" s="19" t="s">
        <v>37</v>
      </c>
      <c r="Q2886" s="19">
        <v>8</v>
      </c>
      <c r="R2886" s="23" t="s">
        <v>46</v>
      </c>
      <c r="S2886" s="23">
        <v>1000</v>
      </c>
      <c r="T2886" s="22">
        <v>1.5</v>
      </c>
      <c r="U2886" s="19">
        <v>6</v>
      </c>
      <c r="V2886" s="24">
        <v>860</v>
      </c>
      <c r="W2886" s="25">
        <v>0.86</v>
      </c>
      <c r="X2886" s="26"/>
      <c r="Y2886" s="27"/>
      <c r="Z2886" s="28">
        <v>44926</v>
      </c>
      <c r="AA2886" t="e">
        <f>INDEX([1]Funding!A$6:E$675,MATCH('[1]due date'!A2886,[1]Funding!E$6:E$675,0),3)</f>
        <v>#N/A</v>
      </c>
      <c r="AB2886" s="29" t="e">
        <v>#N/A</v>
      </c>
    </row>
    <row r="2887" spans="1:28" x14ac:dyDescent="0.25">
      <c r="A2887" s="18">
        <v>7442645</v>
      </c>
      <c r="B2887" s="19" t="s">
        <v>5871</v>
      </c>
      <c r="C2887" s="19" t="s">
        <v>1304</v>
      </c>
      <c r="D2887" s="19">
        <v>1610</v>
      </c>
      <c r="E2887" s="19"/>
      <c r="F2887" s="20" t="s">
        <v>5926</v>
      </c>
      <c r="G2887" s="20" t="s">
        <v>5927</v>
      </c>
      <c r="H2887" s="19">
        <v>27</v>
      </c>
      <c r="I2887" s="19">
        <v>700</v>
      </c>
      <c r="J2887" s="19">
        <v>111</v>
      </c>
      <c r="K2887" s="19" t="s">
        <v>35</v>
      </c>
      <c r="L2887" s="22" t="s">
        <v>36</v>
      </c>
      <c r="M2887" s="19">
        <v>1</v>
      </c>
      <c r="N2887" s="19">
        <v>5</v>
      </c>
      <c r="O2887" s="19">
        <v>3</v>
      </c>
      <c r="P2887" s="19" t="s">
        <v>37</v>
      </c>
      <c r="Q2887" s="19">
        <v>8</v>
      </c>
      <c r="R2887" s="23" t="s">
        <v>46</v>
      </c>
      <c r="S2887" s="23">
        <v>1000</v>
      </c>
      <c r="T2887" s="22">
        <v>1.5</v>
      </c>
      <c r="U2887" s="19">
        <v>6</v>
      </c>
      <c r="V2887" s="24">
        <v>970</v>
      </c>
      <c r="W2887" s="25">
        <v>0.97</v>
      </c>
      <c r="X2887" s="26"/>
      <c r="Y2887" s="27"/>
      <c r="Z2887" s="28">
        <v>44926</v>
      </c>
      <c r="AA2887" t="e">
        <f>INDEX([1]Funding!A$6:E$675,MATCH('[1]due date'!A2887,[1]Funding!E$6:E$675,0),3)</f>
        <v>#N/A</v>
      </c>
      <c r="AB2887" s="29" t="e">
        <v>#N/A</v>
      </c>
    </row>
    <row r="2888" spans="1:28" x14ac:dyDescent="0.25">
      <c r="A2888" s="18">
        <v>7442815</v>
      </c>
      <c r="B2888" s="19" t="s">
        <v>5871</v>
      </c>
      <c r="C2888" s="19" t="s">
        <v>1814</v>
      </c>
      <c r="D2888" s="19">
        <v>280</v>
      </c>
      <c r="E2888" s="19"/>
      <c r="F2888" s="20" t="s">
        <v>5928</v>
      </c>
      <c r="G2888" s="20" t="s">
        <v>5929</v>
      </c>
      <c r="H2888" s="19">
        <v>54</v>
      </c>
      <c r="I2888" s="21">
        <v>1453</v>
      </c>
      <c r="J2888" s="19">
        <v>121</v>
      </c>
      <c r="K2888" s="19" t="s">
        <v>35</v>
      </c>
      <c r="L2888" s="22" t="s">
        <v>36</v>
      </c>
      <c r="M2888" s="19">
        <v>1</v>
      </c>
      <c r="N2888" s="19">
        <v>5</v>
      </c>
      <c r="O2888" s="19">
        <v>3</v>
      </c>
      <c r="P2888" s="19" t="s">
        <v>37</v>
      </c>
      <c r="Q2888" s="19">
        <v>4</v>
      </c>
      <c r="R2888" s="23" t="s">
        <v>42</v>
      </c>
      <c r="S2888" s="23">
        <v>990</v>
      </c>
      <c r="T2888" s="22">
        <v>1</v>
      </c>
      <c r="U2888" s="19">
        <v>6</v>
      </c>
      <c r="V2888" s="24">
        <v>590</v>
      </c>
      <c r="W2888" s="25">
        <v>0.59</v>
      </c>
      <c r="X2888" s="26"/>
      <c r="Y2888" s="27"/>
      <c r="Z2888" s="28">
        <v>44926</v>
      </c>
      <c r="AA2888" t="e">
        <f>INDEX([1]Funding!A$6:E$675,MATCH('[1]due date'!A2888,[1]Funding!E$6:E$675,0),3)</f>
        <v>#N/A</v>
      </c>
      <c r="AB2888" s="29" t="e">
        <v>#N/A</v>
      </c>
    </row>
    <row r="2889" spans="1:28" x14ac:dyDescent="0.25">
      <c r="A2889" s="18">
        <v>7442904</v>
      </c>
      <c r="B2889" s="19" t="s">
        <v>5871</v>
      </c>
      <c r="C2889" s="19" t="s">
        <v>1801</v>
      </c>
      <c r="D2889" s="19">
        <v>2170</v>
      </c>
      <c r="E2889" s="19"/>
      <c r="F2889" s="20" t="s">
        <v>5930</v>
      </c>
      <c r="G2889" s="20" t="s">
        <v>5931</v>
      </c>
      <c r="H2889" s="19">
        <v>40</v>
      </c>
      <c r="I2889" s="21">
        <v>1023</v>
      </c>
      <c r="J2889" s="19">
        <v>321</v>
      </c>
      <c r="K2889" s="19" t="s">
        <v>35</v>
      </c>
      <c r="L2889" s="22" t="s">
        <v>36</v>
      </c>
      <c r="M2889" s="19">
        <v>1</v>
      </c>
      <c r="N2889" s="19">
        <v>5</v>
      </c>
      <c r="O2889" s="19">
        <v>3</v>
      </c>
      <c r="P2889" s="19" t="s">
        <v>37</v>
      </c>
      <c r="Q2889" s="19">
        <v>7</v>
      </c>
      <c r="R2889" s="23" t="s">
        <v>38</v>
      </c>
      <c r="S2889" s="23">
        <v>1350</v>
      </c>
      <c r="T2889" s="22">
        <v>1.5</v>
      </c>
      <c r="U2889" s="19">
        <v>6</v>
      </c>
      <c r="V2889" s="24">
        <v>810</v>
      </c>
      <c r="W2889" s="25">
        <v>0.81</v>
      </c>
      <c r="X2889" s="26"/>
      <c r="Y2889" s="27"/>
      <c r="Z2889" s="28">
        <v>44926</v>
      </c>
      <c r="AA2889" t="e">
        <f>INDEX([1]Funding!A$6:E$675,MATCH('[1]due date'!A2889,[1]Funding!E$6:E$675,0),3)</f>
        <v>#N/A</v>
      </c>
      <c r="AB2889" s="29" t="e">
        <v>#N/A</v>
      </c>
    </row>
    <row r="2890" spans="1:28" x14ac:dyDescent="0.25">
      <c r="A2890" s="18">
        <v>7443870</v>
      </c>
      <c r="B2890" s="19" t="s">
        <v>5871</v>
      </c>
      <c r="C2890" s="19" t="s">
        <v>1231</v>
      </c>
      <c r="D2890" s="19">
        <v>1580</v>
      </c>
      <c r="E2890" s="19"/>
      <c r="F2890" s="20" t="s">
        <v>4406</v>
      </c>
      <c r="G2890" s="20" t="s">
        <v>5932</v>
      </c>
      <c r="H2890" s="19">
        <v>29</v>
      </c>
      <c r="I2890" s="19">
        <v>904</v>
      </c>
      <c r="J2890" s="19">
        <v>321</v>
      </c>
      <c r="K2890" s="19" t="s">
        <v>35</v>
      </c>
      <c r="L2890" s="22" t="s">
        <v>36</v>
      </c>
      <c r="M2890" s="19">
        <v>1</v>
      </c>
      <c r="N2890" s="19">
        <v>5</v>
      </c>
      <c r="O2890" s="19">
        <v>3</v>
      </c>
      <c r="P2890" s="19" t="s">
        <v>37</v>
      </c>
      <c r="Q2890" s="19">
        <v>7</v>
      </c>
      <c r="R2890" s="23" t="s">
        <v>46</v>
      </c>
      <c r="S2890" s="23">
        <v>1000</v>
      </c>
      <c r="T2890" s="22">
        <v>1.5</v>
      </c>
      <c r="U2890" s="19">
        <v>6</v>
      </c>
      <c r="V2890" s="24">
        <v>890</v>
      </c>
      <c r="W2890" s="25">
        <v>0.89</v>
      </c>
      <c r="X2890" s="26"/>
      <c r="Y2890" s="27"/>
      <c r="Z2890" s="28">
        <v>44926</v>
      </c>
      <c r="AA2890" t="e">
        <f>INDEX([1]Funding!A$6:E$675,MATCH('[1]due date'!A2890,[1]Funding!E$6:E$675,0),3)</f>
        <v>#N/A</v>
      </c>
      <c r="AB2890" s="29" t="e">
        <v>#N/A</v>
      </c>
    </row>
    <row r="2891" spans="1:28" x14ac:dyDescent="0.25">
      <c r="A2891" s="18">
        <v>7444095</v>
      </c>
      <c r="B2891" s="19" t="s">
        <v>5871</v>
      </c>
      <c r="C2891" s="19" t="s">
        <v>917</v>
      </c>
      <c r="D2891" s="19">
        <v>12510</v>
      </c>
      <c r="E2891" s="19"/>
      <c r="F2891" s="20" t="s">
        <v>5933</v>
      </c>
      <c r="G2891" s="20" t="s">
        <v>5934</v>
      </c>
      <c r="H2891" s="19">
        <v>58</v>
      </c>
      <c r="I2891" s="21">
        <v>1389</v>
      </c>
      <c r="J2891" s="19">
        <v>321</v>
      </c>
      <c r="K2891" s="19" t="s">
        <v>35</v>
      </c>
      <c r="L2891" s="22" t="s">
        <v>36</v>
      </c>
      <c r="M2891" s="19">
        <v>1</v>
      </c>
      <c r="N2891" s="19">
        <v>5</v>
      </c>
      <c r="O2891" s="19">
        <v>3</v>
      </c>
      <c r="P2891" s="19" t="s">
        <v>37</v>
      </c>
      <c r="Q2891" s="19">
        <v>5</v>
      </c>
      <c r="R2891" s="23" t="s">
        <v>42</v>
      </c>
      <c r="S2891" s="23">
        <v>1000</v>
      </c>
      <c r="T2891" s="22">
        <v>1.5</v>
      </c>
      <c r="U2891" s="19">
        <v>6</v>
      </c>
      <c r="V2891" s="24">
        <v>830</v>
      </c>
      <c r="W2891" s="25">
        <v>0.83</v>
      </c>
      <c r="X2891" s="26"/>
      <c r="Y2891" s="27"/>
      <c r="Z2891" s="28">
        <v>44926</v>
      </c>
      <c r="AA2891" t="e">
        <f>INDEX([1]Funding!A$6:E$675,MATCH('[1]due date'!A2891,[1]Funding!E$6:E$675,0),3)</f>
        <v>#N/A</v>
      </c>
      <c r="AB2891" s="29" t="e">
        <v>#N/A</v>
      </c>
    </row>
    <row r="2892" spans="1:28" x14ac:dyDescent="0.25">
      <c r="A2892" s="18">
        <v>7444141</v>
      </c>
      <c r="B2892" s="19" t="s">
        <v>5871</v>
      </c>
      <c r="C2892" s="19" t="s">
        <v>5935</v>
      </c>
      <c r="D2892" s="19">
        <v>760</v>
      </c>
      <c r="E2892" s="19"/>
      <c r="F2892" s="20" t="s">
        <v>4406</v>
      </c>
      <c r="G2892" s="20" t="s">
        <v>5936</v>
      </c>
      <c r="H2892" s="19">
        <v>34</v>
      </c>
      <c r="I2892" s="19">
        <v>678</v>
      </c>
      <c r="J2892" s="19">
        <v>321</v>
      </c>
      <c r="K2892" s="19" t="s">
        <v>35</v>
      </c>
      <c r="L2892" s="22" t="s">
        <v>36</v>
      </c>
      <c r="M2892" s="19">
        <v>1</v>
      </c>
      <c r="N2892" s="19">
        <v>5</v>
      </c>
      <c r="O2892" s="19">
        <v>3</v>
      </c>
      <c r="P2892" s="19" t="s">
        <v>37</v>
      </c>
      <c r="Q2892" s="19">
        <v>5</v>
      </c>
      <c r="R2892" s="23" t="s">
        <v>38</v>
      </c>
      <c r="S2892" s="23">
        <v>1330</v>
      </c>
      <c r="T2892" s="22">
        <v>1.4</v>
      </c>
      <c r="U2892" s="19">
        <v>6</v>
      </c>
      <c r="V2892" s="24">
        <v>900</v>
      </c>
      <c r="W2892" s="25">
        <v>0.9</v>
      </c>
      <c r="X2892" s="26"/>
      <c r="Y2892" s="27"/>
      <c r="Z2892" s="28">
        <v>44926</v>
      </c>
      <c r="AA2892" t="e">
        <f>INDEX([1]Funding!A$6:E$675,MATCH('[1]due date'!A2892,[1]Funding!E$6:E$675,0),3)</f>
        <v>#N/A</v>
      </c>
      <c r="AB2892" s="29" t="e">
        <v>#N/A</v>
      </c>
    </row>
    <row r="2893" spans="1:28" x14ac:dyDescent="0.25">
      <c r="A2893" s="18">
        <v>7445482</v>
      </c>
      <c r="B2893" s="19" t="s">
        <v>5871</v>
      </c>
      <c r="C2893" s="19" t="s">
        <v>603</v>
      </c>
      <c r="D2893" s="19">
        <v>180</v>
      </c>
      <c r="E2893" s="19"/>
      <c r="F2893" s="20" t="s">
        <v>5937</v>
      </c>
      <c r="G2893" s="20" t="s">
        <v>5938</v>
      </c>
      <c r="H2893" s="19">
        <v>44</v>
      </c>
      <c r="I2893" s="21">
        <v>1324</v>
      </c>
      <c r="J2893" s="19">
        <v>321</v>
      </c>
      <c r="K2893" s="19" t="s">
        <v>35</v>
      </c>
      <c r="L2893" s="22" t="s">
        <v>36</v>
      </c>
      <c r="M2893" s="19">
        <v>1</v>
      </c>
      <c r="N2893" s="19">
        <v>5</v>
      </c>
      <c r="O2893" s="19">
        <v>3</v>
      </c>
      <c r="P2893" s="19" t="s">
        <v>37</v>
      </c>
      <c r="Q2893" s="19">
        <v>7</v>
      </c>
      <c r="R2893" s="23" t="s">
        <v>46</v>
      </c>
      <c r="S2893" s="23">
        <v>1000</v>
      </c>
      <c r="T2893" s="22">
        <v>1.5</v>
      </c>
      <c r="U2893" s="19">
        <v>6</v>
      </c>
      <c r="V2893" s="24">
        <v>890</v>
      </c>
      <c r="W2893" s="25">
        <v>0.89</v>
      </c>
      <c r="X2893" s="26"/>
      <c r="Y2893" s="27"/>
      <c r="Z2893" s="28">
        <v>44926</v>
      </c>
      <c r="AA2893" t="e">
        <f>INDEX([1]Funding!A$6:E$675,MATCH('[1]due date'!A2893,[1]Funding!E$6:E$675,0),3)</f>
        <v>#N/A</v>
      </c>
      <c r="AB2893" s="29" t="e">
        <v>#N/A</v>
      </c>
    </row>
    <row r="2894" spans="1:28" x14ac:dyDescent="0.25">
      <c r="A2894" s="18">
        <v>7445822</v>
      </c>
      <c r="B2894" s="19" t="s">
        <v>5871</v>
      </c>
      <c r="C2894" s="19" t="s">
        <v>975</v>
      </c>
      <c r="D2894" s="19">
        <v>8240</v>
      </c>
      <c r="E2894" s="19"/>
      <c r="F2894" s="20" t="s">
        <v>5939</v>
      </c>
      <c r="G2894" s="20" t="s">
        <v>5940</v>
      </c>
      <c r="H2894" s="19">
        <v>24</v>
      </c>
      <c r="I2894" s="19">
        <v>527</v>
      </c>
      <c r="J2894" s="19">
        <v>321</v>
      </c>
      <c r="K2894" s="19" t="s">
        <v>35</v>
      </c>
      <c r="L2894" s="22" t="s">
        <v>36</v>
      </c>
      <c r="M2894" s="19">
        <v>1</v>
      </c>
      <c r="N2894" s="19">
        <v>5</v>
      </c>
      <c r="O2894" s="19">
        <v>3</v>
      </c>
      <c r="P2894" s="19" t="s">
        <v>37</v>
      </c>
      <c r="Q2894" s="19">
        <v>5</v>
      </c>
      <c r="R2894" s="23" t="s">
        <v>38</v>
      </c>
      <c r="S2894" s="23">
        <v>1000</v>
      </c>
      <c r="T2894" s="22">
        <v>1.5</v>
      </c>
      <c r="U2894" s="19">
        <v>6</v>
      </c>
      <c r="V2894" s="24">
        <v>920</v>
      </c>
      <c r="W2894" s="25">
        <v>0.92</v>
      </c>
      <c r="X2894" s="26"/>
      <c r="Y2894" s="27"/>
      <c r="Z2894" s="28">
        <v>44926</v>
      </c>
      <c r="AA2894" t="e">
        <f>INDEX([1]Funding!A$6:E$675,MATCH('[1]due date'!A2894,[1]Funding!E$6:E$675,0),3)</f>
        <v>#N/A</v>
      </c>
      <c r="AB2894" s="29" t="e">
        <v>#N/A</v>
      </c>
    </row>
    <row r="2895" spans="1:28" x14ac:dyDescent="0.25">
      <c r="A2895" s="18">
        <v>7445830</v>
      </c>
      <c r="B2895" s="19" t="s">
        <v>5871</v>
      </c>
      <c r="C2895" s="19" t="s">
        <v>633</v>
      </c>
      <c r="D2895" s="19">
        <v>1030</v>
      </c>
      <c r="E2895" s="19"/>
      <c r="F2895" s="20" t="s">
        <v>5941</v>
      </c>
      <c r="G2895" s="20" t="s">
        <v>5942</v>
      </c>
      <c r="H2895" s="19">
        <v>27</v>
      </c>
      <c r="I2895" s="19">
        <v>538</v>
      </c>
      <c r="J2895" s="19">
        <v>321</v>
      </c>
      <c r="K2895" s="19" t="s">
        <v>35</v>
      </c>
      <c r="L2895" s="22" t="s">
        <v>36</v>
      </c>
      <c r="M2895" s="19">
        <v>1</v>
      </c>
      <c r="N2895" s="19">
        <v>5</v>
      </c>
      <c r="O2895" s="19">
        <v>3</v>
      </c>
      <c r="P2895" s="19" t="s">
        <v>37</v>
      </c>
      <c r="Q2895" s="19">
        <v>7</v>
      </c>
      <c r="R2895" s="23" t="s">
        <v>38</v>
      </c>
      <c r="S2895" s="23">
        <v>1000</v>
      </c>
      <c r="T2895" s="22">
        <v>1.45</v>
      </c>
      <c r="U2895" s="19">
        <v>6</v>
      </c>
      <c r="V2895" s="24">
        <v>860</v>
      </c>
      <c r="W2895" s="25">
        <v>0.86</v>
      </c>
      <c r="X2895" s="26"/>
      <c r="Y2895" s="27"/>
      <c r="Z2895" s="28">
        <v>44926</v>
      </c>
      <c r="AA2895" t="e">
        <f>INDEX([1]Funding!A$6:E$675,MATCH('[1]due date'!A2895,[1]Funding!E$6:E$675,0),3)</f>
        <v>#N/A</v>
      </c>
      <c r="AB2895" s="29" t="e">
        <v>#N/A</v>
      </c>
    </row>
    <row r="2896" spans="1:28" x14ac:dyDescent="0.25">
      <c r="A2896" s="18">
        <v>7445849</v>
      </c>
      <c r="B2896" s="19" t="s">
        <v>5871</v>
      </c>
      <c r="C2896" s="19" t="s">
        <v>947</v>
      </c>
      <c r="D2896" s="19">
        <v>4610</v>
      </c>
      <c r="E2896" s="19"/>
      <c r="F2896" s="20" t="s">
        <v>1524</v>
      </c>
      <c r="G2896" s="20" t="s">
        <v>5943</v>
      </c>
      <c r="H2896" s="19">
        <v>45</v>
      </c>
      <c r="I2896" s="19">
        <v>904</v>
      </c>
      <c r="J2896" s="19">
        <v>321</v>
      </c>
      <c r="K2896" s="19" t="s">
        <v>35</v>
      </c>
      <c r="L2896" s="22" t="s">
        <v>36</v>
      </c>
      <c r="M2896" s="19">
        <v>1</v>
      </c>
      <c r="N2896" s="19">
        <v>5</v>
      </c>
      <c r="O2896" s="19">
        <v>3</v>
      </c>
      <c r="P2896" s="19" t="s">
        <v>37</v>
      </c>
      <c r="Q2896" s="19">
        <v>7</v>
      </c>
      <c r="R2896" s="23" t="s">
        <v>46</v>
      </c>
      <c r="S2896" s="23">
        <v>1000</v>
      </c>
      <c r="T2896" s="22">
        <v>1.45</v>
      </c>
      <c r="U2896" s="19">
        <v>6</v>
      </c>
      <c r="V2896" s="24">
        <v>750</v>
      </c>
      <c r="W2896" s="25">
        <v>0.75</v>
      </c>
      <c r="X2896" s="26"/>
      <c r="Y2896" s="27"/>
      <c r="Z2896" s="28">
        <v>44926</v>
      </c>
      <c r="AA2896" t="e">
        <f>INDEX([1]Funding!A$6:E$675,MATCH('[1]due date'!A2896,[1]Funding!E$6:E$675,0),3)</f>
        <v>#N/A</v>
      </c>
      <c r="AB2896" s="29" t="e">
        <v>#N/A</v>
      </c>
    </row>
    <row r="2897" spans="1:28" x14ac:dyDescent="0.25">
      <c r="A2897" s="18">
        <v>7445857</v>
      </c>
      <c r="B2897" s="19" t="s">
        <v>5871</v>
      </c>
      <c r="C2897" s="19" t="s">
        <v>947</v>
      </c>
      <c r="D2897" s="19">
        <v>4050</v>
      </c>
      <c r="E2897" s="19"/>
      <c r="F2897" s="20" t="s">
        <v>5944</v>
      </c>
      <c r="G2897" s="20" t="s">
        <v>5945</v>
      </c>
      <c r="H2897" s="19">
        <v>24</v>
      </c>
      <c r="I2897" s="19">
        <v>484</v>
      </c>
      <c r="J2897" s="19">
        <v>321</v>
      </c>
      <c r="K2897" s="19" t="s">
        <v>35</v>
      </c>
      <c r="L2897" s="22" t="s">
        <v>36</v>
      </c>
      <c r="M2897" s="19">
        <v>1</v>
      </c>
      <c r="N2897" s="19">
        <v>5</v>
      </c>
      <c r="O2897" s="19">
        <v>3</v>
      </c>
      <c r="P2897" s="19" t="s">
        <v>37</v>
      </c>
      <c r="Q2897" s="19">
        <v>7</v>
      </c>
      <c r="R2897" s="23" t="s">
        <v>38</v>
      </c>
      <c r="S2897" s="23">
        <v>1000</v>
      </c>
      <c r="T2897" s="22">
        <v>1.5</v>
      </c>
      <c r="U2897" s="19">
        <v>6</v>
      </c>
      <c r="V2897" s="24">
        <v>940</v>
      </c>
      <c r="W2897" s="25">
        <v>0.94</v>
      </c>
      <c r="X2897" s="26"/>
      <c r="Y2897" s="27"/>
      <c r="Z2897" s="28">
        <v>44926</v>
      </c>
      <c r="AA2897" t="e">
        <f>INDEX([1]Funding!A$6:E$675,MATCH('[1]due date'!A2897,[1]Funding!E$6:E$675,0),3)</f>
        <v>#N/A</v>
      </c>
      <c r="AB2897" s="29" t="e">
        <v>#N/A</v>
      </c>
    </row>
    <row r="2898" spans="1:28" x14ac:dyDescent="0.25">
      <c r="A2898" s="18">
        <v>7445865</v>
      </c>
      <c r="B2898" s="19" t="s">
        <v>5871</v>
      </c>
      <c r="C2898" s="19" t="s">
        <v>650</v>
      </c>
      <c r="D2898" s="19">
        <v>630</v>
      </c>
      <c r="E2898" s="19"/>
      <c r="F2898" s="20" t="s">
        <v>5946</v>
      </c>
      <c r="G2898" s="20" t="s">
        <v>5947</v>
      </c>
      <c r="H2898" s="19">
        <v>45</v>
      </c>
      <c r="I2898" s="19">
        <v>904</v>
      </c>
      <c r="J2898" s="19">
        <v>321</v>
      </c>
      <c r="K2898" s="19" t="s">
        <v>35</v>
      </c>
      <c r="L2898" s="22" t="s">
        <v>36</v>
      </c>
      <c r="M2898" s="19">
        <v>1</v>
      </c>
      <c r="N2898" s="19">
        <v>5</v>
      </c>
      <c r="O2898" s="19">
        <v>3</v>
      </c>
      <c r="P2898" s="19" t="s">
        <v>37</v>
      </c>
      <c r="Q2898" s="19">
        <v>6</v>
      </c>
      <c r="R2898" s="23" t="s">
        <v>38</v>
      </c>
      <c r="S2898" s="23">
        <v>1000</v>
      </c>
      <c r="T2898" s="22">
        <v>1.5</v>
      </c>
      <c r="U2898" s="19">
        <v>6</v>
      </c>
      <c r="V2898" s="24">
        <v>830</v>
      </c>
      <c r="W2898" s="25">
        <v>0.83</v>
      </c>
      <c r="X2898" s="26"/>
      <c r="Y2898" s="27"/>
      <c r="Z2898" s="28">
        <v>44926</v>
      </c>
      <c r="AA2898" t="e">
        <f>INDEX([1]Funding!A$6:E$675,MATCH('[1]due date'!A2898,[1]Funding!E$6:E$675,0),3)</f>
        <v>#N/A</v>
      </c>
      <c r="AB2898" s="29" t="e">
        <v>#N/A</v>
      </c>
    </row>
    <row r="2899" spans="1:28" x14ac:dyDescent="0.25">
      <c r="A2899" s="18">
        <v>7446896</v>
      </c>
      <c r="B2899" s="19" t="s">
        <v>5871</v>
      </c>
      <c r="C2899" s="19" t="s">
        <v>4460</v>
      </c>
      <c r="D2899" s="19">
        <v>8730</v>
      </c>
      <c r="E2899" s="19"/>
      <c r="F2899" s="20" t="s">
        <v>5948</v>
      </c>
      <c r="G2899" s="20" t="s">
        <v>5949</v>
      </c>
      <c r="H2899" s="19">
        <v>23</v>
      </c>
      <c r="I2899" s="19">
        <v>754</v>
      </c>
      <c r="J2899" s="19">
        <v>321</v>
      </c>
      <c r="K2899" s="19" t="s">
        <v>35</v>
      </c>
      <c r="L2899" s="22" t="s">
        <v>36</v>
      </c>
      <c r="M2899" s="19">
        <v>1</v>
      </c>
      <c r="N2899" s="19">
        <v>5</v>
      </c>
      <c r="O2899" s="19">
        <v>3</v>
      </c>
      <c r="P2899" s="19" t="s">
        <v>37</v>
      </c>
      <c r="Q2899" s="19">
        <v>5</v>
      </c>
      <c r="R2899" s="23" t="s">
        <v>38</v>
      </c>
      <c r="S2899" s="23">
        <v>1000</v>
      </c>
      <c r="T2899" s="22">
        <v>1.5</v>
      </c>
      <c r="U2899" s="19">
        <v>6</v>
      </c>
      <c r="V2899" s="24">
        <v>920</v>
      </c>
      <c r="W2899" s="25">
        <v>0.92</v>
      </c>
      <c r="X2899" s="26"/>
      <c r="Y2899" s="27"/>
      <c r="Z2899" s="28">
        <v>44926</v>
      </c>
      <c r="AA2899" t="e">
        <f>INDEX([1]Funding!A$6:E$675,MATCH('[1]due date'!A2899,[1]Funding!E$6:E$675,0),3)</f>
        <v>#N/A</v>
      </c>
      <c r="AB2899" s="29" t="e">
        <v>#N/A</v>
      </c>
    </row>
    <row r="2900" spans="1:28" x14ac:dyDescent="0.25">
      <c r="A2900" s="18">
        <v>7448554</v>
      </c>
      <c r="B2900" s="19" t="s">
        <v>5871</v>
      </c>
      <c r="C2900" s="19" t="s">
        <v>245</v>
      </c>
      <c r="D2900" s="19">
        <v>4180</v>
      </c>
      <c r="E2900" s="19"/>
      <c r="F2900" s="20" t="s">
        <v>5950</v>
      </c>
      <c r="G2900" s="20" t="s">
        <v>5951</v>
      </c>
      <c r="H2900" s="19">
        <v>38</v>
      </c>
      <c r="I2900" s="19">
        <v>969</v>
      </c>
      <c r="J2900" s="19">
        <v>321</v>
      </c>
      <c r="K2900" s="19" t="s">
        <v>35</v>
      </c>
      <c r="L2900" s="22" t="s">
        <v>36</v>
      </c>
      <c r="M2900" s="19">
        <v>1</v>
      </c>
      <c r="N2900" s="19">
        <v>5</v>
      </c>
      <c r="O2900" s="19">
        <v>3</v>
      </c>
      <c r="P2900" s="19" t="s">
        <v>37</v>
      </c>
      <c r="Q2900" s="19">
        <v>7</v>
      </c>
      <c r="R2900" s="23" t="s">
        <v>46</v>
      </c>
      <c r="S2900" s="23">
        <v>1000</v>
      </c>
      <c r="T2900" s="22">
        <v>1.2</v>
      </c>
      <c r="U2900" s="19">
        <v>6</v>
      </c>
      <c r="V2900" s="24">
        <v>670</v>
      </c>
      <c r="W2900" s="25">
        <v>0.67</v>
      </c>
      <c r="X2900" s="26"/>
      <c r="Y2900" s="27"/>
      <c r="Z2900" s="28">
        <v>44926</v>
      </c>
      <c r="AA2900" t="e">
        <f>INDEX([1]Funding!A$6:E$675,MATCH('[1]due date'!A2900,[1]Funding!E$6:E$675,0),3)</f>
        <v>#N/A</v>
      </c>
      <c r="AB2900" s="29" t="e">
        <v>#N/A</v>
      </c>
    </row>
    <row r="2901" spans="1:28" x14ac:dyDescent="0.25">
      <c r="A2901" s="18">
        <v>7450087</v>
      </c>
      <c r="B2901" s="19" t="s">
        <v>5871</v>
      </c>
      <c r="C2901" s="19" t="s">
        <v>1713</v>
      </c>
      <c r="D2901" s="19">
        <v>10770</v>
      </c>
      <c r="E2901" s="19"/>
      <c r="F2901" s="20" t="s">
        <v>5952</v>
      </c>
      <c r="G2901" s="20" t="s">
        <v>5953</v>
      </c>
      <c r="H2901" s="19">
        <v>50</v>
      </c>
      <c r="I2901" s="21">
        <v>1399</v>
      </c>
      <c r="J2901" s="19">
        <v>231</v>
      </c>
      <c r="K2901" s="19" t="s">
        <v>35</v>
      </c>
      <c r="L2901" s="22" t="s">
        <v>36</v>
      </c>
      <c r="M2901" s="19">
        <v>1</v>
      </c>
      <c r="N2901" s="19">
        <v>5</v>
      </c>
      <c r="O2901" s="19">
        <v>3</v>
      </c>
      <c r="P2901" s="19" t="s">
        <v>37</v>
      </c>
      <c r="Q2901" s="19">
        <v>8</v>
      </c>
      <c r="R2901" s="23" t="s">
        <v>46</v>
      </c>
      <c r="S2901" s="23">
        <v>1000</v>
      </c>
      <c r="T2901" s="22">
        <v>1.5</v>
      </c>
      <c r="U2901" s="19">
        <v>6</v>
      </c>
      <c r="V2901" s="24">
        <v>970</v>
      </c>
      <c r="W2901" s="25">
        <v>0.97</v>
      </c>
      <c r="X2901" s="26"/>
      <c r="Y2901" s="27"/>
      <c r="Z2901" s="28">
        <v>44926</v>
      </c>
      <c r="AA2901" t="e">
        <f>INDEX([1]Funding!A$6:E$675,MATCH('[1]due date'!A2901,[1]Funding!E$6:E$675,0),3)</f>
        <v>#N/A</v>
      </c>
      <c r="AB2901" s="29" t="e">
        <v>#N/A</v>
      </c>
    </row>
    <row r="2902" spans="1:28" x14ac:dyDescent="0.25">
      <c r="A2902" s="18">
        <v>7450192</v>
      </c>
      <c r="B2902" s="19" t="s">
        <v>5871</v>
      </c>
      <c r="C2902" s="19" t="s">
        <v>222</v>
      </c>
      <c r="D2902" s="19">
        <v>5610</v>
      </c>
      <c r="E2902" s="19"/>
      <c r="F2902" s="20" t="s">
        <v>5954</v>
      </c>
      <c r="G2902" s="20" t="s">
        <v>5955</v>
      </c>
      <c r="H2902" s="19">
        <v>28</v>
      </c>
      <c r="I2902" s="19">
        <v>614</v>
      </c>
      <c r="J2902" s="19">
        <v>111</v>
      </c>
      <c r="K2902" s="19" t="s">
        <v>35</v>
      </c>
      <c r="L2902" s="22" t="s">
        <v>36</v>
      </c>
      <c r="M2902" s="19">
        <v>1</v>
      </c>
      <c r="N2902" s="19">
        <v>5</v>
      </c>
      <c r="O2902" s="19">
        <v>3</v>
      </c>
      <c r="P2902" s="19" t="s">
        <v>53</v>
      </c>
      <c r="Q2902" s="19">
        <v>4</v>
      </c>
      <c r="R2902" s="23" t="s">
        <v>42</v>
      </c>
      <c r="S2902" s="23">
        <v>4000</v>
      </c>
      <c r="T2902" s="22">
        <v>0.1</v>
      </c>
      <c r="U2902" s="19">
        <v>4</v>
      </c>
      <c r="V2902" s="24">
        <v>3000</v>
      </c>
      <c r="W2902" s="25">
        <v>3</v>
      </c>
      <c r="X2902" s="26"/>
      <c r="Y2902" s="27"/>
      <c r="Z2902" s="28">
        <v>44926</v>
      </c>
      <c r="AA2902" t="e">
        <f>INDEX([1]Funding!A$6:E$675,MATCH('[1]due date'!A2902,[1]Funding!E$6:E$675,0),3)</f>
        <v>#N/A</v>
      </c>
      <c r="AB2902" s="29" t="e">
        <v>#N/A</v>
      </c>
    </row>
    <row r="2903" spans="1:28" x14ac:dyDescent="0.25">
      <c r="A2903" s="18">
        <v>7450214</v>
      </c>
      <c r="B2903" s="19" t="s">
        <v>5871</v>
      </c>
      <c r="C2903" s="19" t="s">
        <v>213</v>
      </c>
      <c r="D2903" s="19">
        <v>1870</v>
      </c>
      <c r="E2903" s="19"/>
      <c r="F2903" s="20" t="s">
        <v>5956</v>
      </c>
      <c r="G2903" s="20" t="s">
        <v>5957</v>
      </c>
      <c r="H2903" s="19">
        <v>33</v>
      </c>
      <c r="I2903" s="19">
        <v>883</v>
      </c>
      <c r="J2903" s="19">
        <v>321</v>
      </c>
      <c r="K2903" s="19" t="s">
        <v>35</v>
      </c>
      <c r="L2903" s="22" t="s">
        <v>36</v>
      </c>
      <c r="M2903" s="19">
        <v>1</v>
      </c>
      <c r="N2903" s="19">
        <v>5</v>
      </c>
      <c r="O2903" s="19">
        <v>3</v>
      </c>
      <c r="P2903" s="19" t="s">
        <v>37</v>
      </c>
      <c r="Q2903" s="19">
        <v>6</v>
      </c>
      <c r="R2903" s="23" t="s">
        <v>38</v>
      </c>
      <c r="S2903" s="23">
        <v>1000</v>
      </c>
      <c r="T2903" s="22">
        <v>1.4</v>
      </c>
      <c r="U2903" s="19">
        <v>6</v>
      </c>
      <c r="V2903" s="24">
        <v>810</v>
      </c>
      <c r="W2903" s="25">
        <v>0.81</v>
      </c>
      <c r="X2903" s="26"/>
      <c r="Y2903" s="27"/>
      <c r="Z2903" s="28">
        <v>44926</v>
      </c>
      <c r="AA2903" t="e">
        <f>INDEX([1]Funding!A$6:E$675,MATCH('[1]due date'!A2903,[1]Funding!E$6:E$675,0),3)</f>
        <v>#N/A</v>
      </c>
      <c r="AB2903" s="29" t="e">
        <v>#N/A</v>
      </c>
    </row>
    <row r="2904" spans="1:28" x14ac:dyDescent="0.25">
      <c r="A2904" s="18">
        <v>7450222</v>
      </c>
      <c r="B2904" s="19" t="s">
        <v>5871</v>
      </c>
      <c r="C2904" s="19" t="s">
        <v>1298</v>
      </c>
      <c r="D2904" s="19">
        <v>6030</v>
      </c>
      <c r="E2904" s="19"/>
      <c r="F2904" s="20" t="s">
        <v>5954</v>
      </c>
      <c r="G2904" s="20" t="s">
        <v>5958</v>
      </c>
      <c r="H2904" s="19">
        <v>31</v>
      </c>
      <c r="I2904" s="19">
        <v>603</v>
      </c>
      <c r="J2904" s="19">
        <v>321</v>
      </c>
      <c r="K2904" s="19" t="s">
        <v>35</v>
      </c>
      <c r="L2904" s="22" t="s">
        <v>36</v>
      </c>
      <c r="M2904" s="19">
        <v>1</v>
      </c>
      <c r="N2904" s="19">
        <v>5</v>
      </c>
      <c r="O2904" s="19">
        <v>3</v>
      </c>
      <c r="P2904" s="19" t="s">
        <v>37</v>
      </c>
      <c r="Q2904" s="19">
        <v>5</v>
      </c>
      <c r="R2904" s="23" t="s">
        <v>38</v>
      </c>
      <c r="S2904" s="23">
        <v>1000</v>
      </c>
      <c r="T2904" s="22">
        <v>1</v>
      </c>
      <c r="U2904" s="19">
        <v>6</v>
      </c>
      <c r="V2904" s="24">
        <v>690</v>
      </c>
      <c r="W2904" s="25">
        <v>0.69</v>
      </c>
      <c r="X2904" s="26"/>
      <c r="Y2904" s="27"/>
      <c r="Z2904" s="28">
        <v>44926</v>
      </c>
      <c r="AA2904" t="e">
        <f>INDEX([1]Funding!A$6:E$675,MATCH('[1]due date'!A2904,[1]Funding!E$6:E$675,0),3)</f>
        <v>#N/A</v>
      </c>
      <c r="AB2904" s="29" t="e">
        <v>#N/A</v>
      </c>
    </row>
    <row r="2905" spans="1:28" x14ac:dyDescent="0.25">
      <c r="A2905" s="18">
        <v>7451628</v>
      </c>
      <c r="B2905" s="19" t="s">
        <v>5871</v>
      </c>
      <c r="C2905" s="19" t="s">
        <v>1691</v>
      </c>
      <c r="D2905" s="19">
        <v>350</v>
      </c>
      <c r="E2905" s="19"/>
      <c r="F2905" s="20" t="s">
        <v>350</v>
      </c>
      <c r="G2905" s="20" t="s">
        <v>5959</v>
      </c>
      <c r="H2905" s="19">
        <v>70</v>
      </c>
      <c r="I2905" s="21">
        <v>1819</v>
      </c>
      <c r="J2905" s="19">
        <v>321</v>
      </c>
      <c r="K2905" s="19" t="s">
        <v>35</v>
      </c>
      <c r="L2905" s="22" t="s">
        <v>36</v>
      </c>
      <c r="M2905" s="19">
        <v>1</v>
      </c>
      <c r="N2905" s="19">
        <v>5</v>
      </c>
      <c r="O2905" s="19">
        <v>3</v>
      </c>
      <c r="P2905" s="19" t="s">
        <v>37</v>
      </c>
      <c r="Q2905" s="19">
        <v>5</v>
      </c>
      <c r="R2905" s="23" t="s">
        <v>38</v>
      </c>
      <c r="S2905" s="23">
        <v>1000</v>
      </c>
      <c r="T2905" s="22">
        <v>1</v>
      </c>
      <c r="U2905" s="19">
        <v>6</v>
      </c>
      <c r="V2905" s="24">
        <v>940</v>
      </c>
      <c r="W2905" s="25">
        <v>0.94</v>
      </c>
      <c r="X2905" s="26"/>
      <c r="Y2905" s="27"/>
      <c r="Z2905" s="28">
        <v>44926</v>
      </c>
      <c r="AA2905" t="e">
        <f>INDEX([1]Funding!A$6:E$675,MATCH('[1]due date'!A2905,[1]Funding!E$6:E$675,0),3)</f>
        <v>#N/A</v>
      </c>
      <c r="AB2905" s="29" t="e">
        <v>#N/A</v>
      </c>
    </row>
    <row r="2906" spans="1:28" x14ac:dyDescent="0.25">
      <c r="A2906" s="18">
        <v>7451989</v>
      </c>
      <c r="B2906" s="19" t="s">
        <v>5871</v>
      </c>
      <c r="C2906" s="19" t="s">
        <v>5880</v>
      </c>
      <c r="D2906" s="19">
        <v>4310</v>
      </c>
      <c r="E2906" s="19"/>
      <c r="F2906" s="20" t="s">
        <v>5960</v>
      </c>
      <c r="G2906" s="20" t="s">
        <v>5961</v>
      </c>
      <c r="H2906" s="19">
        <v>62</v>
      </c>
      <c r="I2906" s="21">
        <v>1647</v>
      </c>
      <c r="J2906" s="19" t="s">
        <v>49</v>
      </c>
      <c r="K2906" s="19" t="s">
        <v>35</v>
      </c>
      <c r="L2906" s="22" t="s">
        <v>36</v>
      </c>
      <c r="M2906" s="19">
        <v>1</v>
      </c>
      <c r="N2906" s="19">
        <v>5</v>
      </c>
      <c r="O2906" s="19">
        <v>3</v>
      </c>
      <c r="P2906" s="19" t="s">
        <v>37</v>
      </c>
      <c r="Q2906" s="19">
        <v>7</v>
      </c>
      <c r="R2906" s="23" t="s">
        <v>46</v>
      </c>
      <c r="S2906" s="23">
        <v>1000</v>
      </c>
      <c r="T2906" s="22">
        <v>1.2</v>
      </c>
      <c r="U2906" s="19">
        <v>7</v>
      </c>
      <c r="V2906" s="24">
        <v>750</v>
      </c>
      <c r="W2906" s="25">
        <v>0.75</v>
      </c>
      <c r="X2906" s="26"/>
      <c r="Y2906" s="27"/>
      <c r="Z2906" s="28">
        <v>44926</v>
      </c>
      <c r="AA2906" t="e">
        <f>INDEX([1]Funding!A$6:E$675,MATCH('[1]due date'!A2906,[1]Funding!E$6:E$675,0),3)</f>
        <v>#N/A</v>
      </c>
      <c r="AB2906" s="29" t="e">
        <v>#N/A</v>
      </c>
    </row>
    <row r="2907" spans="1:28" x14ac:dyDescent="0.25">
      <c r="A2907" s="18">
        <v>7530757</v>
      </c>
      <c r="B2907" s="19" t="s">
        <v>5962</v>
      </c>
      <c r="C2907" s="19" t="s">
        <v>1290</v>
      </c>
      <c r="D2907" s="19">
        <v>6250</v>
      </c>
      <c r="E2907" s="19"/>
      <c r="F2907" s="20" t="s">
        <v>5333</v>
      </c>
      <c r="G2907" s="20" t="s">
        <v>5963</v>
      </c>
      <c r="H2907" s="19">
        <v>210.9</v>
      </c>
      <c r="I2907" s="21">
        <v>13499</v>
      </c>
      <c r="J2907" s="19">
        <v>322</v>
      </c>
      <c r="K2907" s="19" t="s">
        <v>35</v>
      </c>
      <c r="L2907" s="22" t="s">
        <v>36</v>
      </c>
      <c r="M2907" s="19">
        <v>1</v>
      </c>
      <c r="N2907" s="19">
        <v>2</v>
      </c>
      <c r="O2907" s="19">
        <v>3</v>
      </c>
      <c r="P2907" s="19" t="s">
        <v>37</v>
      </c>
      <c r="Q2907" s="19">
        <v>6</v>
      </c>
      <c r="R2907" s="23" t="s">
        <v>38</v>
      </c>
      <c r="S2907" s="23">
        <v>1250</v>
      </c>
      <c r="T2907" s="22">
        <v>1.5</v>
      </c>
      <c r="U2907" s="19">
        <v>6</v>
      </c>
      <c r="V2907" s="24">
        <v>780</v>
      </c>
      <c r="W2907" s="25">
        <v>0.78</v>
      </c>
      <c r="X2907" s="32" t="str">
        <f>VLOOKUP(A2907,'[1]&lt; 1 mi'!A$3:D$92,2,FALSE)</f>
        <v>yes</v>
      </c>
      <c r="Y2907" s="27"/>
      <c r="Z2907" s="33">
        <v>43830</v>
      </c>
      <c r="AA2907" t="e">
        <f>INDEX([1]Funding!A$6:E$675,MATCH('[1]due date'!A2907,[1]Funding!E$6:E$675,0),3)</f>
        <v>#N/A</v>
      </c>
      <c r="AB2907" s="29" t="e">
        <v>#N/A</v>
      </c>
    </row>
    <row r="2908" spans="1:28" x14ac:dyDescent="0.25">
      <c r="A2908" s="18">
        <v>7530765</v>
      </c>
      <c r="B2908" s="19" t="s">
        <v>5962</v>
      </c>
      <c r="C2908" s="19" t="s">
        <v>675</v>
      </c>
      <c r="D2908" s="19">
        <v>6120</v>
      </c>
      <c r="E2908" s="19"/>
      <c r="F2908" s="20" t="s">
        <v>5333</v>
      </c>
      <c r="G2908" s="20" t="s">
        <v>5964</v>
      </c>
      <c r="H2908" s="19">
        <v>152</v>
      </c>
      <c r="I2908" s="21">
        <v>8512</v>
      </c>
      <c r="J2908" s="19">
        <v>322</v>
      </c>
      <c r="K2908" s="19" t="s">
        <v>35</v>
      </c>
      <c r="L2908" s="22" t="s">
        <v>36</v>
      </c>
      <c r="M2908" s="19">
        <v>1</v>
      </c>
      <c r="N2908" s="19">
        <v>2</v>
      </c>
      <c r="O2908" s="19">
        <v>3</v>
      </c>
      <c r="P2908" s="19" t="s">
        <v>37</v>
      </c>
      <c r="Q2908" s="19">
        <v>7</v>
      </c>
      <c r="R2908" s="23" t="s">
        <v>38</v>
      </c>
      <c r="S2908" s="23">
        <v>1353</v>
      </c>
      <c r="T2908" s="22">
        <v>1.1499999999999999</v>
      </c>
      <c r="U2908" s="19">
        <v>6</v>
      </c>
      <c r="V2908" s="24">
        <v>812</v>
      </c>
      <c r="W2908" s="25">
        <v>0.81200000000000006</v>
      </c>
      <c r="X2908" s="26"/>
      <c r="Y2908" s="27"/>
      <c r="Z2908" s="28">
        <v>44926</v>
      </c>
      <c r="AA2908" t="e">
        <f>INDEX([1]Funding!A$6:E$675,MATCH('[1]due date'!A2908,[1]Funding!E$6:E$675,0),3)</f>
        <v>#N/A</v>
      </c>
      <c r="AB2908" s="29" t="e">
        <v>#N/A</v>
      </c>
    </row>
    <row r="2909" spans="1:28" x14ac:dyDescent="0.25">
      <c r="A2909" s="18">
        <v>7533608</v>
      </c>
      <c r="B2909" s="19" t="s">
        <v>5962</v>
      </c>
      <c r="C2909" s="19" t="s">
        <v>245</v>
      </c>
      <c r="D2909" s="19">
        <v>6440</v>
      </c>
      <c r="E2909" s="19"/>
      <c r="F2909" s="20" t="s">
        <v>5965</v>
      </c>
      <c r="G2909" s="20" t="s">
        <v>5966</v>
      </c>
      <c r="H2909" s="19">
        <v>170</v>
      </c>
      <c r="I2909" s="21">
        <v>4758</v>
      </c>
      <c r="J2909" s="19">
        <v>231</v>
      </c>
      <c r="K2909" s="19" t="s">
        <v>35</v>
      </c>
      <c r="L2909" s="22" t="s">
        <v>36</v>
      </c>
      <c r="M2909" s="19">
        <v>1</v>
      </c>
      <c r="N2909" s="19">
        <v>5</v>
      </c>
      <c r="O2909" s="19">
        <v>3</v>
      </c>
      <c r="P2909" s="19" t="s">
        <v>37</v>
      </c>
      <c r="Q2909" s="19">
        <v>7</v>
      </c>
      <c r="R2909" s="23" t="s">
        <v>46</v>
      </c>
      <c r="S2909" s="23">
        <v>1656</v>
      </c>
      <c r="T2909" s="22">
        <v>1.5</v>
      </c>
      <c r="U2909" s="19">
        <v>6</v>
      </c>
      <c r="V2909" s="24">
        <v>994</v>
      </c>
      <c r="W2909" s="25">
        <v>0.99399999999999999</v>
      </c>
      <c r="X2909" s="26"/>
      <c r="Y2909" s="27"/>
      <c r="Z2909" s="28">
        <v>44926</v>
      </c>
      <c r="AA2909" t="e">
        <f>INDEX([1]Funding!A$6:E$675,MATCH('[1]due date'!A2909,[1]Funding!E$6:E$675,0),3)</f>
        <v>#N/A</v>
      </c>
      <c r="AB2909" s="29" t="e">
        <v>#N/A</v>
      </c>
    </row>
    <row r="2910" spans="1:28" x14ac:dyDescent="0.25">
      <c r="A2910" s="18">
        <v>7534035</v>
      </c>
      <c r="B2910" s="19" t="s">
        <v>5962</v>
      </c>
      <c r="C2910" s="19" t="s">
        <v>1083</v>
      </c>
      <c r="D2910" s="19">
        <v>1130</v>
      </c>
      <c r="E2910" s="19"/>
      <c r="F2910" s="20" t="s">
        <v>5967</v>
      </c>
      <c r="G2910" s="20" t="s">
        <v>5968</v>
      </c>
      <c r="H2910" s="19">
        <v>26</v>
      </c>
      <c r="I2910" s="19">
        <v>829</v>
      </c>
      <c r="J2910" s="19">
        <v>171</v>
      </c>
      <c r="K2910" s="19" t="s">
        <v>35</v>
      </c>
      <c r="L2910" s="22" t="s">
        <v>36</v>
      </c>
      <c r="M2910" s="19">
        <v>1</v>
      </c>
      <c r="N2910" s="19">
        <v>5</v>
      </c>
      <c r="O2910" s="19">
        <v>3</v>
      </c>
      <c r="P2910" s="19" t="s">
        <v>37</v>
      </c>
      <c r="Q2910" s="19">
        <v>7</v>
      </c>
      <c r="R2910" s="23" t="s">
        <v>46</v>
      </c>
      <c r="S2910" s="23">
        <v>1250</v>
      </c>
      <c r="T2910" s="22">
        <v>1.5</v>
      </c>
      <c r="U2910" s="19">
        <v>6</v>
      </c>
      <c r="V2910" s="24">
        <v>890</v>
      </c>
      <c r="W2910" s="25">
        <v>0.89</v>
      </c>
      <c r="X2910" s="26"/>
      <c r="Y2910" s="27"/>
      <c r="Z2910" s="28">
        <v>44926</v>
      </c>
      <c r="AA2910" t="e">
        <f>INDEX([1]Funding!A$6:E$675,MATCH('[1]due date'!A2910,[1]Funding!E$6:E$675,0),3)</f>
        <v>#N/A</v>
      </c>
      <c r="AB2910" s="29" t="e">
        <v>#N/A</v>
      </c>
    </row>
    <row r="2911" spans="1:28" x14ac:dyDescent="0.25">
      <c r="A2911" s="18">
        <v>7534051</v>
      </c>
      <c r="B2911" s="19" t="s">
        <v>5962</v>
      </c>
      <c r="C2911" s="19" t="s">
        <v>1083</v>
      </c>
      <c r="D2911" s="19">
        <v>350</v>
      </c>
      <c r="E2911" s="19"/>
      <c r="F2911" s="20" t="s">
        <v>1600</v>
      </c>
      <c r="G2911" s="20" t="s">
        <v>5969</v>
      </c>
      <c r="H2911" s="19">
        <v>99</v>
      </c>
      <c r="I2911" s="21">
        <v>2772</v>
      </c>
      <c r="J2911" s="19">
        <v>231</v>
      </c>
      <c r="K2911" s="19" t="s">
        <v>35</v>
      </c>
      <c r="L2911" s="22" t="s">
        <v>36</v>
      </c>
      <c r="M2911" s="19">
        <v>1</v>
      </c>
      <c r="N2911" s="19">
        <v>5</v>
      </c>
      <c r="O2911" s="19">
        <v>3</v>
      </c>
      <c r="P2911" s="19" t="s">
        <v>37</v>
      </c>
      <c r="Q2911" s="19">
        <v>8</v>
      </c>
      <c r="R2911" s="23" t="s">
        <v>46</v>
      </c>
      <c r="S2911" s="23">
        <v>1250</v>
      </c>
      <c r="T2911" s="22">
        <v>1.5</v>
      </c>
      <c r="U2911" s="19">
        <v>6</v>
      </c>
      <c r="V2911" s="24">
        <v>940</v>
      </c>
      <c r="W2911" s="25">
        <v>0.94</v>
      </c>
      <c r="X2911" s="26"/>
      <c r="Y2911" s="27"/>
      <c r="Z2911" s="28">
        <v>44926</v>
      </c>
      <c r="AA2911" t="e">
        <f>INDEX([1]Funding!A$6:E$675,MATCH('[1]due date'!A2911,[1]Funding!E$6:E$675,0),3)</f>
        <v>#N/A</v>
      </c>
      <c r="AB2911" s="29" t="e">
        <v>#N/A</v>
      </c>
    </row>
    <row r="2912" spans="1:28" x14ac:dyDescent="0.25">
      <c r="A2912" s="18">
        <v>7534523</v>
      </c>
      <c r="B2912" s="19" t="s">
        <v>5962</v>
      </c>
      <c r="C2912" s="19" t="s">
        <v>647</v>
      </c>
      <c r="D2912" s="19">
        <v>10680</v>
      </c>
      <c r="E2912" s="19"/>
      <c r="F2912" s="20" t="s">
        <v>2680</v>
      </c>
      <c r="G2912" s="20" t="s">
        <v>5970</v>
      </c>
      <c r="H2912" s="19">
        <v>193</v>
      </c>
      <c r="I2912" s="21">
        <v>5404</v>
      </c>
      <c r="J2912" s="19">
        <v>231</v>
      </c>
      <c r="K2912" s="19" t="s">
        <v>35</v>
      </c>
      <c r="L2912" s="22" t="s">
        <v>36</v>
      </c>
      <c r="M2912" s="19">
        <v>1</v>
      </c>
      <c r="N2912" s="19">
        <v>5</v>
      </c>
      <c r="O2912" s="19">
        <v>3</v>
      </c>
      <c r="P2912" s="19" t="s">
        <v>37</v>
      </c>
      <c r="Q2912" s="19">
        <v>7</v>
      </c>
      <c r="R2912" s="23" t="s">
        <v>46</v>
      </c>
      <c r="S2912" s="23">
        <v>1250</v>
      </c>
      <c r="T2912" s="22">
        <v>1.5</v>
      </c>
      <c r="U2912" s="19">
        <v>6</v>
      </c>
      <c r="V2912" s="24">
        <v>970</v>
      </c>
      <c r="W2912" s="25">
        <v>0.97</v>
      </c>
      <c r="X2912" s="26"/>
      <c r="Y2912" s="27"/>
      <c r="Z2912" s="28">
        <v>44926</v>
      </c>
      <c r="AA2912" t="e">
        <f>INDEX([1]Funding!A$6:E$675,MATCH('[1]due date'!A2912,[1]Funding!E$6:E$675,0),3)</f>
        <v>#N/A</v>
      </c>
      <c r="AB2912" s="29" t="e">
        <v>#N/A</v>
      </c>
    </row>
    <row r="2913" spans="1:28" x14ac:dyDescent="0.25">
      <c r="A2913" s="18">
        <v>7534698</v>
      </c>
      <c r="B2913" s="19" t="s">
        <v>5962</v>
      </c>
      <c r="C2913" s="19" t="s">
        <v>1964</v>
      </c>
      <c r="D2913" s="19">
        <v>16270</v>
      </c>
      <c r="E2913" s="19"/>
      <c r="F2913" s="20" t="s">
        <v>5971</v>
      </c>
      <c r="G2913" s="20" t="s">
        <v>5972</v>
      </c>
      <c r="H2913" s="19">
        <v>32</v>
      </c>
      <c r="I2913" s="19">
        <v>764</v>
      </c>
      <c r="J2913" s="19">
        <v>321</v>
      </c>
      <c r="K2913" s="19" t="s">
        <v>35</v>
      </c>
      <c r="L2913" s="22" t="s">
        <v>36</v>
      </c>
      <c r="M2913" s="19">
        <v>1</v>
      </c>
      <c r="N2913" s="19">
        <v>5</v>
      </c>
      <c r="O2913" s="19">
        <v>3</v>
      </c>
      <c r="P2913" s="19" t="s">
        <v>37</v>
      </c>
      <c r="Q2913" s="19">
        <v>7</v>
      </c>
      <c r="R2913" s="23" t="s">
        <v>46</v>
      </c>
      <c r="S2913" s="23">
        <v>1250</v>
      </c>
      <c r="T2913" s="22">
        <v>1.45</v>
      </c>
      <c r="U2913" s="19">
        <v>6</v>
      </c>
      <c r="V2913" s="24">
        <v>890</v>
      </c>
      <c r="W2913" s="25">
        <v>0.89</v>
      </c>
      <c r="X2913" s="26"/>
      <c r="Y2913" s="27"/>
      <c r="Z2913" s="28">
        <v>44926</v>
      </c>
      <c r="AA2913" t="e">
        <f>INDEX([1]Funding!A$6:E$675,MATCH('[1]due date'!A2913,[1]Funding!E$6:E$675,0),3)</f>
        <v>#N/A</v>
      </c>
      <c r="AB2913" s="29" t="e">
        <v>#N/A</v>
      </c>
    </row>
    <row r="2914" spans="1:28" x14ac:dyDescent="0.25">
      <c r="A2914" s="18">
        <v>7534949</v>
      </c>
      <c r="B2914" s="19" t="s">
        <v>5962</v>
      </c>
      <c r="C2914" s="19" t="s">
        <v>4349</v>
      </c>
      <c r="D2914" s="19">
        <v>13730</v>
      </c>
      <c r="E2914" s="19"/>
      <c r="F2914" s="20" t="s">
        <v>5973</v>
      </c>
      <c r="G2914" s="20" t="s">
        <v>5974</v>
      </c>
      <c r="H2914" s="19">
        <v>42</v>
      </c>
      <c r="I2914" s="21">
        <v>1173</v>
      </c>
      <c r="J2914" s="19">
        <v>231</v>
      </c>
      <c r="K2914" s="19" t="s">
        <v>35</v>
      </c>
      <c r="L2914" s="22" t="s">
        <v>36</v>
      </c>
      <c r="M2914" s="19">
        <v>1</v>
      </c>
      <c r="N2914" s="19">
        <v>5</v>
      </c>
      <c r="O2914" s="19">
        <v>3</v>
      </c>
      <c r="P2914" s="19" t="s">
        <v>37</v>
      </c>
      <c r="Q2914" s="19">
        <v>8</v>
      </c>
      <c r="R2914" s="23" t="s">
        <v>46</v>
      </c>
      <c r="S2914" s="23">
        <v>1658</v>
      </c>
      <c r="T2914" s="22">
        <v>1.5</v>
      </c>
      <c r="U2914" s="19">
        <v>6</v>
      </c>
      <c r="V2914" s="24">
        <v>955</v>
      </c>
      <c r="W2914" s="25">
        <v>0.95499999999999996</v>
      </c>
      <c r="X2914" s="26"/>
      <c r="Y2914" s="27"/>
      <c r="Z2914" s="28">
        <v>44926</v>
      </c>
      <c r="AA2914" t="e">
        <f>INDEX([1]Funding!A$6:E$675,MATCH('[1]due date'!A2914,[1]Funding!E$6:E$675,0),3)</f>
        <v>#N/A</v>
      </c>
      <c r="AB2914" s="29" t="e">
        <v>#N/A</v>
      </c>
    </row>
    <row r="2915" spans="1:28" x14ac:dyDescent="0.25">
      <c r="A2915" s="18">
        <v>7535708</v>
      </c>
      <c r="B2915" s="19" t="s">
        <v>5962</v>
      </c>
      <c r="C2915" s="19" t="s">
        <v>5975</v>
      </c>
      <c r="D2915" s="19">
        <v>540</v>
      </c>
      <c r="E2915" s="19"/>
      <c r="F2915" s="20" t="s">
        <v>5976</v>
      </c>
      <c r="G2915" s="20" t="s">
        <v>5977</v>
      </c>
      <c r="H2915" s="19">
        <v>44</v>
      </c>
      <c r="I2915" s="21">
        <v>1227</v>
      </c>
      <c r="J2915" s="19">
        <v>231</v>
      </c>
      <c r="K2915" s="19" t="s">
        <v>35</v>
      </c>
      <c r="L2915" s="22" t="s">
        <v>36</v>
      </c>
      <c r="M2915" s="19">
        <v>1</v>
      </c>
      <c r="N2915" s="19">
        <v>5</v>
      </c>
      <c r="O2915" s="19">
        <v>3</v>
      </c>
      <c r="P2915" s="19" t="s">
        <v>37</v>
      </c>
      <c r="Q2915" s="19">
        <v>8</v>
      </c>
      <c r="R2915" s="23" t="s">
        <v>46</v>
      </c>
      <c r="S2915" s="23">
        <v>1250</v>
      </c>
      <c r="T2915" s="22">
        <v>1.5</v>
      </c>
      <c r="U2915" s="19">
        <v>6</v>
      </c>
      <c r="V2915" s="24">
        <v>970</v>
      </c>
      <c r="W2915" s="25">
        <v>0.97</v>
      </c>
      <c r="X2915" s="26"/>
      <c r="Y2915" s="27"/>
      <c r="Z2915" s="28">
        <v>44926</v>
      </c>
      <c r="AA2915" t="e">
        <f>INDEX([1]Funding!A$6:E$675,MATCH('[1]due date'!A2915,[1]Funding!E$6:E$675,0),3)</f>
        <v>#N/A</v>
      </c>
      <c r="AB2915" s="29" t="e">
        <v>#N/A</v>
      </c>
    </row>
    <row r="2916" spans="1:28" x14ac:dyDescent="0.25">
      <c r="A2916" s="18">
        <v>7535759</v>
      </c>
      <c r="B2916" s="19" t="s">
        <v>5962</v>
      </c>
      <c r="C2916" s="19" t="s">
        <v>310</v>
      </c>
      <c r="D2916" s="19">
        <v>3300</v>
      </c>
      <c r="E2916" s="19"/>
      <c r="F2916" s="20" t="s">
        <v>5978</v>
      </c>
      <c r="G2916" s="20" t="s">
        <v>5979</v>
      </c>
      <c r="H2916" s="19">
        <v>44</v>
      </c>
      <c r="I2916" s="21">
        <v>1232</v>
      </c>
      <c r="J2916" s="19">
        <v>231</v>
      </c>
      <c r="K2916" s="19" t="s">
        <v>35</v>
      </c>
      <c r="L2916" s="22" t="s">
        <v>36</v>
      </c>
      <c r="M2916" s="19">
        <v>1</v>
      </c>
      <c r="N2916" s="19">
        <v>5</v>
      </c>
      <c r="O2916" s="19">
        <v>3</v>
      </c>
      <c r="P2916" s="19" t="s">
        <v>37</v>
      </c>
      <c r="Q2916" s="19">
        <v>8</v>
      </c>
      <c r="R2916" s="23" t="s">
        <v>46</v>
      </c>
      <c r="S2916" s="23">
        <v>1250</v>
      </c>
      <c r="T2916" s="22">
        <v>1.5</v>
      </c>
      <c r="U2916" s="19">
        <v>6</v>
      </c>
      <c r="V2916" s="24">
        <v>890</v>
      </c>
      <c r="W2916" s="25">
        <v>0.89</v>
      </c>
      <c r="X2916" s="26"/>
      <c r="Y2916" s="27"/>
      <c r="Z2916" s="28">
        <v>44926</v>
      </c>
      <c r="AA2916" t="e">
        <f>INDEX([1]Funding!A$6:E$675,MATCH('[1]due date'!A2916,[1]Funding!E$6:E$675,0),3)</f>
        <v>#N/A</v>
      </c>
      <c r="AB2916" s="29" t="e">
        <v>#N/A</v>
      </c>
    </row>
    <row r="2917" spans="1:28" x14ac:dyDescent="0.25">
      <c r="A2917" s="18">
        <v>7536348</v>
      </c>
      <c r="B2917" s="19" t="s">
        <v>5962</v>
      </c>
      <c r="C2917" s="19" t="s">
        <v>603</v>
      </c>
      <c r="D2917" s="19">
        <v>13840</v>
      </c>
      <c r="E2917" s="19"/>
      <c r="F2917" s="20" t="s">
        <v>5980</v>
      </c>
      <c r="G2917" s="20" t="s">
        <v>5981</v>
      </c>
      <c r="H2917" s="19">
        <v>42</v>
      </c>
      <c r="I2917" s="21">
        <v>1176</v>
      </c>
      <c r="J2917" s="19">
        <v>231</v>
      </c>
      <c r="K2917" s="19" t="s">
        <v>35</v>
      </c>
      <c r="L2917" s="22" t="s">
        <v>36</v>
      </c>
      <c r="M2917" s="19">
        <v>1</v>
      </c>
      <c r="N2917" s="19">
        <v>5</v>
      </c>
      <c r="O2917" s="19">
        <v>3</v>
      </c>
      <c r="P2917" s="19" t="s">
        <v>37</v>
      </c>
      <c r="Q2917" s="19">
        <v>8</v>
      </c>
      <c r="R2917" s="23" t="s">
        <v>46</v>
      </c>
      <c r="S2917" s="23">
        <v>1250</v>
      </c>
      <c r="T2917" s="22">
        <v>1.5</v>
      </c>
      <c r="U2917" s="19">
        <v>6</v>
      </c>
      <c r="V2917" s="24">
        <v>970</v>
      </c>
      <c r="W2917" s="25">
        <v>0.97</v>
      </c>
      <c r="X2917" s="26"/>
      <c r="Y2917" s="27"/>
      <c r="Z2917" s="28">
        <v>44926</v>
      </c>
      <c r="AA2917" t="e">
        <f>INDEX([1]Funding!A$6:E$675,MATCH('[1]due date'!A2917,[1]Funding!E$6:E$675,0),3)</f>
        <v>#N/A</v>
      </c>
      <c r="AB2917" s="29" t="e">
        <v>#N/A</v>
      </c>
    </row>
    <row r="2918" spans="1:28" x14ac:dyDescent="0.25">
      <c r="A2918" s="18">
        <v>7536437</v>
      </c>
      <c r="B2918" s="19" t="s">
        <v>5962</v>
      </c>
      <c r="C2918" s="19" t="s">
        <v>811</v>
      </c>
      <c r="D2918" s="19">
        <v>8570</v>
      </c>
      <c r="E2918" s="19"/>
      <c r="F2918" s="20" t="s">
        <v>5982</v>
      </c>
      <c r="G2918" s="20" t="s">
        <v>5983</v>
      </c>
      <c r="H2918" s="19">
        <v>25</v>
      </c>
      <c r="I2918" s="19">
        <v>495</v>
      </c>
      <c r="J2918" s="19">
        <v>111</v>
      </c>
      <c r="K2918" s="19" t="s">
        <v>35</v>
      </c>
      <c r="L2918" s="22" t="s">
        <v>36</v>
      </c>
      <c r="M2918" s="19">
        <v>1</v>
      </c>
      <c r="N2918" s="19">
        <v>5</v>
      </c>
      <c r="O2918" s="19">
        <v>3</v>
      </c>
      <c r="P2918" s="19" t="s">
        <v>37</v>
      </c>
      <c r="Q2918" s="19">
        <v>6</v>
      </c>
      <c r="R2918" s="23" t="s">
        <v>38</v>
      </c>
      <c r="S2918" s="23">
        <v>1624</v>
      </c>
      <c r="T2918" s="22">
        <v>1.5</v>
      </c>
      <c r="U2918" s="19">
        <v>6</v>
      </c>
      <c r="V2918" s="24">
        <v>974</v>
      </c>
      <c r="W2918" s="25">
        <v>0.97399999999999998</v>
      </c>
      <c r="X2918" s="26"/>
      <c r="Y2918" s="27"/>
      <c r="Z2918" s="28">
        <v>44926</v>
      </c>
      <c r="AA2918" t="e">
        <f>INDEX([1]Funding!A$6:E$675,MATCH('[1]due date'!A2918,[1]Funding!E$6:E$675,0),3)</f>
        <v>#N/A</v>
      </c>
      <c r="AB2918" s="29" t="e">
        <v>#N/A</v>
      </c>
    </row>
    <row r="2919" spans="1:28" x14ac:dyDescent="0.25">
      <c r="A2919" s="18">
        <v>7537786</v>
      </c>
      <c r="B2919" s="19" t="s">
        <v>5962</v>
      </c>
      <c r="C2919" s="19" t="s">
        <v>313</v>
      </c>
      <c r="D2919" s="19">
        <v>4030</v>
      </c>
      <c r="E2919" s="19"/>
      <c r="F2919" s="20" t="s">
        <v>3048</v>
      </c>
      <c r="G2919" s="20" t="s">
        <v>5984</v>
      </c>
      <c r="H2919" s="19">
        <v>24</v>
      </c>
      <c r="I2919" s="19">
        <v>581</v>
      </c>
      <c r="J2919" s="19">
        <v>321</v>
      </c>
      <c r="K2919" s="19" t="s">
        <v>35</v>
      </c>
      <c r="L2919" s="22" t="s">
        <v>36</v>
      </c>
      <c r="M2919" s="19">
        <v>1</v>
      </c>
      <c r="N2919" s="19">
        <v>5</v>
      </c>
      <c r="O2919" s="19">
        <v>3</v>
      </c>
      <c r="P2919" s="19" t="s">
        <v>37</v>
      </c>
      <c r="Q2919" s="19">
        <v>6</v>
      </c>
      <c r="R2919" s="23" t="s">
        <v>38</v>
      </c>
      <c r="S2919" s="23">
        <v>1250</v>
      </c>
      <c r="T2919" s="22">
        <v>1.4</v>
      </c>
      <c r="U2919" s="19">
        <v>6</v>
      </c>
      <c r="V2919" s="24">
        <v>830</v>
      </c>
      <c r="W2919" s="25">
        <v>0.83</v>
      </c>
      <c r="X2919" s="26"/>
      <c r="Y2919" s="27"/>
      <c r="Z2919" s="28">
        <v>44926</v>
      </c>
      <c r="AA2919" t="e">
        <f>INDEX([1]Funding!A$6:E$675,MATCH('[1]due date'!A2919,[1]Funding!E$6:E$675,0),3)</f>
        <v>#N/A</v>
      </c>
      <c r="AB2919" s="29" t="e">
        <v>#N/A</v>
      </c>
    </row>
    <row r="2920" spans="1:28" x14ac:dyDescent="0.25">
      <c r="A2920" s="18">
        <v>7538103</v>
      </c>
      <c r="B2920" s="19" t="s">
        <v>5962</v>
      </c>
      <c r="C2920" s="19" t="s">
        <v>1298</v>
      </c>
      <c r="D2920" s="19">
        <v>6580</v>
      </c>
      <c r="E2920" s="19"/>
      <c r="F2920" s="20" t="s">
        <v>2680</v>
      </c>
      <c r="G2920" s="20" t="s">
        <v>5985</v>
      </c>
      <c r="H2920" s="19">
        <v>212</v>
      </c>
      <c r="I2920" s="21">
        <v>5931</v>
      </c>
      <c r="J2920" s="19">
        <v>231</v>
      </c>
      <c r="K2920" s="19" t="s">
        <v>35</v>
      </c>
      <c r="L2920" s="22" t="s">
        <v>36</v>
      </c>
      <c r="M2920" s="19">
        <v>1</v>
      </c>
      <c r="N2920" s="19">
        <v>5</v>
      </c>
      <c r="O2920" s="19">
        <v>3</v>
      </c>
      <c r="P2920" s="19" t="s">
        <v>37</v>
      </c>
      <c r="Q2920" s="19">
        <v>8</v>
      </c>
      <c r="R2920" s="23" t="s">
        <v>46</v>
      </c>
      <c r="S2920" s="23">
        <v>1250</v>
      </c>
      <c r="T2920" s="22">
        <v>1.5</v>
      </c>
      <c r="U2920" s="19">
        <v>6</v>
      </c>
      <c r="V2920" s="24">
        <v>940</v>
      </c>
      <c r="W2920" s="25">
        <v>0.94</v>
      </c>
      <c r="X2920" s="26"/>
      <c r="Y2920" s="27"/>
      <c r="Z2920" s="28">
        <v>44926</v>
      </c>
      <c r="AA2920" t="e">
        <f>INDEX([1]Funding!A$6:E$675,MATCH('[1]due date'!A2920,[1]Funding!E$6:E$675,0),3)</f>
        <v>#N/A</v>
      </c>
      <c r="AB2920" s="29" t="e">
        <v>#N/A</v>
      </c>
    </row>
    <row r="2921" spans="1:28" x14ac:dyDescent="0.25">
      <c r="A2921" s="18">
        <v>7538421</v>
      </c>
      <c r="B2921" s="19" t="s">
        <v>5962</v>
      </c>
      <c r="C2921" s="19" t="s">
        <v>1796</v>
      </c>
      <c r="D2921" s="19">
        <v>1920</v>
      </c>
      <c r="E2921" s="19"/>
      <c r="F2921" s="20" t="s">
        <v>2680</v>
      </c>
      <c r="G2921" s="20" t="s">
        <v>5986</v>
      </c>
      <c r="H2921" s="19">
        <v>242</v>
      </c>
      <c r="I2921" s="21">
        <v>6771</v>
      </c>
      <c r="J2921" s="19">
        <v>322</v>
      </c>
      <c r="K2921" s="19" t="s">
        <v>35</v>
      </c>
      <c r="L2921" s="22" t="s">
        <v>36</v>
      </c>
      <c r="M2921" s="19">
        <v>1</v>
      </c>
      <c r="N2921" s="19">
        <v>5</v>
      </c>
      <c r="O2921" s="19">
        <v>3</v>
      </c>
      <c r="P2921" s="19" t="s">
        <v>37</v>
      </c>
      <c r="Q2921" s="19">
        <v>7</v>
      </c>
      <c r="R2921" s="23" t="s">
        <v>46</v>
      </c>
      <c r="S2921" s="23">
        <v>1250</v>
      </c>
      <c r="T2921" s="22">
        <v>1.5</v>
      </c>
      <c r="U2921" s="19">
        <v>6</v>
      </c>
      <c r="V2921" s="24">
        <v>940</v>
      </c>
      <c r="W2921" s="25">
        <v>0.94</v>
      </c>
      <c r="X2921" s="26"/>
      <c r="Y2921" s="27"/>
      <c r="Z2921" s="28">
        <v>44926</v>
      </c>
      <c r="AA2921" t="e">
        <f>INDEX([1]Funding!A$6:E$675,MATCH('[1]due date'!A2921,[1]Funding!E$6:E$675,0),3)</f>
        <v>#N/A</v>
      </c>
      <c r="AB2921" s="29" t="e">
        <v>#N/A</v>
      </c>
    </row>
    <row r="2922" spans="1:28" x14ac:dyDescent="0.25">
      <c r="A2922" s="18">
        <v>7538766</v>
      </c>
      <c r="B2922" s="19" t="s">
        <v>5962</v>
      </c>
      <c r="C2922" s="19" t="s">
        <v>957</v>
      </c>
      <c r="D2922" s="19">
        <v>4090</v>
      </c>
      <c r="E2922" s="19"/>
      <c r="F2922" s="20" t="s">
        <v>5987</v>
      </c>
      <c r="G2922" s="20" t="s">
        <v>5988</v>
      </c>
      <c r="H2922" s="19">
        <v>106.8</v>
      </c>
      <c r="I2922" s="21">
        <v>2562</v>
      </c>
      <c r="J2922" s="19">
        <v>112</v>
      </c>
      <c r="K2922" s="19" t="s">
        <v>35</v>
      </c>
      <c r="L2922" s="22" t="s">
        <v>36</v>
      </c>
      <c r="M2922" s="19">
        <v>1</v>
      </c>
      <c r="N2922" s="19">
        <v>5</v>
      </c>
      <c r="O2922" s="19">
        <v>3</v>
      </c>
      <c r="P2922" s="19" t="s">
        <v>37</v>
      </c>
      <c r="Q2922" s="19">
        <v>6</v>
      </c>
      <c r="R2922" s="23" t="s">
        <v>38</v>
      </c>
      <c r="S2922" s="23">
        <v>1060</v>
      </c>
      <c r="T2922" s="22">
        <v>1.5</v>
      </c>
      <c r="U2922" s="19">
        <v>6</v>
      </c>
      <c r="V2922" s="24">
        <v>610</v>
      </c>
      <c r="W2922" s="25">
        <v>0.61</v>
      </c>
      <c r="X2922" s="26"/>
      <c r="Y2922" s="27"/>
      <c r="Z2922" s="28">
        <v>44926</v>
      </c>
      <c r="AA2922" t="e">
        <f>INDEX([1]Funding!A$6:E$675,MATCH('[1]due date'!A2922,[1]Funding!E$6:E$675,0),3)</f>
        <v>#N/A</v>
      </c>
      <c r="AB2922" s="29" t="e">
        <v>#N/A</v>
      </c>
    </row>
    <row r="2923" spans="1:28" x14ac:dyDescent="0.25">
      <c r="A2923" s="18">
        <v>7539312</v>
      </c>
      <c r="B2923" s="19" t="s">
        <v>5962</v>
      </c>
      <c r="C2923" s="19" t="s">
        <v>1818</v>
      </c>
      <c r="D2923" s="19">
        <v>4890</v>
      </c>
      <c r="E2923" s="19"/>
      <c r="F2923" s="20" t="s">
        <v>482</v>
      </c>
      <c r="G2923" s="20" t="s">
        <v>5989</v>
      </c>
      <c r="H2923" s="19">
        <v>62</v>
      </c>
      <c r="I2923" s="21">
        <v>1733</v>
      </c>
      <c r="J2923" s="19">
        <v>231</v>
      </c>
      <c r="K2923" s="19" t="s">
        <v>35</v>
      </c>
      <c r="L2923" s="22" t="s">
        <v>36</v>
      </c>
      <c r="M2923" s="19">
        <v>1</v>
      </c>
      <c r="N2923" s="19">
        <v>5</v>
      </c>
      <c r="O2923" s="19">
        <v>3</v>
      </c>
      <c r="P2923" s="19" t="s">
        <v>37</v>
      </c>
      <c r="Q2923" s="19">
        <v>8</v>
      </c>
      <c r="R2923" s="23" t="s">
        <v>46</v>
      </c>
      <c r="S2923" s="23">
        <v>1581</v>
      </c>
      <c r="T2923" s="22">
        <v>1.5</v>
      </c>
      <c r="U2923" s="19">
        <v>6</v>
      </c>
      <c r="V2923" s="24">
        <v>949</v>
      </c>
      <c r="W2923" s="25">
        <v>0.94899999999999995</v>
      </c>
      <c r="X2923" s="26"/>
      <c r="Y2923" s="27"/>
      <c r="Z2923" s="28">
        <v>44926</v>
      </c>
      <c r="AA2923" t="e">
        <f>INDEX([1]Funding!A$6:E$675,MATCH('[1]due date'!A2923,[1]Funding!E$6:E$675,0),3)</f>
        <v>#N/A</v>
      </c>
      <c r="AB2923" s="29" t="e">
        <v>#N/A</v>
      </c>
    </row>
    <row r="2924" spans="1:28" x14ac:dyDescent="0.25">
      <c r="A2924" s="18">
        <v>7540582</v>
      </c>
      <c r="B2924" s="19" t="s">
        <v>5962</v>
      </c>
      <c r="C2924" s="19" t="s">
        <v>1241</v>
      </c>
      <c r="D2924" s="19">
        <v>7270</v>
      </c>
      <c r="E2924" s="19"/>
      <c r="F2924" s="20" t="s">
        <v>5990</v>
      </c>
      <c r="G2924" s="20" t="s">
        <v>5991</v>
      </c>
      <c r="H2924" s="19">
        <v>44</v>
      </c>
      <c r="I2924" s="21">
        <v>1227</v>
      </c>
      <c r="J2924" s="19">
        <v>231</v>
      </c>
      <c r="K2924" s="19" t="s">
        <v>35</v>
      </c>
      <c r="L2924" s="22" t="s">
        <v>36</v>
      </c>
      <c r="M2924" s="19">
        <v>1</v>
      </c>
      <c r="N2924" s="19">
        <v>5</v>
      </c>
      <c r="O2924" s="19">
        <v>3</v>
      </c>
      <c r="P2924" s="19" t="s">
        <v>37</v>
      </c>
      <c r="Q2924" s="19">
        <v>8</v>
      </c>
      <c r="R2924" s="23" t="s">
        <v>46</v>
      </c>
      <c r="S2924" s="23">
        <v>1250</v>
      </c>
      <c r="T2924" s="22">
        <v>1.5</v>
      </c>
      <c r="U2924" s="19">
        <v>6</v>
      </c>
      <c r="V2924" s="24">
        <v>940</v>
      </c>
      <c r="W2924" s="25">
        <v>0.94</v>
      </c>
      <c r="X2924" s="26"/>
      <c r="Y2924" s="27"/>
      <c r="Z2924" s="28">
        <v>44926</v>
      </c>
      <c r="AA2924" t="e">
        <f>INDEX([1]Funding!A$6:E$675,MATCH('[1]due date'!A2924,[1]Funding!E$6:E$675,0),3)</f>
        <v>#N/A</v>
      </c>
      <c r="AB2924" s="29" t="e">
        <v>#N/A</v>
      </c>
    </row>
    <row r="2925" spans="1:28" x14ac:dyDescent="0.25">
      <c r="A2925" s="18">
        <v>7541562</v>
      </c>
      <c r="B2925" s="19" t="s">
        <v>5962</v>
      </c>
      <c r="C2925" s="19" t="s">
        <v>1260</v>
      </c>
      <c r="D2925" s="19">
        <v>11160</v>
      </c>
      <c r="E2925" s="19"/>
      <c r="F2925" s="20" t="s">
        <v>1600</v>
      </c>
      <c r="G2925" s="20" t="s">
        <v>5992</v>
      </c>
      <c r="H2925" s="19">
        <v>160.5</v>
      </c>
      <c r="I2925" s="21">
        <v>4574</v>
      </c>
      <c r="J2925" s="19">
        <v>322</v>
      </c>
      <c r="K2925" s="19" t="s">
        <v>35</v>
      </c>
      <c r="L2925" s="22" t="s">
        <v>36</v>
      </c>
      <c r="M2925" s="19">
        <v>1</v>
      </c>
      <c r="N2925" s="19">
        <v>5</v>
      </c>
      <c r="O2925" s="19">
        <v>3</v>
      </c>
      <c r="P2925" s="19" t="s">
        <v>37</v>
      </c>
      <c r="Q2925" s="19">
        <v>7</v>
      </c>
      <c r="R2925" s="23" t="s">
        <v>46</v>
      </c>
      <c r="S2925" s="23">
        <v>1300</v>
      </c>
      <c r="T2925" s="22">
        <v>1.1499999999999999</v>
      </c>
      <c r="U2925" s="19">
        <v>6</v>
      </c>
      <c r="V2925" s="24">
        <v>780</v>
      </c>
      <c r="W2925" s="25">
        <v>0.78</v>
      </c>
      <c r="X2925" s="32" t="str">
        <f>VLOOKUP(A2925,'[1]&lt; 1 mi'!A$3:D$92,2,FALSE)</f>
        <v>yes</v>
      </c>
      <c r="Y2925" s="27"/>
      <c r="Z2925" s="33">
        <v>43830</v>
      </c>
      <c r="AA2925" t="e">
        <f>INDEX([1]Funding!A$6:E$675,MATCH('[1]due date'!A2925,[1]Funding!E$6:E$675,0),3)</f>
        <v>#N/A</v>
      </c>
      <c r="AB2925" s="29" t="e">
        <v>#N/A</v>
      </c>
    </row>
    <row r="2926" spans="1:28" x14ac:dyDescent="0.25">
      <c r="A2926" s="18">
        <v>7542178</v>
      </c>
      <c r="B2926" s="19" t="s">
        <v>5962</v>
      </c>
      <c r="C2926" s="19" t="s">
        <v>675</v>
      </c>
      <c r="D2926" s="19">
        <v>1500</v>
      </c>
      <c r="E2926" s="19"/>
      <c r="F2926" s="20" t="s">
        <v>5122</v>
      </c>
      <c r="G2926" s="20" t="s">
        <v>5993</v>
      </c>
      <c r="H2926" s="19">
        <v>60</v>
      </c>
      <c r="I2926" s="21">
        <v>1195</v>
      </c>
      <c r="J2926" s="19">
        <v>231</v>
      </c>
      <c r="K2926" s="19" t="s">
        <v>35</v>
      </c>
      <c r="L2926" s="22" t="s">
        <v>36</v>
      </c>
      <c r="M2926" s="19">
        <v>1</v>
      </c>
      <c r="N2926" s="19">
        <v>5</v>
      </c>
      <c r="O2926" s="19">
        <v>3</v>
      </c>
      <c r="P2926" s="19" t="s">
        <v>37</v>
      </c>
      <c r="Q2926" s="19">
        <v>6</v>
      </c>
      <c r="R2926" s="23" t="s">
        <v>38</v>
      </c>
      <c r="S2926" s="23">
        <v>1250</v>
      </c>
      <c r="T2926" s="22">
        <v>1.5</v>
      </c>
      <c r="U2926" s="19">
        <v>6</v>
      </c>
      <c r="V2926" s="24">
        <v>920</v>
      </c>
      <c r="W2926" s="25">
        <v>0.92</v>
      </c>
      <c r="X2926" s="26"/>
      <c r="Y2926" s="27"/>
      <c r="Z2926" s="28">
        <v>44926</v>
      </c>
      <c r="AA2926" t="e">
        <f>INDEX([1]Funding!A$6:E$675,MATCH('[1]due date'!A2926,[1]Funding!E$6:E$675,0),3)</f>
        <v>#N/A</v>
      </c>
      <c r="AB2926" s="29" t="e">
        <v>#N/A</v>
      </c>
    </row>
    <row r="2927" spans="1:28" x14ac:dyDescent="0.25">
      <c r="A2927" s="18">
        <v>7543492</v>
      </c>
      <c r="B2927" s="19" t="s">
        <v>5962</v>
      </c>
      <c r="C2927" s="19" t="s">
        <v>1667</v>
      </c>
      <c r="D2927" s="19">
        <v>6600</v>
      </c>
      <c r="E2927" s="19"/>
      <c r="F2927" s="20" t="s">
        <v>5994</v>
      </c>
      <c r="G2927" s="20" t="s">
        <v>5995</v>
      </c>
      <c r="H2927" s="19">
        <v>36</v>
      </c>
      <c r="I2927" s="21">
        <v>1012</v>
      </c>
      <c r="J2927" s="19">
        <v>231</v>
      </c>
      <c r="K2927" s="19" t="s">
        <v>35</v>
      </c>
      <c r="L2927" s="22" t="s">
        <v>36</v>
      </c>
      <c r="M2927" s="19">
        <v>1</v>
      </c>
      <c r="N2927" s="19">
        <v>5</v>
      </c>
      <c r="O2927" s="19">
        <v>3</v>
      </c>
      <c r="P2927" s="19" t="s">
        <v>37</v>
      </c>
      <c r="Q2927" s="19">
        <v>8</v>
      </c>
      <c r="R2927" s="23" t="s">
        <v>46</v>
      </c>
      <c r="S2927" s="23">
        <v>1502</v>
      </c>
      <c r="T2927" s="22">
        <v>1.5</v>
      </c>
      <c r="U2927" s="19">
        <v>6</v>
      </c>
      <c r="V2927" s="24">
        <v>902</v>
      </c>
      <c r="W2927" s="25">
        <v>0.90200000000000002</v>
      </c>
      <c r="X2927" s="26"/>
      <c r="Y2927" s="27"/>
      <c r="Z2927" s="28">
        <v>44926</v>
      </c>
      <c r="AA2927" t="e">
        <f>INDEX([1]Funding!A$6:E$675,MATCH('[1]due date'!A2927,[1]Funding!E$6:E$675,0),3)</f>
        <v>#N/A</v>
      </c>
      <c r="AB2927" s="29" t="e">
        <v>#N/A</v>
      </c>
    </row>
    <row r="2928" spans="1:28" x14ac:dyDescent="0.25">
      <c r="A2928" s="18">
        <v>7546564</v>
      </c>
      <c r="B2928" s="19" t="s">
        <v>5962</v>
      </c>
      <c r="C2928" s="19" t="s">
        <v>143</v>
      </c>
      <c r="D2928" s="19">
        <v>680</v>
      </c>
      <c r="E2928" s="19"/>
      <c r="F2928" s="20" t="s">
        <v>5996</v>
      </c>
      <c r="G2928" s="20" t="s">
        <v>5997</v>
      </c>
      <c r="H2928" s="19">
        <v>50</v>
      </c>
      <c r="I2928" s="21">
        <v>1604</v>
      </c>
      <c r="J2928" s="19">
        <v>231</v>
      </c>
      <c r="K2928" s="19" t="s">
        <v>35</v>
      </c>
      <c r="L2928" s="22" t="s">
        <v>36</v>
      </c>
      <c r="M2928" s="19">
        <v>1</v>
      </c>
      <c r="N2928" s="19">
        <v>5</v>
      </c>
      <c r="O2928" s="19">
        <v>3</v>
      </c>
      <c r="P2928" s="19" t="s">
        <v>37</v>
      </c>
      <c r="Q2928" s="19">
        <v>8</v>
      </c>
      <c r="R2928" s="23" t="s">
        <v>46</v>
      </c>
      <c r="S2928" s="23">
        <v>1660</v>
      </c>
      <c r="T2928" s="22">
        <v>1.5</v>
      </c>
      <c r="U2928" s="19">
        <v>6</v>
      </c>
      <c r="V2928" s="24">
        <v>996</v>
      </c>
      <c r="W2928" s="25">
        <v>0.996</v>
      </c>
      <c r="X2928" s="26"/>
      <c r="Y2928" s="27"/>
      <c r="Z2928" s="28">
        <v>44926</v>
      </c>
      <c r="AA2928" t="e">
        <f>INDEX([1]Funding!A$6:E$675,MATCH('[1]due date'!A2928,[1]Funding!E$6:E$675,0),3)</f>
        <v>#N/A</v>
      </c>
      <c r="AB2928" s="29" t="e">
        <v>#N/A</v>
      </c>
    </row>
    <row r="2929" spans="1:28" x14ac:dyDescent="0.25">
      <c r="A2929" s="18">
        <v>7546661</v>
      </c>
      <c r="B2929" s="19" t="s">
        <v>5962</v>
      </c>
      <c r="C2929" s="19" t="s">
        <v>1214</v>
      </c>
      <c r="D2929" s="19">
        <v>710</v>
      </c>
      <c r="E2929" s="19"/>
      <c r="F2929" s="20" t="s">
        <v>5998</v>
      </c>
      <c r="G2929" s="20" t="s">
        <v>5999</v>
      </c>
      <c r="H2929" s="19">
        <v>23</v>
      </c>
      <c r="I2929" s="19">
        <v>549</v>
      </c>
      <c r="J2929" s="19">
        <v>321</v>
      </c>
      <c r="K2929" s="19" t="s">
        <v>35</v>
      </c>
      <c r="L2929" s="22" t="s">
        <v>36</v>
      </c>
      <c r="M2929" s="19">
        <v>1</v>
      </c>
      <c r="N2929" s="19">
        <v>5</v>
      </c>
      <c r="O2929" s="19">
        <v>3</v>
      </c>
      <c r="P2929" s="19" t="s">
        <v>37</v>
      </c>
      <c r="Q2929" s="19">
        <v>7</v>
      </c>
      <c r="R2929" s="23" t="s">
        <v>46</v>
      </c>
      <c r="S2929" s="23">
        <v>1250</v>
      </c>
      <c r="T2929" s="22">
        <v>1.5</v>
      </c>
      <c r="U2929" s="19">
        <v>6</v>
      </c>
      <c r="V2929" s="24">
        <v>970</v>
      </c>
      <c r="W2929" s="25">
        <v>0.97</v>
      </c>
      <c r="X2929" s="26"/>
      <c r="Y2929" s="27"/>
      <c r="Z2929" s="28">
        <v>44926</v>
      </c>
      <c r="AA2929" t="e">
        <f>INDEX([1]Funding!A$6:E$675,MATCH('[1]due date'!A2929,[1]Funding!E$6:E$675,0),3)</f>
        <v>#N/A</v>
      </c>
      <c r="AB2929" s="29" t="e">
        <v>#N/A</v>
      </c>
    </row>
    <row r="2930" spans="1:28" x14ac:dyDescent="0.25">
      <c r="A2930" s="18">
        <v>7549539</v>
      </c>
      <c r="B2930" s="19" t="s">
        <v>5962</v>
      </c>
      <c r="C2930" s="19" t="s">
        <v>3756</v>
      </c>
      <c r="D2930" s="19">
        <v>1910</v>
      </c>
      <c r="E2930" s="19"/>
      <c r="F2930" s="20" t="s">
        <v>6000</v>
      </c>
      <c r="G2930" s="20" t="s">
        <v>6001</v>
      </c>
      <c r="H2930" s="19">
        <v>53</v>
      </c>
      <c r="I2930" s="21">
        <v>1109</v>
      </c>
      <c r="J2930" s="19">
        <v>321</v>
      </c>
      <c r="K2930" s="19" t="s">
        <v>35</v>
      </c>
      <c r="L2930" s="22" t="s">
        <v>36</v>
      </c>
      <c r="M2930" s="19">
        <v>1</v>
      </c>
      <c r="N2930" s="19">
        <v>5</v>
      </c>
      <c r="O2930" s="19">
        <v>3</v>
      </c>
      <c r="P2930" s="19" t="s">
        <v>37</v>
      </c>
      <c r="Q2930" s="19">
        <v>7</v>
      </c>
      <c r="R2930" s="23" t="s">
        <v>46</v>
      </c>
      <c r="S2930" s="23">
        <v>1215</v>
      </c>
      <c r="T2930" s="22">
        <v>1.1499999999999999</v>
      </c>
      <c r="U2930" s="19">
        <v>6</v>
      </c>
      <c r="V2930" s="24">
        <v>729</v>
      </c>
      <c r="W2930" s="25">
        <v>0.72899999999999998</v>
      </c>
      <c r="X2930" s="26"/>
      <c r="Y2930" s="27"/>
      <c r="Z2930" s="28">
        <v>44926</v>
      </c>
      <c r="AA2930" t="e">
        <f>INDEX([1]Funding!A$6:E$675,MATCH('[1]due date'!A2930,[1]Funding!E$6:E$675,0),3)</f>
        <v>#N/A</v>
      </c>
      <c r="AB2930" s="29" t="e">
        <v>#N/A</v>
      </c>
    </row>
    <row r="2931" spans="1:28" x14ac:dyDescent="0.25">
      <c r="A2931" s="18">
        <v>7549865</v>
      </c>
      <c r="B2931" s="19" t="s">
        <v>5962</v>
      </c>
      <c r="C2931" s="19" t="s">
        <v>1152</v>
      </c>
      <c r="D2931" s="19">
        <v>2590</v>
      </c>
      <c r="E2931" s="19"/>
      <c r="F2931" s="20" t="s">
        <v>6002</v>
      </c>
      <c r="G2931" s="20" t="s">
        <v>6003</v>
      </c>
      <c r="H2931" s="19">
        <v>52</v>
      </c>
      <c r="I2931" s="21">
        <v>1453</v>
      </c>
      <c r="J2931" s="19">
        <v>231</v>
      </c>
      <c r="K2931" s="19" t="s">
        <v>35</v>
      </c>
      <c r="L2931" s="22" t="s">
        <v>36</v>
      </c>
      <c r="M2931" s="19">
        <v>1</v>
      </c>
      <c r="N2931" s="19">
        <v>5</v>
      </c>
      <c r="O2931" s="19">
        <v>3</v>
      </c>
      <c r="P2931" s="19" t="s">
        <v>37</v>
      </c>
      <c r="Q2931" s="19">
        <v>8</v>
      </c>
      <c r="R2931" s="23" t="s">
        <v>46</v>
      </c>
      <c r="S2931" s="23">
        <v>1250</v>
      </c>
      <c r="T2931" s="22">
        <v>1.5</v>
      </c>
      <c r="U2931" s="19">
        <v>6</v>
      </c>
      <c r="V2931" s="24">
        <v>940</v>
      </c>
      <c r="W2931" s="25">
        <v>0.94</v>
      </c>
      <c r="X2931" s="26"/>
      <c r="Y2931" s="27"/>
      <c r="Z2931" s="28">
        <v>44926</v>
      </c>
      <c r="AA2931" t="e">
        <f>INDEX([1]Funding!A$6:E$675,MATCH('[1]due date'!A2931,[1]Funding!E$6:E$675,0),3)</f>
        <v>#N/A</v>
      </c>
      <c r="AB2931" s="29" t="e">
        <v>#N/A</v>
      </c>
    </row>
    <row r="2932" spans="1:28" x14ac:dyDescent="0.25">
      <c r="A2932" s="18">
        <v>7552734</v>
      </c>
      <c r="B2932" s="19" t="s">
        <v>5962</v>
      </c>
      <c r="C2932" s="19" t="s">
        <v>951</v>
      </c>
      <c r="D2932" s="19">
        <v>1310</v>
      </c>
      <c r="E2932" s="19"/>
      <c r="F2932" s="20" t="s">
        <v>3191</v>
      </c>
      <c r="G2932" s="20" t="s">
        <v>6004</v>
      </c>
      <c r="H2932" s="19">
        <v>85</v>
      </c>
      <c r="I2932" s="21">
        <v>2379</v>
      </c>
      <c r="J2932" s="19">
        <v>231</v>
      </c>
      <c r="K2932" s="19" t="s">
        <v>35</v>
      </c>
      <c r="L2932" s="22" t="s">
        <v>36</v>
      </c>
      <c r="M2932" s="19">
        <v>1</v>
      </c>
      <c r="N2932" s="19">
        <v>5</v>
      </c>
      <c r="O2932" s="19">
        <v>3</v>
      </c>
      <c r="P2932" s="19" t="s">
        <v>37</v>
      </c>
      <c r="Q2932" s="19">
        <v>8</v>
      </c>
      <c r="R2932" s="23" t="s">
        <v>46</v>
      </c>
      <c r="S2932" s="23">
        <v>1642</v>
      </c>
      <c r="T2932" s="22">
        <v>1.5</v>
      </c>
      <c r="U2932" s="19">
        <v>6</v>
      </c>
      <c r="V2932" s="24">
        <v>985</v>
      </c>
      <c r="W2932" s="25">
        <v>0.98499999999999999</v>
      </c>
      <c r="X2932" s="26"/>
      <c r="Y2932" s="27"/>
      <c r="Z2932" s="28">
        <v>44926</v>
      </c>
      <c r="AA2932" t="e">
        <f>INDEX([1]Funding!A$6:E$675,MATCH('[1]due date'!A2932,[1]Funding!E$6:E$675,0),3)</f>
        <v>#N/A</v>
      </c>
      <c r="AB2932" s="29" t="e">
        <v>#N/A</v>
      </c>
    </row>
    <row r="2933" spans="1:28" x14ac:dyDescent="0.25">
      <c r="A2933" s="18">
        <v>7553250</v>
      </c>
      <c r="B2933" s="19" t="s">
        <v>5962</v>
      </c>
      <c r="C2933" s="19" t="s">
        <v>1830</v>
      </c>
      <c r="D2933" s="19">
        <v>1120</v>
      </c>
      <c r="E2933" s="19"/>
      <c r="F2933" s="20" t="s">
        <v>2680</v>
      </c>
      <c r="G2933" s="20" t="s">
        <v>6005</v>
      </c>
      <c r="H2933" s="19">
        <v>478</v>
      </c>
      <c r="I2933" s="21">
        <v>13380</v>
      </c>
      <c r="J2933" s="19">
        <v>112</v>
      </c>
      <c r="K2933" s="19" t="s">
        <v>35</v>
      </c>
      <c r="L2933" s="22" t="s">
        <v>36</v>
      </c>
      <c r="M2933" s="19">
        <v>1</v>
      </c>
      <c r="N2933" s="19">
        <v>5</v>
      </c>
      <c r="O2933" s="19">
        <v>3</v>
      </c>
      <c r="P2933" s="19" t="s">
        <v>37</v>
      </c>
      <c r="Q2933" s="19">
        <v>8</v>
      </c>
      <c r="R2933" s="23" t="s">
        <v>46</v>
      </c>
      <c r="S2933" s="23">
        <v>1250</v>
      </c>
      <c r="T2933" s="22">
        <v>1.5</v>
      </c>
      <c r="U2933" s="19">
        <v>6</v>
      </c>
      <c r="V2933" s="24">
        <v>970</v>
      </c>
      <c r="W2933" s="25">
        <v>0.97</v>
      </c>
      <c r="X2933" s="26"/>
      <c r="Y2933" s="27"/>
      <c r="Z2933" s="28">
        <v>44926</v>
      </c>
      <c r="AA2933" t="e">
        <f>INDEX([1]Funding!A$6:E$675,MATCH('[1]due date'!A2933,[1]Funding!E$6:E$675,0),3)</f>
        <v>#N/A</v>
      </c>
      <c r="AB2933" s="29" t="e">
        <v>#N/A</v>
      </c>
    </row>
    <row r="2934" spans="1:28" x14ac:dyDescent="0.25">
      <c r="A2934" s="18">
        <v>7553439</v>
      </c>
      <c r="B2934" s="19" t="s">
        <v>5962</v>
      </c>
      <c r="C2934" s="19" t="s">
        <v>4073</v>
      </c>
      <c r="D2934" s="19">
        <v>20</v>
      </c>
      <c r="E2934" s="19"/>
      <c r="F2934" s="20" t="s">
        <v>2680</v>
      </c>
      <c r="G2934" s="20" t="s">
        <v>6006</v>
      </c>
      <c r="H2934" s="19">
        <v>242</v>
      </c>
      <c r="I2934" s="21">
        <v>7093</v>
      </c>
      <c r="J2934" s="19">
        <v>322</v>
      </c>
      <c r="K2934" s="19" t="s">
        <v>35</v>
      </c>
      <c r="L2934" s="22" t="s">
        <v>36</v>
      </c>
      <c r="M2934" s="19">
        <v>1</v>
      </c>
      <c r="N2934" s="19">
        <v>5</v>
      </c>
      <c r="O2934" s="19">
        <v>3</v>
      </c>
      <c r="P2934" s="19" t="s">
        <v>37</v>
      </c>
      <c r="Q2934" s="19">
        <v>7</v>
      </c>
      <c r="R2934" s="23" t="s">
        <v>46</v>
      </c>
      <c r="S2934" s="23">
        <v>1616</v>
      </c>
      <c r="T2934" s="22">
        <v>1.45</v>
      </c>
      <c r="U2934" s="19">
        <v>6</v>
      </c>
      <c r="V2934" s="24">
        <v>970</v>
      </c>
      <c r="W2934" s="25">
        <v>0.97</v>
      </c>
      <c r="X2934" s="26"/>
      <c r="Y2934" s="27"/>
      <c r="Z2934" s="28">
        <v>44926</v>
      </c>
      <c r="AA2934" t="e">
        <f>INDEX([1]Funding!A$6:E$675,MATCH('[1]due date'!A2934,[1]Funding!E$6:E$675,0),3)</f>
        <v>#N/A</v>
      </c>
      <c r="AB2934" s="29" t="e">
        <v>#N/A</v>
      </c>
    </row>
    <row r="2935" spans="1:28" x14ac:dyDescent="0.25">
      <c r="A2935" s="18">
        <v>7553846</v>
      </c>
      <c r="B2935" s="19" t="s">
        <v>5962</v>
      </c>
      <c r="C2935" s="19" t="s">
        <v>765</v>
      </c>
      <c r="D2935" s="19">
        <v>6710</v>
      </c>
      <c r="E2935" s="19"/>
      <c r="F2935" s="20" t="s">
        <v>5333</v>
      </c>
      <c r="G2935" s="20" t="s">
        <v>6007</v>
      </c>
      <c r="H2935" s="19">
        <v>161.30000000000001</v>
      </c>
      <c r="I2935" s="21">
        <v>4999</v>
      </c>
      <c r="J2935" s="19">
        <v>231</v>
      </c>
      <c r="K2935" s="19" t="s">
        <v>35</v>
      </c>
      <c r="L2935" s="22" t="s">
        <v>36</v>
      </c>
      <c r="M2935" s="19">
        <v>1</v>
      </c>
      <c r="N2935" s="19">
        <v>2</v>
      </c>
      <c r="O2935" s="19">
        <v>3</v>
      </c>
      <c r="P2935" s="19" t="s">
        <v>37</v>
      </c>
      <c r="Q2935" s="19">
        <v>7</v>
      </c>
      <c r="R2935" s="23" t="s">
        <v>46</v>
      </c>
      <c r="S2935" s="23">
        <v>1250</v>
      </c>
      <c r="T2935" s="22">
        <v>1.5</v>
      </c>
      <c r="U2935" s="19">
        <v>6</v>
      </c>
      <c r="V2935" s="24">
        <v>780</v>
      </c>
      <c r="W2935" s="25">
        <v>0.78</v>
      </c>
      <c r="X2935" s="26"/>
      <c r="Y2935" s="27"/>
      <c r="Z2935" s="28">
        <v>44926</v>
      </c>
      <c r="AA2935" t="e">
        <f>INDEX([1]Funding!A$6:E$675,MATCH('[1]due date'!A2935,[1]Funding!E$6:E$675,0),3)</f>
        <v>#N/A</v>
      </c>
      <c r="AB2935" s="29" t="e">
        <v>#N/A</v>
      </c>
    </row>
    <row r="2936" spans="1:28" x14ac:dyDescent="0.25">
      <c r="A2936" s="18">
        <v>7555911</v>
      </c>
      <c r="B2936" s="19" t="s">
        <v>5962</v>
      </c>
      <c r="C2936" s="19" t="s">
        <v>5877</v>
      </c>
      <c r="D2936" s="19">
        <v>850</v>
      </c>
      <c r="E2936" s="19"/>
      <c r="F2936" s="20" t="s">
        <v>6008</v>
      </c>
      <c r="G2936" s="20" t="s">
        <v>6009</v>
      </c>
      <c r="H2936" s="19">
        <v>31</v>
      </c>
      <c r="I2936" s="19">
        <v>807</v>
      </c>
      <c r="J2936" s="19">
        <v>321</v>
      </c>
      <c r="K2936" s="19" t="s">
        <v>35</v>
      </c>
      <c r="L2936" s="22" t="s">
        <v>36</v>
      </c>
      <c r="M2936" s="19">
        <v>1</v>
      </c>
      <c r="N2936" s="19">
        <v>5</v>
      </c>
      <c r="O2936" s="19">
        <v>3</v>
      </c>
      <c r="P2936" s="19" t="s">
        <v>37</v>
      </c>
      <c r="Q2936" s="19">
        <v>6</v>
      </c>
      <c r="R2936" s="23" t="s">
        <v>38</v>
      </c>
      <c r="S2936" s="23">
        <v>1250</v>
      </c>
      <c r="T2936" s="22">
        <v>1.45</v>
      </c>
      <c r="U2936" s="19">
        <v>6</v>
      </c>
      <c r="V2936" s="24">
        <v>830</v>
      </c>
      <c r="W2936" s="25">
        <v>0.83</v>
      </c>
      <c r="X2936" s="26"/>
      <c r="Y2936" s="27"/>
      <c r="Z2936" s="28">
        <v>44926</v>
      </c>
      <c r="AA2936" t="e">
        <f>INDEX([1]Funding!A$6:E$675,MATCH('[1]due date'!A2936,[1]Funding!E$6:E$675,0),3)</f>
        <v>#N/A</v>
      </c>
      <c r="AB2936" s="29" t="e">
        <v>#N/A</v>
      </c>
    </row>
    <row r="2937" spans="1:28" x14ac:dyDescent="0.25">
      <c r="A2937" s="18">
        <v>7556152</v>
      </c>
      <c r="B2937" s="19" t="s">
        <v>5962</v>
      </c>
      <c r="C2937" s="19" t="s">
        <v>2500</v>
      </c>
      <c r="D2937" s="19">
        <v>230</v>
      </c>
      <c r="E2937" s="19"/>
      <c r="F2937" s="20" t="s">
        <v>2281</v>
      </c>
      <c r="G2937" s="20" t="s">
        <v>6010</v>
      </c>
      <c r="H2937" s="19">
        <v>27</v>
      </c>
      <c r="I2937" s="19">
        <v>753</v>
      </c>
      <c r="J2937" s="19">
        <v>171</v>
      </c>
      <c r="K2937" s="19" t="s">
        <v>35</v>
      </c>
      <c r="L2937" s="22" t="s">
        <v>36</v>
      </c>
      <c r="M2937" s="19">
        <v>1</v>
      </c>
      <c r="N2937" s="19">
        <v>5</v>
      </c>
      <c r="O2937" s="19">
        <v>3</v>
      </c>
      <c r="P2937" s="19" t="s">
        <v>37</v>
      </c>
      <c r="Q2937" s="19">
        <v>8</v>
      </c>
      <c r="R2937" s="23" t="s">
        <v>46</v>
      </c>
      <c r="S2937" s="23">
        <v>1250</v>
      </c>
      <c r="T2937" s="22">
        <v>1.5</v>
      </c>
      <c r="U2937" s="19">
        <v>6</v>
      </c>
      <c r="V2937" s="24">
        <v>860</v>
      </c>
      <c r="W2937" s="25">
        <v>0.86</v>
      </c>
      <c r="X2937" s="26"/>
      <c r="Y2937" s="27"/>
      <c r="Z2937" s="28">
        <v>44926</v>
      </c>
      <c r="AA2937" t="e">
        <f>INDEX([1]Funding!A$6:E$675,MATCH('[1]due date'!A2937,[1]Funding!E$6:E$675,0),3)</f>
        <v>#N/A</v>
      </c>
      <c r="AB2937" s="29" t="e">
        <v>#N/A</v>
      </c>
    </row>
    <row r="2938" spans="1:28" x14ac:dyDescent="0.25">
      <c r="A2938" s="18">
        <v>7556586</v>
      </c>
      <c r="B2938" s="19" t="s">
        <v>5962</v>
      </c>
      <c r="C2938" s="19" t="s">
        <v>6011</v>
      </c>
      <c r="D2938" s="19">
        <v>11810</v>
      </c>
      <c r="E2938" s="19"/>
      <c r="F2938" s="20" t="s">
        <v>6008</v>
      </c>
      <c r="G2938" s="20" t="s">
        <v>6012</v>
      </c>
      <c r="H2938" s="19">
        <v>51</v>
      </c>
      <c r="I2938" s="21">
        <v>2045</v>
      </c>
      <c r="J2938" s="19">
        <v>231</v>
      </c>
      <c r="K2938" s="19" t="s">
        <v>35</v>
      </c>
      <c r="L2938" s="22" t="s">
        <v>36</v>
      </c>
      <c r="M2938" s="19">
        <v>1</v>
      </c>
      <c r="N2938" s="19">
        <v>5</v>
      </c>
      <c r="O2938" s="19">
        <v>3</v>
      </c>
      <c r="P2938" s="19" t="s">
        <v>37</v>
      </c>
      <c r="Q2938" s="19">
        <v>8</v>
      </c>
      <c r="R2938" s="23" t="s">
        <v>46</v>
      </c>
      <c r="S2938" s="23">
        <v>1250</v>
      </c>
      <c r="T2938" s="22">
        <v>1.5</v>
      </c>
      <c r="U2938" s="19">
        <v>6</v>
      </c>
      <c r="V2938" s="24">
        <v>890</v>
      </c>
      <c r="W2938" s="25">
        <v>0.89</v>
      </c>
      <c r="X2938" s="26"/>
      <c r="Y2938" s="27"/>
      <c r="Z2938" s="28">
        <v>44926</v>
      </c>
      <c r="AA2938" t="e">
        <f>INDEX([1]Funding!A$6:E$675,MATCH('[1]due date'!A2938,[1]Funding!E$6:E$675,0),3)</f>
        <v>#N/A</v>
      </c>
      <c r="AB2938" s="29" t="e">
        <v>#N/A</v>
      </c>
    </row>
    <row r="2939" spans="1:28" x14ac:dyDescent="0.25">
      <c r="A2939" s="18">
        <v>7558007</v>
      </c>
      <c r="B2939" s="19" t="s">
        <v>5962</v>
      </c>
      <c r="C2939" s="19" t="s">
        <v>6013</v>
      </c>
      <c r="D2939" s="19">
        <v>60</v>
      </c>
      <c r="E2939" s="19"/>
      <c r="F2939" s="20" t="s">
        <v>6014</v>
      </c>
      <c r="G2939" s="20" t="s">
        <v>6015</v>
      </c>
      <c r="H2939" s="19">
        <v>24.2</v>
      </c>
      <c r="I2939" s="21">
        <v>1259</v>
      </c>
      <c r="J2939" s="19">
        <v>171</v>
      </c>
      <c r="K2939" s="19" t="s">
        <v>35</v>
      </c>
      <c r="L2939" s="22" t="s">
        <v>36</v>
      </c>
      <c r="M2939" s="19">
        <v>1</v>
      </c>
      <c r="N2939" s="19">
        <v>5</v>
      </c>
      <c r="O2939" s="19">
        <v>3</v>
      </c>
      <c r="P2939" s="19" t="s">
        <v>37</v>
      </c>
      <c r="Q2939" s="19">
        <v>8</v>
      </c>
      <c r="R2939" s="23" t="s">
        <v>46</v>
      </c>
      <c r="S2939" s="23">
        <v>1250</v>
      </c>
      <c r="T2939" s="22">
        <v>1.5</v>
      </c>
      <c r="U2939" s="19">
        <v>6</v>
      </c>
      <c r="V2939" s="24">
        <v>970</v>
      </c>
      <c r="W2939" s="25">
        <v>0.97</v>
      </c>
      <c r="X2939" s="26"/>
      <c r="Y2939" s="27"/>
      <c r="Z2939" s="28">
        <v>44926</v>
      </c>
      <c r="AA2939" t="e">
        <f>INDEX([1]Funding!A$6:E$675,MATCH('[1]due date'!A2939,[1]Funding!E$6:E$675,0),3)</f>
        <v>#N/A</v>
      </c>
      <c r="AB2939" s="29" t="e">
        <v>#N/A</v>
      </c>
    </row>
    <row r="2940" spans="1:28" x14ac:dyDescent="0.25">
      <c r="A2940" s="18">
        <v>7630328</v>
      </c>
      <c r="B2940" s="19" t="s">
        <v>6016</v>
      </c>
      <c r="C2940" s="19" t="s">
        <v>3236</v>
      </c>
      <c r="D2940" s="19">
        <v>13</v>
      </c>
      <c r="E2940" s="19">
        <v>21</v>
      </c>
      <c r="F2940" s="20" t="s">
        <v>6017</v>
      </c>
      <c r="G2940" s="20" t="s">
        <v>6018</v>
      </c>
      <c r="H2940" s="19">
        <v>54</v>
      </c>
      <c r="I2940" s="21">
        <v>1292</v>
      </c>
      <c r="J2940" s="19" t="s">
        <v>49</v>
      </c>
      <c r="K2940" s="19" t="s">
        <v>35</v>
      </c>
      <c r="L2940" s="22" t="s">
        <v>36</v>
      </c>
      <c r="M2940" s="19">
        <v>1</v>
      </c>
      <c r="N2940" s="19">
        <v>5</v>
      </c>
      <c r="O2940" s="19">
        <v>3</v>
      </c>
      <c r="P2940" s="19" t="s">
        <v>37</v>
      </c>
      <c r="Q2940" s="19">
        <v>4</v>
      </c>
      <c r="R2940" s="23" t="s">
        <v>42</v>
      </c>
      <c r="S2940" s="23">
        <v>990</v>
      </c>
      <c r="T2940" s="22">
        <v>1.2</v>
      </c>
      <c r="U2940" s="19">
        <v>6</v>
      </c>
      <c r="V2940" s="24">
        <v>600</v>
      </c>
      <c r="W2940" s="25">
        <v>0.6</v>
      </c>
      <c r="X2940" s="26"/>
      <c r="Y2940" s="27"/>
      <c r="Z2940" s="28">
        <v>44926</v>
      </c>
      <c r="AA2940" t="e">
        <f>INDEX([1]Funding!A$6:E$675,MATCH('[1]due date'!A2940,[1]Funding!E$6:E$675,0),3)</f>
        <v>#N/A</v>
      </c>
      <c r="AB2940" s="29" t="e">
        <v>#N/A</v>
      </c>
    </row>
    <row r="2941" spans="1:28" x14ac:dyDescent="0.25">
      <c r="A2941" s="18">
        <v>7630506</v>
      </c>
      <c r="B2941" s="19" t="s">
        <v>6016</v>
      </c>
      <c r="C2941" s="19" t="s">
        <v>1529</v>
      </c>
      <c r="D2941" s="19">
        <v>307</v>
      </c>
      <c r="E2941" s="19">
        <v>32</v>
      </c>
      <c r="F2941" s="20" t="s">
        <v>6019</v>
      </c>
      <c r="G2941" s="20" t="s">
        <v>6020</v>
      </c>
      <c r="H2941" s="19">
        <v>30</v>
      </c>
      <c r="I2941" s="19">
        <v>657</v>
      </c>
      <c r="J2941" s="19">
        <v>395</v>
      </c>
      <c r="K2941" s="19" t="s">
        <v>35</v>
      </c>
      <c r="L2941" s="22" t="s">
        <v>36</v>
      </c>
      <c r="M2941" s="19">
        <v>1</v>
      </c>
      <c r="N2941" s="19">
        <v>5</v>
      </c>
      <c r="O2941" s="19">
        <v>3</v>
      </c>
      <c r="P2941" s="19" t="s">
        <v>37</v>
      </c>
      <c r="Q2941" s="19">
        <v>6</v>
      </c>
      <c r="R2941" s="23" t="s">
        <v>38</v>
      </c>
      <c r="S2941" s="23">
        <v>710</v>
      </c>
      <c r="T2941" s="22">
        <v>1</v>
      </c>
      <c r="U2941" s="19">
        <v>8</v>
      </c>
      <c r="V2941" s="24">
        <v>520</v>
      </c>
      <c r="W2941" s="25">
        <v>0.52</v>
      </c>
      <c r="X2941" s="26"/>
      <c r="Y2941" s="27"/>
      <c r="Z2941" s="28">
        <v>44926</v>
      </c>
      <c r="AA2941" t="e">
        <f>INDEX([1]Funding!A$6:E$675,MATCH('[1]due date'!A2941,[1]Funding!E$6:E$675,0),3)</f>
        <v>#N/A</v>
      </c>
      <c r="AB2941" s="29" t="e">
        <v>#N/A</v>
      </c>
    </row>
    <row r="2942" spans="1:28" x14ac:dyDescent="0.25">
      <c r="A2942" s="18">
        <v>7630654</v>
      </c>
      <c r="B2942" s="19" t="s">
        <v>6016</v>
      </c>
      <c r="C2942" s="19" t="s">
        <v>1670</v>
      </c>
      <c r="D2942" s="19">
        <v>258</v>
      </c>
      <c r="E2942" s="19">
        <v>18</v>
      </c>
      <c r="F2942" s="20" t="s">
        <v>6021</v>
      </c>
      <c r="G2942" s="20" t="s">
        <v>6022</v>
      </c>
      <c r="H2942" s="19">
        <v>66</v>
      </c>
      <c r="I2942" s="21">
        <v>1615</v>
      </c>
      <c r="J2942" s="19" t="s">
        <v>49</v>
      </c>
      <c r="K2942" s="19" t="s">
        <v>35</v>
      </c>
      <c r="L2942" s="22" t="s">
        <v>36</v>
      </c>
      <c r="M2942" s="19">
        <v>1</v>
      </c>
      <c r="N2942" s="19">
        <v>5</v>
      </c>
      <c r="O2942" s="19">
        <v>3</v>
      </c>
      <c r="P2942" s="19" t="s">
        <v>53</v>
      </c>
      <c r="Q2942" s="19">
        <v>3</v>
      </c>
      <c r="R2942" s="23" t="s">
        <v>42</v>
      </c>
      <c r="S2942" s="23">
        <v>703</v>
      </c>
      <c r="T2942" s="22">
        <v>0.65</v>
      </c>
      <c r="U2942" s="19">
        <v>6</v>
      </c>
      <c r="V2942" s="24">
        <v>421</v>
      </c>
      <c r="W2942" s="25">
        <v>0.42099999999999999</v>
      </c>
      <c r="X2942" s="26"/>
      <c r="Y2942" s="27"/>
      <c r="Z2942" s="28">
        <v>44926</v>
      </c>
      <c r="AA2942" t="e">
        <f>INDEX([1]Funding!A$6:E$675,MATCH('[1]due date'!A2942,[1]Funding!E$6:E$675,0),3)</f>
        <v>#N/A</v>
      </c>
      <c r="AB2942" s="29" t="e">
        <v>#N/A</v>
      </c>
    </row>
    <row r="2943" spans="1:28" x14ac:dyDescent="0.25">
      <c r="A2943" s="18">
        <v>7630786</v>
      </c>
      <c r="B2943" s="19" t="s">
        <v>6016</v>
      </c>
      <c r="C2943" s="19" t="s">
        <v>1068</v>
      </c>
      <c r="D2943" s="19">
        <v>238</v>
      </c>
      <c r="E2943" s="19">
        <v>19</v>
      </c>
      <c r="F2943" s="20" t="s">
        <v>1949</v>
      </c>
      <c r="G2943" s="20" t="s">
        <v>6023</v>
      </c>
      <c r="H2943" s="19">
        <v>35</v>
      </c>
      <c r="I2943" s="21">
        <v>1023</v>
      </c>
      <c r="J2943" s="19">
        <v>411</v>
      </c>
      <c r="K2943" s="19" t="s">
        <v>35</v>
      </c>
      <c r="L2943" s="22" t="s">
        <v>36</v>
      </c>
      <c r="M2943" s="19">
        <v>1</v>
      </c>
      <c r="N2943" s="19">
        <v>5</v>
      </c>
      <c r="O2943" s="19">
        <v>3</v>
      </c>
      <c r="P2943" s="19" t="s">
        <v>53</v>
      </c>
      <c r="Q2943" s="19">
        <v>6</v>
      </c>
      <c r="R2943" s="23" t="s">
        <v>38</v>
      </c>
      <c r="S2943" s="23">
        <v>650</v>
      </c>
      <c r="T2943" s="22">
        <v>0.55000000000000004</v>
      </c>
      <c r="U2943" s="19">
        <v>7</v>
      </c>
      <c r="V2943" s="24">
        <v>360</v>
      </c>
      <c r="W2943" s="25">
        <v>0.36</v>
      </c>
      <c r="X2943" s="26"/>
      <c r="Y2943" s="27"/>
      <c r="Z2943" s="28">
        <v>44926</v>
      </c>
      <c r="AA2943" t="e">
        <f>INDEX([1]Funding!A$6:E$675,MATCH('[1]due date'!A2943,[1]Funding!E$6:E$675,0),3)</f>
        <v>#N/A</v>
      </c>
      <c r="AB2943" s="29" t="e">
        <v>#N/A</v>
      </c>
    </row>
    <row r="2944" spans="1:28" x14ac:dyDescent="0.25">
      <c r="A2944" s="18">
        <v>7630816</v>
      </c>
      <c r="B2944" s="19" t="s">
        <v>6016</v>
      </c>
      <c r="C2944" s="19" t="s">
        <v>836</v>
      </c>
      <c r="D2944" s="19">
        <v>219</v>
      </c>
      <c r="E2944" s="19">
        <v>26</v>
      </c>
      <c r="F2944" s="20" t="s">
        <v>6024</v>
      </c>
      <c r="G2944" s="20" t="s">
        <v>6025</v>
      </c>
      <c r="H2944" s="19">
        <v>80</v>
      </c>
      <c r="I2944" s="21">
        <v>2239</v>
      </c>
      <c r="J2944" s="19">
        <v>112</v>
      </c>
      <c r="K2944" s="19" t="s">
        <v>35</v>
      </c>
      <c r="L2944" s="22" t="s">
        <v>36</v>
      </c>
      <c r="M2944" s="19">
        <v>1</v>
      </c>
      <c r="N2944" s="19">
        <v>5</v>
      </c>
      <c r="O2944" s="19">
        <v>3</v>
      </c>
      <c r="P2944" s="19" t="s">
        <v>53</v>
      </c>
      <c r="Q2944" s="19">
        <v>6</v>
      </c>
      <c r="R2944" s="23" t="s">
        <v>38</v>
      </c>
      <c r="S2944" s="23">
        <v>730</v>
      </c>
      <c r="T2944" s="22">
        <v>0.65</v>
      </c>
      <c r="U2944" s="19">
        <v>6</v>
      </c>
      <c r="V2944" s="24">
        <v>440</v>
      </c>
      <c r="W2944" s="25">
        <v>0.44</v>
      </c>
      <c r="X2944" s="26"/>
      <c r="Y2944" s="27"/>
      <c r="Z2944" s="28">
        <v>44926</v>
      </c>
      <c r="AA2944" t="e">
        <f>INDEX([1]Funding!A$6:E$675,MATCH('[1]due date'!A2944,[1]Funding!E$6:E$675,0),3)</f>
        <v>#N/A</v>
      </c>
      <c r="AB2944" s="29" t="e">
        <v>#N/A</v>
      </c>
    </row>
    <row r="2945" spans="1:28" x14ac:dyDescent="0.25">
      <c r="A2945" s="18">
        <v>7630972</v>
      </c>
      <c r="B2945" s="19" t="s">
        <v>6016</v>
      </c>
      <c r="C2945" s="19" t="s">
        <v>6026</v>
      </c>
      <c r="D2945" s="19">
        <v>460</v>
      </c>
      <c r="E2945" s="19">
        <v>9</v>
      </c>
      <c r="F2945" s="20" t="s">
        <v>6027</v>
      </c>
      <c r="G2945" s="20" t="s">
        <v>6028</v>
      </c>
      <c r="H2945" s="19">
        <v>73</v>
      </c>
      <c r="I2945" s="21">
        <v>2626</v>
      </c>
      <c r="J2945" s="19">
        <v>112</v>
      </c>
      <c r="K2945" s="19" t="s">
        <v>35</v>
      </c>
      <c r="L2945" s="22" t="s">
        <v>36</v>
      </c>
      <c r="M2945" s="19">
        <v>1</v>
      </c>
      <c r="N2945" s="19">
        <v>5</v>
      </c>
      <c r="O2945" s="19">
        <v>3</v>
      </c>
      <c r="P2945" s="19" t="s">
        <v>37</v>
      </c>
      <c r="Q2945" s="19">
        <v>4</v>
      </c>
      <c r="R2945" s="23" t="s">
        <v>42</v>
      </c>
      <c r="S2945" s="23">
        <v>880</v>
      </c>
      <c r="T2945" s="22">
        <v>1.1000000000000001</v>
      </c>
      <c r="U2945" s="19">
        <v>6</v>
      </c>
      <c r="V2945" s="24">
        <v>530</v>
      </c>
      <c r="W2945" s="25">
        <v>0.53</v>
      </c>
      <c r="X2945" s="26"/>
      <c r="Y2945" s="27"/>
      <c r="Z2945" s="28">
        <v>44926</v>
      </c>
      <c r="AA2945" t="str">
        <f>INDEX([1]Funding!A$6:E$675,MATCH('[1]due date'!A2945,[1]Funding!E$6:E$675,0),3)</f>
        <v>AECOM</v>
      </c>
      <c r="AB2945" s="35" t="s">
        <v>3353</v>
      </c>
    </row>
    <row r="2946" spans="1:28" x14ac:dyDescent="0.25">
      <c r="A2946" s="18">
        <v>7631154</v>
      </c>
      <c r="B2946" s="19" t="s">
        <v>6016</v>
      </c>
      <c r="C2946" s="19" t="s">
        <v>971</v>
      </c>
      <c r="D2946" s="19">
        <v>519</v>
      </c>
      <c r="E2946" s="19">
        <v>53</v>
      </c>
      <c r="F2946" s="20" t="s">
        <v>6029</v>
      </c>
      <c r="G2946" s="20" t="s">
        <v>6030</v>
      </c>
      <c r="H2946" s="19">
        <v>31</v>
      </c>
      <c r="I2946" s="21">
        <v>1033</v>
      </c>
      <c r="J2946" s="19">
        <v>321</v>
      </c>
      <c r="K2946" s="19" t="s">
        <v>35</v>
      </c>
      <c r="L2946" s="22" t="s">
        <v>36</v>
      </c>
      <c r="M2946" s="19">
        <v>1</v>
      </c>
      <c r="N2946" s="19">
        <v>5</v>
      </c>
      <c r="O2946" s="19">
        <v>3</v>
      </c>
      <c r="P2946" s="19" t="s">
        <v>37</v>
      </c>
      <c r="Q2946" s="19">
        <v>6</v>
      </c>
      <c r="R2946" s="23" t="s">
        <v>38</v>
      </c>
      <c r="S2946" s="23">
        <v>1000</v>
      </c>
      <c r="T2946" s="22">
        <v>1</v>
      </c>
      <c r="U2946" s="19">
        <v>6</v>
      </c>
      <c r="V2946" s="24">
        <v>600</v>
      </c>
      <c r="W2946" s="25">
        <v>0.6</v>
      </c>
      <c r="X2946" s="26"/>
      <c r="Y2946" s="27"/>
      <c r="Z2946" s="28">
        <v>44926</v>
      </c>
      <c r="AA2946" t="str">
        <f>INDEX([1]Funding!A$6:E$675,MATCH('[1]due date'!A2946,[1]Funding!E$6:E$675,0),3)</f>
        <v>Osborn Engineering</v>
      </c>
      <c r="AB2946" s="31" t="s">
        <v>6031</v>
      </c>
    </row>
    <row r="2947" spans="1:28" x14ac:dyDescent="0.25">
      <c r="A2947" s="18">
        <v>7631251</v>
      </c>
      <c r="B2947" s="19" t="s">
        <v>6016</v>
      </c>
      <c r="C2947" s="19" t="s">
        <v>6032</v>
      </c>
      <c r="D2947" s="19">
        <v>108</v>
      </c>
      <c r="E2947" s="19">
        <v>37</v>
      </c>
      <c r="F2947" s="20" t="s">
        <v>6033</v>
      </c>
      <c r="G2947" s="20" t="s">
        <v>6034</v>
      </c>
      <c r="H2947" s="19">
        <v>59</v>
      </c>
      <c r="I2947" s="21">
        <v>2594</v>
      </c>
      <c r="J2947" s="19">
        <v>112</v>
      </c>
      <c r="K2947" s="19" t="s">
        <v>35</v>
      </c>
      <c r="L2947" s="22" t="s">
        <v>36</v>
      </c>
      <c r="M2947" s="19">
        <v>1</v>
      </c>
      <c r="N2947" s="19">
        <v>5</v>
      </c>
      <c r="O2947" s="19">
        <v>3</v>
      </c>
      <c r="P2947" s="19" t="s">
        <v>37</v>
      </c>
      <c r="Q2947" s="19">
        <v>5</v>
      </c>
      <c r="R2947" s="23" t="s">
        <v>38</v>
      </c>
      <c r="S2947" s="23">
        <v>1050</v>
      </c>
      <c r="T2947" s="22">
        <v>1.1499999999999999</v>
      </c>
      <c r="U2947" s="19">
        <v>6</v>
      </c>
      <c r="V2947" s="24">
        <v>630</v>
      </c>
      <c r="W2947" s="25">
        <v>0.63</v>
      </c>
      <c r="X2947" s="26"/>
      <c r="Y2947" s="27"/>
      <c r="Z2947" s="28">
        <v>44926</v>
      </c>
      <c r="AA2947" t="str">
        <f>INDEX([1]Funding!A$6:E$675,MATCH('[1]due date'!A2947,[1]Funding!E$6:E$675,0),3)</f>
        <v>AECOM</v>
      </c>
      <c r="AB2947" s="35" t="s">
        <v>3353</v>
      </c>
    </row>
    <row r="2948" spans="1:28" x14ac:dyDescent="0.25">
      <c r="A2948" s="18">
        <v>7631367</v>
      </c>
      <c r="B2948" s="19" t="s">
        <v>6016</v>
      </c>
      <c r="C2948" s="19" t="s">
        <v>3202</v>
      </c>
      <c r="D2948" s="19">
        <v>168</v>
      </c>
      <c r="E2948" s="19">
        <v>4</v>
      </c>
      <c r="F2948" s="20" t="s">
        <v>6017</v>
      </c>
      <c r="G2948" s="20" t="s">
        <v>6035</v>
      </c>
      <c r="H2948" s="19">
        <v>66</v>
      </c>
      <c r="I2948" s="21">
        <v>2107</v>
      </c>
      <c r="J2948" s="19">
        <v>153</v>
      </c>
      <c r="K2948" s="19" t="s">
        <v>35</v>
      </c>
      <c r="L2948" s="22" t="s">
        <v>36</v>
      </c>
      <c r="M2948" s="19">
        <v>1</v>
      </c>
      <c r="N2948" s="19">
        <v>5</v>
      </c>
      <c r="O2948" s="19">
        <v>3</v>
      </c>
      <c r="P2948" s="19" t="s">
        <v>37</v>
      </c>
      <c r="Q2948" s="19">
        <v>6</v>
      </c>
      <c r="R2948" s="23" t="s">
        <v>38</v>
      </c>
      <c r="S2948" s="23">
        <v>930</v>
      </c>
      <c r="T2948" s="22">
        <v>1</v>
      </c>
      <c r="U2948" s="19">
        <v>8</v>
      </c>
      <c r="V2948" s="24">
        <v>710</v>
      </c>
      <c r="W2948" s="25">
        <v>0.71</v>
      </c>
      <c r="X2948" s="26"/>
      <c r="Y2948" s="27"/>
      <c r="Z2948" s="28">
        <v>44926</v>
      </c>
      <c r="AA2948" t="str">
        <f>INDEX([1]Funding!A$6:E$675,MATCH('[1]due date'!A2948,[1]Funding!E$6:E$675,0),3)</f>
        <v>Euthenics</v>
      </c>
      <c r="AB2948" s="35" t="s">
        <v>4099</v>
      </c>
    </row>
    <row r="2949" spans="1:28" x14ac:dyDescent="0.25">
      <c r="A2949" s="18">
        <v>7631413</v>
      </c>
      <c r="B2949" s="19" t="s">
        <v>6016</v>
      </c>
      <c r="C2949" s="19" t="s">
        <v>3202</v>
      </c>
      <c r="D2949" s="19">
        <v>97</v>
      </c>
      <c r="E2949" s="19">
        <v>5</v>
      </c>
      <c r="F2949" s="20" t="s">
        <v>6017</v>
      </c>
      <c r="G2949" s="20" t="s">
        <v>6036</v>
      </c>
      <c r="H2949" s="19">
        <v>56</v>
      </c>
      <c r="I2949" s="21">
        <v>1787</v>
      </c>
      <c r="J2949" s="19">
        <v>231</v>
      </c>
      <c r="K2949" s="19" t="s">
        <v>35</v>
      </c>
      <c r="L2949" s="22" t="s">
        <v>36</v>
      </c>
      <c r="M2949" s="19">
        <v>1</v>
      </c>
      <c r="N2949" s="19">
        <v>5</v>
      </c>
      <c r="O2949" s="19">
        <v>3</v>
      </c>
      <c r="P2949" s="19" t="s">
        <v>37</v>
      </c>
      <c r="Q2949" s="19">
        <v>6</v>
      </c>
      <c r="R2949" s="23" t="s">
        <v>38</v>
      </c>
      <c r="S2949" s="23">
        <v>1660</v>
      </c>
      <c r="T2949" s="22">
        <v>1.5</v>
      </c>
      <c r="U2949" s="19">
        <v>6</v>
      </c>
      <c r="V2949" s="24">
        <v>990</v>
      </c>
      <c r="W2949" s="25">
        <v>0.99</v>
      </c>
      <c r="X2949" s="26"/>
      <c r="Y2949" s="27"/>
      <c r="Z2949" s="28">
        <v>44926</v>
      </c>
      <c r="AA2949" t="e">
        <f>INDEX([1]Funding!A$6:E$675,MATCH('[1]due date'!A2949,[1]Funding!E$6:E$675,0),3)</f>
        <v>#N/A</v>
      </c>
      <c r="AB2949" s="29" t="e">
        <v>#N/A</v>
      </c>
    </row>
    <row r="2950" spans="1:28" x14ac:dyDescent="0.25">
      <c r="A2950" s="18">
        <v>7631480</v>
      </c>
      <c r="B2950" s="19" t="s">
        <v>6016</v>
      </c>
      <c r="C2950" s="19" t="s">
        <v>5127</v>
      </c>
      <c r="D2950" s="19">
        <v>65</v>
      </c>
      <c r="E2950" s="19">
        <v>17</v>
      </c>
      <c r="F2950" s="20" t="s">
        <v>6037</v>
      </c>
      <c r="G2950" s="20" t="s">
        <v>6038</v>
      </c>
      <c r="H2950" s="19">
        <v>42</v>
      </c>
      <c r="I2950" s="21">
        <v>1346</v>
      </c>
      <c r="J2950" s="19">
        <v>231</v>
      </c>
      <c r="K2950" s="19" t="s">
        <v>35</v>
      </c>
      <c r="L2950" s="22" t="s">
        <v>36</v>
      </c>
      <c r="M2950" s="19">
        <v>1</v>
      </c>
      <c r="N2950" s="19">
        <v>5</v>
      </c>
      <c r="O2950" s="19">
        <v>3</v>
      </c>
      <c r="P2950" s="19" t="s">
        <v>37</v>
      </c>
      <c r="Q2950" s="19">
        <v>4</v>
      </c>
      <c r="R2950" s="23" t="s">
        <v>42</v>
      </c>
      <c r="S2950" s="23">
        <v>1082</v>
      </c>
      <c r="T2950" s="22">
        <v>1</v>
      </c>
      <c r="U2950" s="19">
        <v>6</v>
      </c>
      <c r="V2950" s="24">
        <v>648</v>
      </c>
      <c r="W2950" s="25">
        <v>0.64800000000000002</v>
      </c>
      <c r="X2950" s="26"/>
      <c r="Y2950" s="27"/>
      <c r="Z2950" s="28">
        <v>44926</v>
      </c>
      <c r="AA2950" t="e">
        <f>INDEX([1]Funding!A$6:E$675,MATCH('[1]due date'!A2950,[1]Funding!E$6:E$675,0),3)</f>
        <v>#N/A</v>
      </c>
      <c r="AB2950" s="29" t="e">
        <v>#N/A</v>
      </c>
    </row>
    <row r="2951" spans="1:28" x14ac:dyDescent="0.25">
      <c r="A2951" s="18">
        <v>7631766</v>
      </c>
      <c r="B2951" s="19" t="s">
        <v>6016</v>
      </c>
      <c r="C2951" s="19" t="s">
        <v>6039</v>
      </c>
      <c r="D2951" s="19">
        <v>102</v>
      </c>
      <c r="E2951" s="19">
        <v>50</v>
      </c>
      <c r="F2951" s="20" t="s">
        <v>6040</v>
      </c>
      <c r="G2951" s="20" t="s">
        <v>6041</v>
      </c>
      <c r="H2951" s="19">
        <v>21</v>
      </c>
      <c r="I2951" s="19">
        <v>926</v>
      </c>
      <c r="J2951" s="19">
        <v>395</v>
      </c>
      <c r="K2951" s="19" t="s">
        <v>35</v>
      </c>
      <c r="L2951" s="22" t="s">
        <v>36</v>
      </c>
      <c r="M2951" s="19">
        <v>1</v>
      </c>
      <c r="N2951" s="19">
        <v>5</v>
      </c>
      <c r="O2951" s="19">
        <v>3</v>
      </c>
      <c r="P2951" s="19" t="s">
        <v>37</v>
      </c>
      <c r="Q2951" s="19">
        <v>5</v>
      </c>
      <c r="R2951" s="23" t="s">
        <v>38</v>
      </c>
      <c r="S2951" s="23">
        <v>1020</v>
      </c>
      <c r="T2951" s="22">
        <v>1</v>
      </c>
      <c r="U2951" s="19">
        <v>8</v>
      </c>
      <c r="V2951" s="24">
        <v>810</v>
      </c>
      <c r="W2951" s="25">
        <v>0.81</v>
      </c>
      <c r="X2951" s="26"/>
      <c r="Y2951" s="27"/>
      <c r="Z2951" s="28">
        <v>44926</v>
      </c>
      <c r="AA2951" t="str">
        <f>INDEX([1]Funding!A$6:E$675,MATCH('[1]due date'!A2951,[1]Funding!E$6:E$675,0),3)</f>
        <v>Euthenics</v>
      </c>
      <c r="AB2951" s="35" t="s">
        <v>4099</v>
      </c>
    </row>
    <row r="2952" spans="1:28" x14ac:dyDescent="0.25">
      <c r="A2952" s="18">
        <v>7631855</v>
      </c>
      <c r="B2952" s="19" t="s">
        <v>6016</v>
      </c>
      <c r="C2952" s="19" t="s">
        <v>6042</v>
      </c>
      <c r="D2952" s="19">
        <v>902</v>
      </c>
      <c r="E2952" s="19">
        <v>8</v>
      </c>
      <c r="F2952" s="20" t="s">
        <v>6043</v>
      </c>
      <c r="G2952" s="20" t="s">
        <v>6044</v>
      </c>
      <c r="H2952" s="19">
        <v>34</v>
      </c>
      <c r="I2952" s="21">
        <v>1023</v>
      </c>
      <c r="J2952" s="19">
        <v>153</v>
      </c>
      <c r="K2952" s="19" t="s">
        <v>35</v>
      </c>
      <c r="L2952" s="22" t="s">
        <v>36</v>
      </c>
      <c r="M2952" s="19">
        <v>1</v>
      </c>
      <c r="N2952" s="19">
        <v>5</v>
      </c>
      <c r="O2952" s="19">
        <v>3</v>
      </c>
      <c r="P2952" s="19" t="s">
        <v>37</v>
      </c>
      <c r="Q2952" s="19">
        <v>5</v>
      </c>
      <c r="R2952" s="23" t="s">
        <v>38</v>
      </c>
      <c r="S2952" s="23">
        <v>760</v>
      </c>
      <c r="T2952" s="22">
        <v>1</v>
      </c>
      <c r="U2952" s="19">
        <v>8</v>
      </c>
      <c r="V2952" s="24">
        <v>590</v>
      </c>
      <c r="W2952" s="25">
        <v>0.59</v>
      </c>
      <c r="X2952" s="26"/>
      <c r="Y2952" s="27"/>
      <c r="Z2952" s="28">
        <v>44926</v>
      </c>
      <c r="AA2952" t="str">
        <f>INDEX([1]Funding!A$6:E$675,MATCH('[1]due date'!A2952,[1]Funding!E$6:E$675,0),3)</f>
        <v>Euthenics</v>
      </c>
      <c r="AB2952" s="35" t="s">
        <v>4099</v>
      </c>
    </row>
    <row r="2953" spans="1:28" x14ac:dyDescent="0.25">
      <c r="A2953" s="18">
        <v>7631928</v>
      </c>
      <c r="B2953" s="19" t="s">
        <v>6016</v>
      </c>
      <c r="C2953" s="19" t="s">
        <v>6045</v>
      </c>
      <c r="D2953" s="19">
        <v>244</v>
      </c>
      <c r="E2953" s="19">
        <v>59</v>
      </c>
      <c r="F2953" s="20" t="s">
        <v>6046</v>
      </c>
      <c r="G2953" s="20" t="s">
        <v>6047</v>
      </c>
      <c r="H2953" s="19">
        <v>454</v>
      </c>
      <c r="I2953" s="21">
        <v>16803</v>
      </c>
      <c r="J2953" s="19">
        <v>322</v>
      </c>
      <c r="K2953" s="19" t="s">
        <v>35</v>
      </c>
      <c r="L2953" s="22" t="s">
        <v>36</v>
      </c>
      <c r="M2953" s="19">
        <v>1</v>
      </c>
      <c r="N2953" s="19">
        <v>5</v>
      </c>
      <c r="O2953" s="19">
        <v>3</v>
      </c>
      <c r="P2953" s="19" t="s">
        <v>37</v>
      </c>
      <c r="Q2953" s="19">
        <v>4</v>
      </c>
      <c r="R2953" s="23" t="s">
        <v>42</v>
      </c>
      <c r="S2953" s="23">
        <v>1650</v>
      </c>
      <c r="T2953" s="22">
        <v>1.5</v>
      </c>
      <c r="U2953" s="19">
        <v>6</v>
      </c>
      <c r="V2953" s="24">
        <v>990</v>
      </c>
      <c r="W2953" s="25">
        <v>0.99</v>
      </c>
      <c r="X2953" s="26"/>
      <c r="Y2953" s="27"/>
      <c r="Z2953" s="28">
        <v>44926</v>
      </c>
      <c r="AA2953" t="e">
        <f>INDEX([1]Funding!A$6:E$675,MATCH('[1]due date'!A2953,[1]Funding!E$6:E$675,0),3)</f>
        <v>#N/A</v>
      </c>
      <c r="AB2953" s="29" t="e">
        <v>#N/A</v>
      </c>
    </row>
    <row r="2954" spans="1:28" x14ac:dyDescent="0.25">
      <c r="A2954" s="18">
        <v>7632002</v>
      </c>
      <c r="B2954" s="19" t="s">
        <v>6016</v>
      </c>
      <c r="C2954" s="19" t="s">
        <v>1085</v>
      </c>
      <c r="D2954" s="19">
        <v>642</v>
      </c>
      <c r="E2954" s="19">
        <v>55</v>
      </c>
      <c r="F2954" s="20" t="s">
        <v>6048</v>
      </c>
      <c r="G2954" s="20" t="s">
        <v>6049</v>
      </c>
      <c r="H2954" s="19">
        <v>185</v>
      </c>
      <c r="I2954" s="21">
        <v>7083</v>
      </c>
      <c r="J2954" s="19">
        <v>322</v>
      </c>
      <c r="K2954" s="19" t="s">
        <v>35</v>
      </c>
      <c r="L2954" s="22" t="s">
        <v>36</v>
      </c>
      <c r="M2954" s="19">
        <v>1</v>
      </c>
      <c r="N2954" s="19">
        <v>2</v>
      </c>
      <c r="O2954" s="19">
        <v>3</v>
      </c>
      <c r="P2954" s="19" t="s">
        <v>37</v>
      </c>
      <c r="Q2954" s="19">
        <v>6</v>
      </c>
      <c r="R2954" s="23" t="s">
        <v>46</v>
      </c>
      <c r="S2954" s="23">
        <v>1290</v>
      </c>
      <c r="T2954" s="22">
        <v>1.5</v>
      </c>
      <c r="U2954" s="19">
        <v>6</v>
      </c>
      <c r="V2954" s="24">
        <v>770</v>
      </c>
      <c r="W2954" s="25">
        <v>0.77</v>
      </c>
      <c r="X2954" s="26"/>
      <c r="Y2954" s="27"/>
      <c r="Z2954" s="28">
        <v>44926</v>
      </c>
      <c r="AA2954" t="e">
        <f>INDEX([1]Funding!A$6:E$675,MATCH('[1]due date'!A2954,[1]Funding!E$6:E$675,0),3)</f>
        <v>#N/A</v>
      </c>
      <c r="AB2954" s="29" t="e">
        <v>#N/A</v>
      </c>
    </row>
    <row r="2955" spans="1:28" x14ac:dyDescent="0.25">
      <c r="A2955" s="18">
        <v>7632509</v>
      </c>
      <c r="B2955" s="19" t="s">
        <v>6016</v>
      </c>
      <c r="C2955" s="19" t="s">
        <v>2108</v>
      </c>
      <c r="D2955" s="19">
        <v>394</v>
      </c>
      <c r="E2955" s="19">
        <v>21</v>
      </c>
      <c r="F2955" s="20" t="s">
        <v>1910</v>
      </c>
      <c r="G2955" s="20" t="s">
        <v>6050</v>
      </c>
      <c r="H2955" s="19">
        <v>84</v>
      </c>
      <c r="I2955" s="21">
        <v>2013</v>
      </c>
      <c r="J2955" s="19" t="s">
        <v>49</v>
      </c>
      <c r="K2955" s="19" t="s">
        <v>35</v>
      </c>
      <c r="L2955" s="22" t="s">
        <v>36</v>
      </c>
      <c r="M2955" s="19">
        <v>1</v>
      </c>
      <c r="N2955" s="19">
        <v>5</v>
      </c>
      <c r="O2955" s="19">
        <v>3</v>
      </c>
      <c r="P2955" s="19" t="s">
        <v>37</v>
      </c>
      <c r="Q2955" s="19">
        <v>5</v>
      </c>
      <c r="R2955" s="23" t="s">
        <v>38</v>
      </c>
      <c r="S2955" s="23">
        <v>870</v>
      </c>
      <c r="T2955" s="22">
        <v>1</v>
      </c>
      <c r="U2955" s="19">
        <v>6</v>
      </c>
      <c r="V2955" s="24">
        <v>520</v>
      </c>
      <c r="W2955" s="25">
        <v>0.52</v>
      </c>
      <c r="X2955" s="26"/>
      <c r="Y2955" s="27"/>
      <c r="Z2955" s="28">
        <v>44926</v>
      </c>
      <c r="AA2955" t="str">
        <f>INDEX([1]Funding!A$6:E$675,MATCH('[1]due date'!A2955,[1]Funding!E$6:E$675,0),3)</f>
        <v>Richland Engineering</v>
      </c>
      <c r="AB2955" s="35" t="s">
        <v>165</v>
      </c>
    </row>
    <row r="2956" spans="1:28" x14ac:dyDescent="0.25">
      <c r="A2956" s="18">
        <v>7632568</v>
      </c>
      <c r="B2956" s="19" t="s">
        <v>6016</v>
      </c>
      <c r="C2956" s="19" t="s">
        <v>3199</v>
      </c>
      <c r="D2956" s="19">
        <v>377</v>
      </c>
      <c r="E2956" s="19">
        <v>20</v>
      </c>
      <c r="F2956" s="20" t="s">
        <v>6051</v>
      </c>
      <c r="G2956" s="20" t="s">
        <v>6052</v>
      </c>
      <c r="H2956" s="19">
        <v>95</v>
      </c>
      <c r="I2956" s="21">
        <v>2660</v>
      </c>
      <c r="J2956" s="19">
        <v>112</v>
      </c>
      <c r="K2956" s="19" t="s">
        <v>35</v>
      </c>
      <c r="L2956" s="22" t="s">
        <v>36</v>
      </c>
      <c r="M2956" s="19">
        <v>1</v>
      </c>
      <c r="N2956" s="19">
        <v>5</v>
      </c>
      <c r="O2956" s="19">
        <v>3</v>
      </c>
      <c r="P2956" s="19" t="s">
        <v>53</v>
      </c>
      <c r="Q2956" s="19">
        <v>5</v>
      </c>
      <c r="R2956" s="23" t="s">
        <v>38</v>
      </c>
      <c r="S2956" s="23">
        <v>760</v>
      </c>
      <c r="T2956" s="22">
        <v>0.65</v>
      </c>
      <c r="U2956" s="19">
        <v>6</v>
      </c>
      <c r="V2956" s="24">
        <v>450</v>
      </c>
      <c r="W2956" s="25">
        <v>0.45</v>
      </c>
      <c r="X2956" s="26"/>
      <c r="Y2956" s="27"/>
      <c r="Z2956" s="28">
        <v>44926</v>
      </c>
      <c r="AA2956" t="e">
        <f>INDEX([1]Funding!A$6:E$675,MATCH('[1]due date'!A2956,[1]Funding!E$6:E$675,0),3)</f>
        <v>#N/A</v>
      </c>
      <c r="AB2956" s="29" t="e">
        <v>#N/A</v>
      </c>
    </row>
    <row r="2957" spans="1:28" x14ac:dyDescent="0.25">
      <c r="A2957" s="18">
        <v>7632584</v>
      </c>
      <c r="B2957" s="19" t="s">
        <v>6016</v>
      </c>
      <c r="C2957" s="19" t="s">
        <v>903</v>
      </c>
      <c r="D2957" s="19">
        <v>84</v>
      </c>
      <c r="E2957" s="19">
        <v>19</v>
      </c>
      <c r="F2957" s="20" t="s">
        <v>1337</v>
      </c>
      <c r="G2957" s="20" t="s">
        <v>6053</v>
      </c>
      <c r="H2957" s="19">
        <v>114</v>
      </c>
      <c r="I2957" s="21">
        <v>3197</v>
      </c>
      <c r="J2957" s="19" t="s">
        <v>49</v>
      </c>
      <c r="K2957" s="19" t="s">
        <v>35</v>
      </c>
      <c r="L2957" s="22" t="s">
        <v>36</v>
      </c>
      <c r="M2957" s="19">
        <v>1</v>
      </c>
      <c r="N2957" s="19">
        <v>5</v>
      </c>
      <c r="O2957" s="19">
        <v>3</v>
      </c>
      <c r="P2957" s="19" t="s">
        <v>37</v>
      </c>
      <c r="Q2957" s="19">
        <v>6</v>
      </c>
      <c r="R2957" s="23" t="s">
        <v>38</v>
      </c>
      <c r="S2957" s="23">
        <v>1200</v>
      </c>
      <c r="T2957" s="22">
        <v>1.5</v>
      </c>
      <c r="U2957" s="19">
        <v>6</v>
      </c>
      <c r="V2957" s="24">
        <v>720</v>
      </c>
      <c r="W2957" s="25">
        <v>0.72</v>
      </c>
      <c r="X2957" s="26"/>
      <c r="Y2957" s="27"/>
      <c r="Z2957" s="28">
        <v>44926</v>
      </c>
      <c r="AA2957" t="e">
        <f>INDEX([1]Funding!A$6:E$675,MATCH('[1]due date'!A2957,[1]Funding!E$6:E$675,0),3)</f>
        <v>#N/A</v>
      </c>
      <c r="AB2957" s="29" t="e">
        <v>#N/A</v>
      </c>
    </row>
    <row r="2958" spans="1:28" x14ac:dyDescent="0.25">
      <c r="A2958" s="18">
        <v>7633122</v>
      </c>
      <c r="B2958" s="19" t="s">
        <v>6016</v>
      </c>
      <c r="C2958" s="19" t="s">
        <v>6054</v>
      </c>
      <c r="D2958" s="19">
        <v>433</v>
      </c>
      <c r="E2958" s="19">
        <v>10</v>
      </c>
      <c r="F2958" s="20" t="s">
        <v>6055</v>
      </c>
      <c r="G2958" s="20" t="s">
        <v>6056</v>
      </c>
      <c r="H2958" s="19">
        <v>52</v>
      </c>
      <c r="I2958" s="21">
        <v>1561</v>
      </c>
      <c r="J2958" s="19">
        <v>321</v>
      </c>
      <c r="K2958" s="19" t="s">
        <v>35</v>
      </c>
      <c r="L2958" s="22" t="s">
        <v>36</v>
      </c>
      <c r="M2958" s="19">
        <v>1</v>
      </c>
      <c r="N2958" s="19">
        <v>5</v>
      </c>
      <c r="O2958" s="19">
        <v>3</v>
      </c>
      <c r="P2958" s="19" t="s">
        <v>37</v>
      </c>
      <c r="Q2958" s="19">
        <v>5</v>
      </c>
      <c r="R2958" s="23" t="s">
        <v>38</v>
      </c>
      <c r="S2958" s="23">
        <v>1440</v>
      </c>
      <c r="T2958" s="22">
        <v>1.45</v>
      </c>
      <c r="U2958" s="19">
        <v>6</v>
      </c>
      <c r="V2958" s="24">
        <v>860</v>
      </c>
      <c r="W2958" s="25">
        <v>0.86</v>
      </c>
      <c r="X2958" s="26"/>
      <c r="Y2958" s="27"/>
      <c r="Z2958" s="28">
        <v>44926</v>
      </c>
      <c r="AA2958" t="e">
        <f>INDEX([1]Funding!A$6:E$675,MATCH('[1]due date'!A2958,[1]Funding!E$6:E$675,0),3)</f>
        <v>#N/A</v>
      </c>
      <c r="AB2958" s="29" t="e">
        <v>#N/A</v>
      </c>
    </row>
    <row r="2959" spans="1:28" x14ac:dyDescent="0.25">
      <c r="A2959" s="18">
        <v>7633211</v>
      </c>
      <c r="B2959" s="19" t="s">
        <v>6016</v>
      </c>
      <c r="C2959" s="19" t="s">
        <v>6057</v>
      </c>
      <c r="D2959" s="19">
        <v>22</v>
      </c>
      <c r="E2959" s="19">
        <v>47</v>
      </c>
      <c r="F2959" s="20" t="s">
        <v>6058</v>
      </c>
      <c r="G2959" s="20" t="s">
        <v>6059</v>
      </c>
      <c r="H2959" s="19">
        <v>30</v>
      </c>
      <c r="I2959" s="19">
        <v>904</v>
      </c>
      <c r="J2959" s="19">
        <v>111</v>
      </c>
      <c r="K2959" s="19" t="s">
        <v>35</v>
      </c>
      <c r="L2959" s="22" t="s">
        <v>36</v>
      </c>
      <c r="M2959" s="19">
        <v>1</v>
      </c>
      <c r="N2959" s="19">
        <v>5</v>
      </c>
      <c r="O2959" s="19">
        <v>3</v>
      </c>
      <c r="P2959" s="19" t="s">
        <v>37</v>
      </c>
      <c r="Q2959" s="19">
        <v>6</v>
      </c>
      <c r="R2959" s="23" t="s">
        <v>38</v>
      </c>
      <c r="S2959" s="23">
        <v>1440</v>
      </c>
      <c r="T2959" s="22">
        <v>1.45</v>
      </c>
      <c r="U2959" s="19">
        <v>6</v>
      </c>
      <c r="V2959" s="24">
        <v>860</v>
      </c>
      <c r="W2959" s="25">
        <v>0.86</v>
      </c>
      <c r="X2959" s="32" t="str">
        <f>VLOOKUP(A2959,'[1]&lt; 1 mi'!A$3:D$92,2,FALSE)</f>
        <v>yes</v>
      </c>
      <c r="Y2959" s="34" t="str">
        <f>VLOOKUP(A2959,'[1]&lt; 1 mi'!A$3:D$92,4,FALSE)</f>
        <v>EV in contract</v>
      </c>
      <c r="Z2959" s="33">
        <v>43830</v>
      </c>
      <c r="AA2959" t="str">
        <f>INDEX([1]Funding!A$6:E$675,MATCH('[1]due date'!A2959,[1]Funding!E$6:E$675,0),3)</f>
        <v>Pennoni</v>
      </c>
      <c r="AB2959" s="35" t="s">
        <v>1126</v>
      </c>
    </row>
    <row r="2960" spans="1:28" x14ac:dyDescent="0.25">
      <c r="A2960" s="18">
        <v>7633319</v>
      </c>
      <c r="B2960" s="19" t="s">
        <v>6016</v>
      </c>
      <c r="C2960" s="19" t="s">
        <v>6060</v>
      </c>
      <c r="D2960" s="19">
        <v>92</v>
      </c>
      <c r="E2960" s="19">
        <v>48</v>
      </c>
      <c r="F2960" s="20" t="s">
        <v>6061</v>
      </c>
      <c r="G2960" s="20" t="s">
        <v>6062</v>
      </c>
      <c r="H2960" s="19">
        <v>64</v>
      </c>
      <c r="I2960" s="21">
        <v>1281</v>
      </c>
      <c r="J2960" s="19">
        <v>321</v>
      </c>
      <c r="K2960" s="19" t="s">
        <v>35</v>
      </c>
      <c r="L2960" s="22" t="s">
        <v>36</v>
      </c>
      <c r="M2960" s="19">
        <v>1</v>
      </c>
      <c r="N2960" s="19">
        <v>5</v>
      </c>
      <c r="O2960" s="19">
        <v>3</v>
      </c>
      <c r="P2960" s="19" t="s">
        <v>37</v>
      </c>
      <c r="Q2960" s="19">
        <v>5</v>
      </c>
      <c r="R2960" s="23" t="s">
        <v>38</v>
      </c>
      <c r="S2960" s="23">
        <v>1580</v>
      </c>
      <c r="T2960" s="22">
        <v>1.5</v>
      </c>
      <c r="U2960" s="19">
        <v>6</v>
      </c>
      <c r="V2960" s="24">
        <v>950</v>
      </c>
      <c r="W2960" s="25">
        <v>0.95</v>
      </c>
      <c r="X2960" s="26"/>
      <c r="Y2960" s="27"/>
      <c r="Z2960" s="28">
        <v>44926</v>
      </c>
      <c r="AA2960" t="e">
        <f>INDEX([1]Funding!A$6:E$675,MATCH('[1]due date'!A2960,[1]Funding!E$6:E$675,0),3)</f>
        <v>#N/A</v>
      </c>
      <c r="AB2960" s="29" t="e">
        <v>#N/A</v>
      </c>
    </row>
    <row r="2961" spans="1:28" x14ac:dyDescent="0.25">
      <c r="A2961" s="18">
        <v>7633343</v>
      </c>
      <c r="B2961" s="19" t="s">
        <v>6016</v>
      </c>
      <c r="C2961" s="19" t="s">
        <v>222</v>
      </c>
      <c r="D2961" s="19">
        <v>346</v>
      </c>
      <c r="E2961" s="19">
        <v>21</v>
      </c>
      <c r="F2961" s="20" t="s">
        <v>6063</v>
      </c>
      <c r="G2961" s="20" t="s">
        <v>6064</v>
      </c>
      <c r="H2961" s="19">
        <v>33</v>
      </c>
      <c r="I2961" s="19">
        <v>797</v>
      </c>
      <c r="J2961" s="19">
        <v>321</v>
      </c>
      <c r="K2961" s="19" t="s">
        <v>35</v>
      </c>
      <c r="L2961" s="22" t="s">
        <v>36</v>
      </c>
      <c r="M2961" s="19">
        <v>1</v>
      </c>
      <c r="N2961" s="19">
        <v>5</v>
      </c>
      <c r="O2961" s="19">
        <v>3</v>
      </c>
      <c r="P2961" s="19" t="s">
        <v>37</v>
      </c>
      <c r="Q2961" s="19">
        <v>5</v>
      </c>
      <c r="R2961" s="23" t="s">
        <v>38</v>
      </c>
      <c r="S2961" s="23">
        <v>1420</v>
      </c>
      <c r="T2961" s="22">
        <v>1.4</v>
      </c>
      <c r="U2961" s="19">
        <v>6</v>
      </c>
      <c r="V2961" s="24">
        <v>850</v>
      </c>
      <c r="W2961" s="25">
        <v>0.85</v>
      </c>
      <c r="X2961" s="26"/>
      <c r="Y2961" s="27"/>
      <c r="Z2961" s="28">
        <v>44926</v>
      </c>
      <c r="AA2961" t="e">
        <f>INDEX([1]Funding!A$6:E$675,MATCH('[1]due date'!A2961,[1]Funding!E$6:E$675,0),3)</f>
        <v>#N/A</v>
      </c>
      <c r="AB2961" s="29" t="e">
        <v>#N/A</v>
      </c>
    </row>
    <row r="2962" spans="1:28" x14ac:dyDescent="0.25">
      <c r="A2962" s="18">
        <v>7633378</v>
      </c>
      <c r="B2962" s="19" t="s">
        <v>6016</v>
      </c>
      <c r="C2962" s="19" t="s">
        <v>2137</v>
      </c>
      <c r="D2962" s="19">
        <v>198</v>
      </c>
      <c r="E2962" s="19">
        <v>8</v>
      </c>
      <c r="F2962" s="20" t="s">
        <v>6065</v>
      </c>
      <c r="G2962" s="20" t="s">
        <v>6066</v>
      </c>
      <c r="H2962" s="19">
        <v>52</v>
      </c>
      <c r="I2962" s="21">
        <v>1249</v>
      </c>
      <c r="J2962" s="19" t="s">
        <v>49</v>
      </c>
      <c r="K2962" s="19" t="s">
        <v>35</v>
      </c>
      <c r="L2962" s="22" t="s">
        <v>36</v>
      </c>
      <c r="M2962" s="19">
        <v>1</v>
      </c>
      <c r="N2962" s="19">
        <v>5</v>
      </c>
      <c r="O2962" s="19">
        <v>3</v>
      </c>
      <c r="P2962" s="19" t="s">
        <v>37</v>
      </c>
      <c r="Q2962" s="19">
        <v>3</v>
      </c>
      <c r="R2962" s="23" t="s">
        <v>42</v>
      </c>
      <c r="S2962" s="23">
        <v>960</v>
      </c>
      <c r="T2962" s="22">
        <v>1</v>
      </c>
      <c r="U2962" s="19">
        <v>6</v>
      </c>
      <c r="V2962" s="24">
        <v>580</v>
      </c>
      <c r="W2962" s="25">
        <v>0.57999999999999996</v>
      </c>
      <c r="X2962" s="26"/>
      <c r="Y2962" s="27"/>
      <c r="Z2962" s="28">
        <v>44926</v>
      </c>
      <c r="AA2962" t="str">
        <f>INDEX([1]Funding!A$6:E$675,MATCH('[1]due date'!A2962,[1]Funding!E$6:E$675,0),3)</f>
        <v>Richland Engineering</v>
      </c>
      <c r="AB2962" s="35" t="s">
        <v>165</v>
      </c>
    </row>
    <row r="2963" spans="1:28" x14ac:dyDescent="0.25">
      <c r="A2963" s="18">
        <v>7633386</v>
      </c>
      <c r="B2963" s="19" t="s">
        <v>6016</v>
      </c>
      <c r="C2963" s="19" t="s">
        <v>2969</v>
      </c>
      <c r="D2963" s="19">
        <v>418</v>
      </c>
      <c r="E2963" s="19">
        <v>9</v>
      </c>
      <c r="F2963" s="20" t="s">
        <v>6065</v>
      </c>
      <c r="G2963" s="20" t="s">
        <v>6067</v>
      </c>
      <c r="H2963" s="19">
        <v>49</v>
      </c>
      <c r="I2963" s="21">
        <v>1173</v>
      </c>
      <c r="J2963" s="19" t="s">
        <v>49</v>
      </c>
      <c r="K2963" s="19" t="s">
        <v>35</v>
      </c>
      <c r="L2963" s="22" t="s">
        <v>36</v>
      </c>
      <c r="M2963" s="19">
        <v>1</v>
      </c>
      <c r="N2963" s="19">
        <v>5</v>
      </c>
      <c r="O2963" s="19">
        <v>3</v>
      </c>
      <c r="P2963" s="19" t="s">
        <v>37</v>
      </c>
      <c r="Q2963" s="19">
        <v>5</v>
      </c>
      <c r="R2963" s="23" t="s">
        <v>38</v>
      </c>
      <c r="S2963" s="23">
        <v>950</v>
      </c>
      <c r="T2963" s="22">
        <v>1</v>
      </c>
      <c r="U2963" s="19">
        <v>6</v>
      </c>
      <c r="V2963" s="24">
        <v>570</v>
      </c>
      <c r="W2963" s="25">
        <v>0.56999999999999995</v>
      </c>
      <c r="X2963" s="26"/>
      <c r="Y2963" s="27"/>
      <c r="Z2963" s="28">
        <v>44926</v>
      </c>
      <c r="AA2963" t="str">
        <f>INDEX([1]Funding!A$6:E$675,MATCH('[1]due date'!A2963,[1]Funding!E$6:E$675,0),3)</f>
        <v>Richland Engineering</v>
      </c>
      <c r="AB2963" s="35" t="s">
        <v>165</v>
      </c>
    </row>
    <row r="2964" spans="1:28" x14ac:dyDescent="0.25">
      <c r="A2964" s="18">
        <v>7633394</v>
      </c>
      <c r="B2964" s="19" t="s">
        <v>6016</v>
      </c>
      <c r="C2964" s="19" t="s">
        <v>2677</v>
      </c>
      <c r="D2964" s="19">
        <v>60</v>
      </c>
      <c r="E2964" s="19">
        <v>11</v>
      </c>
      <c r="F2964" s="20" t="s">
        <v>6065</v>
      </c>
      <c r="G2964" s="20" t="s">
        <v>6068</v>
      </c>
      <c r="H2964" s="19">
        <v>56</v>
      </c>
      <c r="I2964" s="21">
        <v>1346</v>
      </c>
      <c r="J2964" s="19" t="s">
        <v>49</v>
      </c>
      <c r="K2964" s="19" t="s">
        <v>35</v>
      </c>
      <c r="L2964" s="22" t="s">
        <v>36</v>
      </c>
      <c r="M2964" s="19">
        <v>1</v>
      </c>
      <c r="N2964" s="19">
        <v>5</v>
      </c>
      <c r="O2964" s="19">
        <v>3</v>
      </c>
      <c r="P2964" s="19" t="s">
        <v>37</v>
      </c>
      <c r="Q2964" s="19">
        <v>5</v>
      </c>
      <c r="R2964" s="23" t="s">
        <v>38</v>
      </c>
      <c r="S2964" s="23">
        <v>920</v>
      </c>
      <c r="T2964" s="22">
        <v>1</v>
      </c>
      <c r="U2964" s="19">
        <v>6</v>
      </c>
      <c r="V2964" s="24">
        <v>550</v>
      </c>
      <c r="W2964" s="25">
        <v>0.55000000000000004</v>
      </c>
      <c r="X2964" s="26"/>
      <c r="Y2964" s="27"/>
      <c r="Z2964" s="28">
        <v>44926</v>
      </c>
      <c r="AA2964" t="str">
        <f>INDEX([1]Funding!A$6:E$675,MATCH('[1]due date'!A2964,[1]Funding!E$6:E$675,0),3)</f>
        <v>Richland Engineering</v>
      </c>
      <c r="AB2964" s="35" t="s">
        <v>165</v>
      </c>
    </row>
    <row r="2965" spans="1:28" x14ac:dyDescent="0.25">
      <c r="A2965" s="18">
        <v>7633432</v>
      </c>
      <c r="B2965" s="19" t="s">
        <v>6016</v>
      </c>
      <c r="C2965" s="19" t="s">
        <v>263</v>
      </c>
      <c r="D2965" s="19">
        <v>27</v>
      </c>
      <c r="E2965" s="19">
        <v>7</v>
      </c>
      <c r="F2965" s="20" t="s">
        <v>6069</v>
      </c>
      <c r="G2965" s="20" t="s">
        <v>6070</v>
      </c>
      <c r="H2965" s="19">
        <v>34</v>
      </c>
      <c r="I2965" s="19">
        <v>818</v>
      </c>
      <c r="J2965" s="19">
        <v>111</v>
      </c>
      <c r="K2965" s="19" t="s">
        <v>35</v>
      </c>
      <c r="L2965" s="22" t="s">
        <v>36</v>
      </c>
      <c r="M2965" s="19">
        <v>1</v>
      </c>
      <c r="N2965" s="19">
        <v>5</v>
      </c>
      <c r="O2965" s="19">
        <v>3</v>
      </c>
      <c r="P2965" s="19" t="s">
        <v>37</v>
      </c>
      <c r="Q2965" s="19">
        <v>6</v>
      </c>
      <c r="R2965" s="23" t="s">
        <v>38</v>
      </c>
      <c r="S2965" s="23">
        <v>1440</v>
      </c>
      <c r="T2965" s="22">
        <v>1.45</v>
      </c>
      <c r="U2965" s="19">
        <v>6</v>
      </c>
      <c r="V2965" s="24">
        <v>870</v>
      </c>
      <c r="W2965" s="25">
        <v>0.87</v>
      </c>
      <c r="X2965" s="26"/>
      <c r="Y2965" s="27"/>
      <c r="Z2965" s="28">
        <v>44926</v>
      </c>
      <c r="AA2965" t="e">
        <f>INDEX([1]Funding!A$6:E$675,MATCH('[1]due date'!A2965,[1]Funding!E$6:E$675,0),3)</f>
        <v>#N/A</v>
      </c>
      <c r="AB2965" s="29" t="e">
        <v>#N/A</v>
      </c>
    </row>
    <row r="2966" spans="1:28" x14ac:dyDescent="0.25">
      <c r="A2966" s="18">
        <v>7633440</v>
      </c>
      <c r="B2966" s="19" t="s">
        <v>6016</v>
      </c>
      <c r="C2966" s="19" t="s">
        <v>647</v>
      </c>
      <c r="D2966" s="19">
        <v>345</v>
      </c>
      <c r="E2966" s="19">
        <v>9</v>
      </c>
      <c r="F2966" s="20" t="s">
        <v>6069</v>
      </c>
      <c r="G2966" s="20" t="s">
        <v>6071</v>
      </c>
      <c r="H2966" s="19">
        <v>28</v>
      </c>
      <c r="I2966" s="19">
        <v>753</v>
      </c>
      <c r="J2966" s="19">
        <v>111</v>
      </c>
      <c r="K2966" s="19" t="s">
        <v>35</v>
      </c>
      <c r="L2966" s="22" t="s">
        <v>36</v>
      </c>
      <c r="M2966" s="19">
        <v>1</v>
      </c>
      <c r="N2966" s="19">
        <v>5</v>
      </c>
      <c r="O2966" s="19">
        <v>3</v>
      </c>
      <c r="P2966" s="19" t="s">
        <v>37</v>
      </c>
      <c r="Q2966" s="19">
        <v>6</v>
      </c>
      <c r="R2966" s="23" t="s">
        <v>38</v>
      </c>
      <c r="S2966" s="23">
        <v>1330</v>
      </c>
      <c r="T2966" s="22">
        <v>1.35</v>
      </c>
      <c r="U2966" s="19">
        <v>6</v>
      </c>
      <c r="V2966" s="24">
        <v>800</v>
      </c>
      <c r="W2966" s="25">
        <v>0.8</v>
      </c>
      <c r="X2966" s="26"/>
      <c r="Y2966" s="27"/>
      <c r="Z2966" s="28">
        <v>44926</v>
      </c>
      <c r="AA2966" t="e">
        <f>INDEX([1]Funding!A$6:E$675,MATCH('[1]due date'!A2966,[1]Funding!E$6:E$675,0),3)</f>
        <v>#N/A</v>
      </c>
      <c r="AB2966" s="29" t="e">
        <v>#N/A</v>
      </c>
    </row>
    <row r="2967" spans="1:28" x14ac:dyDescent="0.25">
      <c r="A2967" s="18">
        <v>7633513</v>
      </c>
      <c r="B2967" s="19" t="s">
        <v>6016</v>
      </c>
      <c r="C2967" s="19" t="s">
        <v>784</v>
      </c>
      <c r="D2967" s="19">
        <v>204</v>
      </c>
      <c r="E2967" s="19">
        <v>5</v>
      </c>
      <c r="F2967" s="20" t="s">
        <v>6072</v>
      </c>
      <c r="G2967" s="20" t="s">
        <v>6073</v>
      </c>
      <c r="H2967" s="19">
        <v>35</v>
      </c>
      <c r="I2967" s="19">
        <v>980</v>
      </c>
      <c r="J2967" s="19">
        <v>111</v>
      </c>
      <c r="K2967" s="19" t="s">
        <v>35</v>
      </c>
      <c r="L2967" s="22" t="s">
        <v>36</v>
      </c>
      <c r="M2967" s="19">
        <v>1</v>
      </c>
      <c r="N2967" s="19">
        <v>5</v>
      </c>
      <c r="O2967" s="19">
        <v>3</v>
      </c>
      <c r="P2967" s="19" t="s">
        <v>37</v>
      </c>
      <c r="Q2967" s="19">
        <v>6</v>
      </c>
      <c r="R2967" s="23" t="s">
        <v>38</v>
      </c>
      <c r="S2967" s="23">
        <v>1630</v>
      </c>
      <c r="T2967" s="22">
        <v>1.5</v>
      </c>
      <c r="U2967" s="19">
        <v>6</v>
      </c>
      <c r="V2967" s="24">
        <v>980</v>
      </c>
      <c r="W2967" s="25">
        <v>0.98</v>
      </c>
      <c r="X2967" s="26"/>
      <c r="Y2967" s="27"/>
      <c r="Z2967" s="28">
        <v>44926</v>
      </c>
      <c r="AA2967" t="e">
        <f>INDEX([1]Funding!A$6:E$675,MATCH('[1]due date'!A2967,[1]Funding!E$6:E$675,0),3)</f>
        <v>#N/A</v>
      </c>
      <c r="AB2967" s="29" t="e">
        <v>#N/A</v>
      </c>
    </row>
    <row r="2968" spans="1:28" x14ac:dyDescent="0.25">
      <c r="A2968" s="18">
        <v>7633602</v>
      </c>
      <c r="B2968" s="19" t="s">
        <v>6016</v>
      </c>
      <c r="C2968" s="19" t="s">
        <v>1718</v>
      </c>
      <c r="D2968" s="19">
        <v>277</v>
      </c>
      <c r="E2968" s="19">
        <v>27</v>
      </c>
      <c r="F2968" s="20" t="s">
        <v>6074</v>
      </c>
      <c r="G2968" s="20" t="s">
        <v>6075</v>
      </c>
      <c r="H2968" s="19">
        <v>27</v>
      </c>
      <c r="I2968" s="19">
        <v>646</v>
      </c>
      <c r="J2968" s="19">
        <v>321</v>
      </c>
      <c r="K2968" s="19" t="s">
        <v>35</v>
      </c>
      <c r="L2968" s="22" t="s">
        <v>36</v>
      </c>
      <c r="M2968" s="19">
        <v>1</v>
      </c>
      <c r="N2968" s="19">
        <v>5</v>
      </c>
      <c r="O2968" s="19">
        <v>3</v>
      </c>
      <c r="P2968" s="19" t="s">
        <v>37</v>
      </c>
      <c r="Q2968" s="19">
        <v>4</v>
      </c>
      <c r="R2968" s="23" t="s">
        <v>42</v>
      </c>
      <c r="S2968" s="23">
        <v>1200</v>
      </c>
      <c r="T2968" s="22">
        <v>1.2</v>
      </c>
      <c r="U2968" s="19">
        <v>6</v>
      </c>
      <c r="V2968" s="24">
        <v>720</v>
      </c>
      <c r="W2968" s="25">
        <v>0.72</v>
      </c>
      <c r="X2968" s="26"/>
      <c r="Y2968" s="27"/>
      <c r="Z2968" s="28">
        <v>44926</v>
      </c>
      <c r="AA2968" t="str">
        <f>INDEX([1]Funding!A$6:E$675,MATCH('[1]due date'!A2968,[1]Funding!E$6:E$675,0),3)</f>
        <v>Osborn Engineering</v>
      </c>
      <c r="AB2968" s="31" t="s">
        <v>6031</v>
      </c>
    </row>
    <row r="2969" spans="1:28" x14ac:dyDescent="0.25">
      <c r="A2969" s="18">
        <v>7633629</v>
      </c>
      <c r="B2969" s="19" t="s">
        <v>6016</v>
      </c>
      <c r="C2969" s="19" t="s">
        <v>1468</v>
      </c>
      <c r="D2969" s="19">
        <v>172</v>
      </c>
      <c r="E2969" s="19">
        <v>2</v>
      </c>
      <c r="F2969" s="20" t="s">
        <v>6076</v>
      </c>
      <c r="G2969" s="20" t="s">
        <v>6077</v>
      </c>
      <c r="H2969" s="19">
        <v>52</v>
      </c>
      <c r="I2969" s="21">
        <v>1249</v>
      </c>
      <c r="J2969" s="19" t="s">
        <v>49</v>
      </c>
      <c r="K2969" s="19" t="s">
        <v>35</v>
      </c>
      <c r="L2969" s="22" t="s">
        <v>36</v>
      </c>
      <c r="M2969" s="19">
        <v>1</v>
      </c>
      <c r="N2969" s="19">
        <v>5</v>
      </c>
      <c r="O2969" s="19">
        <v>3</v>
      </c>
      <c r="P2969" s="19" t="s">
        <v>37</v>
      </c>
      <c r="Q2969" s="19">
        <v>6</v>
      </c>
      <c r="R2969" s="23" t="s">
        <v>46</v>
      </c>
      <c r="S2969" s="23">
        <v>1130</v>
      </c>
      <c r="T2969" s="22">
        <v>1.5</v>
      </c>
      <c r="U2969" s="19">
        <v>6</v>
      </c>
      <c r="V2969" s="24">
        <v>680</v>
      </c>
      <c r="W2969" s="25">
        <v>0.68</v>
      </c>
      <c r="X2969" s="26"/>
      <c r="Y2969" s="27"/>
      <c r="Z2969" s="28">
        <v>44926</v>
      </c>
      <c r="AA2969" t="e">
        <f>INDEX([1]Funding!A$6:E$675,MATCH('[1]due date'!A2969,[1]Funding!E$6:E$675,0),3)</f>
        <v>#N/A</v>
      </c>
      <c r="AB2969" s="29" t="e">
        <v>#N/A</v>
      </c>
    </row>
    <row r="2970" spans="1:28" x14ac:dyDescent="0.25">
      <c r="A2970" s="18">
        <v>7633637</v>
      </c>
      <c r="B2970" s="19" t="s">
        <v>6016</v>
      </c>
      <c r="C2970" s="19" t="s">
        <v>6078</v>
      </c>
      <c r="D2970" s="19">
        <v>729</v>
      </c>
      <c r="E2970" s="19">
        <v>3</v>
      </c>
      <c r="F2970" s="20" t="s">
        <v>6076</v>
      </c>
      <c r="G2970" s="20" t="s">
        <v>6079</v>
      </c>
      <c r="H2970" s="19">
        <v>56</v>
      </c>
      <c r="I2970" s="21">
        <v>1346</v>
      </c>
      <c r="J2970" s="19">
        <v>321</v>
      </c>
      <c r="K2970" s="19" t="s">
        <v>35</v>
      </c>
      <c r="L2970" s="22" t="s">
        <v>36</v>
      </c>
      <c r="M2970" s="19">
        <v>1</v>
      </c>
      <c r="N2970" s="19">
        <v>5</v>
      </c>
      <c r="O2970" s="19">
        <v>3</v>
      </c>
      <c r="P2970" s="19" t="s">
        <v>37</v>
      </c>
      <c r="Q2970" s="19">
        <v>5</v>
      </c>
      <c r="R2970" s="23" t="s">
        <v>38</v>
      </c>
      <c r="S2970" s="23">
        <v>1520</v>
      </c>
      <c r="T2970" s="22">
        <v>1.5</v>
      </c>
      <c r="U2970" s="19">
        <v>6</v>
      </c>
      <c r="V2970" s="24">
        <v>910</v>
      </c>
      <c r="W2970" s="25">
        <v>0.91</v>
      </c>
      <c r="X2970" s="26"/>
      <c r="Y2970" s="27"/>
      <c r="Z2970" s="28">
        <v>44926</v>
      </c>
      <c r="AA2970" t="e">
        <f>INDEX([1]Funding!A$6:E$675,MATCH('[1]due date'!A2970,[1]Funding!E$6:E$675,0),3)</f>
        <v>#N/A</v>
      </c>
      <c r="AB2970" s="29" t="e">
        <v>#N/A</v>
      </c>
    </row>
    <row r="2971" spans="1:28" x14ac:dyDescent="0.25">
      <c r="A2971" s="18">
        <v>7633742</v>
      </c>
      <c r="B2971" s="19" t="s">
        <v>6016</v>
      </c>
      <c r="C2971" s="19" t="s">
        <v>661</v>
      </c>
      <c r="D2971" s="19">
        <v>386</v>
      </c>
      <c r="E2971" s="19">
        <v>11</v>
      </c>
      <c r="F2971" s="20" t="s">
        <v>6076</v>
      </c>
      <c r="G2971" s="20" t="s">
        <v>6080</v>
      </c>
      <c r="H2971" s="19">
        <v>30</v>
      </c>
      <c r="I2971" s="19">
        <v>721</v>
      </c>
      <c r="J2971" s="19">
        <v>321</v>
      </c>
      <c r="K2971" s="19" t="s">
        <v>35</v>
      </c>
      <c r="L2971" s="22" t="s">
        <v>36</v>
      </c>
      <c r="M2971" s="19">
        <v>1</v>
      </c>
      <c r="N2971" s="19">
        <v>5</v>
      </c>
      <c r="O2971" s="19">
        <v>3</v>
      </c>
      <c r="P2971" s="19" t="s">
        <v>37</v>
      </c>
      <c r="Q2971" s="19">
        <v>3</v>
      </c>
      <c r="R2971" s="23" t="s">
        <v>42</v>
      </c>
      <c r="S2971" s="23">
        <v>1600</v>
      </c>
      <c r="T2971" s="22">
        <v>1.5</v>
      </c>
      <c r="U2971" s="19">
        <v>6</v>
      </c>
      <c r="V2971" s="24">
        <v>960</v>
      </c>
      <c r="W2971" s="25">
        <v>0.96</v>
      </c>
      <c r="X2971" s="26"/>
      <c r="Y2971" s="27"/>
      <c r="Z2971" s="28">
        <v>44926</v>
      </c>
      <c r="AA2971" t="e">
        <f>INDEX([1]Funding!A$6:E$675,MATCH('[1]due date'!A2971,[1]Funding!E$6:E$675,0),3)</f>
        <v>#N/A</v>
      </c>
      <c r="AB2971" s="29" t="e">
        <v>#N/A</v>
      </c>
    </row>
    <row r="2972" spans="1:28" x14ac:dyDescent="0.25">
      <c r="A2972" s="18">
        <v>7633750</v>
      </c>
      <c r="B2972" s="19" t="s">
        <v>6016</v>
      </c>
      <c r="C2972" s="19" t="s">
        <v>6081</v>
      </c>
      <c r="D2972" s="19">
        <v>18</v>
      </c>
      <c r="E2972" s="19">
        <v>20</v>
      </c>
      <c r="F2972" s="20" t="s">
        <v>6024</v>
      </c>
      <c r="G2972" s="20" t="s">
        <v>6082</v>
      </c>
      <c r="H2972" s="19">
        <v>56</v>
      </c>
      <c r="I2972" s="21">
        <v>2013</v>
      </c>
      <c r="J2972" s="19">
        <v>321</v>
      </c>
      <c r="K2972" s="19" t="s">
        <v>35</v>
      </c>
      <c r="L2972" s="22" t="s">
        <v>36</v>
      </c>
      <c r="M2972" s="19">
        <v>1</v>
      </c>
      <c r="N2972" s="19">
        <v>5</v>
      </c>
      <c r="O2972" s="19">
        <v>3</v>
      </c>
      <c r="P2972" s="19" t="s">
        <v>37</v>
      </c>
      <c r="Q2972" s="19">
        <v>6</v>
      </c>
      <c r="R2972" s="23" t="s">
        <v>38</v>
      </c>
      <c r="S2972" s="23">
        <v>1090</v>
      </c>
      <c r="T2972" s="22">
        <v>1.1000000000000001</v>
      </c>
      <c r="U2972" s="19">
        <v>6</v>
      </c>
      <c r="V2972" s="24">
        <v>650</v>
      </c>
      <c r="W2972" s="25">
        <v>0.65</v>
      </c>
      <c r="X2972" s="26"/>
      <c r="Y2972" s="27"/>
      <c r="Z2972" s="28">
        <v>44926</v>
      </c>
      <c r="AA2972" t="str">
        <f>INDEX([1]Funding!A$6:E$675,MATCH('[1]due date'!A2972,[1]Funding!E$6:E$675,0),3)</f>
        <v>Osborn Engineering</v>
      </c>
      <c r="AB2972" s="31" t="s">
        <v>6031</v>
      </c>
    </row>
    <row r="2973" spans="1:28" x14ac:dyDescent="0.25">
      <c r="A2973" s="18">
        <v>7633769</v>
      </c>
      <c r="B2973" s="19" t="s">
        <v>6016</v>
      </c>
      <c r="C2973" s="19" t="s">
        <v>836</v>
      </c>
      <c r="D2973" s="19">
        <v>233</v>
      </c>
      <c r="E2973" s="19">
        <v>27</v>
      </c>
      <c r="F2973" s="20" t="s">
        <v>6024</v>
      </c>
      <c r="G2973" s="20" t="s">
        <v>6083</v>
      </c>
      <c r="H2973" s="19">
        <v>28</v>
      </c>
      <c r="I2973" s="19">
        <v>667</v>
      </c>
      <c r="J2973" s="19">
        <v>321</v>
      </c>
      <c r="K2973" s="19" t="s">
        <v>35</v>
      </c>
      <c r="L2973" s="22" t="s">
        <v>36</v>
      </c>
      <c r="M2973" s="19">
        <v>1</v>
      </c>
      <c r="N2973" s="19">
        <v>5</v>
      </c>
      <c r="O2973" s="19">
        <v>3</v>
      </c>
      <c r="P2973" s="19" t="s">
        <v>37</v>
      </c>
      <c r="Q2973" s="19">
        <v>3</v>
      </c>
      <c r="R2973" s="23" t="s">
        <v>42</v>
      </c>
      <c r="S2973" s="23">
        <v>1460</v>
      </c>
      <c r="T2973" s="22">
        <v>1.45</v>
      </c>
      <c r="U2973" s="19">
        <v>6</v>
      </c>
      <c r="V2973" s="24">
        <v>880</v>
      </c>
      <c r="W2973" s="25">
        <v>0.88</v>
      </c>
      <c r="X2973" s="26"/>
      <c r="Y2973" s="27"/>
      <c r="Z2973" s="28">
        <v>44926</v>
      </c>
      <c r="AA2973" t="e">
        <f>INDEX([1]Funding!A$6:E$675,MATCH('[1]due date'!A2973,[1]Funding!E$6:E$675,0),3)</f>
        <v>#N/A</v>
      </c>
      <c r="AB2973" s="29" t="e">
        <v>#N/A</v>
      </c>
    </row>
    <row r="2974" spans="1:28" x14ac:dyDescent="0.25">
      <c r="A2974" s="18">
        <v>7633785</v>
      </c>
      <c r="B2974" s="19" t="s">
        <v>6016</v>
      </c>
      <c r="C2974" s="19" t="s">
        <v>1670</v>
      </c>
      <c r="D2974" s="19">
        <v>400</v>
      </c>
      <c r="E2974" s="19">
        <v>29</v>
      </c>
      <c r="F2974" s="20" t="s">
        <v>6024</v>
      </c>
      <c r="G2974" s="20" t="s">
        <v>6084</v>
      </c>
      <c r="H2974" s="19">
        <v>36</v>
      </c>
      <c r="I2974" s="19">
        <v>689</v>
      </c>
      <c r="J2974" s="19">
        <v>164</v>
      </c>
      <c r="K2974" s="19" t="s">
        <v>35</v>
      </c>
      <c r="L2974" s="22" t="s">
        <v>36</v>
      </c>
      <c r="M2974" s="19">
        <v>1</v>
      </c>
      <c r="N2974" s="19">
        <v>5</v>
      </c>
      <c r="O2974" s="19">
        <v>3</v>
      </c>
      <c r="P2974" s="19" t="s">
        <v>37</v>
      </c>
      <c r="Q2974" s="19">
        <v>6</v>
      </c>
      <c r="R2974" s="23" t="s">
        <v>38</v>
      </c>
      <c r="S2974" s="23">
        <v>680</v>
      </c>
      <c r="T2974" s="22">
        <v>1</v>
      </c>
      <c r="U2974" s="19">
        <v>6</v>
      </c>
      <c r="V2974" s="24">
        <v>408</v>
      </c>
      <c r="W2974" s="25">
        <v>0.40799999999999997</v>
      </c>
      <c r="X2974" s="26"/>
      <c r="Y2974" s="27"/>
      <c r="Z2974" s="28">
        <v>44926</v>
      </c>
      <c r="AA2974" t="str">
        <f>INDEX([1]Funding!A$6:E$675,MATCH('[1]due date'!A2974,[1]Funding!E$6:E$675,0),3)</f>
        <v>Pennoni</v>
      </c>
      <c r="AB2974" s="35" t="s">
        <v>1126</v>
      </c>
    </row>
    <row r="2975" spans="1:28" x14ac:dyDescent="0.25">
      <c r="A2975" s="18">
        <v>7633866</v>
      </c>
      <c r="B2975" s="19" t="s">
        <v>6016</v>
      </c>
      <c r="C2975" s="19" t="s">
        <v>3813</v>
      </c>
      <c r="D2975" s="19">
        <v>141</v>
      </c>
      <c r="E2975" s="19">
        <v>7</v>
      </c>
      <c r="F2975" s="20" t="s">
        <v>6021</v>
      </c>
      <c r="G2975" s="20" t="s">
        <v>6085</v>
      </c>
      <c r="H2975" s="19">
        <v>70</v>
      </c>
      <c r="I2975" s="21">
        <v>1679</v>
      </c>
      <c r="J2975" s="19">
        <v>321</v>
      </c>
      <c r="K2975" s="19" t="s">
        <v>35</v>
      </c>
      <c r="L2975" s="22" t="s">
        <v>36</v>
      </c>
      <c r="M2975" s="19">
        <v>1</v>
      </c>
      <c r="N2975" s="19">
        <v>5</v>
      </c>
      <c r="O2975" s="19">
        <v>3</v>
      </c>
      <c r="P2975" s="19" t="s">
        <v>37</v>
      </c>
      <c r="Q2975" s="19">
        <v>5</v>
      </c>
      <c r="R2975" s="23" t="s">
        <v>38</v>
      </c>
      <c r="S2975" s="23">
        <v>1230</v>
      </c>
      <c r="T2975" s="22">
        <v>1.25</v>
      </c>
      <c r="U2975" s="19">
        <v>6</v>
      </c>
      <c r="V2975" s="24">
        <v>740</v>
      </c>
      <c r="W2975" s="25">
        <v>0.74</v>
      </c>
      <c r="X2975" s="26"/>
      <c r="Y2975" s="27"/>
      <c r="Z2975" s="28">
        <v>44926</v>
      </c>
      <c r="AA2975" t="str">
        <f>INDEX([1]Funding!A$6:E$675,MATCH('[1]due date'!A2975,[1]Funding!E$6:E$675,0),3)</f>
        <v>Osborn Engineering</v>
      </c>
      <c r="AB2975" s="31" t="s">
        <v>6031</v>
      </c>
    </row>
    <row r="2976" spans="1:28" x14ac:dyDescent="0.25">
      <c r="A2976" s="18">
        <v>7633874</v>
      </c>
      <c r="B2976" s="19" t="s">
        <v>6016</v>
      </c>
      <c r="C2976" s="19" t="s">
        <v>3813</v>
      </c>
      <c r="D2976" s="19">
        <v>17</v>
      </c>
      <c r="E2976" s="19">
        <v>8</v>
      </c>
      <c r="F2976" s="20" t="s">
        <v>6021</v>
      </c>
      <c r="G2976" s="20" t="s">
        <v>6086</v>
      </c>
      <c r="H2976" s="19">
        <v>59</v>
      </c>
      <c r="I2976" s="21">
        <v>1421</v>
      </c>
      <c r="J2976" s="19">
        <v>321</v>
      </c>
      <c r="K2976" s="19" t="s">
        <v>35</v>
      </c>
      <c r="L2976" s="22" t="s">
        <v>36</v>
      </c>
      <c r="M2976" s="19">
        <v>1</v>
      </c>
      <c r="N2976" s="19">
        <v>5</v>
      </c>
      <c r="O2976" s="19">
        <v>3</v>
      </c>
      <c r="P2976" s="19" t="s">
        <v>37</v>
      </c>
      <c r="Q2976" s="19">
        <v>4</v>
      </c>
      <c r="R2976" s="23" t="s">
        <v>42</v>
      </c>
      <c r="S2976" s="23">
        <v>1630</v>
      </c>
      <c r="T2976" s="22">
        <v>1.5</v>
      </c>
      <c r="U2976" s="19">
        <v>6</v>
      </c>
      <c r="V2976" s="24">
        <v>980</v>
      </c>
      <c r="W2976" s="25">
        <v>0.98</v>
      </c>
      <c r="X2976" s="26"/>
      <c r="Y2976" s="27"/>
      <c r="Z2976" s="28">
        <v>44926</v>
      </c>
      <c r="AA2976" t="e">
        <f>INDEX([1]Funding!A$6:E$675,MATCH('[1]due date'!A2976,[1]Funding!E$6:E$675,0),3)</f>
        <v>#N/A</v>
      </c>
      <c r="AB2976" s="29" t="e">
        <v>#N/A</v>
      </c>
    </row>
    <row r="2977" spans="1:28" x14ac:dyDescent="0.25">
      <c r="A2977" s="18">
        <v>7633882</v>
      </c>
      <c r="B2977" s="19" t="s">
        <v>6016</v>
      </c>
      <c r="C2977" s="19" t="s">
        <v>6087</v>
      </c>
      <c r="D2977" s="19">
        <v>15</v>
      </c>
      <c r="E2977" s="19">
        <v>10</v>
      </c>
      <c r="F2977" s="20" t="s">
        <v>6088</v>
      </c>
      <c r="G2977" s="20" t="s">
        <v>6089</v>
      </c>
      <c r="H2977" s="19">
        <v>64</v>
      </c>
      <c r="I2977" s="21">
        <v>1916</v>
      </c>
      <c r="J2977" s="19" t="s">
        <v>49</v>
      </c>
      <c r="K2977" s="19" t="s">
        <v>35</v>
      </c>
      <c r="L2977" s="22" t="s">
        <v>36</v>
      </c>
      <c r="M2977" s="19">
        <v>1</v>
      </c>
      <c r="N2977" s="19">
        <v>5</v>
      </c>
      <c r="O2977" s="19">
        <v>3</v>
      </c>
      <c r="P2977" s="19" t="s">
        <v>37</v>
      </c>
      <c r="Q2977" s="19">
        <v>4</v>
      </c>
      <c r="R2977" s="23" t="s">
        <v>42</v>
      </c>
      <c r="S2977" s="23">
        <v>1090</v>
      </c>
      <c r="T2977" s="22">
        <v>1.4</v>
      </c>
      <c r="U2977" s="19">
        <v>6</v>
      </c>
      <c r="V2977" s="24">
        <v>650</v>
      </c>
      <c r="W2977" s="25">
        <v>0.65</v>
      </c>
      <c r="X2977" s="26"/>
      <c r="Y2977" s="27"/>
      <c r="Z2977" s="28">
        <v>44926</v>
      </c>
      <c r="AA2977" t="e">
        <f>INDEX([1]Funding!A$6:E$675,MATCH('[1]due date'!A2977,[1]Funding!E$6:E$675,0),3)</f>
        <v>#N/A</v>
      </c>
      <c r="AB2977" s="29" t="e">
        <v>#N/A</v>
      </c>
    </row>
    <row r="2978" spans="1:28" x14ac:dyDescent="0.25">
      <c r="A2978" s="18">
        <v>7633890</v>
      </c>
      <c r="B2978" s="19" t="s">
        <v>6016</v>
      </c>
      <c r="C2978" s="19" t="s">
        <v>6087</v>
      </c>
      <c r="D2978" s="19">
        <v>570</v>
      </c>
      <c r="E2978" s="19">
        <v>11</v>
      </c>
      <c r="F2978" s="20" t="s">
        <v>6088</v>
      </c>
      <c r="G2978" s="20" t="s">
        <v>6090</v>
      </c>
      <c r="H2978" s="19">
        <v>52</v>
      </c>
      <c r="I2978" s="21">
        <v>1249</v>
      </c>
      <c r="J2978" s="19" t="s">
        <v>49</v>
      </c>
      <c r="K2978" s="19" t="s">
        <v>35</v>
      </c>
      <c r="L2978" s="22" t="s">
        <v>36</v>
      </c>
      <c r="M2978" s="19">
        <v>1</v>
      </c>
      <c r="N2978" s="19">
        <v>5</v>
      </c>
      <c r="O2978" s="19">
        <v>3</v>
      </c>
      <c r="P2978" s="19" t="s">
        <v>37</v>
      </c>
      <c r="Q2978" s="19">
        <v>6</v>
      </c>
      <c r="R2978" s="23" t="s">
        <v>38</v>
      </c>
      <c r="S2978" s="23">
        <v>700</v>
      </c>
      <c r="T2978" s="22">
        <v>1.1000000000000001</v>
      </c>
      <c r="U2978" s="19">
        <v>6</v>
      </c>
      <c r="V2978" s="24">
        <v>420</v>
      </c>
      <c r="W2978" s="25">
        <v>0.42</v>
      </c>
      <c r="X2978" s="26"/>
      <c r="Y2978" s="27"/>
      <c r="Z2978" s="28">
        <v>44926</v>
      </c>
      <c r="AA2978" t="str">
        <f>INDEX([1]Funding!A$6:E$675,MATCH('[1]due date'!A2978,[1]Funding!E$6:E$675,0),3)</f>
        <v>Richland Engineering</v>
      </c>
      <c r="AB2978" s="35" t="s">
        <v>165</v>
      </c>
    </row>
    <row r="2979" spans="1:28" x14ac:dyDescent="0.25">
      <c r="A2979" s="18">
        <v>7633939</v>
      </c>
      <c r="B2979" s="19" t="s">
        <v>6016</v>
      </c>
      <c r="C2979" s="19" t="s">
        <v>2946</v>
      </c>
      <c r="D2979" s="19">
        <v>48</v>
      </c>
      <c r="E2979" s="19">
        <v>20</v>
      </c>
      <c r="F2979" s="20" t="s">
        <v>6091</v>
      </c>
      <c r="G2979" s="20" t="s">
        <v>6092</v>
      </c>
      <c r="H2979" s="19">
        <v>29</v>
      </c>
      <c r="I2979" s="19">
        <v>700</v>
      </c>
      <c r="J2979" s="19">
        <v>111</v>
      </c>
      <c r="K2979" s="19" t="s">
        <v>35</v>
      </c>
      <c r="L2979" s="22" t="s">
        <v>36</v>
      </c>
      <c r="M2979" s="19">
        <v>1</v>
      </c>
      <c r="N2979" s="19">
        <v>5</v>
      </c>
      <c r="O2979" s="19">
        <v>3</v>
      </c>
      <c r="P2979" s="19" t="s">
        <v>37</v>
      </c>
      <c r="Q2979" s="19">
        <v>4</v>
      </c>
      <c r="R2979" s="23" t="s">
        <v>42</v>
      </c>
      <c r="S2979" s="23">
        <v>1370</v>
      </c>
      <c r="T2979" s="22">
        <v>1.35</v>
      </c>
      <c r="U2979" s="19">
        <v>6</v>
      </c>
      <c r="V2979" s="24">
        <v>820</v>
      </c>
      <c r="W2979" s="25">
        <v>0.82</v>
      </c>
      <c r="X2979" s="26"/>
      <c r="Y2979" s="27"/>
      <c r="Z2979" s="28">
        <v>44926</v>
      </c>
      <c r="AA2979" t="e">
        <f>INDEX([1]Funding!A$6:E$675,MATCH('[1]due date'!A2979,[1]Funding!E$6:E$675,0),3)</f>
        <v>#N/A</v>
      </c>
      <c r="AB2979" s="29" t="e">
        <v>#N/A</v>
      </c>
    </row>
    <row r="2980" spans="1:28" x14ac:dyDescent="0.25">
      <c r="A2980" s="18">
        <v>7633955</v>
      </c>
      <c r="B2980" s="19" t="s">
        <v>6016</v>
      </c>
      <c r="C2980" s="19" t="s">
        <v>5318</v>
      </c>
      <c r="D2980" s="19">
        <v>341</v>
      </c>
      <c r="E2980" s="19">
        <v>26</v>
      </c>
      <c r="F2980" s="20" t="s">
        <v>6088</v>
      </c>
      <c r="G2980" s="20" t="s">
        <v>6093</v>
      </c>
      <c r="H2980" s="19">
        <v>52</v>
      </c>
      <c r="I2980" s="21">
        <v>1496</v>
      </c>
      <c r="J2980" s="19" t="s">
        <v>49</v>
      </c>
      <c r="K2980" s="19" t="s">
        <v>35</v>
      </c>
      <c r="L2980" s="22" t="s">
        <v>36</v>
      </c>
      <c r="M2980" s="19">
        <v>1</v>
      </c>
      <c r="N2980" s="19">
        <v>5</v>
      </c>
      <c r="O2980" s="19">
        <v>3</v>
      </c>
      <c r="P2980" s="19" t="s">
        <v>53</v>
      </c>
      <c r="Q2980" s="19">
        <v>4</v>
      </c>
      <c r="R2980" s="23" t="s">
        <v>42</v>
      </c>
      <c r="S2980" s="23">
        <v>656</v>
      </c>
      <c r="T2980" s="22">
        <v>0.55000000000000004</v>
      </c>
      <c r="U2980" s="19">
        <v>6</v>
      </c>
      <c r="V2980" s="24">
        <v>393</v>
      </c>
      <c r="W2980" s="25">
        <v>0.39300000000000002</v>
      </c>
      <c r="X2980" s="26"/>
      <c r="Y2980" s="27"/>
      <c r="Z2980" s="28">
        <v>44926</v>
      </c>
      <c r="AA2980" t="e">
        <f>INDEX([1]Funding!A$6:E$675,MATCH('[1]due date'!A2980,[1]Funding!E$6:E$675,0),3)</f>
        <v>#N/A</v>
      </c>
      <c r="AB2980" s="29" t="e">
        <v>#N/A</v>
      </c>
    </row>
    <row r="2981" spans="1:28" x14ac:dyDescent="0.25">
      <c r="A2981" s="18">
        <v>7634048</v>
      </c>
      <c r="B2981" s="19" t="s">
        <v>6016</v>
      </c>
      <c r="C2981" s="19" t="s">
        <v>1189</v>
      </c>
      <c r="D2981" s="19">
        <v>113</v>
      </c>
      <c r="E2981" s="19">
        <v>52</v>
      </c>
      <c r="F2981" s="20" t="s">
        <v>6051</v>
      </c>
      <c r="G2981" s="20" t="s">
        <v>6094</v>
      </c>
      <c r="H2981" s="19">
        <v>37</v>
      </c>
      <c r="I2981" s="21">
        <v>1184</v>
      </c>
      <c r="J2981" s="19">
        <v>231</v>
      </c>
      <c r="K2981" s="19" t="s">
        <v>35</v>
      </c>
      <c r="L2981" s="22" t="s">
        <v>36</v>
      </c>
      <c r="M2981" s="19">
        <v>1</v>
      </c>
      <c r="N2981" s="19">
        <v>5</v>
      </c>
      <c r="O2981" s="19">
        <v>3</v>
      </c>
      <c r="P2981" s="19" t="s">
        <v>37</v>
      </c>
      <c r="Q2981" s="19">
        <v>5</v>
      </c>
      <c r="R2981" s="23" t="s">
        <v>38</v>
      </c>
      <c r="S2981" s="23">
        <v>1310</v>
      </c>
      <c r="T2981" s="22">
        <v>1.4</v>
      </c>
      <c r="U2981" s="19">
        <v>6</v>
      </c>
      <c r="V2981" s="24">
        <v>780</v>
      </c>
      <c r="W2981" s="25">
        <v>0.78</v>
      </c>
      <c r="X2981" s="26"/>
      <c r="Y2981" s="27"/>
      <c r="Z2981" s="28">
        <v>44926</v>
      </c>
      <c r="AA2981" t="e">
        <f>INDEX([1]Funding!A$6:E$675,MATCH('[1]due date'!A2981,[1]Funding!E$6:E$675,0),3)</f>
        <v>#N/A</v>
      </c>
      <c r="AB2981" s="29" t="e">
        <v>#N/A</v>
      </c>
    </row>
    <row r="2982" spans="1:28" x14ac:dyDescent="0.25">
      <c r="A2982" s="18">
        <v>7634145</v>
      </c>
      <c r="B2982" s="19" t="s">
        <v>6016</v>
      </c>
      <c r="C2982" s="19" t="s">
        <v>1008</v>
      </c>
      <c r="D2982" s="19">
        <v>332</v>
      </c>
      <c r="E2982" s="19">
        <v>7</v>
      </c>
      <c r="F2982" s="20" t="s">
        <v>6033</v>
      </c>
      <c r="G2982" s="20" t="s">
        <v>6095</v>
      </c>
      <c r="H2982" s="19">
        <v>47</v>
      </c>
      <c r="I2982" s="21">
        <v>2443</v>
      </c>
      <c r="J2982" s="19">
        <v>231</v>
      </c>
      <c r="K2982" s="19" t="s">
        <v>35</v>
      </c>
      <c r="L2982" s="22" t="s">
        <v>36</v>
      </c>
      <c r="M2982" s="19">
        <v>1</v>
      </c>
      <c r="N2982" s="19">
        <v>5</v>
      </c>
      <c r="O2982" s="19">
        <v>3</v>
      </c>
      <c r="P2982" s="19" t="s">
        <v>37</v>
      </c>
      <c r="Q2982" s="19">
        <v>7</v>
      </c>
      <c r="R2982" s="23" t="s">
        <v>46</v>
      </c>
      <c r="S2982" s="23">
        <v>1540</v>
      </c>
      <c r="T2982" s="22">
        <v>1.5</v>
      </c>
      <c r="U2982" s="19">
        <v>6</v>
      </c>
      <c r="V2982" s="24">
        <v>920</v>
      </c>
      <c r="W2982" s="25">
        <v>0.92</v>
      </c>
      <c r="X2982" s="26"/>
      <c r="Y2982" s="27"/>
      <c r="Z2982" s="28">
        <v>44926</v>
      </c>
      <c r="AA2982" t="e">
        <f>INDEX([1]Funding!A$6:E$675,MATCH('[1]due date'!A2982,[1]Funding!E$6:E$675,0),3)</f>
        <v>#N/A</v>
      </c>
      <c r="AB2982" s="29" t="e">
        <v>#N/A</v>
      </c>
    </row>
    <row r="2983" spans="1:28" x14ac:dyDescent="0.25">
      <c r="A2983" s="18">
        <v>7634293</v>
      </c>
      <c r="B2983" s="19" t="s">
        <v>6016</v>
      </c>
      <c r="C2983" s="19" t="s">
        <v>6096</v>
      </c>
      <c r="D2983" s="19">
        <v>61</v>
      </c>
      <c r="E2983" s="19">
        <v>2</v>
      </c>
      <c r="F2983" s="20" t="s">
        <v>1910</v>
      </c>
      <c r="G2983" s="20" t="s">
        <v>6097</v>
      </c>
      <c r="H2983" s="19">
        <v>55</v>
      </c>
      <c r="I2983" s="21">
        <v>1324</v>
      </c>
      <c r="J2983" s="19" t="s">
        <v>49</v>
      </c>
      <c r="K2983" s="19" t="s">
        <v>35</v>
      </c>
      <c r="L2983" s="22" t="s">
        <v>36</v>
      </c>
      <c r="M2983" s="19">
        <v>1</v>
      </c>
      <c r="N2983" s="19">
        <v>5</v>
      </c>
      <c r="O2983" s="19">
        <v>3</v>
      </c>
      <c r="P2983" s="19" t="s">
        <v>37</v>
      </c>
      <c r="Q2983" s="19">
        <v>6</v>
      </c>
      <c r="R2983" s="23" t="s">
        <v>38</v>
      </c>
      <c r="S2983" s="23">
        <v>840</v>
      </c>
      <c r="T2983" s="22">
        <v>1.05</v>
      </c>
      <c r="U2983" s="19">
        <v>6</v>
      </c>
      <c r="V2983" s="24">
        <v>510</v>
      </c>
      <c r="W2983" s="25">
        <v>0.51</v>
      </c>
      <c r="X2983" s="26"/>
      <c r="Y2983" s="27"/>
      <c r="Z2983" s="28">
        <v>44926</v>
      </c>
      <c r="AA2983" t="str">
        <f>INDEX([1]Funding!A$6:E$675,MATCH('[1]due date'!A2983,[1]Funding!E$6:E$675,0),3)</f>
        <v>Richland Engineering</v>
      </c>
      <c r="AB2983" s="35" t="s">
        <v>165</v>
      </c>
    </row>
    <row r="2984" spans="1:28" x14ac:dyDescent="0.25">
      <c r="A2984" s="18">
        <v>7634307</v>
      </c>
      <c r="B2984" s="19" t="s">
        <v>6016</v>
      </c>
      <c r="C2984" s="19" t="s">
        <v>6098</v>
      </c>
      <c r="D2984" s="19">
        <v>52</v>
      </c>
      <c r="E2984" s="19">
        <v>9</v>
      </c>
      <c r="F2984" s="20" t="s">
        <v>3254</v>
      </c>
      <c r="G2984" s="20" t="s">
        <v>6099</v>
      </c>
      <c r="H2984" s="19">
        <v>64</v>
      </c>
      <c r="I2984" s="21">
        <v>1539</v>
      </c>
      <c r="J2984" s="19" t="s">
        <v>49</v>
      </c>
      <c r="K2984" s="19" t="s">
        <v>35</v>
      </c>
      <c r="L2984" s="22" t="s">
        <v>36</v>
      </c>
      <c r="M2984" s="19">
        <v>1</v>
      </c>
      <c r="N2984" s="19">
        <v>5</v>
      </c>
      <c r="O2984" s="19">
        <v>3</v>
      </c>
      <c r="P2984" s="19" t="s">
        <v>37</v>
      </c>
      <c r="Q2984" s="19">
        <v>6</v>
      </c>
      <c r="R2984" s="23" t="s">
        <v>38</v>
      </c>
      <c r="S2984" s="23">
        <v>1000</v>
      </c>
      <c r="T2984" s="22">
        <v>1</v>
      </c>
      <c r="U2984" s="19">
        <v>6</v>
      </c>
      <c r="V2984" s="24">
        <v>600</v>
      </c>
      <c r="W2984" s="25">
        <v>0.6</v>
      </c>
      <c r="X2984" s="26"/>
      <c r="Y2984" s="27"/>
      <c r="Z2984" s="28">
        <v>44926</v>
      </c>
      <c r="AA2984" t="str">
        <f>INDEX([1]Funding!A$6:E$675,MATCH('[1]due date'!A2984,[1]Funding!E$6:E$675,0),3)</f>
        <v>Richland Engineering</v>
      </c>
      <c r="AB2984" s="35" t="s">
        <v>165</v>
      </c>
    </row>
    <row r="2985" spans="1:28" x14ac:dyDescent="0.25">
      <c r="A2985" s="18">
        <v>7634323</v>
      </c>
      <c r="B2985" s="19" t="s">
        <v>6016</v>
      </c>
      <c r="C2985" s="19" t="s">
        <v>4403</v>
      </c>
      <c r="D2985" s="19">
        <v>101</v>
      </c>
      <c r="E2985" s="19">
        <v>16</v>
      </c>
      <c r="F2985" s="20" t="s">
        <v>3254</v>
      </c>
      <c r="G2985" s="20" t="s">
        <v>6100</v>
      </c>
      <c r="H2985" s="19">
        <v>52</v>
      </c>
      <c r="I2985" s="21">
        <v>1249</v>
      </c>
      <c r="J2985" s="19" t="s">
        <v>49</v>
      </c>
      <c r="K2985" s="19" t="s">
        <v>35</v>
      </c>
      <c r="L2985" s="22" t="s">
        <v>36</v>
      </c>
      <c r="M2985" s="19">
        <v>1</v>
      </c>
      <c r="N2985" s="19">
        <v>5</v>
      </c>
      <c r="O2985" s="19">
        <v>3</v>
      </c>
      <c r="P2985" s="19" t="s">
        <v>37</v>
      </c>
      <c r="Q2985" s="19">
        <v>5</v>
      </c>
      <c r="R2985" s="23" t="s">
        <v>38</v>
      </c>
      <c r="S2985" s="23">
        <v>980</v>
      </c>
      <c r="T2985" s="22">
        <v>1.1000000000000001</v>
      </c>
      <c r="U2985" s="19">
        <v>6</v>
      </c>
      <c r="V2985" s="24">
        <v>590</v>
      </c>
      <c r="W2985" s="25">
        <v>0.59</v>
      </c>
      <c r="X2985" s="26"/>
      <c r="Y2985" s="27"/>
      <c r="Z2985" s="28">
        <v>44926</v>
      </c>
      <c r="AA2985" t="str">
        <f>INDEX([1]Funding!A$6:E$675,MATCH('[1]due date'!A2985,[1]Funding!E$6:E$675,0),3)</f>
        <v>Richland Engineering</v>
      </c>
      <c r="AB2985" s="35" t="s">
        <v>165</v>
      </c>
    </row>
    <row r="2986" spans="1:28" x14ac:dyDescent="0.25">
      <c r="A2986" s="18">
        <v>7634331</v>
      </c>
      <c r="B2986" s="19" t="s">
        <v>6016</v>
      </c>
      <c r="C2986" s="19" t="s">
        <v>3463</v>
      </c>
      <c r="D2986" s="19">
        <v>173</v>
      </c>
      <c r="E2986" s="19">
        <v>18</v>
      </c>
      <c r="F2986" s="20" t="s">
        <v>3254</v>
      </c>
      <c r="G2986" s="20" t="s">
        <v>6101</v>
      </c>
      <c r="H2986" s="19">
        <v>51</v>
      </c>
      <c r="I2986" s="21">
        <v>1227</v>
      </c>
      <c r="J2986" s="19">
        <v>321</v>
      </c>
      <c r="K2986" s="19" t="s">
        <v>35</v>
      </c>
      <c r="L2986" s="22" t="s">
        <v>36</v>
      </c>
      <c r="M2986" s="19">
        <v>1</v>
      </c>
      <c r="N2986" s="19">
        <v>5</v>
      </c>
      <c r="O2986" s="19">
        <v>3</v>
      </c>
      <c r="P2986" s="19" t="s">
        <v>37</v>
      </c>
      <c r="Q2986" s="19">
        <v>5</v>
      </c>
      <c r="R2986" s="23" t="s">
        <v>38</v>
      </c>
      <c r="S2986" s="23">
        <v>1650</v>
      </c>
      <c r="T2986" s="22">
        <v>1.5</v>
      </c>
      <c r="U2986" s="19">
        <v>6</v>
      </c>
      <c r="V2986" s="24">
        <v>990</v>
      </c>
      <c r="W2986" s="25">
        <v>0.99</v>
      </c>
      <c r="X2986" s="26"/>
      <c r="Y2986" s="27"/>
      <c r="Z2986" s="28">
        <v>44926</v>
      </c>
      <c r="AA2986" t="e">
        <f>INDEX([1]Funding!A$6:E$675,MATCH('[1]due date'!A2986,[1]Funding!E$6:E$675,0),3)</f>
        <v>#N/A</v>
      </c>
      <c r="AB2986" s="29" t="e">
        <v>#N/A</v>
      </c>
    </row>
    <row r="2987" spans="1:28" x14ac:dyDescent="0.25">
      <c r="A2987" s="18">
        <v>7634412</v>
      </c>
      <c r="B2987" s="19" t="s">
        <v>6016</v>
      </c>
      <c r="C2987" s="19" t="s">
        <v>331</v>
      </c>
      <c r="D2987" s="19">
        <v>121</v>
      </c>
      <c r="E2987" s="19">
        <v>2</v>
      </c>
      <c r="F2987" s="20" t="s">
        <v>6102</v>
      </c>
      <c r="G2987" s="20" t="s">
        <v>6103</v>
      </c>
      <c r="H2987" s="19">
        <v>43</v>
      </c>
      <c r="I2987" s="21">
        <v>1033</v>
      </c>
      <c r="J2987" s="19">
        <v>321</v>
      </c>
      <c r="K2987" s="19" t="s">
        <v>35</v>
      </c>
      <c r="L2987" s="22" t="s">
        <v>36</v>
      </c>
      <c r="M2987" s="19">
        <v>1</v>
      </c>
      <c r="N2987" s="19">
        <v>5</v>
      </c>
      <c r="O2987" s="19">
        <v>3</v>
      </c>
      <c r="P2987" s="19" t="s">
        <v>37</v>
      </c>
      <c r="Q2987" s="19">
        <v>6</v>
      </c>
      <c r="R2987" s="23" t="s">
        <v>38</v>
      </c>
      <c r="S2987" s="23">
        <v>1050</v>
      </c>
      <c r="T2987" s="22">
        <v>1.05</v>
      </c>
      <c r="U2987" s="19">
        <v>6</v>
      </c>
      <c r="V2987" s="24">
        <v>630</v>
      </c>
      <c r="W2987" s="25">
        <v>0.63</v>
      </c>
      <c r="X2987" s="26"/>
      <c r="Y2987" s="27"/>
      <c r="Z2987" s="28">
        <v>44926</v>
      </c>
      <c r="AA2987" t="str">
        <f>INDEX([1]Funding!A$6:E$675,MATCH('[1]due date'!A2987,[1]Funding!E$6:E$675,0),3)</f>
        <v>Osborn Engineering</v>
      </c>
      <c r="AB2987" s="31" t="s">
        <v>6031</v>
      </c>
    </row>
    <row r="2988" spans="1:28" x14ac:dyDescent="0.25">
      <c r="A2988" s="18">
        <v>7635036</v>
      </c>
      <c r="B2988" s="19" t="s">
        <v>6016</v>
      </c>
      <c r="C2988" s="19" t="s">
        <v>951</v>
      </c>
      <c r="D2988" s="19">
        <v>12</v>
      </c>
      <c r="E2988" s="19">
        <v>15</v>
      </c>
      <c r="F2988" s="20" t="s">
        <v>6088</v>
      </c>
      <c r="G2988" s="20" t="s">
        <v>6104</v>
      </c>
      <c r="H2988" s="19">
        <v>27</v>
      </c>
      <c r="I2988" s="19">
        <v>646</v>
      </c>
      <c r="J2988" s="19">
        <v>171</v>
      </c>
      <c r="K2988" s="19" t="s">
        <v>35</v>
      </c>
      <c r="L2988" s="22" t="s">
        <v>36</v>
      </c>
      <c r="M2988" s="19">
        <v>1</v>
      </c>
      <c r="N2988" s="19">
        <v>5</v>
      </c>
      <c r="O2988" s="19">
        <v>3</v>
      </c>
      <c r="P2988" s="19" t="s">
        <v>37</v>
      </c>
      <c r="Q2988" s="19">
        <v>6</v>
      </c>
      <c r="R2988" s="23" t="s">
        <v>38</v>
      </c>
      <c r="S2988" s="23">
        <v>1200</v>
      </c>
      <c r="T2988" s="22">
        <v>1.2</v>
      </c>
      <c r="U2988" s="19">
        <v>6</v>
      </c>
      <c r="V2988" s="24">
        <v>720</v>
      </c>
      <c r="W2988" s="25">
        <v>0.72</v>
      </c>
      <c r="X2988" s="26"/>
      <c r="Y2988" s="27"/>
      <c r="Z2988" s="28">
        <v>44926</v>
      </c>
      <c r="AA2988" t="str">
        <f>INDEX([1]Funding!A$6:E$675,MATCH('[1]due date'!A2988,[1]Funding!E$6:E$675,0),3)</f>
        <v>Euthenics</v>
      </c>
      <c r="AB2988" s="35" t="s">
        <v>4099</v>
      </c>
    </row>
    <row r="2989" spans="1:28" x14ac:dyDescent="0.25">
      <c r="A2989" s="18">
        <v>7635249</v>
      </c>
      <c r="B2989" s="19" t="s">
        <v>6016</v>
      </c>
      <c r="C2989" s="19" t="s">
        <v>878</v>
      </c>
      <c r="D2989" s="19">
        <v>22</v>
      </c>
      <c r="E2989" s="19">
        <v>35</v>
      </c>
      <c r="F2989" s="20" t="s">
        <v>6105</v>
      </c>
      <c r="G2989" s="20" t="s">
        <v>6106</v>
      </c>
      <c r="H2989" s="19">
        <v>146</v>
      </c>
      <c r="I2989" s="21">
        <v>5253</v>
      </c>
      <c r="J2989" s="19">
        <v>232</v>
      </c>
      <c r="K2989" s="19" t="s">
        <v>35</v>
      </c>
      <c r="L2989" s="22" t="s">
        <v>36</v>
      </c>
      <c r="M2989" s="19">
        <v>1</v>
      </c>
      <c r="N2989" s="19">
        <v>5</v>
      </c>
      <c r="O2989" s="19">
        <v>3</v>
      </c>
      <c r="P2989" s="19" t="s">
        <v>37</v>
      </c>
      <c r="Q2989" s="19">
        <v>5</v>
      </c>
      <c r="R2989" s="23" t="s">
        <v>38</v>
      </c>
      <c r="S2989" s="23">
        <v>1110</v>
      </c>
      <c r="T2989" s="22">
        <v>1.3</v>
      </c>
      <c r="U2989" s="19">
        <v>6</v>
      </c>
      <c r="V2989" s="24">
        <v>660</v>
      </c>
      <c r="W2989" s="25">
        <v>0.66</v>
      </c>
      <c r="X2989" s="26"/>
      <c r="Y2989" s="27"/>
      <c r="Z2989" s="28">
        <v>44926</v>
      </c>
      <c r="AA2989" t="str">
        <f>INDEX([1]Funding!A$6:E$675,MATCH('[1]due date'!A2989,[1]Funding!E$6:E$675,0),3)</f>
        <v>Osborn Engineering</v>
      </c>
      <c r="AB2989" s="31" t="s">
        <v>6031</v>
      </c>
    </row>
    <row r="2990" spans="1:28" x14ac:dyDescent="0.25">
      <c r="A2990" s="18">
        <v>7635281</v>
      </c>
      <c r="B2990" s="19" t="s">
        <v>6016</v>
      </c>
      <c r="C2990" s="19" t="s">
        <v>1177</v>
      </c>
      <c r="D2990" s="19">
        <v>789</v>
      </c>
      <c r="E2990" s="19">
        <v>12</v>
      </c>
      <c r="F2990" s="20" t="s">
        <v>6065</v>
      </c>
      <c r="G2990" s="20" t="s">
        <v>6107</v>
      </c>
      <c r="H2990" s="19">
        <v>77</v>
      </c>
      <c r="I2990" s="21">
        <v>2777</v>
      </c>
      <c r="J2990" s="19">
        <v>231</v>
      </c>
      <c r="K2990" s="19" t="s">
        <v>35</v>
      </c>
      <c r="L2990" s="22" t="s">
        <v>36</v>
      </c>
      <c r="M2990" s="19">
        <v>1</v>
      </c>
      <c r="N2990" s="19">
        <v>5</v>
      </c>
      <c r="O2990" s="19">
        <v>3</v>
      </c>
      <c r="P2990" s="19" t="s">
        <v>37</v>
      </c>
      <c r="Q2990" s="19">
        <v>4</v>
      </c>
      <c r="R2990" s="23" t="s">
        <v>42</v>
      </c>
      <c r="S2990" s="23">
        <v>950</v>
      </c>
      <c r="T2990" s="22">
        <v>1.2</v>
      </c>
      <c r="U2990" s="19">
        <v>6</v>
      </c>
      <c r="V2990" s="24">
        <v>570</v>
      </c>
      <c r="W2990" s="25">
        <v>0.56999999999999995</v>
      </c>
      <c r="X2990" s="26"/>
      <c r="Y2990" s="27"/>
      <c r="Z2990" s="28">
        <v>44926</v>
      </c>
      <c r="AA2990" t="e">
        <f>INDEX([1]Funding!A$6:E$675,MATCH('[1]due date'!A2990,[1]Funding!E$6:E$675,0),3)</f>
        <v>#N/A</v>
      </c>
      <c r="AB2990" s="29" t="e">
        <v>#N/A</v>
      </c>
    </row>
    <row r="2991" spans="1:28" x14ac:dyDescent="0.25">
      <c r="A2991" s="18">
        <v>7635761</v>
      </c>
      <c r="B2991" s="19" t="s">
        <v>6016</v>
      </c>
      <c r="C2991" s="19" t="s">
        <v>6108</v>
      </c>
      <c r="D2991" s="19">
        <v>25</v>
      </c>
      <c r="E2991" s="19">
        <v>22</v>
      </c>
      <c r="F2991" s="20" t="s">
        <v>1910</v>
      </c>
      <c r="G2991" s="20" t="s">
        <v>6109</v>
      </c>
      <c r="H2991" s="19">
        <v>118</v>
      </c>
      <c r="I2991" s="21">
        <v>3305</v>
      </c>
      <c r="J2991" s="19" t="s">
        <v>49</v>
      </c>
      <c r="K2991" s="19" t="s">
        <v>35</v>
      </c>
      <c r="L2991" s="22" t="s">
        <v>36</v>
      </c>
      <c r="M2991" s="19">
        <v>1</v>
      </c>
      <c r="N2991" s="19">
        <v>5</v>
      </c>
      <c r="O2991" s="19">
        <v>3</v>
      </c>
      <c r="P2991" s="19" t="s">
        <v>37</v>
      </c>
      <c r="Q2991" s="19">
        <v>6</v>
      </c>
      <c r="R2991" s="23" t="s">
        <v>38</v>
      </c>
      <c r="S2991" s="23">
        <v>1030</v>
      </c>
      <c r="T2991" s="22">
        <v>1.5</v>
      </c>
      <c r="U2991" s="19">
        <v>6</v>
      </c>
      <c r="V2991" s="24">
        <v>620</v>
      </c>
      <c r="W2991" s="25">
        <v>0.62</v>
      </c>
      <c r="X2991" s="26"/>
      <c r="Y2991" s="27"/>
      <c r="Z2991" s="28">
        <v>44926</v>
      </c>
      <c r="AA2991" t="e">
        <f>INDEX([1]Funding!A$6:E$675,MATCH('[1]due date'!A2991,[1]Funding!E$6:E$675,0),3)</f>
        <v>#N/A</v>
      </c>
      <c r="AB2991" s="29" t="e">
        <v>#N/A</v>
      </c>
    </row>
    <row r="2992" spans="1:28" x14ac:dyDescent="0.25">
      <c r="A2992" s="18">
        <v>7635877</v>
      </c>
      <c r="B2992" s="19" t="s">
        <v>6016</v>
      </c>
      <c r="C2992" s="19" t="s">
        <v>1138</v>
      </c>
      <c r="D2992" s="19">
        <v>277</v>
      </c>
      <c r="E2992" s="19">
        <v>9</v>
      </c>
      <c r="F2992" s="20" t="s">
        <v>6017</v>
      </c>
      <c r="G2992" s="20" t="s">
        <v>6110</v>
      </c>
      <c r="H2992" s="19">
        <v>53</v>
      </c>
      <c r="I2992" s="21">
        <v>1485</v>
      </c>
      <c r="J2992" s="19">
        <v>231</v>
      </c>
      <c r="K2992" s="19" t="s">
        <v>35</v>
      </c>
      <c r="L2992" s="22" t="s">
        <v>36</v>
      </c>
      <c r="M2992" s="19">
        <v>1</v>
      </c>
      <c r="N2992" s="19">
        <v>5</v>
      </c>
      <c r="O2992" s="19">
        <v>3</v>
      </c>
      <c r="P2992" s="19" t="s">
        <v>37</v>
      </c>
      <c r="Q2992" s="19">
        <v>7</v>
      </c>
      <c r="R2992" s="23" t="s">
        <v>46</v>
      </c>
      <c r="S2992" s="23">
        <v>1660</v>
      </c>
      <c r="T2992" s="22">
        <v>1.5</v>
      </c>
      <c r="U2992" s="19">
        <v>6</v>
      </c>
      <c r="V2992" s="24">
        <v>990</v>
      </c>
      <c r="W2992" s="25">
        <v>0.99</v>
      </c>
      <c r="X2992" s="26"/>
      <c r="Y2992" s="27"/>
      <c r="Z2992" s="28">
        <v>44926</v>
      </c>
      <c r="AA2992" t="e">
        <f>INDEX([1]Funding!A$6:E$675,MATCH('[1]due date'!A2992,[1]Funding!E$6:E$675,0),3)</f>
        <v>#N/A</v>
      </c>
      <c r="AB2992" s="29" t="e">
        <v>#N/A</v>
      </c>
    </row>
    <row r="2993" spans="1:28" x14ac:dyDescent="0.25">
      <c r="A2993" s="18">
        <v>7635885</v>
      </c>
      <c r="B2993" s="19" t="s">
        <v>6016</v>
      </c>
      <c r="C2993" s="19" t="s">
        <v>1011</v>
      </c>
      <c r="D2993" s="19">
        <v>64</v>
      </c>
      <c r="E2993" s="19">
        <v>78</v>
      </c>
      <c r="F2993" s="20" t="s">
        <v>6105</v>
      </c>
      <c r="G2993" s="20" t="s">
        <v>6111</v>
      </c>
      <c r="H2993" s="19">
        <v>143</v>
      </c>
      <c r="I2993" s="21">
        <v>3434</v>
      </c>
      <c r="J2993" s="19" t="s">
        <v>49</v>
      </c>
      <c r="K2993" s="19" t="s">
        <v>35</v>
      </c>
      <c r="L2993" s="22" t="s">
        <v>36</v>
      </c>
      <c r="M2993" s="19">
        <v>1</v>
      </c>
      <c r="N2993" s="19">
        <v>5</v>
      </c>
      <c r="O2993" s="19">
        <v>3</v>
      </c>
      <c r="P2993" s="19" t="s">
        <v>37</v>
      </c>
      <c r="Q2993" s="19">
        <v>7</v>
      </c>
      <c r="R2993" s="23" t="s">
        <v>38</v>
      </c>
      <c r="S2993" s="23">
        <v>1130</v>
      </c>
      <c r="T2993" s="22">
        <v>1.5</v>
      </c>
      <c r="U2993" s="19">
        <v>6</v>
      </c>
      <c r="V2993" s="24">
        <v>680</v>
      </c>
      <c r="W2993" s="25">
        <v>0.68</v>
      </c>
      <c r="X2993" s="26"/>
      <c r="Y2993" s="27"/>
      <c r="Z2993" s="28">
        <v>44926</v>
      </c>
      <c r="AA2993" t="e">
        <f>INDEX([1]Funding!A$6:E$675,MATCH('[1]due date'!A2993,[1]Funding!E$6:E$675,0),3)</f>
        <v>#N/A</v>
      </c>
      <c r="AB2993" s="29" t="e">
        <v>#N/A</v>
      </c>
    </row>
    <row r="2994" spans="1:28" x14ac:dyDescent="0.25">
      <c r="A2994" s="18">
        <v>7635893</v>
      </c>
      <c r="B2994" s="19" t="s">
        <v>6016</v>
      </c>
      <c r="C2994" s="19" t="s">
        <v>6112</v>
      </c>
      <c r="D2994" s="19">
        <v>1</v>
      </c>
      <c r="E2994" s="19">
        <v>17</v>
      </c>
      <c r="F2994" s="20" t="s">
        <v>6113</v>
      </c>
      <c r="G2994" s="20" t="s">
        <v>6114</v>
      </c>
      <c r="H2994" s="19">
        <v>168</v>
      </c>
      <c r="I2994" s="21">
        <v>8321</v>
      </c>
      <c r="J2994" s="19">
        <v>322</v>
      </c>
      <c r="K2994" s="19" t="s">
        <v>35</v>
      </c>
      <c r="L2994" s="22" t="s">
        <v>36</v>
      </c>
      <c r="M2994" s="19">
        <v>1</v>
      </c>
      <c r="N2994" s="19">
        <v>5</v>
      </c>
      <c r="O2994" s="19">
        <v>3</v>
      </c>
      <c r="P2994" s="19" t="s">
        <v>37</v>
      </c>
      <c r="Q2994" s="19">
        <v>7</v>
      </c>
      <c r="R2994" s="23" t="s">
        <v>46</v>
      </c>
      <c r="S2994" s="23">
        <v>1560</v>
      </c>
      <c r="T2994" s="22">
        <v>1.5</v>
      </c>
      <c r="U2994" s="19">
        <v>6</v>
      </c>
      <c r="V2994" s="24">
        <v>940</v>
      </c>
      <c r="W2994" s="25">
        <v>0.94</v>
      </c>
      <c r="X2994" s="26"/>
      <c r="Y2994" s="27"/>
      <c r="Z2994" s="28">
        <v>44926</v>
      </c>
      <c r="AA2994" t="e">
        <f>INDEX([1]Funding!A$6:E$675,MATCH('[1]due date'!A2994,[1]Funding!E$6:E$675,0),3)</f>
        <v>#N/A</v>
      </c>
      <c r="AB2994" s="29" t="e">
        <v>#N/A</v>
      </c>
    </row>
    <row r="2995" spans="1:28" x14ac:dyDescent="0.25">
      <c r="A2995" s="18">
        <v>7635982</v>
      </c>
      <c r="B2995" s="19" t="s">
        <v>6016</v>
      </c>
      <c r="C2995" s="19" t="s">
        <v>6045</v>
      </c>
      <c r="D2995" s="19">
        <v>256</v>
      </c>
      <c r="E2995" s="19">
        <v>96</v>
      </c>
      <c r="F2995" s="20" t="s">
        <v>6115</v>
      </c>
      <c r="G2995" s="20" t="s">
        <v>6047</v>
      </c>
      <c r="H2995" s="19">
        <v>44</v>
      </c>
      <c r="I2995" s="21">
        <v>2196</v>
      </c>
      <c r="J2995" s="19">
        <v>171</v>
      </c>
      <c r="K2995" s="19" t="s">
        <v>35</v>
      </c>
      <c r="L2995" s="22" t="s">
        <v>36</v>
      </c>
      <c r="M2995" s="19">
        <v>1</v>
      </c>
      <c r="N2995" s="19">
        <v>0</v>
      </c>
      <c r="O2995" s="19">
        <v>3</v>
      </c>
      <c r="P2995" s="19" t="s">
        <v>37</v>
      </c>
      <c r="Q2995" s="19">
        <v>6</v>
      </c>
      <c r="R2995" s="23" t="s">
        <v>38</v>
      </c>
      <c r="S2995" s="23">
        <v>820</v>
      </c>
      <c r="T2995" s="22">
        <v>1.4</v>
      </c>
      <c r="U2995" s="19">
        <v>8</v>
      </c>
      <c r="V2995" s="24">
        <v>640</v>
      </c>
      <c r="W2995" s="25">
        <v>0.64</v>
      </c>
      <c r="X2995" s="26"/>
      <c r="Y2995" s="27"/>
      <c r="Z2995" s="28">
        <v>44926</v>
      </c>
      <c r="AA2995" t="e">
        <f>INDEX([1]Funding!A$6:E$675,MATCH('[1]due date'!A2995,[1]Funding!E$6:E$675,0),3)</f>
        <v>#N/A</v>
      </c>
      <c r="AB2995" s="29" t="e">
        <v>#N/A</v>
      </c>
    </row>
    <row r="2996" spans="1:28" x14ac:dyDescent="0.25">
      <c r="A2996" s="18">
        <v>7636059</v>
      </c>
      <c r="B2996" s="19" t="s">
        <v>6016</v>
      </c>
      <c r="C2996" s="19" t="s">
        <v>4945</v>
      </c>
      <c r="D2996" s="19">
        <v>249</v>
      </c>
      <c r="E2996" s="19">
        <v>37</v>
      </c>
      <c r="F2996" s="20" t="s">
        <v>6116</v>
      </c>
      <c r="G2996" s="20" t="s">
        <v>6117</v>
      </c>
      <c r="H2996" s="19">
        <v>82</v>
      </c>
      <c r="I2996" s="21">
        <v>2874</v>
      </c>
      <c r="J2996" s="19">
        <v>321</v>
      </c>
      <c r="K2996" s="19" t="s">
        <v>35</v>
      </c>
      <c r="L2996" s="22" t="s">
        <v>36</v>
      </c>
      <c r="M2996" s="19">
        <v>1</v>
      </c>
      <c r="N2996" s="19">
        <v>5</v>
      </c>
      <c r="O2996" s="19">
        <v>3</v>
      </c>
      <c r="P2996" s="19" t="s">
        <v>37</v>
      </c>
      <c r="Q2996" s="19">
        <v>8</v>
      </c>
      <c r="R2996" s="23" t="s">
        <v>46</v>
      </c>
      <c r="S2996" s="23">
        <v>1540</v>
      </c>
      <c r="T2996" s="22">
        <v>1.5</v>
      </c>
      <c r="U2996" s="19">
        <v>6</v>
      </c>
      <c r="V2996" s="24">
        <v>920</v>
      </c>
      <c r="W2996" s="25">
        <v>0.92</v>
      </c>
      <c r="X2996" s="26"/>
      <c r="Y2996" s="27"/>
      <c r="Z2996" s="28">
        <v>44926</v>
      </c>
      <c r="AA2996" t="e">
        <f>INDEX([1]Funding!A$6:E$675,MATCH('[1]due date'!A2996,[1]Funding!E$6:E$675,0),3)</f>
        <v>#N/A</v>
      </c>
      <c r="AB2996" s="29" t="e">
        <v>#N/A</v>
      </c>
    </row>
    <row r="2997" spans="1:28" x14ac:dyDescent="0.25">
      <c r="A2997" s="18">
        <v>7640935</v>
      </c>
      <c r="B2997" s="19" t="s">
        <v>6016</v>
      </c>
      <c r="C2997" s="19" t="s">
        <v>4415</v>
      </c>
      <c r="D2997" s="19">
        <v>146</v>
      </c>
      <c r="E2997" s="19">
        <v>2</v>
      </c>
      <c r="F2997" s="20" t="s">
        <v>6118</v>
      </c>
      <c r="G2997" s="20" t="s">
        <v>6119</v>
      </c>
      <c r="H2997" s="19">
        <v>24</v>
      </c>
      <c r="I2997" s="19">
        <v>527</v>
      </c>
      <c r="J2997" s="19">
        <v>395</v>
      </c>
      <c r="K2997" s="19" t="s">
        <v>35</v>
      </c>
      <c r="L2997" s="22" t="s">
        <v>36</v>
      </c>
      <c r="M2997" s="19">
        <v>1</v>
      </c>
      <c r="N2997" s="19">
        <v>5</v>
      </c>
      <c r="O2997" s="19">
        <v>3</v>
      </c>
      <c r="P2997" s="19" t="s">
        <v>37</v>
      </c>
      <c r="Q2997" s="19">
        <v>5</v>
      </c>
      <c r="R2997" s="23" t="s">
        <v>38</v>
      </c>
      <c r="S2997" s="23">
        <v>1040</v>
      </c>
      <c r="T2997" s="22">
        <v>1.05</v>
      </c>
      <c r="U2997" s="19">
        <v>8</v>
      </c>
      <c r="V2997" s="24">
        <v>830</v>
      </c>
      <c r="W2997" s="25">
        <v>0.83</v>
      </c>
      <c r="X2997" s="26"/>
      <c r="Y2997" s="27"/>
      <c r="Z2997" s="28">
        <v>44926</v>
      </c>
      <c r="AA2997" t="str">
        <f>INDEX([1]Funding!A$6:E$675,MATCH('[1]due date'!A2997,[1]Funding!E$6:E$675,0),3)</f>
        <v>Euthenics</v>
      </c>
      <c r="AB2997" s="35" t="s">
        <v>4099</v>
      </c>
    </row>
    <row r="2998" spans="1:28" x14ac:dyDescent="0.25">
      <c r="A2998" s="18">
        <v>7730055</v>
      </c>
      <c r="B2998" s="19" t="s">
        <v>6120</v>
      </c>
      <c r="C2998" s="19" t="s">
        <v>6121</v>
      </c>
      <c r="D2998" s="19">
        <v>440</v>
      </c>
      <c r="E2998" s="19"/>
      <c r="F2998" s="20" t="s">
        <v>6122</v>
      </c>
      <c r="G2998" s="20" t="s">
        <v>6123</v>
      </c>
      <c r="H2998" s="19">
        <v>55.1</v>
      </c>
      <c r="I2998" s="21">
        <v>3525</v>
      </c>
      <c r="J2998" s="19">
        <v>121</v>
      </c>
      <c r="K2998" s="19" t="s">
        <v>35</v>
      </c>
      <c r="L2998" s="22" t="s">
        <v>36</v>
      </c>
      <c r="M2998" s="19">
        <v>5</v>
      </c>
      <c r="N2998" s="19">
        <v>5</v>
      </c>
      <c r="O2998" s="19">
        <v>3</v>
      </c>
      <c r="P2998" s="19" t="s">
        <v>37</v>
      </c>
      <c r="Q2998" s="19">
        <v>5</v>
      </c>
      <c r="R2998" s="23" t="s">
        <v>38</v>
      </c>
      <c r="S2998" s="23">
        <v>1070</v>
      </c>
      <c r="T2998" s="22">
        <v>1.25</v>
      </c>
      <c r="U2998" s="19">
        <v>6</v>
      </c>
      <c r="V2998" s="24">
        <v>640</v>
      </c>
      <c r="W2998" s="25">
        <v>0.64</v>
      </c>
      <c r="X2998" s="32" t="str">
        <f>VLOOKUP(A2998,'[1]&lt; 1 mi'!A$3:D$92,2,FALSE)</f>
        <v>yes</v>
      </c>
      <c r="Y2998" s="37" t="s">
        <v>254</v>
      </c>
      <c r="Z2998" s="33">
        <v>43830</v>
      </c>
      <c r="AA2998" t="str">
        <f>INDEX([1]Funding!A$6:E$675,MATCH('[1]due date'!A2998,[1]Funding!E$6:E$675,0),3)</f>
        <v>Pennoni</v>
      </c>
      <c r="AB2998" s="29" t="s">
        <v>1126</v>
      </c>
    </row>
    <row r="2999" spans="1:28" x14ac:dyDescent="0.25">
      <c r="A2999" s="18">
        <v>7730136</v>
      </c>
      <c r="B2999" s="19" t="s">
        <v>6120</v>
      </c>
      <c r="C2999" s="19" t="s">
        <v>6124</v>
      </c>
      <c r="D2999" s="19">
        <v>2</v>
      </c>
      <c r="E2999" s="19"/>
      <c r="F2999" s="20" t="s">
        <v>6125</v>
      </c>
      <c r="G2999" s="20" t="s">
        <v>6126</v>
      </c>
      <c r="H2999" s="19">
        <v>73</v>
      </c>
      <c r="I2999" s="21">
        <v>4672</v>
      </c>
      <c r="J2999" s="19">
        <v>112</v>
      </c>
      <c r="K2999" s="19" t="s">
        <v>35</v>
      </c>
      <c r="L2999" s="22" t="s">
        <v>36</v>
      </c>
      <c r="M2999" s="19">
        <v>5</v>
      </c>
      <c r="N2999" s="19">
        <v>5</v>
      </c>
      <c r="O2999" s="19">
        <v>3</v>
      </c>
      <c r="P2999" s="19" t="s">
        <v>37</v>
      </c>
      <c r="Q2999" s="19">
        <v>5</v>
      </c>
      <c r="R2999" s="23" t="s">
        <v>38</v>
      </c>
      <c r="S2999" s="23">
        <v>1280</v>
      </c>
      <c r="T2999" s="22">
        <v>1.3</v>
      </c>
      <c r="U2999" s="19">
        <v>6</v>
      </c>
      <c r="V2999" s="24">
        <v>770</v>
      </c>
      <c r="W2999" s="25">
        <v>0.77</v>
      </c>
      <c r="X2999" s="26"/>
      <c r="Y2999" s="27"/>
      <c r="Z2999" s="28">
        <v>44926</v>
      </c>
      <c r="AA2999" t="e">
        <f>INDEX([1]Funding!A$6:E$675,MATCH('[1]due date'!A2999,[1]Funding!E$6:E$675,0),3)</f>
        <v>#N/A</v>
      </c>
      <c r="AB2999" s="29" t="e">
        <v>#N/A</v>
      </c>
    </row>
    <row r="3000" spans="1:28" x14ac:dyDescent="0.25">
      <c r="A3000" s="18">
        <v>7730306</v>
      </c>
      <c r="B3000" s="19" t="s">
        <v>6120</v>
      </c>
      <c r="C3000" s="19" t="s">
        <v>6127</v>
      </c>
      <c r="D3000" s="19">
        <v>908</v>
      </c>
      <c r="E3000" s="19"/>
      <c r="F3000" s="20" t="s">
        <v>1653</v>
      </c>
      <c r="G3000" s="20" t="s">
        <v>6128</v>
      </c>
      <c r="H3000" s="19">
        <v>909</v>
      </c>
      <c r="I3000" s="21">
        <v>61430</v>
      </c>
      <c r="J3000" s="19">
        <v>343</v>
      </c>
      <c r="K3000" s="19" t="s">
        <v>36</v>
      </c>
      <c r="L3000" s="22" t="s">
        <v>36</v>
      </c>
      <c r="M3000" s="19">
        <v>5</v>
      </c>
      <c r="N3000" s="19">
        <v>5</v>
      </c>
      <c r="O3000" s="19">
        <v>3</v>
      </c>
      <c r="P3000" s="19" t="s">
        <v>37</v>
      </c>
      <c r="Q3000" s="19">
        <v>5</v>
      </c>
      <c r="R3000" s="23" t="s">
        <v>38</v>
      </c>
      <c r="S3000" s="23">
        <v>700</v>
      </c>
      <c r="T3000" s="22">
        <v>1.1499999999999999</v>
      </c>
      <c r="U3000" s="19">
        <v>6</v>
      </c>
      <c r="V3000" s="24">
        <v>420</v>
      </c>
      <c r="W3000" s="25">
        <v>0.42</v>
      </c>
      <c r="X3000" s="26"/>
      <c r="Y3000" s="34" t="s">
        <v>254</v>
      </c>
      <c r="Z3000" s="28">
        <v>44926</v>
      </c>
      <c r="AA3000" t="str">
        <f>INDEX([1]Funding!A$6:E$675,MATCH('[1]due date'!A3000,[1]Funding!E$6:E$675,0),3)</f>
        <v>Richland Engineering</v>
      </c>
      <c r="AB3000" s="29" t="s">
        <v>165</v>
      </c>
    </row>
    <row r="3001" spans="1:28" x14ac:dyDescent="0.25">
      <c r="A3001" s="18">
        <v>7730314</v>
      </c>
      <c r="B3001" s="19" t="s">
        <v>6120</v>
      </c>
      <c r="C3001" s="19" t="s">
        <v>6127</v>
      </c>
      <c r="D3001" s="19">
        <v>8980</v>
      </c>
      <c r="E3001" s="19"/>
      <c r="F3001" s="20" t="s">
        <v>6129</v>
      </c>
      <c r="G3001" s="20" t="s">
        <v>6130</v>
      </c>
      <c r="H3001" s="19">
        <v>47.3</v>
      </c>
      <c r="I3001" s="21">
        <v>3327</v>
      </c>
      <c r="J3001" s="19">
        <v>321</v>
      </c>
      <c r="K3001" s="19" t="s">
        <v>35</v>
      </c>
      <c r="L3001" s="22" t="s">
        <v>36</v>
      </c>
      <c r="M3001" s="19">
        <v>1</v>
      </c>
      <c r="N3001" s="19">
        <v>1</v>
      </c>
      <c r="O3001" s="19">
        <v>3</v>
      </c>
      <c r="P3001" s="19" t="s">
        <v>37</v>
      </c>
      <c r="Q3001" s="19">
        <v>4</v>
      </c>
      <c r="R3001" s="23" t="s">
        <v>42</v>
      </c>
      <c r="S3001" s="23">
        <v>1000</v>
      </c>
      <c r="T3001" s="22">
        <v>1.1499999999999999</v>
      </c>
      <c r="U3001" s="19">
        <v>6</v>
      </c>
      <c r="V3001" s="24">
        <v>600</v>
      </c>
      <c r="W3001" s="25">
        <v>0.6</v>
      </c>
      <c r="X3001" s="26"/>
      <c r="Y3001" s="27"/>
      <c r="Z3001" s="28">
        <v>44926</v>
      </c>
      <c r="AA3001" t="e">
        <f>INDEX([1]Funding!A$6:E$675,MATCH('[1]due date'!A3001,[1]Funding!E$6:E$675,0),3)</f>
        <v>#N/A</v>
      </c>
      <c r="AB3001" s="29" t="e">
        <v>#N/A</v>
      </c>
    </row>
    <row r="3002" spans="1:28" x14ac:dyDescent="0.25">
      <c r="A3002" s="18">
        <v>7731043</v>
      </c>
      <c r="B3002" s="19" t="s">
        <v>6120</v>
      </c>
      <c r="C3002" s="19" t="s">
        <v>6124</v>
      </c>
      <c r="D3002" s="19">
        <v>270</v>
      </c>
      <c r="E3002" s="19"/>
      <c r="F3002" s="20" t="s">
        <v>6131</v>
      </c>
      <c r="G3002" s="20" t="s">
        <v>6132</v>
      </c>
      <c r="H3002" s="19">
        <v>67</v>
      </c>
      <c r="I3002" s="21">
        <v>4219</v>
      </c>
      <c r="J3002" s="19">
        <v>112</v>
      </c>
      <c r="K3002" s="19" t="s">
        <v>35</v>
      </c>
      <c r="L3002" s="22" t="s">
        <v>36</v>
      </c>
      <c r="M3002" s="19">
        <v>5</v>
      </c>
      <c r="N3002" s="19">
        <v>5</v>
      </c>
      <c r="O3002" s="19">
        <v>3</v>
      </c>
      <c r="P3002" s="19" t="s">
        <v>37</v>
      </c>
      <c r="Q3002" s="19">
        <v>6</v>
      </c>
      <c r="R3002" s="23" t="s">
        <v>38</v>
      </c>
      <c r="S3002" s="23">
        <v>1630</v>
      </c>
      <c r="T3002" s="22">
        <v>1.5</v>
      </c>
      <c r="U3002" s="19">
        <v>6</v>
      </c>
      <c r="V3002" s="24">
        <v>980</v>
      </c>
      <c r="W3002" s="25">
        <v>0.98</v>
      </c>
      <c r="X3002" s="26"/>
      <c r="Y3002" s="27"/>
      <c r="Z3002" s="28">
        <v>44926</v>
      </c>
      <c r="AA3002" t="e">
        <f>INDEX([1]Funding!A$6:E$675,MATCH('[1]due date'!A3002,[1]Funding!E$6:E$675,0),3)</f>
        <v>#N/A</v>
      </c>
      <c r="AB3002" s="29" t="e">
        <v>#N/A</v>
      </c>
    </row>
    <row r="3003" spans="1:28" x14ac:dyDescent="0.25">
      <c r="A3003" s="18">
        <v>7731108</v>
      </c>
      <c r="B3003" s="19" t="s">
        <v>6120</v>
      </c>
      <c r="C3003" s="19" t="s">
        <v>2540</v>
      </c>
      <c r="D3003" s="19">
        <v>45</v>
      </c>
      <c r="E3003" s="19"/>
      <c r="F3003" s="20" t="s">
        <v>3224</v>
      </c>
      <c r="G3003" s="20" t="s">
        <v>6133</v>
      </c>
      <c r="H3003" s="19">
        <v>72</v>
      </c>
      <c r="I3003" s="21">
        <v>2160</v>
      </c>
      <c r="J3003" s="19">
        <v>221</v>
      </c>
      <c r="K3003" s="19" t="s">
        <v>35</v>
      </c>
      <c r="L3003" s="22" t="s">
        <v>36</v>
      </c>
      <c r="M3003" s="19">
        <v>1</v>
      </c>
      <c r="N3003" s="19">
        <v>5</v>
      </c>
      <c r="O3003" s="19">
        <v>3</v>
      </c>
      <c r="P3003" s="19" t="s">
        <v>37</v>
      </c>
      <c r="Q3003" s="19">
        <v>6</v>
      </c>
      <c r="R3003" s="23" t="s">
        <v>38</v>
      </c>
      <c r="S3003" s="23">
        <v>1000</v>
      </c>
      <c r="T3003" s="22">
        <v>1.2</v>
      </c>
      <c r="U3003" s="19">
        <v>6</v>
      </c>
      <c r="V3003" s="24">
        <v>600</v>
      </c>
      <c r="W3003" s="25">
        <v>0.6</v>
      </c>
      <c r="X3003" s="26"/>
      <c r="Y3003" s="37" t="s">
        <v>254</v>
      </c>
      <c r="Z3003" s="28">
        <v>44926</v>
      </c>
      <c r="AA3003" t="str">
        <f>INDEX([1]Funding!A$6:E$675,MATCH('[1]due date'!A3003,[1]Funding!E$6:E$675,0),3)</f>
        <v>Pennoni</v>
      </c>
      <c r="AB3003" s="29" t="s">
        <v>1126</v>
      </c>
    </row>
    <row r="3004" spans="1:28" x14ac:dyDescent="0.25">
      <c r="A3004" s="18">
        <v>7731124</v>
      </c>
      <c r="B3004" s="19" t="s">
        <v>6120</v>
      </c>
      <c r="C3004" s="19" t="s">
        <v>1083</v>
      </c>
      <c r="D3004" s="19">
        <v>840</v>
      </c>
      <c r="E3004" s="19"/>
      <c r="F3004" s="20" t="s">
        <v>1524</v>
      </c>
      <c r="G3004" s="20" t="s">
        <v>6134</v>
      </c>
      <c r="H3004" s="19">
        <v>34.200000000000003</v>
      </c>
      <c r="I3004" s="21">
        <v>1164</v>
      </c>
      <c r="J3004" s="19">
        <v>121</v>
      </c>
      <c r="K3004" s="19" t="s">
        <v>35</v>
      </c>
      <c r="L3004" s="22" t="s">
        <v>36</v>
      </c>
      <c r="M3004" s="19">
        <v>5</v>
      </c>
      <c r="N3004" s="19">
        <v>5</v>
      </c>
      <c r="O3004" s="19">
        <v>3</v>
      </c>
      <c r="P3004" s="19" t="s">
        <v>37</v>
      </c>
      <c r="Q3004" s="19">
        <v>5</v>
      </c>
      <c r="R3004" s="23" t="s">
        <v>38</v>
      </c>
      <c r="S3004" s="23">
        <v>1358</v>
      </c>
      <c r="T3004" s="22">
        <v>1.1499999999999999</v>
      </c>
      <c r="U3004" s="19">
        <v>6</v>
      </c>
      <c r="V3004" s="24">
        <v>815</v>
      </c>
      <c r="W3004" s="25">
        <v>0.81499999999999995</v>
      </c>
      <c r="X3004" s="32" t="str">
        <f>VLOOKUP(A3004,'[1]&lt; 1 mi'!A$3:D$92,2,FALSE)</f>
        <v>yes</v>
      </c>
      <c r="Y3004" s="27"/>
      <c r="Z3004" s="33">
        <v>43830</v>
      </c>
      <c r="AA3004" t="e">
        <f>INDEX([1]Funding!A$6:E$675,MATCH('[1]due date'!A3004,[1]Funding!E$6:E$675,0),3)</f>
        <v>#N/A</v>
      </c>
      <c r="AB3004" s="29" t="e">
        <v>#N/A</v>
      </c>
    </row>
    <row r="3005" spans="1:28" x14ac:dyDescent="0.25">
      <c r="A3005" s="18">
        <v>7732023</v>
      </c>
      <c r="B3005" s="19" t="s">
        <v>6120</v>
      </c>
      <c r="C3005" s="19" t="s">
        <v>1083</v>
      </c>
      <c r="D3005" s="19">
        <v>1763</v>
      </c>
      <c r="E3005" s="19"/>
      <c r="F3005" s="20" t="s">
        <v>3481</v>
      </c>
      <c r="G3005" s="20" t="s">
        <v>6135</v>
      </c>
      <c r="H3005" s="19">
        <v>77</v>
      </c>
      <c r="I3005" s="21">
        <v>4489</v>
      </c>
      <c r="J3005" s="19">
        <v>121</v>
      </c>
      <c r="K3005" s="19" t="s">
        <v>35</v>
      </c>
      <c r="L3005" s="22" t="s">
        <v>36</v>
      </c>
      <c r="M3005" s="19">
        <v>5</v>
      </c>
      <c r="N3005" s="19">
        <v>5</v>
      </c>
      <c r="O3005" s="19">
        <v>3</v>
      </c>
      <c r="P3005" s="19" t="s">
        <v>37</v>
      </c>
      <c r="Q3005" s="19">
        <v>6</v>
      </c>
      <c r="R3005" s="23" t="s">
        <v>38</v>
      </c>
      <c r="S3005" s="23">
        <v>910</v>
      </c>
      <c r="T3005" s="22">
        <v>1</v>
      </c>
      <c r="U3005" s="19">
        <v>7</v>
      </c>
      <c r="V3005" s="24">
        <v>550</v>
      </c>
      <c r="W3005" s="25">
        <v>0.55000000000000004</v>
      </c>
      <c r="X3005" s="32" t="str">
        <f>VLOOKUP(A3005,'[1]&lt; 1 mi'!A$3:D$92,2,FALSE)</f>
        <v>yes</v>
      </c>
      <c r="Y3005" s="27"/>
      <c r="Z3005" s="33">
        <v>43830</v>
      </c>
      <c r="AA3005" t="e">
        <f>INDEX([1]Funding!A$6:E$675,MATCH('[1]due date'!A3005,[1]Funding!E$6:E$675,0),3)</f>
        <v>#N/A</v>
      </c>
      <c r="AB3005" s="29" t="e">
        <v>#N/A</v>
      </c>
    </row>
    <row r="3006" spans="1:28" x14ac:dyDescent="0.25">
      <c r="A3006" s="18">
        <v>7732031</v>
      </c>
      <c r="B3006" s="19" t="s">
        <v>6120</v>
      </c>
      <c r="C3006" s="19" t="s">
        <v>1083</v>
      </c>
      <c r="D3006" s="19">
        <v>18020</v>
      </c>
      <c r="E3006" s="19"/>
      <c r="F3006" s="20" t="s">
        <v>6136</v>
      </c>
      <c r="G3006" s="20" t="s">
        <v>6137</v>
      </c>
      <c r="H3006" s="19">
        <v>48</v>
      </c>
      <c r="I3006" s="21">
        <v>2808</v>
      </c>
      <c r="J3006" s="19">
        <v>112</v>
      </c>
      <c r="K3006" s="19" t="s">
        <v>35</v>
      </c>
      <c r="L3006" s="22" t="s">
        <v>36</v>
      </c>
      <c r="M3006" s="19">
        <v>5</v>
      </c>
      <c r="N3006" s="19">
        <v>5</v>
      </c>
      <c r="O3006" s="19">
        <v>3</v>
      </c>
      <c r="P3006" s="19" t="s">
        <v>37</v>
      </c>
      <c r="Q3006" s="19">
        <v>6</v>
      </c>
      <c r="R3006" s="23" t="s">
        <v>38</v>
      </c>
      <c r="S3006" s="23">
        <v>1190</v>
      </c>
      <c r="T3006" s="22">
        <v>1</v>
      </c>
      <c r="U3006" s="19">
        <v>6</v>
      </c>
      <c r="V3006" s="24">
        <v>720</v>
      </c>
      <c r="W3006" s="25">
        <v>0.72</v>
      </c>
      <c r="X3006" s="32" t="str">
        <f>VLOOKUP(A3006,'[1]&lt; 1 mi'!A$3:D$92,2,FALSE)</f>
        <v>yes</v>
      </c>
      <c r="Y3006" s="27"/>
      <c r="Z3006" s="33">
        <v>43830</v>
      </c>
      <c r="AA3006" t="e">
        <f>INDEX([1]Funding!A$6:E$675,MATCH('[1]due date'!A3006,[1]Funding!E$6:E$675,0),3)</f>
        <v>#N/A</v>
      </c>
      <c r="AB3006" s="29" t="e">
        <v>#N/A</v>
      </c>
    </row>
    <row r="3007" spans="1:28" x14ac:dyDescent="0.25">
      <c r="A3007" s="18">
        <v>7732058</v>
      </c>
      <c r="B3007" s="19" t="s">
        <v>6120</v>
      </c>
      <c r="C3007" s="19" t="s">
        <v>1083</v>
      </c>
      <c r="D3007" s="19">
        <v>18990</v>
      </c>
      <c r="E3007" s="19"/>
      <c r="F3007" s="20" t="s">
        <v>6138</v>
      </c>
      <c r="G3007" s="20" t="s">
        <v>6139</v>
      </c>
      <c r="H3007" s="19">
        <v>32</v>
      </c>
      <c r="I3007" s="21">
        <v>1873</v>
      </c>
      <c r="J3007" s="19">
        <v>112</v>
      </c>
      <c r="K3007" s="19" t="s">
        <v>35</v>
      </c>
      <c r="L3007" s="22" t="s">
        <v>36</v>
      </c>
      <c r="M3007" s="19">
        <v>5</v>
      </c>
      <c r="N3007" s="19">
        <v>5</v>
      </c>
      <c r="O3007" s="19">
        <v>3</v>
      </c>
      <c r="P3007" s="19" t="s">
        <v>37</v>
      </c>
      <c r="Q3007" s="19">
        <v>6</v>
      </c>
      <c r="R3007" s="23" t="s">
        <v>38</v>
      </c>
      <c r="S3007" s="23">
        <v>1250</v>
      </c>
      <c r="T3007" s="22">
        <v>1</v>
      </c>
      <c r="U3007" s="19">
        <v>6</v>
      </c>
      <c r="V3007" s="24">
        <v>750</v>
      </c>
      <c r="W3007" s="25">
        <v>0.75</v>
      </c>
      <c r="X3007" s="26"/>
      <c r="Y3007" s="27"/>
      <c r="Z3007" s="28">
        <v>44926</v>
      </c>
      <c r="AA3007" t="e">
        <f>INDEX([1]Funding!A$6:E$675,MATCH('[1]due date'!A3007,[1]Funding!E$6:E$675,0),3)</f>
        <v>#N/A</v>
      </c>
      <c r="AB3007" s="29" t="e">
        <v>#N/A</v>
      </c>
    </row>
    <row r="3008" spans="1:28" x14ac:dyDescent="0.25">
      <c r="A3008" s="18">
        <v>7732082</v>
      </c>
      <c r="B3008" s="19" t="s">
        <v>6120</v>
      </c>
      <c r="C3008" s="19" t="s">
        <v>1231</v>
      </c>
      <c r="D3008" s="19">
        <v>26</v>
      </c>
      <c r="E3008" s="19"/>
      <c r="F3008" s="20" t="s">
        <v>3481</v>
      </c>
      <c r="G3008" s="20" t="s">
        <v>6140</v>
      </c>
      <c r="H3008" s="19">
        <v>78</v>
      </c>
      <c r="I3008" s="21">
        <v>2939</v>
      </c>
      <c r="J3008" s="19">
        <v>112</v>
      </c>
      <c r="K3008" s="19" t="s">
        <v>35</v>
      </c>
      <c r="L3008" s="22" t="s">
        <v>36</v>
      </c>
      <c r="M3008" s="19">
        <v>1</v>
      </c>
      <c r="N3008" s="19">
        <v>5</v>
      </c>
      <c r="O3008" s="19">
        <v>3</v>
      </c>
      <c r="P3008" s="19" t="s">
        <v>37</v>
      </c>
      <c r="Q3008" s="19">
        <v>7</v>
      </c>
      <c r="R3008" s="23" t="s">
        <v>46</v>
      </c>
      <c r="S3008" s="23">
        <v>1010</v>
      </c>
      <c r="T3008" s="22">
        <v>1</v>
      </c>
      <c r="U3008" s="19">
        <v>6</v>
      </c>
      <c r="V3008" s="24">
        <v>610</v>
      </c>
      <c r="W3008" s="25">
        <v>0.61</v>
      </c>
      <c r="X3008" s="32" t="str">
        <f>VLOOKUP(A3008,'[1]&lt; 1 mi'!A$3:D$92,2,FALSE)</f>
        <v>yes</v>
      </c>
      <c r="Y3008" s="34" t="s">
        <v>254</v>
      </c>
      <c r="Z3008" s="33">
        <v>43830</v>
      </c>
      <c r="AA3008" t="str">
        <f>INDEX([1]Funding!A$6:E$675,MATCH('[1]due date'!A3008,[1]Funding!E$6:E$675,0),3)</f>
        <v>E.L. Robinson</v>
      </c>
      <c r="AB3008" s="29" t="s">
        <v>3763</v>
      </c>
    </row>
    <row r="3009" spans="1:28" x14ac:dyDescent="0.25">
      <c r="A3009" s="18">
        <v>7732112</v>
      </c>
      <c r="B3009" s="19" t="s">
        <v>6120</v>
      </c>
      <c r="C3009" s="19" t="s">
        <v>213</v>
      </c>
      <c r="D3009" s="19">
        <v>40</v>
      </c>
      <c r="E3009" s="19"/>
      <c r="F3009" s="20" t="s">
        <v>6141</v>
      </c>
      <c r="G3009" s="20" t="s">
        <v>6142</v>
      </c>
      <c r="H3009" s="19">
        <v>32</v>
      </c>
      <c r="I3009" s="21">
        <v>1076</v>
      </c>
      <c r="J3009" s="19">
        <v>111</v>
      </c>
      <c r="K3009" s="19" t="s">
        <v>35</v>
      </c>
      <c r="L3009" s="22" t="s">
        <v>36</v>
      </c>
      <c r="M3009" s="19">
        <v>1</v>
      </c>
      <c r="N3009" s="19">
        <v>5</v>
      </c>
      <c r="O3009" s="19">
        <v>3</v>
      </c>
      <c r="P3009" s="19" t="s">
        <v>37</v>
      </c>
      <c r="Q3009" s="19">
        <v>6</v>
      </c>
      <c r="R3009" s="23" t="s">
        <v>38</v>
      </c>
      <c r="S3009" s="23">
        <v>1080</v>
      </c>
      <c r="T3009" s="22">
        <v>1</v>
      </c>
      <c r="U3009" s="19">
        <v>6</v>
      </c>
      <c r="V3009" s="24">
        <v>630</v>
      </c>
      <c r="W3009" s="25">
        <v>0.63</v>
      </c>
      <c r="X3009" s="26"/>
      <c r="Y3009" s="27"/>
      <c r="Z3009" s="28">
        <v>44926</v>
      </c>
      <c r="AA3009" t="e">
        <f>INDEX([1]Funding!A$6:E$675,MATCH('[1]due date'!A3009,[1]Funding!E$6:E$675,0),3)</f>
        <v>#N/A</v>
      </c>
      <c r="AB3009" s="29" t="e">
        <v>#N/A</v>
      </c>
    </row>
    <row r="3010" spans="1:28" x14ac:dyDescent="0.25">
      <c r="A3010" s="18">
        <v>7732147</v>
      </c>
      <c r="B3010" s="19" t="s">
        <v>6120</v>
      </c>
      <c r="C3010" s="19" t="s">
        <v>4696</v>
      </c>
      <c r="D3010" s="19">
        <v>203</v>
      </c>
      <c r="E3010" s="19"/>
      <c r="F3010" s="20" t="s">
        <v>3481</v>
      </c>
      <c r="G3010" s="20" t="s">
        <v>6143</v>
      </c>
      <c r="H3010" s="19">
        <v>74</v>
      </c>
      <c r="I3010" s="21">
        <v>2368</v>
      </c>
      <c r="J3010" s="19">
        <v>112</v>
      </c>
      <c r="K3010" s="19" t="s">
        <v>35</v>
      </c>
      <c r="L3010" s="22" t="s">
        <v>36</v>
      </c>
      <c r="M3010" s="19">
        <v>1</v>
      </c>
      <c r="N3010" s="19">
        <v>5</v>
      </c>
      <c r="O3010" s="19">
        <v>3</v>
      </c>
      <c r="P3010" s="19" t="s">
        <v>37</v>
      </c>
      <c r="Q3010" s="19">
        <v>7</v>
      </c>
      <c r="R3010" s="23" t="s">
        <v>46</v>
      </c>
      <c r="S3010" s="23">
        <v>1150</v>
      </c>
      <c r="T3010" s="22">
        <v>1.1499999999999999</v>
      </c>
      <c r="U3010" s="19">
        <v>6</v>
      </c>
      <c r="V3010" s="24">
        <v>690</v>
      </c>
      <c r="W3010" s="25">
        <v>0.69</v>
      </c>
      <c r="X3010" s="26"/>
      <c r="Y3010" s="34" t="s">
        <v>254</v>
      </c>
      <c r="Z3010" s="28">
        <v>44926</v>
      </c>
      <c r="AA3010" t="str">
        <f>INDEX([1]Funding!A$6:E$675,MATCH('[1]due date'!A3010,[1]Funding!E$6:E$675,0),3)</f>
        <v>E.L. Robinson</v>
      </c>
      <c r="AB3010" s="29" t="s">
        <v>3763</v>
      </c>
    </row>
    <row r="3011" spans="1:28" x14ac:dyDescent="0.25">
      <c r="A3011" s="18">
        <v>7732163</v>
      </c>
      <c r="B3011" s="19" t="s">
        <v>6120</v>
      </c>
      <c r="C3011" s="19" t="s">
        <v>4696</v>
      </c>
      <c r="D3011" s="19">
        <v>283</v>
      </c>
      <c r="E3011" s="19"/>
      <c r="F3011" s="20" t="s">
        <v>1258</v>
      </c>
      <c r="G3011" s="20" t="s">
        <v>6144</v>
      </c>
      <c r="H3011" s="19">
        <v>67</v>
      </c>
      <c r="I3011" s="21">
        <v>2605</v>
      </c>
      <c r="J3011" s="19">
        <v>112</v>
      </c>
      <c r="K3011" s="19" t="s">
        <v>35</v>
      </c>
      <c r="L3011" s="22" t="s">
        <v>36</v>
      </c>
      <c r="M3011" s="19">
        <v>1</v>
      </c>
      <c r="N3011" s="19">
        <v>5</v>
      </c>
      <c r="O3011" s="19">
        <v>3</v>
      </c>
      <c r="P3011" s="19" t="s">
        <v>37</v>
      </c>
      <c r="Q3011" s="19">
        <v>7</v>
      </c>
      <c r="R3011" s="23" t="s">
        <v>46</v>
      </c>
      <c r="S3011" s="23">
        <v>1000</v>
      </c>
      <c r="T3011" s="22">
        <v>1.05</v>
      </c>
      <c r="U3011" s="19">
        <v>6</v>
      </c>
      <c r="V3011" s="24">
        <v>600</v>
      </c>
      <c r="W3011" s="25">
        <v>0.6</v>
      </c>
      <c r="X3011" s="32" t="str">
        <f>VLOOKUP(A3011,'[1]&lt; 1 mi'!A$3:D$92,2,FALSE)</f>
        <v>yes</v>
      </c>
      <c r="Y3011" s="34" t="s">
        <v>254</v>
      </c>
      <c r="Z3011" s="33">
        <v>43830</v>
      </c>
      <c r="AA3011" t="str">
        <f>INDEX([1]Funding!A$6:E$675,MATCH('[1]due date'!A3011,[1]Funding!E$6:E$675,0),3)</f>
        <v>E.L. Robinson</v>
      </c>
      <c r="AB3011" s="29" t="s">
        <v>3763</v>
      </c>
    </row>
    <row r="3012" spans="1:28" x14ac:dyDescent="0.25">
      <c r="A3012" s="18">
        <v>7732503</v>
      </c>
      <c r="B3012" s="19" t="s">
        <v>6120</v>
      </c>
      <c r="C3012" s="19" t="s">
        <v>711</v>
      </c>
      <c r="D3012" s="19">
        <v>273</v>
      </c>
      <c r="E3012" s="19"/>
      <c r="F3012" s="20" t="s">
        <v>1258</v>
      </c>
      <c r="G3012" s="20" t="s">
        <v>6145</v>
      </c>
      <c r="H3012" s="19">
        <v>30</v>
      </c>
      <c r="I3012" s="19">
        <v>657</v>
      </c>
      <c r="J3012" s="19">
        <v>195</v>
      </c>
      <c r="K3012" s="19" t="s">
        <v>35</v>
      </c>
      <c r="L3012" s="22" t="s">
        <v>36</v>
      </c>
      <c r="M3012" s="19">
        <v>1</v>
      </c>
      <c r="N3012" s="19">
        <v>5</v>
      </c>
      <c r="O3012" s="19">
        <v>3</v>
      </c>
      <c r="P3012" s="19" t="s">
        <v>37</v>
      </c>
      <c r="Q3012" s="19">
        <v>7</v>
      </c>
      <c r="R3012" s="23" t="s">
        <v>46</v>
      </c>
      <c r="S3012" s="23">
        <v>1160</v>
      </c>
      <c r="T3012" s="22">
        <v>1.1000000000000001</v>
      </c>
      <c r="U3012" s="19">
        <v>6</v>
      </c>
      <c r="V3012" s="24">
        <v>900</v>
      </c>
      <c r="W3012" s="25">
        <v>0.9</v>
      </c>
      <c r="X3012" s="26"/>
      <c r="Y3012" s="34" t="s">
        <v>254</v>
      </c>
      <c r="Z3012" s="28">
        <v>44926</v>
      </c>
      <c r="AA3012" t="str">
        <f>INDEX([1]Funding!A$6:E$675,MATCH('[1]due date'!A3012,[1]Funding!E$6:E$675,0),3)</f>
        <v>Pennoni</v>
      </c>
      <c r="AB3012" s="29" t="s">
        <v>1126</v>
      </c>
    </row>
    <row r="3013" spans="1:28" x14ac:dyDescent="0.25">
      <c r="A3013" s="18">
        <v>7733038</v>
      </c>
      <c r="B3013" s="19" t="s">
        <v>6120</v>
      </c>
      <c r="C3013" s="19" t="s">
        <v>2540</v>
      </c>
      <c r="D3013" s="19">
        <v>14300</v>
      </c>
      <c r="E3013" s="19"/>
      <c r="F3013" s="20" t="s">
        <v>6146</v>
      </c>
      <c r="G3013" s="20" t="s">
        <v>6147</v>
      </c>
      <c r="H3013" s="19">
        <v>34.700000000000003</v>
      </c>
      <c r="I3013" s="19">
        <v>953</v>
      </c>
      <c r="J3013" s="19">
        <v>112</v>
      </c>
      <c r="K3013" s="19" t="s">
        <v>35</v>
      </c>
      <c r="L3013" s="22" t="s">
        <v>36</v>
      </c>
      <c r="M3013" s="19">
        <v>1</v>
      </c>
      <c r="N3013" s="19">
        <v>5</v>
      </c>
      <c r="O3013" s="19">
        <v>3</v>
      </c>
      <c r="P3013" s="19" t="s">
        <v>37</v>
      </c>
      <c r="Q3013" s="19">
        <v>5</v>
      </c>
      <c r="R3013" s="23" t="s">
        <v>38</v>
      </c>
      <c r="S3013" s="23">
        <v>770</v>
      </c>
      <c r="T3013" s="22">
        <v>1.05</v>
      </c>
      <c r="U3013" s="19">
        <v>6</v>
      </c>
      <c r="V3013" s="24">
        <v>460</v>
      </c>
      <c r="W3013" s="25">
        <v>0.46</v>
      </c>
      <c r="X3013" s="26"/>
      <c r="Y3013" s="34" t="s">
        <v>254</v>
      </c>
      <c r="Z3013" s="28">
        <v>44926</v>
      </c>
      <c r="AA3013" t="str">
        <f>INDEX([1]Funding!A$6:E$675,MATCH('[1]due date'!A3013,[1]Funding!E$6:E$675,0),3)</f>
        <v>E.L. Robinson</v>
      </c>
      <c r="AB3013" s="29" t="s">
        <v>3763</v>
      </c>
    </row>
    <row r="3014" spans="1:28" x14ac:dyDescent="0.25">
      <c r="A3014" s="18">
        <v>7733070</v>
      </c>
      <c r="B3014" s="19" t="s">
        <v>6120</v>
      </c>
      <c r="C3014" s="19" t="s">
        <v>563</v>
      </c>
      <c r="D3014" s="19">
        <v>1127</v>
      </c>
      <c r="E3014" s="19"/>
      <c r="F3014" s="20" t="s">
        <v>4984</v>
      </c>
      <c r="G3014" s="20" t="s">
        <v>6148</v>
      </c>
      <c r="H3014" s="19">
        <v>28</v>
      </c>
      <c r="I3014" s="19">
        <v>936</v>
      </c>
      <c r="J3014" s="19">
        <v>111</v>
      </c>
      <c r="K3014" s="19" t="s">
        <v>35</v>
      </c>
      <c r="L3014" s="22" t="s">
        <v>36</v>
      </c>
      <c r="M3014" s="19">
        <v>1</v>
      </c>
      <c r="N3014" s="19">
        <v>5</v>
      </c>
      <c r="O3014" s="19">
        <v>3</v>
      </c>
      <c r="P3014" s="19" t="s">
        <v>37</v>
      </c>
      <c r="Q3014" s="19">
        <v>7</v>
      </c>
      <c r="R3014" s="23" t="s">
        <v>46</v>
      </c>
      <c r="S3014" s="23">
        <v>1250</v>
      </c>
      <c r="T3014" s="22">
        <v>1</v>
      </c>
      <c r="U3014" s="19">
        <v>6</v>
      </c>
      <c r="V3014" s="24">
        <v>800</v>
      </c>
      <c r="W3014" s="25">
        <v>0.8</v>
      </c>
      <c r="X3014" s="26"/>
      <c r="Y3014" s="27"/>
      <c r="Z3014" s="28">
        <v>44926</v>
      </c>
      <c r="AA3014" t="e">
        <f>INDEX([1]Funding!A$6:E$675,MATCH('[1]due date'!A3014,[1]Funding!E$6:E$675,0),3)</f>
        <v>#N/A</v>
      </c>
      <c r="AB3014" s="29" t="e">
        <v>#N/A</v>
      </c>
    </row>
    <row r="3015" spans="1:28" x14ac:dyDescent="0.25">
      <c r="A3015" s="18">
        <v>7735103</v>
      </c>
      <c r="B3015" s="19" t="s">
        <v>6120</v>
      </c>
      <c r="C3015" s="19" t="s">
        <v>134</v>
      </c>
      <c r="D3015" s="19">
        <v>490</v>
      </c>
      <c r="E3015" s="19"/>
      <c r="F3015" s="20" t="s">
        <v>3406</v>
      </c>
      <c r="G3015" s="20" t="s">
        <v>6149</v>
      </c>
      <c r="H3015" s="19">
        <v>23</v>
      </c>
      <c r="I3015" s="19">
        <v>786</v>
      </c>
      <c r="J3015" s="19">
        <v>111</v>
      </c>
      <c r="K3015" s="19" t="s">
        <v>35</v>
      </c>
      <c r="L3015" s="22" t="s">
        <v>36</v>
      </c>
      <c r="M3015" s="19">
        <v>1</v>
      </c>
      <c r="N3015" s="19">
        <v>5</v>
      </c>
      <c r="O3015" s="19">
        <v>3</v>
      </c>
      <c r="P3015" s="19" t="s">
        <v>37</v>
      </c>
      <c r="Q3015" s="19">
        <v>5</v>
      </c>
      <c r="R3015" s="23" t="s">
        <v>38</v>
      </c>
      <c r="S3015" s="23">
        <v>1250</v>
      </c>
      <c r="T3015" s="22">
        <v>1</v>
      </c>
      <c r="U3015" s="19">
        <v>6</v>
      </c>
      <c r="V3015" s="24">
        <v>860</v>
      </c>
      <c r="W3015" s="25">
        <v>0.86</v>
      </c>
      <c r="X3015" s="26"/>
      <c r="Y3015" s="27"/>
      <c r="Z3015" s="28">
        <v>44926</v>
      </c>
      <c r="AA3015" t="e">
        <f>INDEX([1]Funding!A$6:E$675,MATCH('[1]due date'!A3015,[1]Funding!E$6:E$675,0),3)</f>
        <v>#N/A</v>
      </c>
      <c r="AB3015" s="29" t="e">
        <v>#N/A</v>
      </c>
    </row>
    <row r="3016" spans="1:28" x14ac:dyDescent="0.25">
      <c r="A3016" s="18">
        <v>7735138</v>
      </c>
      <c r="B3016" s="19" t="s">
        <v>6120</v>
      </c>
      <c r="C3016" s="19" t="s">
        <v>6150</v>
      </c>
      <c r="D3016" s="19">
        <v>1500</v>
      </c>
      <c r="E3016" s="19"/>
      <c r="F3016" s="20" t="s">
        <v>3406</v>
      </c>
      <c r="G3016" s="20" t="s">
        <v>6151</v>
      </c>
      <c r="H3016" s="19">
        <v>49</v>
      </c>
      <c r="I3016" s="21">
        <v>1206</v>
      </c>
      <c r="J3016" s="19">
        <v>231</v>
      </c>
      <c r="K3016" s="19" t="s">
        <v>35</v>
      </c>
      <c r="L3016" s="22" t="s">
        <v>36</v>
      </c>
      <c r="M3016" s="19">
        <v>1</v>
      </c>
      <c r="N3016" s="19">
        <v>5</v>
      </c>
      <c r="O3016" s="19">
        <v>3</v>
      </c>
      <c r="P3016" s="19" t="s">
        <v>53</v>
      </c>
      <c r="Q3016" s="19">
        <v>4</v>
      </c>
      <c r="R3016" s="23" t="s">
        <v>42</v>
      </c>
      <c r="S3016" s="23">
        <v>1143</v>
      </c>
      <c r="T3016" s="22">
        <v>1</v>
      </c>
      <c r="U3016" s="19">
        <v>6</v>
      </c>
      <c r="V3016" s="24">
        <v>684</v>
      </c>
      <c r="W3016" s="25">
        <v>0.68400000000000005</v>
      </c>
      <c r="X3016" s="26"/>
      <c r="Y3016" s="27"/>
      <c r="Z3016" s="28">
        <v>44926</v>
      </c>
      <c r="AA3016" t="e">
        <f>INDEX([1]Funding!A$6:E$675,MATCH('[1]due date'!A3016,[1]Funding!E$6:E$675,0),3)</f>
        <v>#N/A</v>
      </c>
      <c r="AB3016" s="29" t="e">
        <v>#N/A</v>
      </c>
    </row>
    <row r="3017" spans="1:28" x14ac:dyDescent="0.25">
      <c r="A3017" s="18">
        <v>7735154</v>
      </c>
      <c r="B3017" s="19" t="s">
        <v>6120</v>
      </c>
      <c r="C3017" s="19" t="s">
        <v>3233</v>
      </c>
      <c r="D3017" s="19">
        <v>161</v>
      </c>
      <c r="E3017" s="19"/>
      <c r="F3017" s="20" t="s">
        <v>3224</v>
      </c>
      <c r="G3017" s="20" t="s">
        <v>6152</v>
      </c>
      <c r="H3017" s="19">
        <v>98</v>
      </c>
      <c r="I3017" s="21">
        <v>2745</v>
      </c>
      <c r="J3017" s="19">
        <v>112</v>
      </c>
      <c r="K3017" s="19" t="s">
        <v>35</v>
      </c>
      <c r="L3017" s="22" t="s">
        <v>36</v>
      </c>
      <c r="M3017" s="19">
        <v>1</v>
      </c>
      <c r="N3017" s="19">
        <v>5</v>
      </c>
      <c r="O3017" s="19">
        <v>3</v>
      </c>
      <c r="P3017" s="19" t="s">
        <v>37</v>
      </c>
      <c r="Q3017" s="19">
        <v>6</v>
      </c>
      <c r="R3017" s="23" t="s">
        <v>38</v>
      </c>
      <c r="S3017" s="23">
        <v>1210</v>
      </c>
      <c r="T3017" s="22">
        <v>1.3</v>
      </c>
      <c r="U3017" s="19">
        <v>6</v>
      </c>
      <c r="V3017" s="24">
        <v>720</v>
      </c>
      <c r="W3017" s="25">
        <v>0.72</v>
      </c>
      <c r="X3017" s="26"/>
      <c r="Y3017" s="34" t="s">
        <v>254</v>
      </c>
      <c r="Z3017" s="28">
        <v>44926</v>
      </c>
      <c r="AA3017" t="str">
        <f>INDEX([1]Funding!A$6:E$675,MATCH('[1]due date'!A3017,[1]Funding!E$6:E$675,0),3)</f>
        <v>Pennoni</v>
      </c>
      <c r="AB3017" s="29" t="s">
        <v>1126</v>
      </c>
    </row>
    <row r="3018" spans="1:28" x14ac:dyDescent="0.25">
      <c r="A3018" s="18">
        <v>7735162</v>
      </c>
      <c r="B3018" s="19" t="s">
        <v>6120</v>
      </c>
      <c r="C3018" s="19" t="s">
        <v>6153</v>
      </c>
      <c r="D3018" s="19">
        <v>64</v>
      </c>
      <c r="E3018" s="19"/>
      <c r="F3018" s="20" t="s">
        <v>3406</v>
      </c>
      <c r="G3018" s="20" t="s">
        <v>6154</v>
      </c>
      <c r="H3018" s="19">
        <v>34</v>
      </c>
      <c r="I3018" s="21">
        <v>1270</v>
      </c>
      <c r="J3018" s="19">
        <v>112</v>
      </c>
      <c r="K3018" s="19" t="s">
        <v>35</v>
      </c>
      <c r="L3018" s="22" t="s">
        <v>36</v>
      </c>
      <c r="M3018" s="19">
        <v>1</v>
      </c>
      <c r="N3018" s="19">
        <v>5</v>
      </c>
      <c r="O3018" s="19">
        <v>3</v>
      </c>
      <c r="P3018" s="19" t="s">
        <v>37</v>
      </c>
      <c r="Q3018" s="19">
        <v>6</v>
      </c>
      <c r="R3018" s="23" t="s">
        <v>38</v>
      </c>
      <c r="S3018" s="23">
        <v>1160</v>
      </c>
      <c r="T3018" s="22">
        <v>1</v>
      </c>
      <c r="U3018" s="19">
        <v>6</v>
      </c>
      <c r="V3018" s="24">
        <v>690</v>
      </c>
      <c r="W3018" s="25">
        <v>0.69</v>
      </c>
      <c r="X3018" s="32" t="str">
        <f>VLOOKUP(A3018,'[1]&lt; 1 mi'!A$3:D$92,2,FALSE)</f>
        <v>yes</v>
      </c>
      <c r="Y3018" s="27"/>
      <c r="Z3018" s="33">
        <v>43830</v>
      </c>
      <c r="AA3018" t="e">
        <f>INDEX([1]Funding!A$6:E$675,MATCH('[1]due date'!A3018,[1]Funding!E$6:E$675,0),3)</f>
        <v>#N/A</v>
      </c>
      <c r="AB3018" s="29" t="e">
        <v>#N/A</v>
      </c>
    </row>
    <row r="3019" spans="1:28" x14ac:dyDescent="0.25">
      <c r="A3019" s="18">
        <v>7735197</v>
      </c>
      <c r="B3019" s="19" t="s">
        <v>6120</v>
      </c>
      <c r="C3019" s="19" t="s">
        <v>4417</v>
      </c>
      <c r="D3019" s="19">
        <v>33</v>
      </c>
      <c r="E3019" s="19"/>
      <c r="F3019" s="20" t="s">
        <v>3406</v>
      </c>
      <c r="G3019" s="20" t="s">
        <v>6155</v>
      </c>
      <c r="H3019" s="19">
        <v>35</v>
      </c>
      <c r="I3019" s="19">
        <v>840</v>
      </c>
      <c r="J3019" s="19">
        <v>395</v>
      </c>
      <c r="K3019" s="19" t="s">
        <v>35</v>
      </c>
      <c r="L3019" s="22" t="s">
        <v>36</v>
      </c>
      <c r="M3019" s="19">
        <v>1</v>
      </c>
      <c r="N3019" s="19">
        <v>5</v>
      </c>
      <c r="O3019" s="19">
        <v>3</v>
      </c>
      <c r="P3019" s="19" t="s">
        <v>37</v>
      </c>
      <c r="Q3019" s="19">
        <v>7</v>
      </c>
      <c r="R3019" s="23" t="s">
        <v>46</v>
      </c>
      <c r="S3019" s="23">
        <v>1400</v>
      </c>
      <c r="T3019" s="22">
        <v>1.4</v>
      </c>
      <c r="U3019" s="19">
        <v>6</v>
      </c>
      <c r="V3019" s="24">
        <v>400</v>
      </c>
      <c r="W3019" s="25">
        <v>0.4</v>
      </c>
      <c r="X3019" s="26"/>
      <c r="Y3019" s="27"/>
      <c r="Z3019" s="28">
        <v>44926</v>
      </c>
      <c r="AA3019" t="e">
        <f>INDEX([1]Funding!A$6:E$675,MATCH('[1]due date'!A3019,[1]Funding!E$6:E$675,0),3)</f>
        <v>#N/A</v>
      </c>
      <c r="AB3019" s="29" t="e">
        <v>#N/A</v>
      </c>
    </row>
    <row r="3020" spans="1:28" x14ac:dyDescent="0.25">
      <c r="A3020" s="18">
        <v>7736061</v>
      </c>
      <c r="B3020" s="19" t="s">
        <v>6120</v>
      </c>
      <c r="C3020" s="19" t="s">
        <v>1278</v>
      </c>
      <c r="D3020" s="19">
        <v>1430</v>
      </c>
      <c r="E3020" s="19"/>
      <c r="F3020" s="20" t="s">
        <v>6156</v>
      </c>
      <c r="G3020" s="20" t="s">
        <v>6157</v>
      </c>
      <c r="H3020" s="19">
        <v>23</v>
      </c>
      <c r="I3020" s="21">
        <v>1076</v>
      </c>
      <c r="J3020" s="19">
        <v>111</v>
      </c>
      <c r="K3020" s="19" t="s">
        <v>35</v>
      </c>
      <c r="L3020" s="22" t="s">
        <v>36</v>
      </c>
      <c r="M3020" s="19">
        <v>5</v>
      </c>
      <c r="N3020" s="19">
        <v>5</v>
      </c>
      <c r="O3020" s="19">
        <v>3</v>
      </c>
      <c r="P3020" s="19" t="s">
        <v>37</v>
      </c>
      <c r="Q3020" s="19">
        <v>6</v>
      </c>
      <c r="R3020" s="23" t="s">
        <v>38</v>
      </c>
      <c r="S3020" s="23">
        <v>1250</v>
      </c>
      <c r="T3020" s="22">
        <v>1</v>
      </c>
      <c r="U3020" s="19">
        <v>6</v>
      </c>
      <c r="V3020" s="24">
        <v>860</v>
      </c>
      <c r="W3020" s="25">
        <v>0.86</v>
      </c>
      <c r="X3020" s="26"/>
      <c r="Y3020" s="27"/>
      <c r="Z3020" s="28">
        <v>44926</v>
      </c>
      <c r="AA3020" t="e">
        <f>INDEX([1]Funding!A$6:E$675,MATCH('[1]due date'!A3020,[1]Funding!E$6:E$675,0),3)</f>
        <v>#N/A</v>
      </c>
      <c r="AB3020" s="29" t="e">
        <v>#N/A</v>
      </c>
    </row>
    <row r="3021" spans="1:28" x14ac:dyDescent="0.25">
      <c r="A3021" s="18">
        <v>7738064</v>
      </c>
      <c r="B3021" s="19" t="s">
        <v>6120</v>
      </c>
      <c r="C3021" s="19" t="s">
        <v>2020</v>
      </c>
      <c r="D3021" s="19">
        <v>3720</v>
      </c>
      <c r="E3021" s="19"/>
      <c r="F3021" s="20" t="s">
        <v>6113</v>
      </c>
      <c r="G3021" s="20" t="s">
        <v>6158</v>
      </c>
      <c r="H3021" s="19">
        <v>134</v>
      </c>
      <c r="I3021" s="21">
        <v>5360</v>
      </c>
      <c r="J3021" s="19">
        <v>112</v>
      </c>
      <c r="K3021" s="19" t="s">
        <v>35</v>
      </c>
      <c r="L3021" s="22" t="s">
        <v>36</v>
      </c>
      <c r="M3021" s="19">
        <v>1</v>
      </c>
      <c r="N3021" s="19">
        <v>5</v>
      </c>
      <c r="O3021" s="19">
        <v>3</v>
      </c>
      <c r="P3021" s="19" t="s">
        <v>37</v>
      </c>
      <c r="Q3021" s="19">
        <v>7</v>
      </c>
      <c r="R3021" s="23" t="s">
        <v>46</v>
      </c>
      <c r="S3021" s="23">
        <v>1450</v>
      </c>
      <c r="T3021" s="22">
        <v>1.5</v>
      </c>
      <c r="U3021" s="19">
        <v>6</v>
      </c>
      <c r="V3021" s="24">
        <v>870</v>
      </c>
      <c r="W3021" s="25">
        <v>0.87</v>
      </c>
      <c r="X3021" s="26"/>
      <c r="Y3021" s="27"/>
      <c r="Z3021" s="28">
        <v>44926</v>
      </c>
      <c r="AA3021" t="e">
        <f>INDEX([1]Funding!A$6:E$675,MATCH('[1]due date'!A3021,[1]Funding!E$6:E$675,0),3)</f>
        <v>#N/A</v>
      </c>
      <c r="AB3021" s="29" t="e">
        <v>#N/A</v>
      </c>
    </row>
    <row r="3022" spans="1:28" x14ac:dyDescent="0.25">
      <c r="A3022" s="18">
        <v>7738161</v>
      </c>
      <c r="B3022" s="19" t="s">
        <v>6120</v>
      </c>
      <c r="C3022" s="19" t="s">
        <v>1456</v>
      </c>
      <c r="D3022" s="19">
        <v>20</v>
      </c>
      <c r="E3022" s="19"/>
      <c r="F3022" s="20" t="s">
        <v>6159</v>
      </c>
      <c r="G3022" s="20" t="s">
        <v>6160</v>
      </c>
      <c r="H3022" s="19">
        <v>44</v>
      </c>
      <c r="I3022" s="21">
        <v>1056</v>
      </c>
      <c r="J3022" s="19">
        <v>321</v>
      </c>
      <c r="K3022" s="19" t="s">
        <v>35</v>
      </c>
      <c r="L3022" s="22" t="s">
        <v>36</v>
      </c>
      <c r="M3022" s="19">
        <v>1</v>
      </c>
      <c r="N3022" s="19">
        <v>5</v>
      </c>
      <c r="O3022" s="19">
        <v>3</v>
      </c>
      <c r="P3022" s="19" t="s">
        <v>3894</v>
      </c>
      <c r="Q3022" s="19">
        <v>4</v>
      </c>
      <c r="R3022" s="23" t="s">
        <v>42</v>
      </c>
      <c r="S3022" s="23">
        <v>266</v>
      </c>
      <c r="T3022" s="22">
        <v>0.3</v>
      </c>
      <c r="U3022" s="19">
        <v>6</v>
      </c>
      <c r="V3022" s="24">
        <v>159</v>
      </c>
      <c r="W3022" s="25">
        <v>0.159</v>
      </c>
      <c r="X3022" s="26"/>
      <c r="Y3022" s="27"/>
      <c r="Z3022" s="28">
        <v>44926</v>
      </c>
      <c r="AA3022" t="e">
        <f>INDEX([1]Funding!A$6:E$675,MATCH('[1]due date'!A3022,[1]Funding!E$6:E$675,0),3)</f>
        <v>#N/A</v>
      </c>
      <c r="AB3022" s="29" t="e">
        <v>#N/A</v>
      </c>
    </row>
    <row r="3023" spans="1:28" x14ac:dyDescent="0.25">
      <c r="A3023" s="18">
        <v>7739109</v>
      </c>
      <c r="B3023" s="19" t="s">
        <v>6120</v>
      </c>
      <c r="C3023" s="19" t="s">
        <v>6161</v>
      </c>
      <c r="D3023" s="19">
        <v>1040</v>
      </c>
      <c r="E3023" s="19"/>
      <c r="F3023" s="20" t="s">
        <v>6162</v>
      </c>
      <c r="G3023" s="20" t="s">
        <v>6163</v>
      </c>
      <c r="H3023" s="19">
        <v>43</v>
      </c>
      <c r="I3023" s="21">
        <v>11916</v>
      </c>
      <c r="J3023" s="19">
        <v>121</v>
      </c>
      <c r="K3023" s="19" t="s">
        <v>35</v>
      </c>
      <c r="L3023" s="22" t="s">
        <v>36</v>
      </c>
      <c r="M3023" s="19">
        <v>1</v>
      </c>
      <c r="N3023" s="19">
        <v>5</v>
      </c>
      <c r="O3023" s="19">
        <v>3</v>
      </c>
      <c r="P3023" s="19" t="s">
        <v>53</v>
      </c>
      <c r="Q3023" s="19">
        <v>3</v>
      </c>
      <c r="R3023" s="23" t="s">
        <v>42</v>
      </c>
      <c r="S3023" s="23">
        <v>415</v>
      </c>
      <c r="T3023" s="22">
        <v>0.35</v>
      </c>
      <c r="U3023" s="19">
        <v>6</v>
      </c>
      <c r="V3023" s="24">
        <v>248</v>
      </c>
      <c r="W3023" s="25">
        <v>0.248</v>
      </c>
      <c r="X3023" s="26"/>
      <c r="Y3023" s="27"/>
      <c r="Z3023" s="28">
        <v>44926</v>
      </c>
      <c r="AA3023" t="e">
        <f>INDEX([1]Funding!A$6:E$675,MATCH('[1]due date'!A3023,[1]Funding!E$6:E$675,0),3)</f>
        <v>#N/A</v>
      </c>
      <c r="AB3023" s="29" t="e">
        <v>#N/A</v>
      </c>
    </row>
    <row r="3024" spans="1:28" x14ac:dyDescent="0.25">
      <c r="A3024" s="18">
        <v>7740085</v>
      </c>
      <c r="B3024" s="19" t="s">
        <v>6120</v>
      </c>
      <c r="C3024" s="19" t="s">
        <v>6164</v>
      </c>
      <c r="D3024" s="19">
        <v>4090</v>
      </c>
      <c r="E3024" s="19"/>
      <c r="F3024" s="20" t="s">
        <v>1516</v>
      </c>
      <c r="G3024" s="20" t="s">
        <v>6165</v>
      </c>
      <c r="H3024" s="19">
        <v>32</v>
      </c>
      <c r="I3024" s="21">
        <v>1044</v>
      </c>
      <c r="J3024" s="19">
        <v>111</v>
      </c>
      <c r="K3024" s="19" t="s">
        <v>35</v>
      </c>
      <c r="L3024" s="22" t="s">
        <v>36</v>
      </c>
      <c r="M3024" s="19">
        <v>1</v>
      </c>
      <c r="N3024" s="19">
        <v>5</v>
      </c>
      <c r="O3024" s="19">
        <v>3</v>
      </c>
      <c r="P3024" s="19" t="s">
        <v>37</v>
      </c>
      <c r="Q3024" s="19">
        <v>5</v>
      </c>
      <c r="R3024" s="23" t="s">
        <v>38</v>
      </c>
      <c r="S3024" s="23">
        <v>1250</v>
      </c>
      <c r="T3024" s="22">
        <v>1</v>
      </c>
      <c r="U3024" s="19">
        <v>6</v>
      </c>
      <c r="V3024" s="24">
        <v>800</v>
      </c>
      <c r="W3024" s="25">
        <v>0.8</v>
      </c>
      <c r="X3024" s="32" t="str">
        <f>VLOOKUP(A3024,'[1]&lt; 1 mi'!A$3:D$92,2,FALSE)</f>
        <v>yes</v>
      </c>
      <c r="Y3024" s="27"/>
      <c r="Z3024" s="33">
        <v>43830</v>
      </c>
      <c r="AA3024" t="e">
        <f>INDEX([1]Funding!A$6:E$675,MATCH('[1]due date'!A3024,[1]Funding!E$6:E$675,0),3)</f>
        <v>#N/A</v>
      </c>
      <c r="AB3024" s="29" t="e">
        <v>#N/A</v>
      </c>
    </row>
    <row r="3025" spans="1:28" x14ac:dyDescent="0.25">
      <c r="A3025" s="18">
        <v>7741030</v>
      </c>
      <c r="B3025" s="19" t="s">
        <v>6120</v>
      </c>
      <c r="C3025" s="19" t="s">
        <v>1298</v>
      </c>
      <c r="D3025" s="19">
        <v>9100</v>
      </c>
      <c r="E3025" s="19"/>
      <c r="F3025" s="20" t="s">
        <v>1516</v>
      </c>
      <c r="G3025" s="20" t="s">
        <v>6166</v>
      </c>
      <c r="H3025" s="19">
        <v>68</v>
      </c>
      <c r="I3025" s="21">
        <v>2379</v>
      </c>
      <c r="J3025" s="19">
        <v>231</v>
      </c>
      <c r="K3025" s="19" t="s">
        <v>35</v>
      </c>
      <c r="L3025" s="22" t="s">
        <v>36</v>
      </c>
      <c r="M3025" s="19">
        <v>1</v>
      </c>
      <c r="N3025" s="19">
        <v>5</v>
      </c>
      <c r="O3025" s="19">
        <v>3</v>
      </c>
      <c r="P3025" s="19" t="s">
        <v>37</v>
      </c>
      <c r="Q3025" s="19">
        <v>8</v>
      </c>
      <c r="R3025" s="23" t="s">
        <v>46</v>
      </c>
      <c r="S3025" s="23">
        <v>1640</v>
      </c>
      <c r="T3025" s="22">
        <v>1.5</v>
      </c>
      <c r="U3025" s="19">
        <v>6</v>
      </c>
      <c r="V3025" s="24">
        <v>980</v>
      </c>
      <c r="W3025" s="25">
        <v>0.98</v>
      </c>
      <c r="X3025" s="26"/>
      <c r="Y3025" s="27"/>
      <c r="Z3025" s="28">
        <v>44926</v>
      </c>
      <c r="AA3025" t="e">
        <f>INDEX([1]Funding!A$6:E$675,MATCH('[1]due date'!A3025,[1]Funding!E$6:E$675,0),3)</f>
        <v>#N/A</v>
      </c>
      <c r="AB3025" s="29" t="e">
        <v>#N/A</v>
      </c>
    </row>
    <row r="3026" spans="1:28" x14ac:dyDescent="0.25">
      <c r="A3026" s="18">
        <v>7745060</v>
      </c>
      <c r="B3026" s="19" t="s">
        <v>6120</v>
      </c>
      <c r="C3026" s="19" t="s">
        <v>711</v>
      </c>
      <c r="D3026" s="19">
        <v>6150</v>
      </c>
      <c r="E3026" s="19"/>
      <c r="F3026" s="20" t="s">
        <v>1653</v>
      </c>
      <c r="G3026" s="20" t="s">
        <v>6167</v>
      </c>
      <c r="H3026" s="19">
        <v>210</v>
      </c>
      <c r="I3026" s="21">
        <v>7556</v>
      </c>
      <c r="J3026" s="19">
        <v>322</v>
      </c>
      <c r="K3026" s="19" t="s">
        <v>35</v>
      </c>
      <c r="L3026" s="22" t="s">
        <v>36</v>
      </c>
      <c r="M3026" s="19">
        <v>1</v>
      </c>
      <c r="N3026" s="19">
        <v>5</v>
      </c>
      <c r="O3026" s="19">
        <v>3</v>
      </c>
      <c r="P3026" s="19" t="s">
        <v>37</v>
      </c>
      <c r="Q3026" s="19">
        <v>6</v>
      </c>
      <c r="R3026" s="23" t="s">
        <v>38</v>
      </c>
      <c r="S3026" s="23">
        <v>5000</v>
      </c>
      <c r="T3026" s="22">
        <v>0.15</v>
      </c>
      <c r="U3026" s="19">
        <v>0</v>
      </c>
      <c r="V3026" s="24">
        <v>4000</v>
      </c>
      <c r="W3026" s="25">
        <v>4</v>
      </c>
      <c r="X3026" s="26"/>
      <c r="Y3026" s="27"/>
      <c r="Z3026" s="28">
        <v>44926</v>
      </c>
      <c r="AA3026" t="e">
        <f>INDEX([1]Funding!A$6:E$675,MATCH('[1]due date'!A3026,[1]Funding!E$6:E$675,0),3)</f>
        <v>#N/A</v>
      </c>
      <c r="AB3026" s="29" t="e">
        <v>#N/A</v>
      </c>
    </row>
    <row r="3027" spans="1:28" x14ac:dyDescent="0.25">
      <c r="A3027" s="18">
        <v>7745087</v>
      </c>
      <c r="B3027" s="19" t="s">
        <v>6120</v>
      </c>
      <c r="C3027" s="19" t="s">
        <v>2540</v>
      </c>
      <c r="D3027" s="19">
        <v>8700</v>
      </c>
      <c r="E3027" s="19"/>
      <c r="F3027" s="20" t="s">
        <v>6168</v>
      </c>
      <c r="G3027" s="20" t="s">
        <v>6169</v>
      </c>
      <c r="H3027" s="19">
        <v>119</v>
      </c>
      <c r="I3027" s="21">
        <v>4876</v>
      </c>
      <c r="J3027" s="19">
        <v>231</v>
      </c>
      <c r="K3027" s="19" t="s">
        <v>35</v>
      </c>
      <c r="L3027" s="22" t="s">
        <v>36</v>
      </c>
      <c r="M3027" s="19">
        <v>1</v>
      </c>
      <c r="N3027" s="19">
        <v>5</v>
      </c>
      <c r="O3027" s="19">
        <v>3</v>
      </c>
      <c r="P3027" s="19" t="s">
        <v>53</v>
      </c>
      <c r="Q3027" s="19">
        <v>4</v>
      </c>
      <c r="R3027" s="23" t="s">
        <v>42</v>
      </c>
      <c r="S3027" s="23">
        <v>742</v>
      </c>
      <c r="T3027" s="22">
        <v>0.65</v>
      </c>
      <c r="U3027" s="19">
        <v>6</v>
      </c>
      <c r="V3027" s="24">
        <v>396</v>
      </c>
      <c r="W3027" s="25">
        <v>0.39600000000000002</v>
      </c>
      <c r="X3027" s="26"/>
      <c r="Y3027" s="27"/>
      <c r="Z3027" s="28">
        <v>44926</v>
      </c>
      <c r="AA3027" t="e">
        <f>INDEX([1]Funding!A$6:E$675,MATCH('[1]due date'!A3027,[1]Funding!E$6:E$675,0),3)</f>
        <v>#N/A</v>
      </c>
      <c r="AB3027" s="29" t="e">
        <v>#N/A</v>
      </c>
    </row>
    <row r="3028" spans="1:28" x14ac:dyDescent="0.25">
      <c r="A3028" s="18">
        <v>7746016</v>
      </c>
      <c r="B3028" s="19" t="s">
        <v>6120</v>
      </c>
      <c r="C3028" s="19" t="s">
        <v>2222</v>
      </c>
      <c r="D3028" s="19">
        <v>2360</v>
      </c>
      <c r="E3028" s="19"/>
      <c r="F3028" s="20" t="s">
        <v>1516</v>
      </c>
      <c r="G3028" s="20" t="s">
        <v>6170</v>
      </c>
      <c r="H3028" s="19">
        <v>77</v>
      </c>
      <c r="I3028" s="21">
        <v>2465</v>
      </c>
      <c r="J3028" s="19">
        <v>321</v>
      </c>
      <c r="K3028" s="19" t="s">
        <v>35</v>
      </c>
      <c r="L3028" s="22" t="s">
        <v>36</v>
      </c>
      <c r="M3028" s="19">
        <v>1</v>
      </c>
      <c r="N3028" s="19">
        <v>5</v>
      </c>
      <c r="O3028" s="19">
        <v>3</v>
      </c>
      <c r="P3028" s="19" t="s">
        <v>37</v>
      </c>
      <c r="Q3028" s="19">
        <v>6</v>
      </c>
      <c r="R3028" s="23" t="s">
        <v>38</v>
      </c>
      <c r="S3028" s="23">
        <v>1190</v>
      </c>
      <c r="T3028" s="22">
        <v>1.4</v>
      </c>
      <c r="U3028" s="19">
        <v>6</v>
      </c>
      <c r="V3028" s="24">
        <v>720</v>
      </c>
      <c r="W3028" s="25">
        <v>0.72</v>
      </c>
      <c r="X3028" s="26"/>
      <c r="Y3028" s="27"/>
      <c r="Z3028" s="28">
        <v>44926</v>
      </c>
      <c r="AA3028" t="e">
        <f>INDEX([1]Funding!A$6:E$675,MATCH('[1]due date'!A3028,[1]Funding!E$6:E$675,0),3)</f>
        <v>#N/A</v>
      </c>
      <c r="AB3028" s="29" t="e">
        <v>#N/A</v>
      </c>
    </row>
    <row r="3029" spans="1:28" x14ac:dyDescent="0.25">
      <c r="A3029" s="18">
        <v>7746032</v>
      </c>
      <c r="B3029" s="19" t="s">
        <v>6120</v>
      </c>
      <c r="C3029" s="19" t="s">
        <v>1523</v>
      </c>
      <c r="D3029" s="19">
        <v>157</v>
      </c>
      <c r="E3029" s="19"/>
      <c r="F3029" s="20" t="s">
        <v>1516</v>
      </c>
      <c r="G3029" s="20" t="s">
        <v>6171</v>
      </c>
      <c r="H3029" s="19">
        <v>160.5</v>
      </c>
      <c r="I3029" s="21">
        <v>4495</v>
      </c>
      <c r="J3029" s="19">
        <v>322</v>
      </c>
      <c r="K3029" s="19" t="s">
        <v>35</v>
      </c>
      <c r="L3029" s="22" t="s">
        <v>36</v>
      </c>
      <c r="M3029" s="19">
        <v>1</v>
      </c>
      <c r="N3029" s="19">
        <v>5</v>
      </c>
      <c r="O3029" s="19">
        <v>3</v>
      </c>
      <c r="P3029" s="19" t="s">
        <v>37</v>
      </c>
      <c r="Q3029" s="19">
        <v>5</v>
      </c>
      <c r="R3029" s="23" t="s">
        <v>42</v>
      </c>
      <c r="S3029" s="23">
        <v>1600</v>
      </c>
      <c r="T3029" s="22">
        <v>1.5</v>
      </c>
      <c r="U3029" s="19">
        <v>6</v>
      </c>
      <c r="V3029" s="24">
        <v>960</v>
      </c>
      <c r="W3029" s="25">
        <v>0.96</v>
      </c>
      <c r="X3029" s="26"/>
      <c r="Y3029" s="27"/>
      <c r="Z3029" s="28">
        <v>44926</v>
      </c>
      <c r="AA3029" t="e">
        <f>INDEX([1]Funding!A$6:E$675,MATCH('[1]due date'!A3029,[1]Funding!E$6:E$675,0),3)</f>
        <v>#N/A</v>
      </c>
      <c r="AB3029" s="29" t="e">
        <v>#N/A</v>
      </c>
    </row>
    <row r="3030" spans="1:28" x14ac:dyDescent="0.25">
      <c r="A3030" s="18">
        <v>7747187</v>
      </c>
      <c r="B3030" s="19" t="s">
        <v>6120</v>
      </c>
      <c r="C3030" s="19" t="s">
        <v>579</v>
      </c>
      <c r="D3030" s="19">
        <v>72</v>
      </c>
      <c r="E3030" s="19"/>
      <c r="F3030" s="20" t="s">
        <v>3224</v>
      </c>
      <c r="G3030" s="20" t="s">
        <v>6172</v>
      </c>
      <c r="H3030" s="19">
        <v>146</v>
      </c>
      <c r="I3030" s="21">
        <v>5113</v>
      </c>
      <c r="J3030" s="19">
        <v>322</v>
      </c>
      <c r="K3030" s="19" t="s">
        <v>35</v>
      </c>
      <c r="L3030" s="22" t="s">
        <v>36</v>
      </c>
      <c r="M3030" s="19">
        <v>5</v>
      </c>
      <c r="N3030" s="19">
        <v>5</v>
      </c>
      <c r="O3030" s="19">
        <v>3</v>
      </c>
      <c r="P3030" s="19" t="s">
        <v>37</v>
      </c>
      <c r="Q3030" s="19">
        <v>7</v>
      </c>
      <c r="R3030" s="23" t="s">
        <v>46</v>
      </c>
      <c r="S3030" s="23">
        <v>1430</v>
      </c>
      <c r="T3030" s="22">
        <v>1.5</v>
      </c>
      <c r="U3030" s="19">
        <v>6</v>
      </c>
      <c r="V3030" s="24">
        <v>860</v>
      </c>
      <c r="W3030" s="25">
        <v>0.86</v>
      </c>
      <c r="X3030" s="32" t="str">
        <f>VLOOKUP(A3030,'[1]&lt; 1 mi'!A$3:D$92,2,FALSE)</f>
        <v>yes</v>
      </c>
      <c r="Y3030" s="34" t="s">
        <v>254</v>
      </c>
      <c r="Z3030" s="33">
        <v>43830</v>
      </c>
      <c r="AA3030" t="str">
        <f>INDEX([1]Funding!A$6:E$675,MATCH('[1]due date'!A3030,[1]Funding!E$6:E$675,0),3)</f>
        <v>E.L. Robinson</v>
      </c>
      <c r="AB3030" s="29" t="s">
        <v>3763</v>
      </c>
    </row>
    <row r="3031" spans="1:28" x14ac:dyDescent="0.25">
      <c r="A3031" s="18">
        <v>7747217</v>
      </c>
      <c r="B3031" s="19" t="s">
        <v>6120</v>
      </c>
      <c r="C3031" s="19" t="s">
        <v>6173</v>
      </c>
      <c r="D3031" s="19">
        <v>750</v>
      </c>
      <c r="E3031" s="19"/>
      <c r="F3031" s="20" t="s">
        <v>6174</v>
      </c>
      <c r="G3031" s="20" t="s">
        <v>6175</v>
      </c>
      <c r="H3031" s="19">
        <v>28</v>
      </c>
      <c r="I3031" s="19">
        <v>958</v>
      </c>
      <c r="J3031" s="19">
        <v>111</v>
      </c>
      <c r="K3031" s="19" t="s">
        <v>35</v>
      </c>
      <c r="L3031" s="22" t="s">
        <v>36</v>
      </c>
      <c r="M3031" s="19">
        <v>1</v>
      </c>
      <c r="N3031" s="19">
        <v>5</v>
      </c>
      <c r="O3031" s="19">
        <v>3</v>
      </c>
      <c r="P3031" s="19" t="s">
        <v>37</v>
      </c>
      <c r="Q3031" s="19">
        <v>7</v>
      </c>
      <c r="R3031" s="23" t="s">
        <v>46</v>
      </c>
      <c r="S3031" s="23">
        <v>1250</v>
      </c>
      <c r="T3031" s="22">
        <v>1.5</v>
      </c>
      <c r="U3031" s="19">
        <v>6</v>
      </c>
      <c r="V3031" s="24">
        <v>970</v>
      </c>
      <c r="W3031" s="25">
        <v>0.97</v>
      </c>
      <c r="X3031" s="26"/>
      <c r="Y3031" s="34" t="s">
        <v>254</v>
      </c>
      <c r="Z3031" s="28">
        <v>44926</v>
      </c>
      <c r="AA3031" t="e">
        <f>INDEX([1]Funding!A$6:E$675,MATCH('[1]due date'!A3031,[1]Funding!E$6:E$675,0),3)</f>
        <v>#N/A</v>
      </c>
      <c r="AB3031" s="29" t="e">
        <v>#N/A</v>
      </c>
    </row>
    <row r="3032" spans="1:28" x14ac:dyDescent="0.25">
      <c r="A3032" s="18">
        <v>7747225</v>
      </c>
      <c r="B3032" s="19" t="s">
        <v>6120</v>
      </c>
      <c r="C3032" s="19" t="s">
        <v>6176</v>
      </c>
      <c r="D3032" s="19">
        <v>280</v>
      </c>
      <c r="E3032" s="19"/>
      <c r="F3032" s="20" t="s">
        <v>6131</v>
      </c>
      <c r="G3032" s="20" t="s">
        <v>6177</v>
      </c>
      <c r="H3032" s="19">
        <v>32</v>
      </c>
      <c r="I3032" s="21">
        <v>1033</v>
      </c>
      <c r="J3032" s="19">
        <v>231</v>
      </c>
      <c r="K3032" s="19" t="s">
        <v>35</v>
      </c>
      <c r="L3032" s="22" t="s">
        <v>36</v>
      </c>
      <c r="M3032" s="19">
        <v>1</v>
      </c>
      <c r="N3032" s="19">
        <v>5</v>
      </c>
      <c r="O3032" s="19">
        <v>3</v>
      </c>
      <c r="P3032" s="19" t="s">
        <v>37</v>
      </c>
      <c r="Q3032" s="19">
        <v>6</v>
      </c>
      <c r="R3032" s="23" t="s">
        <v>38</v>
      </c>
      <c r="S3032" s="23">
        <v>960</v>
      </c>
      <c r="T3032" s="22">
        <v>1</v>
      </c>
      <c r="U3032" s="19">
        <v>6</v>
      </c>
      <c r="V3032" s="24">
        <v>570</v>
      </c>
      <c r="W3032" s="25">
        <v>0.56999999999999995</v>
      </c>
      <c r="X3032" s="26"/>
      <c r="Y3032" s="27"/>
      <c r="Z3032" s="28">
        <v>44926</v>
      </c>
      <c r="AA3032" t="str">
        <f>INDEX([1]Funding!A$6:E$675,MATCH('[1]due date'!A3032,[1]Funding!E$6:E$675,0),3)</f>
        <v>E.L. Robinson</v>
      </c>
      <c r="AB3032" s="29" t="s">
        <v>3763</v>
      </c>
    </row>
    <row r="3033" spans="1:28" x14ac:dyDescent="0.25">
      <c r="A3033" s="18">
        <v>7749023</v>
      </c>
      <c r="B3033" s="19" t="s">
        <v>6120</v>
      </c>
      <c r="C3033" s="19" t="s">
        <v>4455</v>
      </c>
      <c r="D3033" s="19">
        <v>2500</v>
      </c>
      <c r="E3033" s="19"/>
      <c r="F3033" s="20" t="s">
        <v>6178</v>
      </c>
      <c r="G3033" s="20" t="s">
        <v>6179</v>
      </c>
      <c r="H3033" s="19">
        <v>35</v>
      </c>
      <c r="I3033" s="21">
        <v>1195</v>
      </c>
      <c r="J3033" s="19">
        <v>111</v>
      </c>
      <c r="K3033" s="19" t="s">
        <v>35</v>
      </c>
      <c r="L3033" s="22" t="s">
        <v>36</v>
      </c>
      <c r="M3033" s="19">
        <v>1</v>
      </c>
      <c r="N3033" s="19">
        <v>5</v>
      </c>
      <c r="O3033" s="19">
        <v>3</v>
      </c>
      <c r="P3033" s="19" t="s">
        <v>37</v>
      </c>
      <c r="Q3033" s="19">
        <v>5</v>
      </c>
      <c r="R3033" s="23" t="s">
        <v>38</v>
      </c>
      <c r="S3033" s="23">
        <v>1250</v>
      </c>
      <c r="T3033" s="22">
        <v>1.05</v>
      </c>
      <c r="U3033" s="19">
        <v>6</v>
      </c>
      <c r="V3033" s="24">
        <v>970</v>
      </c>
      <c r="W3033" s="25">
        <v>0.97</v>
      </c>
      <c r="X3033" s="26"/>
      <c r="Y3033" s="27"/>
      <c r="Z3033" s="28">
        <v>44926</v>
      </c>
      <c r="AA3033" t="e">
        <f>INDEX([1]Funding!A$6:E$675,MATCH('[1]due date'!A3033,[1]Funding!E$6:E$675,0),3)</f>
        <v>#N/A</v>
      </c>
      <c r="AB3033" s="29" t="e">
        <v>#N/A</v>
      </c>
    </row>
    <row r="3034" spans="1:28" x14ac:dyDescent="0.25">
      <c r="A3034" s="18">
        <v>7749031</v>
      </c>
      <c r="B3034" s="19" t="s">
        <v>6120</v>
      </c>
      <c r="C3034" s="19" t="s">
        <v>6180</v>
      </c>
      <c r="D3034" s="19">
        <v>96</v>
      </c>
      <c r="E3034" s="19"/>
      <c r="F3034" s="20" t="s">
        <v>6168</v>
      </c>
      <c r="G3034" s="20" t="s">
        <v>6181</v>
      </c>
      <c r="H3034" s="19">
        <v>28</v>
      </c>
      <c r="I3034" s="19">
        <v>947</v>
      </c>
      <c r="J3034" s="19">
        <v>111</v>
      </c>
      <c r="K3034" s="19" t="s">
        <v>35</v>
      </c>
      <c r="L3034" s="22" t="s">
        <v>36</v>
      </c>
      <c r="M3034" s="19">
        <v>1</v>
      </c>
      <c r="N3034" s="19">
        <v>5</v>
      </c>
      <c r="O3034" s="19">
        <v>3</v>
      </c>
      <c r="P3034" s="19" t="s">
        <v>37</v>
      </c>
      <c r="Q3034" s="19">
        <v>6</v>
      </c>
      <c r="R3034" s="23" t="s">
        <v>38</v>
      </c>
      <c r="S3034" s="23">
        <v>1250</v>
      </c>
      <c r="T3034" s="22">
        <v>1.5</v>
      </c>
      <c r="U3034" s="19">
        <v>6</v>
      </c>
      <c r="V3034" s="24">
        <v>970</v>
      </c>
      <c r="W3034" s="25">
        <v>0.97</v>
      </c>
      <c r="X3034" s="26"/>
      <c r="Y3034" s="27"/>
      <c r="Z3034" s="28">
        <v>44926</v>
      </c>
      <c r="AA3034" t="e">
        <f>INDEX([1]Funding!A$6:E$675,MATCH('[1]due date'!A3034,[1]Funding!E$6:E$675,0),3)</f>
        <v>#N/A</v>
      </c>
      <c r="AB3034" s="29" t="e">
        <v>#N/A</v>
      </c>
    </row>
    <row r="3035" spans="1:28" x14ac:dyDescent="0.25">
      <c r="A3035" s="18">
        <v>7749066</v>
      </c>
      <c r="B3035" s="19" t="s">
        <v>6120</v>
      </c>
      <c r="C3035" s="19" t="s">
        <v>6182</v>
      </c>
      <c r="D3035" s="19">
        <v>206</v>
      </c>
      <c r="E3035" s="19"/>
      <c r="F3035" s="20" t="s">
        <v>6168</v>
      </c>
      <c r="G3035" s="20" t="s">
        <v>6183</v>
      </c>
      <c r="H3035" s="19">
        <v>34</v>
      </c>
      <c r="I3035" s="21">
        <v>1163</v>
      </c>
      <c r="J3035" s="19">
        <v>121</v>
      </c>
      <c r="K3035" s="19" t="s">
        <v>35</v>
      </c>
      <c r="L3035" s="22" t="s">
        <v>36</v>
      </c>
      <c r="M3035" s="19">
        <v>1</v>
      </c>
      <c r="N3035" s="19">
        <v>5</v>
      </c>
      <c r="O3035" s="19">
        <v>3</v>
      </c>
      <c r="P3035" s="19" t="s">
        <v>37</v>
      </c>
      <c r="Q3035" s="19">
        <v>5</v>
      </c>
      <c r="R3035" s="23" t="s">
        <v>38</v>
      </c>
      <c r="S3035" s="23">
        <v>1630</v>
      </c>
      <c r="T3035" s="22">
        <v>1.5</v>
      </c>
      <c r="U3035" s="19">
        <v>6</v>
      </c>
      <c r="V3035" s="24">
        <v>980</v>
      </c>
      <c r="W3035" s="25">
        <v>0.98</v>
      </c>
      <c r="X3035" s="26"/>
      <c r="Y3035" s="27"/>
      <c r="Z3035" s="28">
        <v>44926</v>
      </c>
      <c r="AA3035" t="e">
        <f>INDEX([1]Funding!A$6:E$675,MATCH('[1]due date'!A3035,[1]Funding!E$6:E$675,0),3)</f>
        <v>#N/A</v>
      </c>
      <c r="AB3035" s="29" t="e">
        <v>#N/A</v>
      </c>
    </row>
    <row r="3036" spans="1:28" x14ac:dyDescent="0.25">
      <c r="A3036" s="18">
        <v>7750013</v>
      </c>
      <c r="B3036" s="19" t="s">
        <v>6120</v>
      </c>
      <c r="C3036" s="19" t="s">
        <v>1083</v>
      </c>
      <c r="D3036" s="19">
        <v>2461</v>
      </c>
      <c r="E3036" s="19"/>
      <c r="F3036" s="20" t="s">
        <v>6168</v>
      </c>
      <c r="G3036" s="20" t="s">
        <v>6184</v>
      </c>
      <c r="H3036" s="19">
        <v>43</v>
      </c>
      <c r="I3036" s="21">
        <v>2530</v>
      </c>
      <c r="J3036" s="19">
        <v>121</v>
      </c>
      <c r="K3036" s="19" t="s">
        <v>35</v>
      </c>
      <c r="L3036" s="22" t="s">
        <v>36</v>
      </c>
      <c r="M3036" s="19">
        <v>5</v>
      </c>
      <c r="N3036" s="19">
        <v>5</v>
      </c>
      <c r="O3036" s="19">
        <v>3</v>
      </c>
      <c r="P3036" s="19" t="s">
        <v>37</v>
      </c>
      <c r="Q3036" s="19">
        <v>5</v>
      </c>
      <c r="R3036" s="23" t="s">
        <v>38</v>
      </c>
      <c r="S3036" s="23">
        <v>1500</v>
      </c>
      <c r="T3036" s="22">
        <v>1.5</v>
      </c>
      <c r="U3036" s="19">
        <v>6</v>
      </c>
      <c r="V3036" s="24">
        <v>900</v>
      </c>
      <c r="W3036" s="25">
        <v>0.9</v>
      </c>
      <c r="X3036" s="32" t="str">
        <f>VLOOKUP(A3036,'[1]&lt; 1 mi'!A$3:D$92,2,FALSE)</f>
        <v>yes</v>
      </c>
      <c r="Y3036" s="34" t="s">
        <v>254</v>
      </c>
      <c r="Z3036" s="33">
        <v>43830</v>
      </c>
      <c r="AA3036" t="str">
        <f>INDEX([1]Funding!A$6:E$675,MATCH('[1]due date'!A3036,[1]Funding!E$6:E$675,0),3)</f>
        <v>E.L. Robinson</v>
      </c>
      <c r="AB3036" s="29" t="s">
        <v>3763</v>
      </c>
    </row>
    <row r="3037" spans="1:28" x14ac:dyDescent="0.25">
      <c r="A3037" s="18">
        <v>7751095</v>
      </c>
      <c r="B3037" s="19" t="s">
        <v>6120</v>
      </c>
      <c r="C3037" s="19" t="s">
        <v>310</v>
      </c>
      <c r="D3037" s="19">
        <v>160</v>
      </c>
      <c r="E3037" s="19"/>
      <c r="F3037" s="20" t="s">
        <v>6185</v>
      </c>
      <c r="G3037" s="20" t="s">
        <v>6186</v>
      </c>
      <c r="H3037" s="19">
        <v>24</v>
      </c>
      <c r="I3037" s="19">
        <v>764</v>
      </c>
      <c r="J3037" s="19">
        <v>195</v>
      </c>
      <c r="K3037" s="19" t="s">
        <v>35</v>
      </c>
      <c r="L3037" s="22" t="s">
        <v>36</v>
      </c>
      <c r="M3037" s="19">
        <v>1</v>
      </c>
      <c r="N3037" s="19">
        <v>5</v>
      </c>
      <c r="O3037" s="19">
        <v>3</v>
      </c>
      <c r="P3037" s="19" t="s">
        <v>37</v>
      </c>
      <c r="Q3037" s="19">
        <v>7</v>
      </c>
      <c r="R3037" s="23" t="s">
        <v>46</v>
      </c>
      <c r="S3037" s="23">
        <v>1130</v>
      </c>
      <c r="T3037" s="22">
        <v>1</v>
      </c>
      <c r="U3037" s="19">
        <v>6</v>
      </c>
      <c r="V3037" s="24">
        <v>690</v>
      </c>
      <c r="W3037" s="25">
        <v>0.69</v>
      </c>
      <c r="X3037" s="26"/>
      <c r="Y3037" s="27"/>
      <c r="Z3037" s="28">
        <v>44926</v>
      </c>
      <c r="AA3037" t="e">
        <f>INDEX([1]Funding!A$6:E$675,MATCH('[1]due date'!A3037,[1]Funding!E$6:E$675,0),3)</f>
        <v>#N/A</v>
      </c>
      <c r="AB3037" s="29" t="e">
        <v>#N/A</v>
      </c>
    </row>
    <row r="3038" spans="1:28" x14ac:dyDescent="0.25">
      <c r="A3038" s="18">
        <v>7752059</v>
      </c>
      <c r="B3038" s="19" t="s">
        <v>6120</v>
      </c>
      <c r="C3038" s="19" t="s">
        <v>669</v>
      </c>
      <c r="D3038" s="19">
        <v>177</v>
      </c>
      <c r="E3038" s="19"/>
      <c r="F3038" s="20" t="s">
        <v>6113</v>
      </c>
      <c r="G3038" s="20" t="s">
        <v>6187</v>
      </c>
      <c r="H3038" s="19">
        <v>56</v>
      </c>
      <c r="I3038" s="21">
        <v>1948</v>
      </c>
      <c r="J3038" s="19">
        <v>111</v>
      </c>
      <c r="K3038" s="19" t="s">
        <v>35</v>
      </c>
      <c r="L3038" s="22" t="s">
        <v>36</v>
      </c>
      <c r="M3038" s="19">
        <v>1</v>
      </c>
      <c r="N3038" s="19">
        <v>5</v>
      </c>
      <c r="O3038" s="19">
        <v>3</v>
      </c>
      <c r="P3038" s="19" t="s">
        <v>37</v>
      </c>
      <c r="Q3038" s="19">
        <v>7</v>
      </c>
      <c r="R3038" s="23" t="s">
        <v>46</v>
      </c>
      <c r="S3038" s="23">
        <v>1000</v>
      </c>
      <c r="T3038" s="22">
        <v>1</v>
      </c>
      <c r="U3038" s="19">
        <v>6</v>
      </c>
      <c r="V3038" s="24">
        <v>610</v>
      </c>
      <c r="W3038" s="25">
        <v>0.61</v>
      </c>
      <c r="X3038" s="26"/>
      <c r="Y3038" s="27"/>
      <c r="Z3038" s="28">
        <v>44926</v>
      </c>
      <c r="AA3038" t="e">
        <f>INDEX([1]Funding!A$6:E$675,MATCH('[1]due date'!A3038,[1]Funding!E$6:E$675,0),3)</f>
        <v>#N/A</v>
      </c>
      <c r="AB3038" s="29" t="e">
        <v>#N/A</v>
      </c>
    </row>
    <row r="3039" spans="1:28" x14ac:dyDescent="0.25">
      <c r="A3039" s="18">
        <v>7753020</v>
      </c>
      <c r="B3039" s="19" t="s">
        <v>6120</v>
      </c>
      <c r="C3039" s="19" t="s">
        <v>599</v>
      </c>
      <c r="D3039" s="19">
        <v>1800</v>
      </c>
      <c r="E3039" s="19"/>
      <c r="F3039" s="20" t="s">
        <v>6188</v>
      </c>
      <c r="G3039" s="20" t="s">
        <v>6189</v>
      </c>
      <c r="H3039" s="19">
        <v>27</v>
      </c>
      <c r="I3039" s="19">
        <v>947</v>
      </c>
      <c r="J3039" s="19">
        <v>195</v>
      </c>
      <c r="K3039" s="19" t="s">
        <v>35</v>
      </c>
      <c r="L3039" s="22" t="s">
        <v>36</v>
      </c>
      <c r="M3039" s="19">
        <v>1</v>
      </c>
      <c r="N3039" s="19">
        <v>5</v>
      </c>
      <c r="O3039" s="19">
        <v>3</v>
      </c>
      <c r="P3039" s="19" t="s">
        <v>37</v>
      </c>
      <c r="Q3039" s="19">
        <v>7</v>
      </c>
      <c r="R3039" s="23" t="s">
        <v>46</v>
      </c>
      <c r="S3039" s="23">
        <v>940</v>
      </c>
      <c r="T3039" s="22">
        <v>1</v>
      </c>
      <c r="U3039" s="19">
        <v>6</v>
      </c>
      <c r="V3039" s="24">
        <v>550</v>
      </c>
      <c r="W3039" s="25">
        <v>0.55000000000000004</v>
      </c>
      <c r="X3039" s="26"/>
      <c r="Y3039" s="27"/>
      <c r="Z3039" s="28">
        <v>44926</v>
      </c>
      <c r="AA3039" t="e">
        <f>INDEX([1]Funding!A$6:E$675,MATCH('[1]due date'!A3039,[1]Funding!E$6:E$675,0),3)</f>
        <v>#N/A</v>
      </c>
      <c r="AB3039" s="29" t="e">
        <v>#N/A</v>
      </c>
    </row>
    <row r="3040" spans="1:28" x14ac:dyDescent="0.25">
      <c r="A3040" s="18">
        <v>7753047</v>
      </c>
      <c r="B3040" s="19" t="s">
        <v>6120</v>
      </c>
      <c r="C3040" s="19" t="s">
        <v>599</v>
      </c>
      <c r="D3040" s="19">
        <v>428</v>
      </c>
      <c r="E3040" s="19"/>
      <c r="F3040" s="20" t="s">
        <v>6190</v>
      </c>
      <c r="G3040" s="20" t="s">
        <v>6191</v>
      </c>
      <c r="H3040" s="19">
        <v>29</v>
      </c>
      <c r="I3040" s="21">
        <v>1119</v>
      </c>
      <c r="J3040" s="19">
        <v>111</v>
      </c>
      <c r="K3040" s="19" t="s">
        <v>35</v>
      </c>
      <c r="L3040" s="22" t="s">
        <v>36</v>
      </c>
      <c r="M3040" s="19">
        <v>1</v>
      </c>
      <c r="N3040" s="19">
        <v>5</v>
      </c>
      <c r="O3040" s="19">
        <v>3</v>
      </c>
      <c r="P3040" s="19" t="s">
        <v>37</v>
      </c>
      <c r="Q3040" s="19">
        <v>4</v>
      </c>
      <c r="R3040" s="23" t="s">
        <v>42</v>
      </c>
      <c r="S3040" s="23">
        <v>1250</v>
      </c>
      <c r="T3040" s="22">
        <v>1</v>
      </c>
      <c r="U3040" s="19">
        <v>6</v>
      </c>
      <c r="V3040" s="24">
        <v>910</v>
      </c>
      <c r="W3040" s="25">
        <v>0.91</v>
      </c>
      <c r="X3040" s="26"/>
      <c r="Y3040" s="27"/>
      <c r="Z3040" s="28">
        <v>44926</v>
      </c>
      <c r="AA3040" t="e">
        <f>INDEX([1]Funding!A$6:E$675,MATCH('[1]due date'!A3040,[1]Funding!E$6:E$675,0),3)</f>
        <v>#N/A</v>
      </c>
      <c r="AB3040" s="29" t="e">
        <v>#N/A</v>
      </c>
    </row>
    <row r="3041" spans="1:28" x14ac:dyDescent="0.25">
      <c r="A3041" s="18">
        <v>7756003</v>
      </c>
      <c r="B3041" s="19" t="s">
        <v>6120</v>
      </c>
      <c r="C3041" s="19" t="s">
        <v>2060</v>
      </c>
      <c r="D3041" s="19">
        <v>320</v>
      </c>
      <c r="E3041" s="19"/>
      <c r="F3041" s="20" t="s">
        <v>6192</v>
      </c>
      <c r="G3041" s="20" t="s">
        <v>6193</v>
      </c>
      <c r="H3041" s="19">
        <v>118</v>
      </c>
      <c r="I3041" s="21">
        <v>4489</v>
      </c>
      <c r="J3041" s="19">
        <v>112</v>
      </c>
      <c r="K3041" s="19" t="s">
        <v>35</v>
      </c>
      <c r="L3041" s="22" t="s">
        <v>36</v>
      </c>
      <c r="M3041" s="19">
        <v>1</v>
      </c>
      <c r="N3041" s="19">
        <v>2</v>
      </c>
      <c r="O3041" s="19">
        <v>3</v>
      </c>
      <c r="P3041" s="19" t="s">
        <v>37</v>
      </c>
      <c r="Q3041" s="19">
        <v>6</v>
      </c>
      <c r="R3041" s="23" t="s">
        <v>46</v>
      </c>
      <c r="S3041" s="23">
        <v>1490</v>
      </c>
      <c r="T3041" s="22">
        <v>1.5</v>
      </c>
      <c r="U3041" s="19">
        <v>6</v>
      </c>
      <c r="V3041" s="24">
        <v>890</v>
      </c>
      <c r="W3041" s="25">
        <v>0.89</v>
      </c>
      <c r="X3041" s="26"/>
      <c r="Y3041" s="27"/>
      <c r="Z3041" s="28">
        <v>44926</v>
      </c>
      <c r="AA3041" t="e">
        <f>INDEX([1]Funding!A$6:E$675,MATCH('[1]due date'!A3041,[1]Funding!E$6:E$675,0),3)</f>
        <v>#N/A</v>
      </c>
      <c r="AB3041" s="29" t="e">
        <v>#N/A</v>
      </c>
    </row>
    <row r="3042" spans="1:28" x14ac:dyDescent="0.25">
      <c r="A3042" s="18">
        <v>7756011</v>
      </c>
      <c r="B3042" s="19" t="s">
        <v>6120</v>
      </c>
      <c r="C3042" s="19" t="s">
        <v>2060</v>
      </c>
      <c r="D3042" s="19">
        <v>320</v>
      </c>
      <c r="E3042" s="19"/>
      <c r="F3042" s="20" t="s">
        <v>6192</v>
      </c>
      <c r="G3042" s="20" t="s">
        <v>6193</v>
      </c>
      <c r="H3042" s="19">
        <v>118</v>
      </c>
      <c r="I3042" s="21">
        <v>4489</v>
      </c>
      <c r="J3042" s="19">
        <v>112</v>
      </c>
      <c r="K3042" s="19" t="s">
        <v>35</v>
      </c>
      <c r="L3042" s="22" t="s">
        <v>36</v>
      </c>
      <c r="M3042" s="19">
        <v>1</v>
      </c>
      <c r="N3042" s="19">
        <v>2</v>
      </c>
      <c r="O3042" s="19">
        <v>3</v>
      </c>
      <c r="P3042" s="19" t="s">
        <v>37</v>
      </c>
      <c r="Q3042" s="19">
        <v>6</v>
      </c>
      <c r="R3042" s="23" t="s">
        <v>38</v>
      </c>
      <c r="S3042" s="23">
        <v>1490</v>
      </c>
      <c r="T3042" s="22">
        <v>1.5</v>
      </c>
      <c r="U3042" s="19">
        <v>6</v>
      </c>
      <c r="V3042" s="24">
        <v>890</v>
      </c>
      <c r="W3042" s="25">
        <v>0.89</v>
      </c>
      <c r="X3042" s="26"/>
      <c r="Y3042" s="27"/>
      <c r="Z3042" s="28">
        <v>44926</v>
      </c>
      <c r="AA3042" t="e">
        <f>INDEX([1]Funding!A$6:E$675,MATCH('[1]due date'!A3042,[1]Funding!E$6:E$675,0),3)</f>
        <v>#N/A</v>
      </c>
      <c r="AB3042" s="29" t="e">
        <v>#N/A</v>
      </c>
    </row>
    <row r="3043" spans="1:28" x14ac:dyDescent="0.25">
      <c r="A3043" s="18">
        <v>7830165</v>
      </c>
      <c r="B3043" s="19" t="s">
        <v>6194</v>
      </c>
      <c r="C3043" s="19" t="s">
        <v>6195</v>
      </c>
      <c r="D3043" s="19">
        <v>30</v>
      </c>
      <c r="E3043" s="19"/>
      <c r="F3043" s="20" t="s">
        <v>6196</v>
      </c>
      <c r="G3043" s="20" t="s">
        <v>6197</v>
      </c>
      <c r="H3043" s="19">
        <v>121</v>
      </c>
      <c r="I3043" s="21">
        <v>3014</v>
      </c>
      <c r="J3043" s="19">
        <v>444</v>
      </c>
      <c r="K3043" s="19" t="s">
        <v>35</v>
      </c>
      <c r="L3043" s="22" t="s">
        <v>36</v>
      </c>
      <c r="M3043" s="19">
        <v>5</v>
      </c>
      <c r="N3043" s="19">
        <v>5</v>
      </c>
      <c r="O3043" s="19">
        <v>3</v>
      </c>
      <c r="P3043" s="19" t="s">
        <v>53</v>
      </c>
      <c r="Q3043" s="19">
        <v>7</v>
      </c>
      <c r="R3043" s="23" t="s">
        <v>46</v>
      </c>
      <c r="S3043" s="23">
        <v>420</v>
      </c>
      <c r="T3043" s="22">
        <v>0.15</v>
      </c>
      <c r="U3043" s="19">
        <v>7</v>
      </c>
      <c r="V3043" s="24">
        <v>330</v>
      </c>
      <c r="W3043" s="25">
        <v>0.33</v>
      </c>
      <c r="X3043" s="26"/>
      <c r="Y3043" s="27"/>
      <c r="Z3043" s="28">
        <v>44926</v>
      </c>
      <c r="AA3043" t="e">
        <f>INDEX([1]Funding!A$6:E$675,MATCH('[1]due date'!A3043,[1]Funding!E$6:E$675,0),3)</f>
        <v>#N/A</v>
      </c>
      <c r="AB3043" s="29" t="e">
        <v>#N/A</v>
      </c>
    </row>
    <row r="3044" spans="1:28" x14ac:dyDescent="0.25">
      <c r="A3044" s="18">
        <v>7831501</v>
      </c>
      <c r="B3044" s="19" t="s">
        <v>6194</v>
      </c>
      <c r="C3044" s="19" t="s">
        <v>6198</v>
      </c>
      <c r="D3044" s="19">
        <v>6000</v>
      </c>
      <c r="E3044" s="19"/>
      <c r="F3044" s="20" t="s">
        <v>1524</v>
      </c>
      <c r="G3044" s="20" t="s">
        <v>6199</v>
      </c>
      <c r="H3044" s="19">
        <v>52</v>
      </c>
      <c r="I3044" s="21">
        <v>2457</v>
      </c>
      <c r="J3044" s="19">
        <v>112</v>
      </c>
      <c r="K3044" s="19" t="s">
        <v>35</v>
      </c>
      <c r="L3044" s="22" t="s">
        <v>36</v>
      </c>
      <c r="M3044" s="19">
        <v>1</v>
      </c>
      <c r="N3044" s="19">
        <v>5</v>
      </c>
      <c r="O3044" s="19">
        <v>3</v>
      </c>
      <c r="P3044" s="19" t="s">
        <v>53</v>
      </c>
      <c r="Q3044" s="19">
        <v>4</v>
      </c>
      <c r="R3044" s="23" t="s">
        <v>42</v>
      </c>
      <c r="S3044" s="23">
        <v>1075</v>
      </c>
      <c r="T3044" s="22">
        <v>0.95</v>
      </c>
      <c r="U3044" s="19">
        <v>6</v>
      </c>
      <c r="V3044" s="24">
        <v>644</v>
      </c>
      <c r="W3044" s="25">
        <v>0.64400000000000002</v>
      </c>
      <c r="X3044" s="26"/>
      <c r="Y3044" s="27"/>
      <c r="Z3044" s="28">
        <v>44926</v>
      </c>
      <c r="AA3044" t="e">
        <f>INDEX([1]Funding!A$6:E$675,MATCH('[1]due date'!A3044,[1]Funding!E$6:E$675,0),3)</f>
        <v>#N/A</v>
      </c>
      <c r="AB3044" s="29" t="e">
        <v>#N/A</v>
      </c>
    </row>
    <row r="3045" spans="1:28" x14ac:dyDescent="0.25">
      <c r="A3045" s="18">
        <v>7831730</v>
      </c>
      <c r="B3045" s="19" t="s">
        <v>6194</v>
      </c>
      <c r="C3045" s="19" t="s">
        <v>6200</v>
      </c>
      <c r="D3045" s="19">
        <v>260</v>
      </c>
      <c r="E3045" s="19"/>
      <c r="F3045" s="20" t="s">
        <v>6201</v>
      </c>
      <c r="G3045" s="20" t="s">
        <v>6202</v>
      </c>
      <c r="H3045" s="19">
        <v>46</v>
      </c>
      <c r="I3045" s="21">
        <v>1472</v>
      </c>
      <c r="J3045" s="19">
        <v>321</v>
      </c>
      <c r="K3045" s="19" t="s">
        <v>35</v>
      </c>
      <c r="L3045" s="22" t="s">
        <v>36</v>
      </c>
      <c r="M3045" s="19">
        <v>1</v>
      </c>
      <c r="N3045" s="19">
        <v>5</v>
      </c>
      <c r="O3045" s="19">
        <v>3</v>
      </c>
      <c r="P3045" s="19" t="s">
        <v>53</v>
      </c>
      <c r="Q3045" s="19">
        <v>4</v>
      </c>
      <c r="R3045" s="23" t="s">
        <v>42</v>
      </c>
      <c r="S3045" s="23">
        <v>818</v>
      </c>
      <c r="T3045" s="22">
        <v>0.7</v>
      </c>
      <c r="U3045" s="19">
        <v>6</v>
      </c>
      <c r="V3045" s="24">
        <v>490</v>
      </c>
      <c r="W3045" s="25">
        <v>0.49</v>
      </c>
      <c r="X3045" s="26"/>
      <c r="Y3045" s="27"/>
      <c r="Z3045" s="28">
        <v>44926</v>
      </c>
      <c r="AA3045" t="e">
        <f>INDEX([1]Funding!A$6:E$675,MATCH('[1]due date'!A3045,[1]Funding!E$6:E$675,0),3)</f>
        <v>#N/A</v>
      </c>
      <c r="AB3045" s="29" t="e">
        <v>#N/A</v>
      </c>
    </row>
    <row r="3046" spans="1:28" x14ac:dyDescent="0.25">
      <c r="A3046" s="18">
        <v>7832001</v>
      </c>
      <c r="B3046" s="19" t="s">
        <v>6194</v>
      </c>
      <c r="C3046" s="19" t="s">
        <v>210</v>
      </c>
      <c r="D3046" s="19">
        <v>10</v>
      </c>
      <c r="E3046" s="19"/>
      <c r="F3046" s="20" t="s">
        <v>6203</v>
      </c>
      <c r="G3046" s="20" t="s">
        <v>6204</v>
      </c>
      <c r="H3046" s="19">
        <v>42</v>
      </c>
      <c r="I3046" s="19">
        <v>797</v>
      </c>
      <c r="J3046" s="19" t="s">
        <v>49</v>
      </c>
      <c r="K3046" s="19" t="s">
        <v>35</v>
      </c>
      <c r="L3046" s="22" t="s">
        <v>36</v>
      </c>
      <c r="M3046" s="19">
        <v>1</v>
      </c>
      <c r="N3046" s="19">
        <v>5</v>
      </c>
      <c r="O3046" s="19">
        <v>3</v>
      </c>
      <c r="P3046" s="19" t="s">
        <v>53</v>
      </c>
      <c r="Q3046" s="19">
        <v>3</v>
      </c>
      <c r="R3046" s="23" t="s">
        <v>42</v>
      </c>
      <c r="S3046" s="23">
        <v>704</v>
      </c>
      <c r="T3046" s="22">
        <v>0.6</v>
      </c>
      <c r="U3046" s="19">
        <v>6</v>
      </c>
      <c r="V3046" s="24">
        <v>414</v>
      </c>
      <c r="W3046" s="25">
        <v>0.41399999999999998</v>
      </c>
      <c r="X3046" s="26"/>
      <c r="Y3046" s="27"/>
      <c r="Z3046" s="28">
        <v>44926</v>
      </c>
      <c r="AA3046" t="e">
        <f>INDEX([1]Funding!A$6:E$675,MATCH('[1]due date'!A3046,[1]Funding!E$6:E$675,0),3)</f>
        <v>#N/A</v>
      </c>
      <c r="AB3046" s="29" t="e">
        <v>#N/A</v>
      </c>
    </row>
    <row r="3047" spans="1:28" x14ac:dyDescent="0.25">
      <c r="A3047" s="18">
        <v>7833148</v>
      </c>
      <c r="B3047" s="19" t="s">
        <v>6194</v>
      </c>
      <c r="C3047" s="19" t="s">
        <v>6205</v>
      </c>
      <c r="D3047" s="19">
        <v>5000</v>
      </c>
      <c r="E3047" s="19"/>
      <c r="F3047" s="20" t="s">
        <v>482</v>
      </c>
      <c r="G3047" s="20" t="s">
        <v>6206</v>
      </c>
      <c r="H3047" s="19">
        <v>143</v>
      </c>
      <c r="I3047" s="21">
        <v>5720</v>
      </c>
      <c r="J3047" s="19">
        <v>322</v>
      </c>
      <c r="K3047" s="19" t="s">
        <v>35</v>
      </c>
      <c r="L3047" s="22" t="s">
        <v>36</v>
      </c>
      <c r="M3047" s="19">
        <v>1</v>
      </c>
      <c r="N3047" s="19">
        <v>5</v>
      </c>
      <c r="O3047" s="19">
        <v>3</v>
      </c>
      <c r="P3047" s="19" t="s">
        <v>37</v>
      </c>
      <c r="Q3047" s="19">
        <v>6</v>
      </c>
      <c r="R3047" s="23" t="s">
        <v>42</v>
      </c>
      <c r="S3047" s="23">
        <v>1530</v>
      </c>
      <c r="T3047" s="22">
        <v>1.5</v>
      </c>
      <c r="U3047" s="19">
        <v>6</v>
      </c>
      <c r="V3047" s="24">
        <v>920</v>
      </c>
      <c r="W3047" s="25">
        <v>0.92</v>
      </c>
      <c r="X3047" s="26"/>
      <c r="Y3047" s="27"/>
      <c r="Z3047" s="28">
        <v>44926</v>
      </c>
      <c r="AA3047" t="e">
        <f>INDEX([1]Funding!A$6:E$675,MATCH('[1]due date'!A3047,[1]Funding!E$6:E$675,0),3)</f>
        <v>#N/A</v>
      </c>
      <c r="AB3047" s="29" t="e">
        <v>#N/A</v>
      </c>
    </row>
    <row r="3048" spans="1:28" x14ac:dyDescent="0.25">
      <c r="A3048" s="18">
        <v>7834357</v>
      </c>
      <c r="B3048" s="19" t="s">
        <v>6194</v>
      </c>
      <c r="C3048" s="19" t="s">
        <v>6207</v>
      </c>
      <c r="D3048" s="19">
        <v>22000</v>
      </c>
      <c r="E3048" s="19"/>
      <c r="F3048" s="20" t="s">
        <v>6208</v>
      </c>
      <c r="G3048" s="20" t="s">
        <v>6209</v>
      </c>
      <c r="H3048" s="19">
        <v>43</v>
      </c>
      <c r="I3048" s="21">
        <v>1204</v>
      </c>
      <c r="J3048" s="19">
        <v>321</v>
      </c>
      <c r="K3048" s="19" t="s">
        <v>35</v>
      </c>
      <c r="L3048" s="22" t="s">
        <v>36</v>
      </c>
      <c r="M3048" s="19">
        <v>1</v>
      </c>
      <c r="N3048" s="19">
        <v>5</v>
      </c>
      <c r="O3048" s="19">
        <v>3</v>
      </c>
      <c r="P3048" s="19" t="s">
        <v>37</v>
      </c>
      <c r="Q3048" s="19">
        <v>8</v>
      </c>
      <c r="R3048" s="23" t="s">
        <v>38</v>
      </c>
      <c r="S3048" s="23">
        <v>1520</v>
      </c>
      <c r="T3048" s="22">
        <v>1.5</v>
      </c>
      <c r="U3048" s="19">
        <v>6</v>
      </c>
      <c r="V3048" s="24">
        <v>910</v>
      </c>
      <c r="W3048" s="25">
        <v>0.91</v>
      </c>
      <c r="X3048" s="26"/>
      <c r="Y3048" s="27"/>
      <c r="Z3048" s="28">
        <v>44926</v>
      </c>
      <c r="AA3048" t="e">
        <f>INDEX([1]Funding!A$6:E$675,MATCH('[1]due date'!A3048,[1]Funding!E$6:E$675,0),3)</f>
        <v>#N/A</v>
      </c>
      <c r="AB3048" s="29" t="e">
        <v>#N/A</v>
      </c>
    </row>
    <row r="3049" spans="1:28" x14ac:dyDescent="0.25">
      <c r="A3049" s="18">
        <v>7834551</v>
      </c>
      <c r="B3049" s="19" t="s">
        <v>6194</v>
      </c>
      <c r="C3049" s="19" t="s">
        <v>6210</v>
      </c>
      <c r="D3049" s="19">
        <v>17000</v>
      </c>
      <c r="E3049" s="19">
        <v>27</v>
      </c>
      <c r="F3049" s="20" t="s">
        <v>1337</v>
      </c>
      <c r="G3049" s="20" t="s">
        <v>6211</v>
      </c>
      <c r="H3049" s="19">
        <v>371</v>
      </c>
      <c r="I3049" s="21">
        <v>13390</v>
      </c>
      <c r="J3049" s="19">
        <v>322</v>
      </c>
      <c r="K3049" s="19" t="s">
        <v>35</v>
      </c>
      <c r="L3049" s="22" t="s">
        <v>36</v>
      </c>
      <c r="M3049" s="19">
        <v>5</v>
      </c>
      <c r="N3049" s="19">
        <v>5</v>
      </c>
      <c r="O3049" s="19">
        <v>3</v>
      </c>
      <c r="P3049" s="19" t="s">
        <v>37</v>
      </c>
      <c r="Q3049" s="19">
        <v>6</v>
      </c>
      <c r="R3049" s="23" t="s">
        <v>42</v>
      </c>
      <c r="S3049" s="23">
        <v>1430</v>
      </c>
      <c r="T3049" s="22">
        <v>1.5</v>
      </c>
      <c r="U3049" s="19">
        <v>6</v>
      </c>
      <c r="V3049" s="24">
        <v>860</v>
      </c>
      <c r="W3049" s="25">
        <v>0.86</v>
      </c>
      <c r="X3049" s="26"/>
      <c r="Y3049" s="27"/>
      <c r="Z3049" s="28">
        <v>44926</v>
      </c>
      <c r="AA3049" t="e">
        <f>INDEX([1]Funding!A$6:E$675,MATCH('[1]due date'!A3049,[1]Funding!E$6:E$675,0),3)</f>
        <v>#N/A</v>
      </c>
      <c r="AB3049" s="29" t="e">
        <v>#N/A</v>
      </c>
    </row>
    <row r="3050" spans="1:28" x14ac:dyDescent="0.25">
      <c r="A3050" s="18">
        <v>7834888</v>
      </c>
      <c r="B3050" s="19" t="s">
        <v>6194</v>
      </c>
      <c r="C3050" s="19" t="s">
        <v>6212</v>
      </c>
      <c r="D3050" s="19">
        <v>23000</v>
      </c>
      <c r="E3050" s="19"/>
      <c r="F3050" s="20" t="s">
        <v>4185</v>
      </c>
      <c r="G3050" s="20" t="s">
        <v>6213</v>
      </c>
      <c r="H3050" s="19">
        <v>43</v>
      </c>
      <c r="I3050" s="21">
        <v>3096</v>
      </c>
      <c r="J3050" s="19">
        <v>121</v>
      </c>
      <c r="K3050" s="19" t="s">
        <v>35</v>
      </c>
      <c r="L3050" s="22" t="s">
        <v>36</v>
      </c>
      <c r="M3050" s="19">
        <v>1</v>
      </c>
      <c r="N3050" s="19">
        <v>5</v>
      </c>
      <c r="O3050" s="19">
        <v>3</v>
      </c>
      <c r="P3050" s="19" t="s">
        <v>37</v>
      </c>
      <c r="Q3050" s="19">
        <v>4</v>
      </c>
      <c r="R3050" s="23" t="s">
        <v>42</v>
      </c>
      <c r="S3050" s="23">
        <v>1210</v>
      </c>
      <c r="T3050" s="22">
        <v>1.5</v>
      </c>
      <c r="U3050" s="19">
        <v>6</v>
      </c>
      <c r="V3050" s="24">
        <v>730</v>
      </c>
      <c r="W3050" s="25">
        <v>0.73</v>
      </c>
      <c r="X3050" s="26"/>
      <c r="Y3050" s="27"/>
      <c r="Z3050" s="28">
        <v>44926</v>
      </c>
      <c r="AA3050" t="e">
        <f>INDEX([1]Funding!A$6:E$675,MATCH('[1]due date'!A3050,[1]Funding!E$6:E$675,0),3)</f>
        <v>#N/A</v>
      </c>
      <c r="AB3050" s="29" t="e">
        <v>#N/A</v>
      </c>
    </row>
    <row r="3051" spans="1:28" x14ac:dyDescent="0.25">
      <c r="A3051" s="18">
        <v>7835418</v>
      </c>
      <c r="B3051" s="19" t="s">
        <v>6194</v>
      </c>
      <c r="C3051" s="19" t="s">
        <v>6214</v>
      </c>
      <c r="D3051" s="19">
        <v>5003</v>
      </c>
      <c r="E3051" s="19">
        <v>29</v>
      </c>
      <c r="F3051" s="20" t="s">
        <v>51</v>
      </c>
      <c r="G3051" s="20" t="s">
        <v>6215</v>
      </c>
      <c r="H3051" s="19">
        <v>27</v>
      </c>
      <c r="I3051" s="19">
        <v>878</v>
      </c>
      <c r="J3051" s="19">
        <v>111</v>
      </c>
      <c r="K3051" s="19" t="s">
        <v>35</v>
      </c>
      <c r="L3051" s="22" t="s">
        <v>36</v>
      </c>
      <c r="M3051" s="19">
        <v>1</v>
      </c>
      <c r="N3051" s="19">
        <v>5</v>
      </c>
      <c r="O3051" s="19">
        <v>3</v>
      </c>
      <c r="P3051" s="19" t="s">
        <v>53</v>
      </c>
      <c r="Q3051" s="19">
        <v>7</v>
      </c>
      <c r="R3051" s="23" t="s">
        <v>46</v>
      </c>
      <c r="S3051" s="23">
        <v>998</v>
      </c>
      <c r="T3051" s="22">
        <v>0.8</v>
      </c>
      <c r="U3051" s="19">
        <v>6</v>
      </c>
      <c r="V3051" s="24">
        <v>598</v>
      </c>
      <c r="W3051" s="25">
        <v>0.59799999999999998</v>
      </c>
      <c r="X3051" s="26"/>
      <c r="Y3051" s="27"/>
      <c r="Z3051" s="28">
        <v>44926</v>
      </c>
      <c r="AA3051" t="e">
        <f>INDEX([1]Funding!A$6:E$675,MATCH('[1]due date'!A3051,[1]Funding!E$6:E$675,0),3)</f>
        <v>#N/A</v>
      </c>
      <c r="AB3051" s="29" t="e">
        <v>#N/A</v>
      </c>
    </row>
    <row r="3052" spans="1:28" x14ac:dyDescent="0.25">
      <c r="A3052" s="18">
        <v>7836007</v>
      </c>
      <c r="B3052" s="19" t="s">
        <v>6194</v>
      </c>
      <c r="C3052" s="19" t="s">
        <v>6214</v>
      </c>
      <c r="D3052" s="19">
        <v>80</v>
      </c>
      <c r="E3052" s="19">
        <v>29</v>
      </c>
      <c r="F3052" s="20" t="s">
        <v>6216</v>
      </c>
      <c r="G3052" s="20" t="s">
        <v>6217</v>
      </c>
      <c r="H3052" s="19">
        <v>53</v>
      </c>
      <c r="I3052" s="21">
        <v>1453</v>
      </c>
      <c r="J3052" s="19">
        <v>112</v>
      </c>
      <c r="K3052" s="19" t="s">
        <v>35</v>
      </c>
      <c r="L3052" s="22" t="s">
        <v>36</v>
      </c>
      <c r="M3052" s="19">
        <v>1</v>
      </c>
      <c r="N3052" s="19">
        <v>5</v>
      </c>
      <c r="O3052" s="19">
        <v>3</v>
      </c>
      <c r="P3052" s="19" t="s">
        <v>37</v>
      </c>
      <c r="Q3052" s="19">
        <v>6</v>
      </c>
      <c r="R3052" s="23" t="s">
        <v>38</v>
      </c>
      <c r="S3052" s="23">
        <v>990</v>
      </c>
      <c r="T3052" s="22">
        <v>1.2</v>
      </c>
      <c r="U3052" s="19">
        <v>6</v>
      </c>
      <c r="V3052" s="24">
        <v>590</v>
      </c>
      <c r="W3052" s="25">
        <v>0.59</v>
      </c>
      <c r="X3052" s="26"/>
      <c r="Y3052" s="27"/>
      <c r="Z3052" s="28">
        <v>44926</v>
      </c>
      <c r="AA3052" t="str">
        <f>INDEX([1]Funding!A$6:E$675,MATCH('[1]due date'!A3052,[1]Funding!E$6:E$675,0),3)</f>
        <v>DLZ</v>
      </c>
      <c r="AB3052" s="31" t="s">
        <v>1115</v>
      </c>
    </row>
    <row r="3053" spans="1:28" x14ac:dyDescent="0.25">
      <c r="A3053" s="18">
        <v>7837003</v>
      </c>
      <c r="B3053" s="19" t="s">
        <v>6194</v>
      </c>
      <c r="C3053" s="19" t="s">
        <v>920</v>
      </c>
      <c r="D3053" s="19">
        <v>6000</v>
      </c>
      <c r="E3053" s="19"/>
      <c r="F3053" s="20" t="s">
        <v>6218</v>
      </c>
      <c r="G3053" s="20" t="s">
        <v>6219</v>
      </c>
      <c r="H3053" s="30">
        <v>1000</v>
      </c>
      <c r="I3053" s="21">
        <v>28500</v>
      </c>
      <c r="J3053" s="19">
        <v>153</v>
      </c>
      <c r="K3053" s="19" t="s">
        <v>35</v>
      </c>
      <c r="L3053" s="22" t="s">
        <v>36</v>
      </c>
      <c r="M3053" s="19">
        <v>1</v>
      </c>
      <c r="N3053" s="19">
        <v>5</v>
      </c>
      <c r="O3053" s="19">
        <v>3</v>
      </c>
      <c r="P3053" s="19" t="s">
        <v>37</v>
      </c>
      <c r="Q3053" s="19">
        <v>5</v>
      </c>
      <c r="R3053" s="23" t="s">
        <v>38</v>
      </c>
      <c r="S3053" s="23">
        <v>1000</v>
      </c>
      <c r="T3053" s="22">
        <v>1.2</v>
      </c>
      <c r="U3053" s="19">
        <v>6</v>
      </c>
      <c r="V3053" s="24">
        <v>600</v>
      </c>
      <c r="W3053" s="25">
        <v>0.6</v>
      </c>
      <c r="X3053" s="26"/>
      <c r="Y3053" s="27"/>
      <c r="Z3053" s="28">
        <v>44926</v>
      </c>
      <c r="AA3053" t="str">
        <f>INDEX([1]Funding!A$6:E$675,MATCH('[1]due date'!A3053,[1]Funding!E$6:E$675,0),3)</f>
        <v>Arcadis</v>
      </c>
      <c r="AB3053" s="31" t="s">
        <v>6220</v>
      </c>
    </row>
    <row r="3054" spans="1:28" x14ac:dyDescent="0.25">
      <c r="A3054" s="18">
        <v>7837267</v>
      </c>
      <c r="B3054" s="19" t="s">
        <v>6194</v>
      </c>
      <c r="C3054" s="19" t="s">
        <v>6221</v>
      </c>
      <c r="D3054" s="19">
        <v>130</v>
      </c>
      <c r="E3054" s="19"/>
      <c r="F3054" s="20" t="s">
        <v>51</v>
      </c>
      <c r="G3054" s="20" t="s">
        <v>6222</v>
      </c>
      <c r="H3054" s="19">
        <v>28</v>
      </c>
      <c r="I3054" s="19">
        <v>753</v>
      </c>
      <c r="J3054" s="19">
        <v>321</v>
      </c>
      <c r="K3054" s="19" t="s">
        <v>35</v>
      </c>
      <c r="L3054" s="22" t="s">
        <v>36</v>
      </c>
      <c r="M3054" s="19">
        <v>1</v>
      </c>
      <c r="N3054" s="19">
        <v>5</v>
      </c>
      <c r="O3054" s="19">
        <v>3</v>
      </c>
      <c r="P3054" s="19" t="s">
        <v>37</v>
      </c>
      <c r="Q3054" s="19">
        <v>4</v>
      </c>
      <c r="R3054" s="23" t="s">
        <v>42</v>
      </c>
      <c r="S3054" s="23">
        <v>1570</v>
      </c>
      <c r="T3054" s="22">
        <v>1.5</v>
      </c>
      <c r="U3054" s="19">
        <v>6</v>
      </c>
      <c r="V3054" s="24">
        <v>940</v>
      </c>
      <c r="W3054" s="25">
        <v>0.94</v>
      </c>
      <c r="X3054" s="26"/>
      <c r="Y3054" s="27"/>
      <c r="Z3054" s="28">
        <v>44926</v>
      </c>
      <c r="AA3054" t="e">
        <f>INDEX([1]Funding!A$6:E$675,MATCH('[1]due date'!A3054,[1]Funding!E$6:E$675,0),3)</f>
        <v>#N/A</v>
      </c>
      <c r="AB3054" s="29" t="e">
        <v>#N/A</v>
      </c>
    </row>
    <row r="3055" spans="1:28" x14ac:dyDescent="0.25">
      <c r="A3055" s="18">
        <v>7838018</v>
      </c>
      <c r="B3055" s="19" t="s">
        <v>6194</v>
      </c>
      <c r="C3055" s="19" t="s">
        <v>6223</v>
      </c>
      <c r="D3055" s="19">
        <v>4008</v>
      </c>
      <c r="E3055" s="19" t="s">
        <v>6224</v>
      </c>
      <c r="F3055" s="20" t="s">
        <v>1337</v>
      </c>
      <c r="G3055" s="20" t="s">
        <v>6225</v>
      </c>
      <c r="H3055" s="19">
        <v>198</v>
      </c>
      <c r="I3055" s="21">
        <v>7293</v>
      </c>
      <c r="J3055" s="19">
        <v>322</v>
      </c>
      <c r="K3055" s="19" t="s">
        <v>35</v>
      </c>
      <c r="L3055" s="22" t="s">
        <v>36</v>
      </c>
      <c r="M3055" s="19">
        <v>1</v>
      </c>
      <c r="N3055" s="19">
        <v>5</v>
      </c>
      <c r="O3055" s="19">
        <v>3</v>
      </c>
      <c r="P3055" s="19" t="s">
        <v>37</v>
      </c>
      <c r="Q3055" s="19">
        <v>5</v>
      </c>
      <c r="R3055" s="23" t="s">
        <v>38</v>
      </c>
      <c r="S3055" s="23">
        <v>1080</v>
      </c>
      <c r="T3055" s="22">
        <v>1.3</v>
      </c>
      <c r="U3055" s="19">
        <v>6</v>
      </c>
      <c r="V3055" s="24">
        <v>650</v>
      </c>
      <c r="W3055" s="25">
        <v>0.65</v>
      </c>
      <c r="X3055" s="26"/>
      <c r="Y3055" s="27"/>
      <c r="Z3055" s="28">
        <v>44926</v>
      </c>
      <c r="AA3055" t="str">
        <f>INDEX([1]Funding!A$6:E$675,MATCH('[1]due date'!A3055,[1]Funding!E$6:E$675,0),3)</f>
        <v>CT Consultants</v>
      </c>
      <c r="AB3055" s="31" t="s">
        <v>6226</v>
      </c>
    </row>
    <row r="3056" spans="1:28" x14ac:dyDescent="0.25">
      <c r="A3056" s="18">
        <v>7839715</v>
      </c>
      <c r="B3056" s="19" t="s">
        <v>6194</v>
      </c>
      <c r="C3056" s="19" t="s">
        <v>6227</v>
      </c>
      <c r="D3056" s="19">
        <v>40</v>
      </c>
      <c r="E3056" s="19"/>
      <c r="F3056" s="20" t="s">
        <v>1337</v>
      </c>
      <c r="G3056" s="20" t="s">
        <v>6228</v>
      </c>
      <c r="H3056" s="19">
        <v>194</v>
      </c>
      <c r="I3056" s="21">
        <v>7178</v>
      </c>
      <c r="J3056" s="19">
        <v>322</v>
      </c>
      <c r="K3056" s="19" t="s">
        <v>35</v>
      </c>
      <c r="L3056" s="22" t="s">
        <v>36</v>
      </c>
      <c r="M3056" s="19">
        <v>1</v>
      </c>
      <c r="N3056" s="19">
        <v>5</v>
      </c>
      <c r="O3056" s="19">
        <v>3</v>
      </c>
      <c r="P3056" s="19" t="s">
        <v>37</v>
      </c>
      <c r="Q3056" s="19">
        <v>8</v>
      </c>
      <c r="R3056" s="23" t="s">
        <v>46</v>
      </c>
      <c r="S3056" s="23">
        <v>1560</v>
      </c>
      <c r="T3056" s="22">
        <v>1.5</v>
      </c>
      <c r="U3056" s="19">
        <v>6</v>
      </c>
      <c r="V3056" s="24">
        <v>940</v>
      </c>
      <c r="W3056" s="25">
        <v>0.94</v>
      </c>
      <c r="X3056" s="26"/>
      <c r="Y3056" s="27"/>
      <c r="Z3056" s="28">
        <v>44926</v>
      </c>
      <c r="AA3056" t="e">
        <f>INDEX([1]Funding!A$6:E$675,MATCH('[1]due date'!A3056,[1]Funding!E$6:E$675,0),3)</f>
        <v>#N/A</v>
      </c>
      <c r="AB3056" s="29" t="e">
        <v>#N/A</v>
      </c>
    </row>
    <row r="3057" spans="1:28" x14ac:dyDescent="0.25">
      <c r="A3057" s="18">
        <v>7839901</v>
      </c>
      <c r="B3057" s="19" t="s">
        <v>6194</v>
      </c>
      <c r="C3057" s="19" t="s">
        <v>6229</v>
      </c>
      <c r="D3057" s="19">
        <v>1000</v>
      </c>
      <c r="E3057" s="19">
        <v>1</v>
      </c>
      <c r="F3057" s="20" t="s">
        <v>6230</v>
      </c>
      <c r="G3057" s="20" t="s">
        <v>6231</v>
      </c>
      <c r="H3057" s="19">
        <v>609</v>
      </c>
      <c r="I3057" s="21">
        <v>26390</v>
      </c>
      <c r="J3057" s="19">
        <v>153</v>
      </c>
      <c r="K3057" s="19" t="s">
        <v>35</v>
      </c>
      <c r="L3057" s="22" t="s">
        <v>36</v>
      </c>
      <c r="M3057" s="19">
        <v>5</v>
      </c>
      <c r="N3057" s="19">
        <v>7</v>
      </c>
      <c r="O3057" s="19">
        <v>3</v>
      </c>
      <c r="P3057" s="19" t="s">
        <v>37</v>
      </c>
      <c r="Q3057" s="19">
        <v>6</v>
      </c>
      <c r="R3057" s="23" t="s">
        <v>38</v>
      </c>
      <c r="S3057" s="23">
        <v>700</v>
      </c>
      <c r="T3057" s="22">
        <v>1.1000000000000001</v>
      </c>
      <c r="U3057" s="19">
        <v>6</v>
      </c>
      <c r="V3057" s="24">
        <v>700</v>
      </c>
      <c r="W3057" s="25">
        <v>0.7</v>
      </c>
      <c r="X3057" s="32" t="str">
        <f>VLOOKUP(A3057,'[1]&lt; 1 mi'!A$3:D$92,2,FALSE)</f>
        <v>yes</v>
      </c>
      <c r="Y3057" s="27"/>
      <c r="Z3057" s="33">
        <v>43830</v>
      </c>
      <c r="AA3057" t="str">
        <f>INDEX([1]Funding!A$6:E$675,MATCH('[1]due date'!A3057,[1]Funding!E$6:E$675,0),3)</f>
        <v>Arcadis</v>
      </c>
      <c r="AB3057" s="31" t="s">
        <v>6220</v>
      </c>
    </row>
    <row r="3058" spans="1:28" x14ac:dyDescent="0.25">
      <c r="A3058" s="18">
        <v>7839987</v>
      </c>
      <c r="B3058" s="19" t="s">
        <v>6194</v>
      </c>
      <c r="C3058" s="19" t="s">
        <v>2030</v>
      </c>
      <c r="D3058" s="19">
        <v>2000</v>
      </c>
      <c r="E3058" s="19"/>
      <c r="F3058" s="20" t="s">
        <v>861</v>
      </c>
      <c r="G3058" s="20" t="s">
        <v>6232</v>
      </c>
      <c r="H3058" s="19">
        <v>39</v>
      </c>
      <c r="I3058" s="21">
        <v>1069</v>
      </c>
      <c r="J3058" s="19">
        <v>321</v>
      </c>
      <c r="K3058" s="19" t="s">
        <v>35</v>
      </c>
      <c r="L3058" s="22" t="s">
        <v>36</v>
      </c>
      <c r="M3058" s="19">
        <v>1</v>
      </c>
      <c r="N3058" s="19">
        <v>5</v>
      </c>
      <c r="O3058" s="19">
        <v>3</v>
      </c>
      <c r="P3058" s="19" t="s">
        <v>37</v>
      </c>
      <c r="Q3058" s="19">
        <v>4</v>
      </c>
      <c r="R3058" s="23" t="s">
        <v>42</v>
      </c>
      <c r="S3058" s="23">
        <v>1000</v>
      </c>
      <c r="T3058" s="22">
        <v>1.05</v>
      </c>
      <c r="U3058" s="19">
        <v>7</v>
      </c>
      <c r="V3058" s="24">
        <v>640</v>
      </c>
      <c r="W3058" s="25">
        <v>0.64</v>
      </c>
      <c r="X3058" s="26"/>
      <c r="Y3058" s="27"/>
      <c r="Z3058" s="28">
        <v>44926</v>
      </c>
      <c r="AA3058" t="str">
        <f>INDEX([1]Funding!A$6:E$675,MATCH('[1]due date'!A3058,[1]Funding!E$6:E$675,0),3)</f>
        <v>ms consultants</v>
      </c>
      <c r="AB3058" s="31" t="s">
        <v>4194</v>
      </c>
    </row>
    <row r="3059" spans="1:28" x14ac:dyDescent="0.25">
      <c r="A3059" s="18">
        <v>7840101</v>
      </c>
      <c r="B3059" s="19" t="s">
        <v>6194</v>
      </c>
      <c r="C3059" s="19" t="s">
        <v>175</v>
      </c>
      <c r="D3059" s="19">
        <v>20</v>
      </c>
      <c r="E3059" s="19"/>
      <c r="F3059" s="20" t="s">
        <v>51</v>
      </c>
      <c r="G3059" s="20" t="s">
        <v>6233</v>
      </c>
      <c r="H3059" s="19">
        <v>32</v>
      </c>
      <c r="I3059" s="19">
        <v>816</v>
      </c>
      <c r="J3059" s="19">
        <v>321</v>
      </c>
      <c r="K3059" s="19" t="s">
        <v>35</v>
      </c>
      <c r="L3059" s="22" t="s">
        <v>36</v>
      </c>
      <c r="M3059" s="19">
        <v>1</v>
      </c>
      <c r="N3059" s="19">
        <v>5</v>
      </c>
      <c r="O3059" s="19">
        <v>3</v>
      </c>
      <c r="P3059" s="19" t="s">
        <v>53</v>
      </c>
      <c r="Q3059" s="19">
        <v>6</v>
      </c>
      <c r="R3059" s="23" t="s">
        <v>38</v>
      </c>
      <c r="S3059" s="23">
        <v>966</v>
      </c>
      <c r="T3059" s="22">
        <v>0.8</v>
      </c>
      <c r="U3059" s="19">
        <v>6</v>
      </c>
      <c r="V3059" s="24">
        <v>578</v>
      </c>
      <c r="W3059" s="25">
        <v>0.57799999999999996</v>
      </c>
      <c r="X3059" s="26"/>
      <c r="Y3059" s="27"/>
      <c r="Z3059" s="28">
        <v>44926</v>
      </c>
      <c r="AA3059" t="e">
        <f>INDEX([1]Funding!A$6:E$675,MATCH('[1]due date'!A3059,[1]Funding!E$6:E$675,0),3)</f>
        <v>#N/A</v>
      </c>
      <c r="AB3059" s="29" t="e">
        <v>#N/A</v>
      </c>
    </row>
    <row r="3060" spans="1:28" x14ac:dyDescent="0.25">
      <c r="A3060" s="18">
        <v>7840217</v>
      </c>
      <c r="B3060" s="19" t="s">
        <v>6194</v>
      </c>
      <c r="C3060" s="19" t="s">
        <v>6234</v>
      </c>
      <c r="D3060" s="19">
        <v>30</v>
      </c>
      <c r="E3060" s="19"/>
      <c r="F3060" s="20" t="s">
        <v>51</v>
      </c>
      <c r="G3060" s="20" t="s">
        <v>6235</v>
      </c>
      <c r="H3060" s="19">
        <v>33</v>
      </c>
      <c r="I3060" s="19">
        <v>840</v>
      </c>
      <c r="J3060" s="19">
        <v>321</v>
      </c>
      <c r="K3060" s="19" t="s">
        <v>35</v>
      </c>
      <c r="L3060" s="22" t="s">
        <v>36</v>
      </c>
      <c r="M3060" s="19">
        <v>1</v>
      </c>
      <c r="N3060" s="19">
        <v>5</v>
      </c>
      <c r="O3060" s="19">
        <v>3</v>
      </c>
      <c r="P3060" s="19" t="s">
        <v>37</v>
      </c>
      <c r="Q3060" s="19">
        <v>6</v>
      </c>
      <c r="R3060" s="23" t="s">
        <v>38</v>
      </c>
      <c r="S3060" s="23">
        <v>1350</v>
      </c>
      <c r="T3060" s="22">
        <v>1.35</v>
      </c>
      <c r="U3060" s="19">
        <v>6</v>
      </c>
      <c r="V3060" s="24">
        <v>810</v>
      </c>
      <c r="W3060" s="25">
        <v>0.81</v>
      </c>
      <c r="X3060" s="26"/>
      <c r="Y3060" s="27"/>
      <c r="Z3060" s="28">
        <v>44926</v>
      </c>
      <c r="AA3060" t="e">
        <f>INDEX([1]Funding!A$6:E$675,MATCH('[1]due date'!A3060,[1]Funding!E$6:E$675,0),3)</f>
        <v>#N/A</v>
      </c>
      <c r="AB3060" s="29" t="e">
        <v>#N/A</v>
      </c>
    </row>
    <row r="3061" spans="1:28" x14ac:dyDescent="0.25">
      <c r="A3061" s="18">
        <v>7840470</v>
      </c>
      <c r="B3061" s="19" t="s">
        <v>6194</v>
      </c>
      <c r="C3061" s="19" t="s">
        <v>6236</v>
      </c>
      <c r="D3061" s="19">
        <v>170</v>
      </c>
      <c r="E3061" s="19"/>
      <c r="F3061" s="20" t="s">
        <v>4185</v>
      </c>
      <c r="G3061" s="20" t="s">
        <v>6237</v>
      </c>
      <c r="H3061" s="19">
        <v>38</v>
      </c>
      <c r="I3061" s="19">
        <v>912</v>
      </c>
      <c r="J3061" s="19">
        <v>321</v>
      </c>
      <c r="K3061" s="19" t="s">
        <v>35</v>
      </c>
      <c r="L3061" s="22" t="s">
        <v>36</v>
      </c>
      <c r="M3061" s="19">
        <v>1</v>
      </c>
      <c r="N3061" s="19">
        <v>5</v>
      </c>
      <c r="O3061" s="19">
        <v>3</v>
      </c>
      <c r="P3061" s="19" t="s">
        <v>37</v>
      </c>
      <c r="Q3061" s="19">
        <v>7</v>
      </c>
      <c r="R3061" s="23" t="s">
        <v>42</v>
      </c>
      <c r="S3061" s="23">
        <v>1480</v>
      </c>
      <c r="T3061" s="22">
        <v>1.5</v>
      </c>
      <c r="U3061" s="19">
        <v>6</v>
      </c>
      <c r="V3061" s="24">
        <v>890</v>
      </c>
      <c r="W3061" s="25">
        <v>0.89</v>
      </c>
      <c r="X3061" s="26"/>
      <c r="Y3061" s="27"/>
      <c r="Z3061" s="28">
        <v>44926</v>
      </c>
      <c r="AA3061" t="e">
        <f>INDEX([1]Funding!A$6:E$675,MATCH('[1]due date'!A3061,[1]Funding!E$6:E$675,0),3)</f>
        <v>#N/A</v>
      </c>
      <c r="AB3061" s="29" t="e">
        <v>#N/A</v>
      </c>
    </row>
    <row r="3062" spans="1:28" x14ac:dyDescent="0.25">
      <c r="A3062" s="18">
        <v>7840551</v>
      </c>
      <c r="B3062" s="19" t="s">
        <v>6194</v>
      </c>
      <c r="C3062" s="19" t="s">
        <v>6238</v>
      </c>
      <c r="D3062" s="19">
        <v>190</v>
      </c>
      <c r="E3062" s="19"/>
      <c r="F3062" s="20" t="s">
        <v>2744</v>
      </c>
      <c r="G3062" s="20" t="s">
        <v>6239</v>
      </c>
      <c r="H3062" s="19">
        <v>32</v>
      </c>
      <c r="I3062" s="21">
        <v>1023</v>
      </c>
      <c r="J3062" s="19">
        <v>321</v>
      </c>
      <c r="K3062" s="19" t="s">
        <v>35</v>
      </c>
      <c r="L3062" s="22" t="s">
        <v>36</v>
      </c>
      <c r="M3062" s="19">
        <v>1</v>
      </c>
      <c r="N3062" s="19">
        <v>5</v>
      </c>
      <c r="O3062" s="19">
        <v>3</v>
      </c>
      <c r="P3062" s="19" t="s">
        <v>37</v>
      </c>
      <c r="Q3062" s="19">
        <v>5</v>
      </c>
      <c r="R3062" s="23" t="s">
        <v>38</v>
      </c>
      <c r="S3062" s="23">
        <v>1640</v>
      </c>
      <c r="T3062" s="22">
        <v>1.5</v>
      </c>
      <c r="U3062" s="19">
        <v>6</v>
      </c>
      <c r="V3062" s="24">
        <v>990</v>
      </c>
      <c r="W3062" s="25">
        <v>0.99</v>
      </c>
      <c r="X3062" s="26"/>
      <c r="Y3062" s="27"/>
      <c r="Z3062" s="28">
        <v>44926</v>
      </c>
      <c r="AA3062" t="e">
        <f>INDEX([1]Funding!A$6:E$675,MATCH('[1]due date'!A3062,[1]Funding!E$6:E$675,0),3)</f>
        <v>#N/A</v>
      </c>
      <c r="AB3062" s="29" t="e">
        <v>#N/A</v>
      </c>
    </row>
    <row r="3063" spans="1:28" x14ac:dyDescent="0.25">
      <c r="A3063" s="18">
        <v>7840594</v>
      </c>
      <c r="B3063" s="19" t="s">
        <v>6194</v>
      </c>
      <c r="C3063" s="19" t="s">
        <v>6240</v>
      </c>
      <c r="D3063" s="19">
        <v>110</v>
      </c>
      <c r="E3063" s="19"/>
      <c r="F3063" s="20" t="s">
        <v>5394</v>
      </c>
      <c r="G3063" s="20" t="s">
        <v>6241</v>
      </c>
      <c r="H3063" s="19">
        <v>39</v>
      </c>
      <c r="I3063" s="19">
        <v>710</v>
      </c>
      <c r="J3063" s="19" t="s">
        <v>49</v>
      </c>
      <c r="K3063" s="19" t="s">
        <v>35</v>
      </c>
      <c r="L3063" s="22" t="s">
        <v>36</v>
      </c>
      <c r="M3063" s="19">
        <v>1</v>
      </c>
      <c r="N3063" s="19">
        <v>5</v>
      </c>
      <c r="O3063" s="19">
        <v>3</v>
      </c>
      <c r="P3063" s="19" t="s">
        <v>37</v>
      </c>
      <c r="Q3063" s="19">
        <v>3</v>
      </c>
      <c r="R3063" s="23" t="s">
        <v>42</v>
      </c>
      <c r="S3063" s="23">
        <v>1470</v>
      </c>
      <c r="T3063" s="22">
        <v>1.5</v>
      </c>
      <c r="U3063" s="19">
        <v>6</v>
      </c>
      <c r="V3063" s="24">
        <v>880</v>
      </c>
      <c r="W3063" s="25">
        <v>0.88</v>
      </c>
      <c r="X3063" s="26"/>
      <c r="Y3063" s="27"/>
      <c r="Z3063" s="28">
        <v>44926</v>
      </c>
      <c r="AA3063" t="e">
        <f>INDEX([1]Funding!A$6:E$675,MATCH('[1]due date'!A3063,[1]Funding!E$6:E$675,0),3)</f>
        <v>#N/A</v>
      </c>
      <c r="AB3063" s="29" t="e">
        <v>#N/A</v>
      </c>
    </row>
    <row r="3064" spans="1:28" x14ac:dyDescent="0.25">
      <c r="A3064" s="18">
        <v>7840705</v>
      </c>
      <c r="B3064" s="19" t="s">
        <v>6194</v>
      </c>
      <c r="C3064" s="19" t="s">
        <v>6242</v>
      </c>
      <c r="D3064" s="19">
        <v>150</v>
      </c>
      <c r="E3064" s="19"/>
      <c r="F3064" s="20" t="s">
        <v>4185</v>
      </c>
      <c r="G3064" s="20" t="s">
        <v>6243</v>
      </c>
      <c r="H3064" s="19">
        <v>42</v>
      </c>
      <c r="I3064" s="19">
        <v>861</v>
      </c>
      <c r="J3064" s="19">
        <v>321</v>
      </c>
      <c r="K3064" s="19" t="s">
        <v>35</v>
      </c>
      <c r="L3064" s="22" t="s">
        <v>36</v>
      </c>
      <c r="M3064" s="19">
        <v>1</v>
      </c>
      <c r="N3064" s="19">
        <v>5</v>
      </c>
      <c r="O3064" s="19">
        <v>3</v>
      </c>
      <c r="P3064" s="19" t="s">
        <v>37</v>
      </c>
      <c r="Q3064" s="19">
        <v>4</v>
      </c>
      <c r="R3064" s="23" t="s">
        <v>42</v>
      </c>
      <c r="S3064" s="23">
        <v>930</v>
      </c>
      <c r="T3064" s="22">
        <v>1.05</v>
      </c>
      <c r="U3064" s="19">
        <v>6</v>
      </c>
      <c r="V3064" s="24">
        <v>560</v>
      </c>
      <c r="W3064" s="25">
        <v>0.56000000000000005</v>
      </c>
      <c r="X3064" s="26"/>
      <c r="Y3064" s="27"/>
      <c r="Z3064" s="28">
        <v>44926</v>
      </c>
      <c r="AA3064" t="str">
        <f>INDEX([1]Funding!A$6:E$675,MATCH('[1]due date'!A3064,[1]Funding!E$6:E$675,0),3)</f>
        <v>CT Consultants</v>
      </c>
      <c r="AB3064" s="31" t="s">
        <v>6226</v>
      </c>
    </row>
    <row r="3065" spans="1:28" x14ac:dyDescent="0.25">
      <c r="A3065" s="18">
        <v>7840926</v>
      </c>
      <c r="B3065" s="19" t="s">
        <v>6194</v>
      </c>
      <c r="C3065" s="19" t="s">
        <v>6244</v>
      </c>
      <c r="D3065" s="19">
        <v>140</v>
      </c>
      <c r="E3065" s="19"/>
      <c r="F3065" s="20" t="s">
        <v>6245</v>
      </c>
      <c r="G3065" s="20" t="s">
        <v>6246</v>
      </c>
      <c r="H3065" s="19">
        <v>69</v>
      </c>
      <c r="I3065" s="21">
        <v>2208</v>
      </c>
      <c r="J3065" s="19">
        <v>231</v>
      </c>
      <c r="K3065" s="19" t="s">
        <v>35</v>
      </c>
      <c r="L3065" s="22" t="s">
        <v>36</v>
      </c>
      <c r="M3065" s="19">
        <v>1</v>
      </c>
      <c r="N3065" s="19">
        <v>5</v>
      </c>
      <c r="O3065" s="19">
        <v>3</v>
      </c>
      <c r="P3065" s="19" t="s">
        <v>37</v>
      </c>
      <c r="Q3065" s="19">
        <v>5</v>
      </c>
      <c r="R3065" s="23" t="s">
        <v>38</v>
      </c>
      <c r="S3065" s="23">
        <v>1610</v>
      </c>
      <c r="T3065" s="22">
        <v>1.5</v>
      </c>
      <c r="U3065" s="19">
        <v>6</v>
      </c>
      <c r="V3065" s="24">
        <v>970</v>
      </c>
      <c r="W3065" s="25">
        <v>0.97</v>
      </c>
      <c r="X3065" s="26"/>
      <c r="Y3065" s="27"/>
      <c r="Z3065" s="28">
        <v>44926</v>
      </c>
      <c r="AA3065" t="e">
        <f>INDEX([1]Funding!A$6:E$675,MATCH('[1]due date'!A3065,[1]Funding!E$6:E$675,0),3)</f>
        <v>#N/A</v>
      </c>
      <c r="AB3065" s="29" t="e">
        <v>#N/A</v>
      </c>
    </row>
    <row r="3066" spans="1:28" x14ac:dyDescent="0.25">
      <c r="A3066" s="18">
        <v>7841396</v>
      </c>
      <c r="B3066" s="19" t="s">
        <v>6194</v>
      </c>
      <c r="C3066" s="19" t="s">
        <v>6247</v>
      </c>
      <c r="D3066" s="19">
        <v>10</v>
      </c>
      <c r="E3066" s="19"/>
      <c r="F3066" s="20" t="s">
        <v>4185</v>
      </c>
      <c r="G3066" s="20" t="s">
        <v>6248</v>
      </c>
      <c r="H3066" s="19">
        <v>35</v>
      </c>
      <c r="I3066" s="19">
        <v>630</v>
      </c>
      <c r="J3066" s="19">
        <v>321</v>
      </c>
      <c r="K3066" s="19" t="s">
        <v>35</v>
      </c>
      <c r="L3066" s="22" t="s">
        <v>36</v>
      </c>
      <c r="M3066" s="19">
        <v>1</v>
      </c>
      <c r="N3066" s="19">
        <v>5</v>
      </c>
      <c r="O3066" s="19">
        <v>3</v>
      </c>
      <c r="P3066" s="19" t="s">
        <v>37</v>
      </c>
      <c r="Q3066" s="19">
        <v>3</v>
      </c>
      <c r="R3066" s="23" t="s">
        <v>42</v>
      </c>
      <c r="S3066" s="23">
        <v>1410</v>
      </c>
      <c r="T3066" s="22">
        <v>1.45</v>
      </c>
      <c r="U3066" s="19">
        <v>6</v>
      </c>
      <c r="V3066" s="24">
        <v>850</v>
      </c>
      <c r="W3066" s="25">
        <v>0.85</v>
      </c>
      <c r="X3066" s="26"/>
      <c r="Y3066" s="27"/>
      <c r="Z3066" s="28">
        <v>44926</v>
      </c>
      <c r="AA3066" t="e">
        <f>INDEX([1]Funding!A$6:E$675,MATCH('[1]due date'!A3066,[1]Funding!E$6:E$675,0),3)</f>
        <v>#N/A</v>
      </c>
      <c r="AB3066" s="29" t="e">
        <v>#N/A</v>
      </c>
    </row>
    <row r="3067" spans="1:28" x14ac:dyDescent="0.25">
      <c r="A3067" s="18">
        <v>7841590</v>
      </c>
      <c r="B3067" s="19" t="s">
        <v>6194</v>
      </c>
      <c r="C3067" s="19" t="s">
        <v>5393</v>
      </c>
      <c r="D3067" s="19">
        <v>220</v>
      </c>
      <c r="E3067" s="19"/>
      <c r="F3067" s="20" t="s">
        <v>6249</v>
      </c>
      <c r="G3067" s="20" t="s">
        <v>6250</v>
      </c>
      <c r="H3067" s="19">
        <v>83</v>
      </c>
      <c r="I3067" s="21">
        <v>2283</v>
      </c>
      <c r="J3067" s="19">
        <v>122</v>
      </c>
      <c r="K3067" s="19" t="s">
        <v>35</v>
      </c>
      <c r="L3067" s="22" t="s">
        <v>36</v>
      </c>
      <c r="M3067" s="19">
        <v>1</v>
      </c>
      <c r="N3067" s="19">
        <v>5</v>
      </c>
      <c r="O3067" s="19">
        <v>3</v>
      </c>
      <c r="P3067" s="19" t="s">
        <v>37</v>
      </c>
      <c r="Q3067" s="19">
        <v>5</v>
      </c>
      <c r="R3067" s="23" t="s">
        <v>38</v>
      </c>
      <c r="S3067" s="23">
        <v>1540</v>
      </c>
      <c r="T3067" s="22">
        <v>1.5</v>
      </c>
      <c r="U3067" s="19">
        <v>6</v>
      </c>
      <c r="V3067" s="24">
        <v>920</v>
      </c>
      <c r="W3067" s="25">
        <v>0.92</v>
      </c>
      <c r="X3067" s="26"/>
      <c r="Y3067" s="27"/>
      <c r="Z3067" s="28">
        <v>44926</v>
      </c>
      <c r="AA3067" t="e">
        <f>INDEX([1]Funding!A$6:E$675,MATCH('[1]due date'!A3067,[1]Funding!E$6:E$675,0),3)</f>
        <v>#N/A</v>
      </c>
      <c r="AB3067" s="29" t="e">
        <v>#N/A</v>
      </c>
    </row>
    <row r="3068" spans="1:28" x14ac:dyDescent="0.25">
      <c r="A3068" s="18">
        <v>7841809</v>
      </c>
      <c r="B3068" s="19" t="s">
        <v>6194</v>
      </c>
      <c r="C3068" s="19" t="s">
        <v>6251</v>
      </c>
      <c r="D3068" s="19">
        <v>110</v>
      </c>
      <c r="E3068" s="19"/>
      <c r="F3068" s="20" t="s">
        <v>906</v>
      </c>
      <c r="G3068" s="20" t="s">
        <v>6252</v>
      </c>
      <c r="H3068" s="19">
        <v>71</v>
      </c>
      <c r="I3068" s="21">
        <v>1141</v>
      </c>
      <c r="J3068" s="19" t="s">
        <v>49</v>
      </c>
      <c r="K3068" s="19" t="s">
        <v>35</v>
      </c>
      <c r="L3068" s="22" t="s">
        <v>36</v>
      </c>
      <c r="M3068" s="19">
        <v>1</v>
      </c>
      <c r="N3068" s="19">
        <v>5</v>
      </c>
      <c r="O3068" s="19">
        <v>3</v>
      </c>
      <c r="P3068" s="19" t="s">
        <v>37</v>
      </c>
      <c r="Q3068" s="19">
        <v>4</v>
      </c>
      <c r="R3068" s="23" t="s">
        <v>42</v>
      </c>
      <c r="S3068" s="23">
        <v>1330</v>
      </c>
      <c r="T3068" s="22">
        <v>1.5</v>
      </c>
      <c r="U3068" s="19">
        <v>6</v>
      </c>
      <c r="V3068" s="24">
        <v>850</v>
      </c>
      <c r="W3068" s="25">
        <v>0.85</v>
      </c>
      <c r="X3068" s="26"/>
      <c r="Y3068" s="27"/>
      <c r="Z3068" s="28">
        <v>44926</v>
      </c>
      <c r="AA3068" t="e">
        <f>INDEX([1]Funding!A$6:E$675,MATCH('[1]due date'!A3068,[1]Funding!E$6:E$675,0),3)</f>
        <v>#N/A</v>
      </c>
      <c r="AB3068" s="29" t="e">
        <v>#N/A</v>
      </c>
    </row>
    <row r="3069" spans="1:28" x14ac:dyDescent="0.25">
      <c r="A3069" s="18">
        <v>7842066</v>
      </c>
      <c r="B3069" s="19" t="s">
        <v>6194</v>
      </c>
      <c r="C3069" s="19" t="s">
        <v>6253</v>
      </c>
      <c r="D3069" s="19">
        <v>230</v>
      </c>
      <c r="E3069" s="19"/>
      <c r="F3069" s="20" t="s">
        <v>6254</v>
      </c>
      <c r="G3069" s="20" t="s">
        <v>6255</v>
      </c>
      <c r="H3069" s="19">
        <v>28</v>
      </c>
      <c r="I3069" s="19">
        <v>705</v>
      </c>
      <c r="J3069" s="19">
        <v>321</v>
      </c>
      <c r="K3069" s="19" t="s">
        <v>35</v>
      </c>
      <c r="L3069" s="22" t="s">
        <v>36</v>
      </c>
      <c r="M3069" s="19">
        <v>1</v>
      </c>
      <c r="N3069" s="19">
        <v>5</v>
      </c>
      <c r="O3069" s="19">
        <v>3</v>
      </c>
      <c r="P3069" s="19" t="s">
        <v>37</v>
      </c>
      <c r="Q3069" s="19">
        <v>4</v>
      </c>
      <c r="R3069" s="23" t="s">
        <v>42</v>
      </c>
      <c r="S3069" s="23">
        <v>1260</v>
      </c>
      <c r="T3069" s="22">
        <v>1.2</v>
      </c>
      <c r="U3069" s="19">
        <v>6</v>
      </c>
      <c r="V3069" s="24">
        <v>760</v>
      </c>
      <c r="W3069" s="25">
        <v>0.76</v>
      </c>
      <c r="X3069" s="26"/>
      <c r="Y3069" s="27"/>
      <c r="Z3069" s="28">
        <v>44926</v>
      </c>
      <c r="AA3069" t="str">
        <f>INDEX([1]Funding!A$6:E$675,MATCH('[1]due date'!A3069,[1]Funding!E$6:E$675,0),3)</f>
        <v>CT Consultants</v>
      </c>
      <c r="AB3069" s="31" t="s">
        <v>6226</v>
      </c>
    </row>
    <row r="3070" spans="1:28" x14ac:dyDescent="0.25">
      <c r="A3070" s="18">
        <v>7842309</v>
      </c>
      <c r="B3070" s="19" t="s">
        <v>6194</v>
      </c>
      <c r="C3070" s="19" t="s">
        <v>6256</v>
      </c>
      <c r="D3070" s="19">
        <v>110</v>
      </c>
      <c r="E3070" s="19"/>
      <c r="F3070" s="20" t="s">
        <v>6257</v>
      </c>
      <c r="G3070" s="20" t="s">
        <v>6258</v>
      </c>
      <c r="H3070" s="19">
        <v>40</v>
      </c>
      <c r="I3070" s="21">
        <v>1080</v>
      </c>
      <c r="J3070" s="19">
        <v>321</v>
      </c>
      <c r="K3070" s="19" t="s">
        <v>35</v>
      </c>
      <c r="L3070" s="22" t="s">
        <v>36</v>
      </c>
      <c r="M3070" s="19">
        <v>1</v>
      </c>
      <c r="N3070" s="19">
        <v>5</v>
      </c>
      <c r="O3070" s="19">
        <v>3</v>
      </c>
      <c r="P3070" s="19" t="s">
        <v>37</v>
      </c>
      <c r="Q3070" s="19">
        <v>4</v>
      </c>
      <c r="R3070" s="23" t="s">
        <v>42</v>
      </c>
      <c r="S3070" s="23">
        <v>1290</v>
      </c>
      <c r="T3070" s="22">
        <v>1.4</v>
      </c>
      <c r="U3070" s="19">
        <v>6</v>
      </c>
      <c r="V3070" s="24">
        <v>780</v>
      </c>
      <c r="W3070" s="25">
        <v>0.78</v>
      </c>
      <c r="X3070" s="26"/>
      <c r="Y3070" s="27"/>
      <c r="Z3070" s="28">
        <v>44926</v>
      </c>
      <c r="AA3070" t="e">
        <f>INDEX([1]Funding!A$6:E$675,MATCH('[1]due date'!A3070,[1]Funding!E$6:E$675,0),3)</f>
        <v>#N/A</v>
      </c>
      <c r="AB3070" s="29" t="e">
        <v>#N/A</v>
      </c>
    </row>
    <row r="3071" spans="1:28" x14ac:dyDescent="0.25">
      <c r="A3071" s="18">
        <v>7843364</v>
      </c>
      <c r="B3071" s="19" t="s">
        <v>6194</v>
      </c>
      <c r="C3071" s="19" t="s">
        <v>6259</v>
      </c>
      <c r="D3071" s="19">
        <v>60</v>
      </c>
      <c r="E3071" s="19"/>
      <c r="F3071" s="20" t="s">
        <v>51</v>
      </c>
      <c r="G3071" s="20" t="s">
        <v>6260</v>
      </c>
      <c r="H3071" s="19">
        <v>61</v>
      </c>
      <c r="I3071" s="21">
        <v>1794</v>
      </c>
      <c r="J3071" s="19">
        <v>321</v>
      </c>
      <c r="K3071" s="19" t="s">
        <v>35</v>
      </c>
      <c r="L3071" s="22" t="s">
        <v>36</v>
      </c>
      <c r="M3071" s="19">
        <v>1</v>
      </c>
      <c r="N3071" s="19">
        <v>5</v>
      </c>
      <c r="O3071" s="19">
        <v>3</v>
      </c>
      <c r="P3071" s="19" t="s">
        <v>53</v>
      </c>
      <c r="Q3071" s="19">
        <v>3</v>
      </c>
      <c r="R3071" s="23" t="s">
        <v>42</v>
      </c>
      <c r="S3071" s="23">
        <v>280</v>
      </c>
      <c r="T3071" s="22">
        <v>0.3</v>
      </c>
      <c r="U3071" s="19">
        <v>6</v>
      </c>
      <c r="V3071" s="24">
        <v>170</v>
      </c>
      <c r="W3071" s="25">
        <v>0.17</v>
      </c>
      <c r="X3071" s="26"/>
      <c r="Y3071" s="27"/>
      <c r="Z3071" s="28">
        <v>44926</v>
      </c>
      <c r="AA3071" t="e">
        <f>INDEX([1]Funding!A$6:E$675,MATCH('[1]due date'!A3071,[1]Funding!E$6:E$675,0),3)</f>
        <v>#N/A</v>
      </c>
      <c r="AB3071" s="29" t="e">
        <v>#N/A</v>
      </c>
    </row>
    <row r="3072" spans="1:28" x14ac:dyDescent="0.25">
      <c r="A3072" s="18">
        <v>7843453</v>
      </c>
      <c r="B3072" s="19" t="s">
        <v>6194</v>
      </c>
      <c r="C3072" s="19" t="s">
        <v>6261</v>
      </c>
      <c r="D3072" s="19">
        <v>300</v>
      </c>
      <c r="E3072" s="19"/>
      <c r="F3072" s="20" t="s">
        <v>6262</v>
      </c>
      <c r="G3072" s="20" t="s">
        <v>6263</v>
      </c>
      <c r="H3072" s="19">
        <v>28</v>
      </c>
      <c r="I3072" s="19">
        <v>764</v>
      </c>
      <c r="J3072" s="19">
        <v>121</v>
      </c>
      <c r="K3072" s="19" t="s">
        <v>35</v>
      </c>
      <c r="L3072" s="22" t="s">
        <v>36</v>
      </c>
      <c r="M3072" s="19">
        <v>1</v>
      </c>
      <c r="N3072" s="19">
        <v>5</v>
      </c>
      <c r="O3072" s="19">
        <v>3</v>
      </c>
      <c r="P3072" s="19" t="s">
        <v>53</v>
      </c>
      <c r="Q3072" s="19">
        <v>5</v>
      </c>
      <c r="R3072" s="23" t="s">
        <v>38</v>
      </c>
      <c r="S3072" s="23">
        <v>553</v>
      </c>
      <c r="T3072" s="22">
        <v>0.45</v>
      </c>
      <c r="U3072" s="19">
        <v>6</v>
      </c>
      <c r="V3072" s="24">
        <v>331</v>
      </c>
      <c r="W3072" s="25">
        <v>0.33100000000000002</v>
      </c>
      <c r="X3072" s="26"/>
      <c r="Y3072" s="27"/>
      <c r="Z3072" s="28">
        <v>44926</v>
      </c>
      <c r="AA3072" t="e">
        <f>INDEX([1]Funding!A$6:E$675,MATCH('[1]due date'!A3072,[1]Funding!E$6:E$675,0),3)</f>
        <v>#N/A</v>
      </c>
      <c r="AB3072" s="29" t="e">
        <v>#N/A</v>
      </c>
    </row>
    <row r="3073" spans="1:28" x14ac:dyDescent="0.25">
      <c r="A3073" s="18">
        <v>7843798</v>
      </c>
      <c r="B3073" s="19" t="s">
        <v>6194</v>
      </c>
      <c r="C3073" s="19" t="s">
        <v>6264</v>
      </c>
      <c r="D3073" s="19">
        <v>80</v>
      </c>
      <c r="E3073" s="19"/>
      <c r="F3073" s="20" t="s">
        <v>6265</v>
      </c>
      <c r="G3073" s="20" t="s">
        <v>6266</v>
      </c>
      <c r="H3073" s="19">
        <v>40</v>
      </c>
      <c r="I3073" s="21">
        <v>1280</v>
      </c>
      <c r="J3073" s="19">
        <v>321</v>
      </c>
      <c r="K3073" s="19" t="s">
        <v>35</v>
      </c>
      <c r="L3073" s="22" t="s">
        <v>36</v>
      </c>
      <c r="M3073" s="19">
        <v>1</v>
      </c>
      <c r="N3073" s="19">
        <v>5</v>
      </c>
      <c r="O3073" s="19">
        <v>3</v>
      </c>
      <c r="P3073" s="19" t="s">
        <v>53</v>
      </c>
      <c r="Q3073" s="19">
        <v>2</v>
      </c>
      <c r="R3073" s="23" t="s">
        <v>42</v>
      </c>
      <c r="S3073" s="23">
        <v>129</v>
      </c>
      <c r="T3073" s="22">
        <v>0.1</v>
      </c>
      <c r="U3073" s="19">
        <v>6</v>
      </c>
      <c r="V3073" s="24">
        <v>77</v>
      </c>
      <c r="W3073" s="25">
        <v>7.6999999999999999E-2</v>
      </c>
      <c r="X3073" s="26"/>
      <c r="Y3073" s="27"/>
      <c r="Z3073" s="28">
        <v>44926</v>
      </c>
      <c r="AA3073" t="e">
        <f>INDEX([1]Funding!A$6:E$675,MATCH('[1]due date'!A3073,[1]Funding!E$6:E$675,0),3)</f>
        <v>#N/A</v>
      </c>
      <c r="AB3073" s="29" t="e">
        <v>#N/A</v>
      </c>
    </row>
    <row r="3074" spans="1:28" x14ac:dyDescent="0.25">
      <c r="A3074" s="18">
        <v>7843828</v>
      </c>
      <c r="B3074" s="19" t="s">
        <v>6194</v>
      </c>
      <c r="C3074" s="19" t="s">
        <v>6267</v>
      </c>
      <c r="D3074" s="19">
        <v>60</v>
      </c>
      <c r="E3074" s="19"/>
      <c r="F3074" s="20" t="s">
        <v>6268</v>
      </c>
      <c r="G3074" s="20" t="s">
        <v>6269</v>
      </c>
      <c r="H3074" s="19">
        <v>34</v>
      </c>
      <c r="I3074" s="19">
        <v>612</v>
      </c>
      <c r="J3074" s="19">
        <v>321</v>
      </c>
      <c r="K3074" s="19" t="s">
        <v>35</v>
      </c>
      <c r="L3074" s="22" t="s">
        <v>36</v>
      </c>
      <c r="M3074" s="19">
        <v>1</v>
      </c>
      <c r="N3074" s="19">
        <v>5</v>
      </c>
      <c r="O3074" s="19">
        <v>3</v>
      </c>
      <c r="P3074" s="19" t="s">
        <v>37</v>
      </c>
      <c r="Q3074" s="19">
        <v>4</v>
      </c>
      <c r="R3074" s="23" t="s">
        <v>42</v>
      </c>
      <c r="S3074" s="23">
        <v>1140</v>
      </c>
      <c r="T3074" s="22">
        <v>1.1499999999999999</v>
      </c>
      <c r="U3074" s="19">
        <v>6</v>
      </c>
      <c r="V3074" s="24">
        <v>680</v>
      </c>
      <c r="W3074" s="25">
        <v>0.68</v>
      </c>
      <c r="X3074" s="26"/>
      <c r="Y3074" s="27"/>
      <c r="Z3074" s="28">
        <v>44926</v>
      </c>
      <c r="AA3074" t="str">
        <f>INDEX([1]Funding!A$6:E$675,MATCH('[1]due date'!A3074,[1]Funding!E$6:E$675,0),3)</f>
        <v>Burgess &amp; Niple</v>
      </c>
      <c r="AB3074" s="31" t="s">
        <v>1552</v>
      </c>
    </row>
    <row r="3075" spans="1:28" x14ac:dyDescent="0.25">
      <c r="A3075" s="18">
        <v>7843992</v>
      </c>
      <c r="B3075" s="19" t="s">
        <v>6194</v>
      </c>
      <c r="C3075" s="19" t="s">
        <v>3782</v>
      </c>
      <c r="D3075" s="19">
        <v>100</v>
      </c>
      <c r="E3075" s="19"/>
      <c r="F3075" s="20" t="s">
        <v>437</v>
      </c>
      <c r="G3075" s="20" t="s">
        <v>6270</v>
      </c>
      <c r="H3075" s="19">
        <v>39</v>
      </c>
      <c r="I3075" s="19">
        <v>463</v>
      </c>
      <c r="J3075" s="19">
        <v>321</v>
      </c>
      <c r="K3075" s="19" t="s">
        <v>35</v>
      </c>
      <c r="L3075" s="22" t="s">
        <v>36</v>
      </c>
      <c r="M3075" s="19">
        <v>1</v>
      </c>
      <c r="N3075" s="19">
        <v>5</v>
      </c>
      <c r="O3075" s="19">
        <v>3</v>
      </c>
      <c r="P3075" s="19" t="s">
        <v>37</v>
      </c>
      <c r="Q3075" s="19">
        <v>5</v>
      </c>
      <c r="R3075" s="23" t="s">
        <v>38</v>
      </c>
      <c r="S3075" s="23">
        <v>1090</v>
      </c>
      <c r="T3075" s="22">
        <v>1.5</v>
      </c>
      <c r="U3075" s="19">
        <v>7</v>
      </c>
      <c r="V3075" s="24">
        <v>800</v>
      </c>
      <c r="W3075" s="25">
        <v>0.8</v>
      </c>
      <c r="X3075" s="26"/>
      <c r="Y3075" s="27"/>
      <c r="Z3075" s="28">
        <v>44926</v>
      </c>
      <c r="AA3075" t="e">
        <f>INDEX([1]Funding!A$6:E$675,MATCH('[1]due date'!A3075,[1]Funding!E$6:E$675,0),3)</f>
        <v>#N/A</v>
      </c>
      <c r="AB3075" s="29" t="e">
        <v>#N/A</v>
      </c>
    </row>
    <row r="3076" spans="1:28" x14ac:dyDescent="0.25">
      <c r="A3076" s="18">
        <v>7844190</v>
      </c>
      <c r="B3076" s="19" t="s">
        <v>6194</v>
      </c>
      <c r="C3076" s="19" t="s">
        <v>611</v>
      </c>
      <c r="D3076" s="19">
        <v>140</v>
      </c>
      <c r="E3076" s="19"/>
      <c r="F3076" s="20" t="s">
        <v>2495</v>
      </c>
      <c r="G3076" s="20" t="s">
        <v>6271</v>
      </c>
      <c r="H3076" s="19">
        <v>61</v>
      </c>
      <c r="I3076" s="21">
        <v>1249</v>
      </c>
      <c r="J3076" s="19" t="s">
        <v>49</v>
      </c>
      <c r="K3076" s="19" t="s">
        <v>35</v>
      </c>
      <c r="L3076" s="22" t="s">
        <v>36</v>
      </c>
      <c r="M3076" s="19">
        <v>1</v>
      </c>
      <c r="N3076" s="19">
        <v>5</v>
      </c>
      <c r="O3076" s="19">
        <v>3</v>
      </c>
      <c r="P3076" s="19" t="s">
        <v>37</v>
      </c>
      <c r="Q3076" s="19">
        <v>5</v>
      </c>
      <c r="R3076" s="23" t="s">
        <v>38</v>
      </c>
      <c r="S3076" s="23">
        <v>1310</v>
      </c>
      <c r="T3076" s="22">
        <v>1.5</v>
      </c>
      <c r="U3076" s="19">
        <v>6</v>
      </c>
      <c r="V3076" s="24">
        <v>970</v>
      </c>
      <c r="W3076" s="25">
        <v>0.97</v>
      </c>
      <c r="X3076" s="26"/>
      <c r="Y3076" s="27"/>
      <c r="Z3076" s="28">
        <v>44926</v>
      </c>
      <c r="AA3076" t="e">
        <f>INDEX([1]Funding!A$6:E$675,MATCH('[1]due date'!A3076,[1]Funding!E$6:E$675,0),3)</f>
        <v>#N/A</v>
      </c>
      <c r="AB3076" s="29" t="e">
        <v>#N/A</v>
      </c>
    </row>
    <row r="3077" spans="1:28" x14ac:dyDescent="0.25">
      <c r="A3077" s="18">
        <v>7844409</v>
      </c>
      <c r="B3077" s="19" t="s">
        <v>6194</v>
      </c>
      <c r="C3077" s="19" t="s">
        <v>6272</v>
      </c>
      <c r="D3077" s="19">
        <v>260</v>
      </c>
      <c r="E3077" s="19"/>
      <c r="F3077" s="20" t="s">
        <v>111</v>
      </c>
      <c r="G3077" s="20" t="s">
        <v>6273</v>
      </c>
      <c r="H3077" s="19">
        <v>29</v>
      </c>
      <c r="I3077" s="19">
        <v>493</v>
      </c>
      <c r="J3077" s="19">
        <v>121</v>
      </c>
      <c r="K3077" s="19" t="s">
        <v>35</v>
      </c>
      <c r="L3077" s="22" t="s">
        <v>36</v>
      </c>
      <c r="M3077" s="19">
        <v>1</v>
      </c>
      <c r="N3077" s="19">
        <v>5</v>
      </c>
      <c r="O3077" s="19">
        <v>3</v>
      </c>
      <c r="P3077" s="19" t="s">
        <v>37</v>
      </c>
      <c r="Q3077" s="19">
        <v>5</v>
      </c>
      <c r="R3077" s="23" t="s">
        <v>38</v>
      </c>
      <c r="S3077" s="23">
        <v>1180</v>
      </c>
      <c r="T3077" s="22">
        <v>1.4</v>
      </c>
      <c r="U3077" s="19">
        <v>6</v>
      </c>
      <c r="V3077" s="24">
        <v>710</v>
      </c>
      <c r="W3077" s="25">
        <v>0.71</v>
      </c>
      <c r="X3077" s="26"/>
      <c r="Y3077" s="27"/>
      <c r="Z3077" s="28">
        <v>44926</v>
      </c>
      <c r="AA3077" t="e">
        <f>INDEX([1]Funding!A$6:E$675,MATCH('[1]due date'!A3077,[1]Funding!E$6:E$675,0),3)</f>
        <v>#N/A</v>
      </c>
      <c r="AB3077" s="29" t="e">
        <v>#N/A</v>
      </c>
    </row>
    <row r="3078" spans="1:28" x14ac:dyDescent="0.25">
      <c r="A3078" s="18">
        <v>7844433</v>
      </c>
      <c r="B3078" s="19" t="s">
        <v>6194</v>
      </c>
      <c r="C3078" s="19" t="s">
        <v>6274</v>
      </c>
      <c r="D3078" s="19">
        <v>160</v>
      </c>
      <c r="E3078" s="19"/>
      <c r="F3078" s="20" t="s">
        <v>1524</v>
      </c>
      <c r="G3078" s="20" t="s">
        <v>6275</v>
      </c>
      <c r="H3078" s="19">
        <v>31</v>
      </c>
      <c r="I3078" s="19">
        <v>558</v>
      </c>
      <c r="J3078" s="19">
        <v>321</v>
      </c>
      <c r="K3078" s="19" t="s">
        <v>35</v>
      </c>
      <c r="L3078" s="22" t="s">
        <v>36</v>
      </c>
      <c r="M3078" s="19">
        <v>1</v>
      </c>
      <c r="N3078" s="19">
        <v>5</v>
      </c>
      <c r="O3078" s="19">
        <v>3</v>
      </c>
      <c r="P3078" s="19" t="s">
        <v>53</v>
      </c>
      <c r="Q3078" s="19">
        <v>4</v>
      </c>
      <c r="R3078" s="23" t="s">
        <v>42</v>
      </c>
      <c r="S3078" s="23">
        <v>650</v>
      </c>
      <c r="T3078" s="22">
        <v>0.55000000000000004</v>
      </c>
      <c r="U3078" s="19">
        <v>6</v>
      </c>
      <c r="V3078" s="24">
        <v>390</v>
      </c>
      <c r="W3078" s="25">
        <v>0.39</v>
      </c>
      <c r="X3078" s="26"/>
      <c r="Y3078" s="27"/>
      <c r="Z3078" s="28">
        <v>44926</v>
      </c>
      <c r="AA3078" t="e">
        <f>INDEX([1]Funding!A$6:E$675,MATCH('[1]due date'!A3078,[1]Funding!E$6:E$675,0),3)</f>
        <v>#N/A</v>
      </c>
      <c r="AB3078" s="29" t="e">
        <v>#N/A</v>
      </c>
    </row>
    <row r="3079" spans="1:28" x14ac:dyDescent="0.25">
      <c r="A3079" s="18">
        <v>7844581</v>
      </c>
      <c r="B3079" s="19" t="s">
        <v>6194</v>
      </c>
      <c r="C3079" s="19" t="s">
        <v>6276</v>
      </c>
      <c r="D3079" s="19">
        <v>160</v>
      </c>
      <c r="E3079" s="19"/>
      <c r="F3079" s="20" t="s">
        <v>6265</v>
      </c>
      <c r="G3079" s="20" t="s">
        <v>6277</v>
      </c>
      <c r="H3079" s="19">
        <v>52</v>
      </c>
      <c r="I3079" s="21">
        <v>1249</v>
      </c>
      <c r="J3079" s="19" t="s">
        <v>49</v>
      </c>
      <c r="K3079" s="19" t="s">
        <v>35</v>
      </c>
      <c r="L3079" s="22" t="s">
        <v>36</v>
      </c>
      <c r="M3079" s="19">
        <v>1</v>
      </c>
      <c r="N3079" s="19">
        <v>5</v>
      </c>
      <c r="O3079" s="19">
        <v>3</v>
      </c>
      <c r="P3079" s="19" t="s">
        <v>37</v>
      </c>
      <c r="Q3079" s="19">
        <v>8</v>
      </c>
      <c r="R3079" s="23" t="s">
        <v>46</v>
      </c>
      <c r="S3079" s="23">
        <v>1460</v>
      </c>
      <c r="T3079" s="22">
        <v>1.5</v>
      </c>
      <c r="U3079" s="19">
        <v>6</v>
      </c>
      <c r="V3079" s="24">
        <v>960</v>
      </c>
      <c r="W3079" s="25">
        <v>0.96</v>
      </c>
      <c r="X3079" s="26"/>
      <c r="Y3079" s="27"/>
      <c r="Z3079" s="28">
        <v>44926</v>
      </c>
      <c r="AA3079" t="e">
        <f>INDEX([1]Funding!A$6:E$675,MATCH('[1]due date'!A3079,[1]Funding!E$6:E$675,0),3)</f>
        <v>#N/A</v>
      </c>
      <c r="AB3079" s="29" t="e">
        <v>#N/A</v>
      </c>
    </row>
    <row r="3080" spans="1:28" x14ac:dyDescent="0.25">
      <c r="A3080" s="18">
        <v>7844778</v>
      </c>
      <c r="B3080" s="19" t="s">
        <v>6194</v>
      </c>
      <c r="C3080" s="19" t="s">
        <v>6278</v>
      </c>
      <c r="D3080" s="19">
        <v>190</v>
      </c>
      <c r="E3080" s="19"/>
      <c r="F3080" s="20" t="s">
        <v>6279</v>
      </c>
      <c r="G3080" s="20" t="s">
        <v>6280</v>
      </c>
      <c r="H3080" s="19">
        <v>27</v>
      </c>
      <c r="I3080" s="19">
        <v>648</v>
      </c>
      <c r="J3080" s="19">
        <v>321</v>
      </c>
      <c r="K3080" s="19" t="s">
        <v>35</v>
      </c>
      <c r="L3080" s="22" t="s">
        <v>36</v>
      </c>
      <c r="M3080" s="19">
        <v>1</v>
      </c>
      <c r="N3080" s="19">
        <v>5</v>
      </c>
      <c r="O3080" s="19">
        <v>3</v>
      </c>
      <c r="P3080" s="19" t="s">
        <v>37</v>
      </c>
      <c r="Q3080" s="19">
        <v>4</v>
      </c>
      <c r="R3080" s="23" t="s">
        <v>42</v>
      </c>
      <c r="S3080" s="23">
        <v>680</v>
      </c>
      <c r="T3080" s="22">
        <v>1</v>
      </c>
      <c r="U3080" s="19">
        <v>7</v>
      </c>
      <c r="V3080" s="24">
        <v>500</v>
      </c>
      <c r="W3080" s="25">
        <v>0.5</v>
      </c>
      <c r="X3080" s="26"/>
      <c r="Y3080" s="27"/>
      <c r="Z3080" s="28">
        <v>44926</v>
      </c>
      <c r="AA3080" t="str">
        <f>INDEX([1]Funding!A$6:E$675,MATCH('[1]due date'!A3080,[1]Funding!E$6:E$675,0),3)</f>
        <v>ms consultants</v>
      </c>
      <c r="AB3080" s="31" t="s">
        <v>4194</v>
      </c>
    </row>
    <row r="3081" spans="1:28" x14ac:dyDescent="0.25">
      <c r="A3081" s="18">
        <v>7844840</v>
      </c>
      <c r="B3081" s="19" t="s">
        <v>6194</v>
      </c>
      <c r="C3081" s="19" t="s">
        <v>6278</v>
      </c>
      <c r="D3081" s="19">
        <v>200</v>
      </c>
      <c r="E3081" s="19"/>
      <c r="F3081" s="20" t="s">
        <v>482</v>
      </c>
      <c r="G3081" s="20" t="s">
        <v>6281</v>
      </c>
      <c r="H3081" s="19">
        <v>88</v>
      </c>
      <c r="I3081" s="21">
        <v>2820</v>
      </c>
      <c r="J3081" s="19">
        <v>321</v>
      </c>
      <c r="K3081" s="19" t="s">
        <v>35</v>
      </c>
      <c r="L3081" s="22" t="s">
        <v>36</v>
      </c>
      <c r="M3081" s="19">
        <v>1</v>
      </c>
      <c r="N3081" s="19">
        <v>5</v>
      </c>
      <c r="O3081" s="19">
        <v>3</v>
      </c>
      <c r="P3081" s="19" t="s">
        <v>37</v>
      </c>
      <c r="Q3081" s="19">
        <v>9</v>
      </c>
      <c r="R3081" s="23" t="s">
        <v>46</v>
      </c>
      <c r="S3081" s="23">
        <v>1360</v>
      </c>
      <c r="T3081" s="22">
        <v>1.5</v>
      </c>
      <c r="U3081" s="19">
        <v>6</v>
      </c>
      <c r="V3081" s="24">
        <v>810</v>
      </c>
      <c r="W3081" s="25">
        <v>0.81</v>
      </c>
      <c r="X3081" s="26"/>
      <c r="Y3081" s="27"/>
      <c r="Z3081" s="28">
        <v>44926</v>
      </c>
      <c r="AA3081" t="e">
        <f>INDEX([1]Funding!A$6:E$675,MATCH('[1]due date'!A3081,[1]Funding!E$6:E$675,0),3)</f>
        <v>#N/A</v>
      </c>
      <c r="AB3081" s="29" t="e">
        <v>#N/A</v>
      </c>
    </row>
    <row r="3082" spans="1:28" x14ac:dyDescent="0.25">
      <c r="A3082" s="18">
        <v>7844891</v>
      </c>
      <c r="B3082" s="19" t="s">
        <v>6194</v>
      </c>
      <c r="C3082" s="19" t="s">
        <v>6282</v>
      </c>
      <c r="D3082" s="19">
        <v>100</v>
      </c>
      <c r="E3082" s="19"/>
      <c r="F3082" s="20" t="s">
        <v>1910</v>
      </c>
      <c r="G3082" s="20" t="s">
        <v>6283</v>
      </c>
      <c r="H3082" s="19">
        <v>61</v>
      </c>
      <c r="I3082" s="21">
        <v>1596</v>
      </c>
      <c r="J3082" s="19">
        <v>321</v>
      </c>
      <c r="K3082" s="19" t="s">
        <v>35</v>
      </c>
      <c r="L3082" s="22" t="s">
        <v>36</v>
      </c>
      <c r="M3082" s="19">
        <v>1</v>
      </c>
      <c r="N3082" s="19">
        <v>5</v>
      </c>
      <c r="O3082" s="19">
        <v>3</v>
      </c>
      <c r="P3082" s="19" t="s">
        <v>37</v>
      </c>
      <c r="Q3082" s="19">
        <v>3</v>
      </c>
      <c r="R3082" s="23" t="s">
        <v>42</v>
      </c>
      <c r="S3082" s="23">
        <v>1090</v>
      </c>
      <c r="T3082" s="22">
        <v>1.25</v>
      </c>
      <c r="U3082" s="19">
        <v>6</v>
      </c>
      <c r="V3082" s="24">
        <v>650</v>
      </c>
      <c r="W3082" s="25">
        <v>0.65</v>
      </c>
      <c r="X3082" s="26"/>
      <c r="Y3082" s="27"/>
      <c r="Z3082" s="28">
        <v>44926</v>
      </c>
      <c r="AA3082" t="e">
        <f>INDEX([1]Funding!A$6:E$675,MATCH('[1]due date'!A3082,[1]Funding!E$6:E$675,0),3)</f>
        <v>#N/A</v>
      </c>
      <c r="AB3082" s="29" t="e">
        <v>#N/A</v>
      </c>
    </row>
    <row r="3083" spans="1:28" x14ac:dyDescent="0.25">
      <c r="A3083" s="18">
        <v>7845049</v>
      </c>
      <c r="B3083" s="19" t="s">
        <v>6194</v>
      </c>
      <c r="C3083" s="19" t="s">
        <v>6284</v>
      </c>
      <c r="D3083" s="19">
        <v>21</v>
      </c>
      <c r="E3083" s="19"/>
      <c r="F3083" s="20" t="s">
        <v>6262</v>
      </c>
      <c r="G3083" s="20" t="s">
        <v>6285</v>
      </c>
      <c r="H3083" s="19">
        <v>41</v>
      </c>
      <c r="I3083" s="21">
        <v>1049</v>
      </c>
      <c r="J3083" s="19">
        <v>321</v>
      </c>
      <c r="K3083" s="19" t="s">
        <v>35</v>
      </c>
      <c r="L3083" s="22" t="s">
        <v>36</v>
      </c>
      <c r="M3083" s="19">
        <v>1</v>
      </c>
      <c r="N3083" s="19">
        <v>5</v>
      </c>
      <c r="O3083" s="19">
        <v>3</v>
      </c>
      <c r="P3083" s="19" t="s">
        <v>37</v>
      </c>
      <c r="Q3083" s="19">
        <v>7</v>
      </c>
      <c r="R3083" s="23" t="s">
        <v>46</v>
      </c>
      <c r="S3083" s="23">
        <v>1200</v>
      </c>
      <c r="T3083" s="22">
        <v>1.3</v>
      </c>
      <c r="U3083" s="19">
        <v>6</v>
      </c>
      <c r="V3083" s="24">
        <v>720</v>
      </c>
      <c r="W3083" s="25">
        <v>0.72</v>
      </c>
      <c r="X3083" s="26"/>
      <c r="Y3083" s="27"/>
      <c r="Z3083" s="28">
        <v>44926</v>
      </c>
      <c r="AA3083" t="str">
        <f>INDEX([1]Funding!A$6:E$675,MATCH('[1]due date'!A3083,[1]Funding!E$6:E$675,0),3)</f>
        <v>Burgess &amp; Niple</v>
      </c>
      <c r="AB3083" s="31" t="s">
        <v>1552</v>
      </c>
    </row>
    <row r="3084" spans="1:28" x14ac:dyDescent="0.25">
      <c r="A3084" s="18">
        <v>7845197</v>
      </c>
      <c r="B3084" s="19" t="s">
        <v>6194</v>
      </c>
      <c r="C3084" s="19" t="s">
        <v>1798</v>
      </c>
      <c r="D3084" s="19">
        <v>140</v>
      </c>
      <c r="E3084" s="19"/>
      <c r="F3084" s="20" t="s">
        <v>6279</v>
      </c>
      <c r="G3084" s="20" t="s">
        <v>6286</v>
      </c>
      <c r="H3084" s="19">
        <v>30</v>
      </c>
      <c r="I3084" s="19">
        <v>720</v>
      </c>
      <c r="J3084" s="19">
        <v>321</v>
      </c>
      <c r="K3084" s="19" t="s">
        <v>35</v>
      </c>
      <c r="L3084" s="22" t="s">
        <v>36</v>
      </c>
      <c r="M3084" s="19">
        <v>1</v>
      </c>
      <c r="N3084" s="19">
        <v>5</v>
      </c>
      <c r="O3084" s="19">
        <v>3</v>
      </c>
      <c r="P3084" s="19" t="s">
        <v>53</v>
      </c>
      <c r="Q3084" s="19">
        <v>5</v>
      </c>
      <c r="R3084" s="23" t="s">
        <v>38</v>
      </c>
      <c r="S3084" s="23">
        <v>790</v>
      </c>
      <c r="T3084" s="22">
        <v>0.65</v>
      </c>
      <c r="U3084" s="19">
        <v>6</v>
      </c>
      <c r="V3084" s="24">
        <v>470</v>
      </c>
      <c r="W3084" s="25">
        <v>0.47</v>
      </c>
      <c r="X3084" s="26"/>
      <c r="Y3084" s="27"/>
      <c r="Z3084" s="28">
        <v>44926</v>
      </c>
      <c r="AA3084" t="e">
        <f>INDEX([1]Funding!A$6:E$675,MATCH('[1]due date'!A3084,[1]Funding!E$6:E$675,0),3)</f>
        <v>#N/A</v>
      </c>
      <c r="AB3084" s="29" t="e">
        <v>#N/A</v>
      </c>
    </row>
    <row r="3085" spans="1:28" x14ac:dyDescent="0.25">
      <c r="A3085" s="18">
        <v>7937199</v>
      </c>
      <c r="B3085" s="19" t="s">
        <v>6287</v>
      </c>
      <c r="C3085" s="19" t="s">
        <v>6288</v>
      </c>
      <c r="D3085" s="19">
        <v>5170</v>
      </c>
      <c r="E3085" s="19"/>
      <c r="F3085" s="20" t="s">
        <v>6289</v>
      </c>
      <c r="G3085" s="20" t="s">
        <v>6290</v>
      </c>
      <c r="H3085" s="19">
        <v>78</v>
      </c>
      <c r="I3085" s="21">
        <v>2457</v>
      </c>
      <c r="J3085" s="19">
        <v>153</v>
      </c>
      <c r="K3085" s="19" t="s">
        <v>35</v>
      </c>
      <c r="L3085" s="22" t="s">
        <v>36</v>
      </c>
      <c r="M3085" s="19">
        <v>1</v>
      </c>
      <c r="N3085" s="19">
        <v>5</v>
      </c>
      <c r="O3085" s="19">
        <v>3</v>
      </c>
      <c r="P3085" s="19" t="s">
        <v>37</v>
      </c>
      <c r="Q3085" s="19">
        <v>6</v>
      </c>
      <c r="R3085" s="23" t="s">
        <v>38</v>
      </c>
      <c r="S3085" s="23">
        <v>1140</v>
      </c>
      <c r="T3085" s="22">
        <v>1</v>
      </c>
      <c r="U3085" s="19">
        <v>7</v>
      </c>
      <c r="V3085" s="24">
        <v>830</v>
      </c>
      <c r="W3085" s="25">
        <v>0.83</v>
      </c>
      <c r="X3085" s="26"/>
      <c r="Y3085" s="27"/>
      <c r="Z3085" s="28">
        <v>44926</v>
      </c>
      <c r="AA3085" t="e">
        <f>INDEX([1]Funding!A$6:E$675,MATCH('[1]due date'!A3085,[1]Funding!E$6:E$675,0),3)</f>
        <v>#N/A</v>
      </c>
      <c r="AB3085" s="29" t="e">
        <v>#N/A</v>
      </c>
    </row>
    <row r="3086" spans="1:28" x14ac:dyDescent="0.25">
      <c r="A3086" s="18">
        <v>8030561</v>
      </c>
      <c r="B3086" s="19" t="s">
        <v>6291</v>
      </c>
      <c r="C3086" s="19" t="s">
        <v>1231</v>
      </c>
      <c r="D3086" s="19">
        <v>997</v>
      </c>
      <c r="E3086" s="19" t="s">
        <v>3894</v>
      </c>
      <c r="F3086" s="20" t="s">
        <v>6292</v>
      </c>
      <c r="G3086" s="20" t="s">
        <v>6293</v>
      </c>
      <c r="H3086" s="19">
        <v>76</v>
      </c>
      <c r="I3086" s="21">
        <v>2128</v>
      </c>
      <c r="J3086" s="19">
        <v>112</v>
      </c>
      <c r="K3086" s="19" t="s">
        <v>35</v>
      </c>
      <c r="L3086" s="22" t="s">
        <v>36</v>
      </c>
      <c r="M3086" s="19">
        <v>1</v>
      </c>
      <c r="N3086" s="19">
        <v>5</v>
      </c>
      <c r="O3086" s="19">
        <v>3</v>
      </c>
      <c r="P3086" s="19" t="s">
        <v>37</v>
      </c>
      <c r="Q3086" s="19">
        <v>6</v>
      </c>
      <c r="R3086" s="23" t="s">
        <v>38</v>
      </c>
      <c r="S3086" s="23">
        <v>1080</v>
      </c>
      <c r="T3086" s="22">
        <v>1.5</v>
      </c>
      <c r="U3086" s="19">
        <v>6</v>
      </c>
      <c r="V3086" s="24">
        <v>640</v>
      </c>
      <c r="W3086" s="25">
        <v>0.64</v>
      </c>
      <c r="X3086" s="26"/>
      <c r="Y3086" s="27"/>
      <c r="Z3086" s="28">
        <v>44926</v>
      </c>
      <c r="AA3086" t="e">
        <f>INDEX([1]Funding!A$6:E$675,MATCH('[1]due date'!A3086,[1]Funding!E$6:E$675,0),3)</f>
        <v>#N/A</v>
      </c>
      <c r="AB3086" s="29" t="e">
        <v>#N/A</v>
      </c>
    </row>
    <row r="3087" spans="1:28" x14ac:dyDescent="0.25">
      <c r="A3087" s="18">
        <v>8030588</v>
      </c>
      <c r="B3087" s="19" t="s">
        <v>6291</v>
      </c>
      <c r="C3087" s="19" t="s">
        <v>997</v>
      </c>
      <c r="D3087" s="19">
        <v>1185</v>
      </c>
      <c r="E3087" s="19"/>
      <c r="F3087" s="20" t="s">
        <v>6294</v>
      </c>
      <c r="G3087" s="20" t="s">
        <v>6295</v>
      </c>
      <c r="H3087" s="19">
        <v>22</v>
      </c>
      <c r="I3087" s="19">
        <v>418</v>
      </c>
      <c r="J3087" s="19">
        <v>395</v>
      </c>
      <c r="K3087" s="19" t="s">
        <v>35</v>
      </c>
      <c r="L3087" s="22" t="s">
        <v>36</v>
      </c>
      <c r="M3087" s="19">
        <v>1</v>
      </c>
      <c r="N3087" s="19">
        <v>5</v>
      </c>
      <c r="O3087" s="19">
        <v>3</v>
      </c>
      <c r="P3087" s="19" t="s">
        <v>37</v>
      </c>
      <c r="Q3087" s="19">
        <v>7</v>
      </c>
      <c r="R3087" s="23" t="s">
        <v>46</v>
      </c>
      <c r="S3087" s="23">
        <v>1030</v>
      </c>
      <c r="T3087" s="22">
        <v>1.5</v>
      </c>
      <c r="U3087" s="19">
        <v>6</v>
      </c>
      <c r="V3087" s="24">
        <v>610</v>
      </c>
      <c r="W3087" s="25">
        <v>0.61</v>
      </c>
      <c r="X3087" s="26"/>
      <c r="Y3087" s="27"/>
      <c r="Z3087" s="28">
        <v>44926</v>
      </c>
      <c r="AA3087" t="e">
        <f>INDEX([1]Funding!A$6:E$675,MATCH('[1]due date'!A3087,[1]Funding!E$6:E$675,0),3)</f>
        <v>#N/A</v>
      </c>
      <c r="AB3087" s="29" t="e">
        <v>#N/A</v>
      </c>
    </row>
    <row r="3088" spans="1:28" x14ac:dyDescent="0.25">
      <c r="A3088" s="18">
        <v>8030669</v>
      </c>
      <c r="B3088" s="19" t="s">
        <v>6291</v>
      </c>
      <c r="C3088" s="19" t="s">
        <v>1231</v>
      </c>
      <c r="D3088" s="19">
        <v>3746</v>
      </c>
      <c r="E3088" s="19" t="s">
        <v>6296</v>
      </c>
      <c r="F3088" s="20" t="s">
        <v>3420</v>
      </c>
      <c r="G3088" s="20" t="s">
        <v>6297</v>
      </c>
      <c r="H3088" s="19">
        <v>70</v>
      </c>
      <c r="I3088" s="21">
        <v>1960</v>
      </c>
      <c r="J3088" s="19">
        <v>112</v>
      </c>
      <c r="K3088" s="19" t="s">
        <v>35</v>
      </c>
      <c r="L3088" s="22" t="s">
        <v>36</v>
      </c>
      <c r="M3088" s="19">
        <v>1</v>
      </c>
      <c r="N3088" s="19">
        <v>5</v>
      </c>
      <c r="O3088" s="19">
        <v>3</v>
      </c>
      <c r="P3088" s="19" t="s">
        <v>37</v>
      </c>
      <c r="Q3088" s="19">
        <v>7</v>
      </c>
      <c r="R3088" s="23" t="s">
        <v>46</v>
      </c>
      <c r="S3088" s="23">
        <v>1030</v>
      </c>
      <c r="T3088" s="22">
        <v>1.5</v>
      </c>
      <c r="U3088" s="19">
        <v>6</v>
      </c>
      <c r="V3088" s="24">
        <v>610</v>
      </c>
      <c r="W3088" s="25">
        <v>0.61</v>
      </c>
      <c r="X3088" s="26"/>
      <c r="Y3088" s="27"/>
      <c r="Z3088" s="28">
        <v>44926</v>
      </c>
      <c r="AA3088" t="e">
        <f>INDEX([1]Funding!A$6:E$675,MATCH('[1]due date'!A3088,[1]Funding!E$6:E$675,0),3)</f>
        <v>#N/A</v>
      </c>
      <c r="AB3088" s="29" t="e">
        <v>#N/A</v>
      </c>
    </row>
    <row r="3089" spans="1:28" x14ac:dyDescent="0.25">
      <c r="A3089" s="18">
        <v>8030820</v>
      </c>
      <c r="B3089" s="19" t="s">
        <v>6291</v>
      </c>
      <c r="C3089" s="19" t="s">
        <v>6298</v>
      </c>
      <c r="D3089" s="19">
        <v>1187</v>
      </c>
      <c r="E3089" s="19" t="s">
        <v>3894</v>
      </c>
      <c r="F3089" s="20" t="s">
        <v>6299</v>
      </c>
      <c r="G3089" s="20" t="s">
        <v>6300</v>
      </c>
      <c r="H3089" s="19">
        <v>85</v>
      </c>
      <c r="I3089" s="21">
        <v>2373</v>
      </c>
      <c r="J3089" s="19">
        <v>112</v>
      </c>
      <c r="K3089" s="19" t="s">
        <v>35</v>
      </c>
      <c r="L3089" s="22" t="s">
        <v>36</v>
      </c>
      <c r="M3089" s="19">
        <v>1</v>
      </c>
      <c r="N3089" s="19">
        <v>5</v>
      </c>
      <c r="O3089" s="19">
        <v>3</v>
      </c>
      <c r="P3089" s="19" t="s">
        <v>37</v>
      </c>
      <c r="Q3089" s="19">
        <v>6</v>
      </c>
      <c r="R3089" s="23" t="s">
        <v>38</v>
      </c>
      <c r="S3089" s="23">
        <v>1060</v>
      </c>
      <c r="T3089" s="22">
        <v>1.5</v>
      </c>
      <c r="U3089" s="19">
        <v>6</v>
      </c>
      <c r="V3089" s="24">
        <v>640</v>
      </c>
      <c r="W3089" s="25">
        <v>0.64</v>
      </c>
      <c r="X3089" s="26"/>
      <c r="Y3089" s="27"/>
      <c r="Z3089" s="28">
        <v>44926</v>
      </c>
      <c r="AA3089" t="e">
        <f>INDEX([1]Funding!A$6:E$675,MATCH('[1]due date'!A3089,[1]Funding!E$6:E$675,0),3)</f>
        <v>#N/A</v>
      </c>
      <c r="AB3089" s="29" t="e">
        <v>#N/A</v>
      </c>
    </row>
    <row r="3090" spans="1:28" x14ac:dyDescent="0.25">
      <c r="A3090" s="18">
        <v>8031010</v>
      </c>
      <c r="B3090" s="19" t="s">
        <v>6291</v>
      </c>
      <c r="C3090" s="19" t="s">
        <v>6301</v>
      </c>
      <c r="D3090" s="19">
        <v>950</v>
      </c>
      <c r="E3090" s="19"/>
      <c r="F3090" s="20" t="s">
        <v>6302</v>
      </c>
      <c r="G3090" s="20" t="s">
        <v>6303</v>
      </c>
      <c r="H3090" s="19">
        <v>49</v>
      </c>
      <c r="I3090" s="19">
        <v>980</v>
      </c>
      <c r="J3090" s="19">
        <v>395</v>
      </c>
      <c r="K3090" s="19" t="s">
        <v>35</v>
      </c>
      <c r="L3090" s="22" t="s">
        <v>36</v>
      </c>
      <c r="M3090" s="19">
        <v>1</v>
      </c>
      <c r="N3090" s="19">
        <v>5</v>
      </c>
      <c r="O3090" s="19">
        <v>3</v>
      </c>
      <c r="P3090" s="19" t="s">
        <v>37</v>
      </c>
      <c r="Q3090" s="19">
        <v>6</v>
      </c>
      <c r="R3090" s="23" t="s">
        <v>38</v>
      </c>
      <c r="S3090" s="23">
        <v>860</v>
      </c>
      <c r="T3090" s="22">
        <v>1.5</v>
      </c>
      <c r="U3090" s="19">
        <v>6</v>
      </c>
      <c r="V3090" s="24">
        <v>500</v>
      </c>
      <c r="W3090" s="25">
        <v>0.5</v>
      </c>
      <c r="X3090" s="26"/>
      <c r="Y3090" s="27"/>
      <c r="Z3090" s="28">
        <v>44926</v>
      </c>
      <c r="AA3090" t="e">
        <f>INDEX([1]Funding!A$6:E$675,MATCH('[1]due date'!A3090,[1]Funding!E$6:E$675,0),3)</f>
        <v>#N/A</v>
      </c>
      <c r="AB3090" s="29" t="e">
        <v>#N/A</v>
      </c>
    </row>
    <row r="3091" spans="1:28" x14ac:dyDescent="0.25">
      <c r="A3091" s="18">
        <v>8031401</v>
      </c>
      <c r="B3091" s="19" t="s">
        <v>6291</v>
      </c>
      <c r="C3091" s="19" t="s">
        <v>585</v>
      </c>
      <c r="D3091" s="19">
        <v>3408</v>
      </c>
      <c r="E3091" s="19" t="s">
        <v>1597</v>
      </c>
      <c r="F3091" s="20" t="s">
        <v>6304</v>
      </c>
      <c r="G3091" s="20" t="s">
        <v>6305</v>
      </c>
      <c r="H3091" s="19">
        <v>207</v>
      </c>
      <c r="I3091" s="21">
        <v>3312</v>
      </c>
      <c r="J3091" s="19">
        <v>344</v>
      </c>
      <c r="K3091" s="19" t="s">
        <v>35</v>
      </c>
      <c r="L3091" s="22" t="s">
        <v>36</v>
      </c>
      <c r="M3091" s="19">
        <v>1</v>
      </c>
      <c r="N3091" s="19">
        <v>5</v>
      </c>
      <c r="O3091" s="19">
        <v>3</v>
      </c>
      <c r="P3091" s="19" t="s">
        <v>53</v>
      </c>
      <c r="Q3091" s="19">
        <v>4</v>
      </c>
      <c r="R3091" s="23" t="s">
        <v>42</v>
      </c>
      <c r="S3091" s="23">
        <v>1100</v>
      </c>
      <c r="T3091" s="22">
        <v>1.1000000000000001</v>
      </c>
      <c r="U3091" s="19">
        <v>6</v>
      </c>
      <c r="V3091" s="24">
        <v>660</v>
      </c>
      <c r="W3091" s="25">
        <v>0.66</v>
      </c>
      <c r="X3091" s="26"/>
      <c r="Y3091" s="27"/>
      <c r="Z3091" s="28">
        <v>44926</v>
      </c>
      <c r="AA3091" t="e">
        <f>INDEX([1]Funding!A$6:E$675,MATCH('[1]due date'!A3091,[1]Funding!E$6:E$675,0),3)</f>
        <v>#N/A</v>
      </c>
      <c r="AB3091" s="29" t="e">
        <v>#N/A</v>
      </c>
    </row>
    <row r="3092" spans="1:28" x14ac:dyDescent="0.25">
      <c r="A3092" s="18">
        <v>8031495</v>
      </c>
      <c r="B3092" s="19" t="s">
        <v>6291</v>
      </c>
      <c r="C3092" s="19" t="s">
        <v>1222</v>
      </c>
      <c r="D3092" s="19">
        <v>2536</v>
      </c>
      <c r="E3092" s="19" t="s">
        <v>3894</v>
      </c>
      <c r="F3092" s="20" t="s">
        <v>1293</v>
      </c>
      <c r="G3092" s="20" t="s">
        <v>6306</v>
      </c>
      <c r="H3092" s="19">
        <v>102</v>
      </c>
      <c r="I3092" s="21">
        <v>2856</v>
      </c>
      <c r="J3092" s="19">
        <v>112</v>
      </c>
      <c r="K3092" s="19" t="s">
        <v>35</v>
      </c>
      <c r="L3092" s="22" t="s">
        <v>36</v>
      </c>
      <c r="M3092" s="19">
        <v>1</v>
      </c>
      <c r="N3092" s="19">
        <v>5</v>
      </c>
      <c r="O3092" s="19">
        <v>3</v>
      </c>
      <c r="P3092" s="19" t="s">
        <v>37</v>
      </c>
      <c r="Q3092" s="19">
        <v>6</v>
      </c>
      <c r="R3092" s="23" t="s">
        <v>38</v>
      </c>
      <c r="S3092" s="23">
        <v>940</v>
      </c>
      <c r="T3092" s="22">
        <v>1.5</v>
      </c>
      <c r="U3092" s="19">
        <v>6</v>
      </c>
      <c r="V3092" s="24">
        <v>560</v>
      </c>
      <c r="W3092" s="25">
        <v>0.56000000000000005</v>
      </c>
      <c r="X3092" s="26"/>
      <c r="Y3092" s="27"/>
      <c r="Z3092" s="28">
        <v>44926</v>
      </c>
      <c r="AA3092" t="e">
        <f>INDEX([1]Funding!A$6:E$675,MATCH('[1]due date'!A3092,[1]Funding!E$6:E$675,0),3)</f>
        <v>#N/A</v>
      </c>
      <c r="AB3092" s="29" t="e">
        <v>#N/A</v>
      </c>
    </row>
    <row r="3093" spans="1:28" x14ac:dyDescent="0.25">
      <c r="A3093" s="18">
        <v>8032033</v>
      </c>
      <c r="B3093" s="19" t="s">
        <v>6291</v>
      </c>
      <c r="C3093" s="19" t="s">
        <v>714</v>
      </c>
      <c r="D3093" s="19">
        <v>2219</v>
      </c>
      <c r="E3093" s="19" t="s">
        <v>1597</v>
      </c>
      <c r="F3093" s="20" t="s">
        <v>1293</v>
      </c>
      <c r="G3093" s="20" t="s">
        <v>6307</v>
      </c>
      <c r="H3093" s="19">
        <v>76</v>
      </c>
      <c r="I3093" s="21">
        <v>2131</v>
      </c>
      <c r="J3093" s="19">
        <v>112</v>
      </c>
      <c r="K3093" s="19" t="s">
        <v>35</v>
      </c>
      <c r="L3093" s="22" t="s">
        <v>36</v>
      </c>
      <c r="M3093" s="19">
        <v>1</v>
      </c>
      <c r="N3093" s="19">
        <v>5</v>
      </c>
      <c r="O3093" s="19">
        <v>3</v>
      </c>
      <c r="P3093" s="19" t="s">
        <v>37</v>
      </c>
      <c r="Q3093" s="19">
        <v>6</v>
      </c>
      <c r="R3093" s="23" t="s">
        <v>38</v>
      </c>
      <c r="S3093" s="23">
        <v>1030</v>
      </c>
      <c r="T3093" s="22">
        <v>1.5</v>
      </c>
      <c r="U3093" s="19">
        <v>6</v>
      </c>
      <c r="V3093" s="24">
        <v>610</v>
      </c>
      <c r="W3093" s="25">
        <v>0.61</v>
      </c>
      <c r="X3093" s="26"/>
      <c r="Y3093" s="27"/>
      <c r="Z3093" s="28">
        <v>44926</v>
      </c>
      <c r="AA3093" t="e">
        <f>INDEX([1]Funding!A$6:E$675,MATCH('[1]due date'!A3093,[1]Funding!E$6:E$675,0),3)</f>
        <v>#N/A</v>
      </c>
      <c r="AB3093" s="29" t="e">
        <v>#N/A</v>
      </c>
    </row>
    <row r="3094" spans="1:28" x14ac:dyDescent="0.25">
      <c r="A3094" s="18">
        <v>8032114</v>
      </c>
      <c r="B3094" s="19" t="s">
        <v>6291</v>
      </c>
      <c r="C3094" s="19" t="s">
        <v>4360</v>
      </c>
      <c r="D3094" s="19">
        <v>299</v>
      </c>
      <c r="E3094" s="19"/>
      <c r="F3094" s="20" t="s">
        <v>6308</v>
      </c>
      <c r="G3094" s="20" t="s">
        <v>6309</v>
      </c>
      <c r="H3094" s="19">
        <v>95</v>
      </c>
      <c r="I3094" s="21">
        <v>1235</v>
      </c>
      <c r="J3094" s="19">
        <v>464</v>
      </c>
      <c r="K3094" s="19" t="s">
        <v>35</v>
      </c>
      <c r="L3094" s="22" t="s">
        <v>36</v>
      </c>
      <c r="M3094" s="19">
        <v>1</v>
      </c>
      <c r="N3094" s="19">
        <v>5</v>
      </c>
      <c r="O3094" s="19">
        <v>3</v>
      </c>
      <c r="P3094" s="19" t="s">
        <v>53</v>
      </c>
      <c r="Q3094" s="19">
        <v>5</v>
      </c>
      <c r="R3094" s="23" t="s">
        <v>38</v>
      </c>
      <c r="S3094" s="23">
        <v>840</v>
      </c>
      <c r="T3094" s="22">
        <v>0.4</v>
      </c>
      <c r="U3094" s="19">
        <v>8</v>
      </c>
      <c r="V3094" s="24">
        <v>650</v>
      </c>
      <c r="W3094" s="25">
        <v>0.65</v>
      </c>
      <c r="X3094" s="26"/>
      <c r="Y3094" s="27"/>
      <c r="Z3094" s="28">
        <v>44926</v>
      </c>
      <c r="AA3094" t="e">
        <f>INDEX([1]Funding!A$6:E$675,MATCH('[1]due date'!A3094,[1]Funding!E$6:E$675,0),3)</f>
        <v>#N/A</v>
      </c>
      <c r="AB3094" s="29" t="e">
        <v>#N/A</v>
      </c>
    </row>
    <row r="3095" spans="1:28" x14ac:dyDescent="0.25">
      <c r="A3095" s="18">
        <v>8032459</v>
      </c>
      <c r="B3095" s="19" t="s">
        <v>6291</v>
      </c>
      <c r="C3095" s="19" t="s">
        <v>6310</v>
      </c>
      <c r="D3095" s="19">
        <v>173</v>
      </c>
      <c r="E3095" s="19" t="s">
        <v>37</v>
      </c>
      <c r="F3095" s="20" t="s">
        <v>111</v>
      </c>
      <c r="G3095" s="20" t="s">
        <v>6311</v>
      </c>
      <c r="H3095" s="19">
        <v>167</v>
      </c>
      <c r="I3095" s="21">
        <v>4672</v>
      </c>
      <c r="J3095" s="19">
        <v>322</v>
      </c>
      <c r="K3095" s="19" t="s">
        <v>35</v>
      </c>
      <c r="L3095" s="22" t="s">
        <v>36</v>
      </c>
      <c r="M3095" s="19">
        <v>1</v>
      </c>
      <c r="N3095" s="19">
        <v>5</v>
      </c>
      <c r="O3095" s="19">
        <v>3</v>
      </c>
      <c r="P3095" s="19" t="s">
        <v>37</v>
      </c>
      <c r="Q3095" s="19">
        <v>9</v>
      </c>
      <c r="R3095" s="23" t="s">
        <v>46</v>
      </c>
      <c r="S3095" s="23">
        <v>1030</v>
      </c>
      <c r="T3095" s="22">
        <v>1.5</v>
      </c>
      <c r="U3095" s="19">
        <v>6</v>
      </c>
      <c r="V3095" s="24">
        <v>610</v>
      </c>
      <c r="W3095" s="25">
        <v>0.61</v>
      </c>
      <c r="X3095" s="26"/>
      <c r="Y3095" s="27"/>
      <c r="Z3095" s="28">
        <v>44926</v>
      </c>
      <c r="AA3095" t="e">
        <f>INDEX([1]Funding!A$6:E$675,MATCH('[1]due date'!A3095,[1]Funding!E$6:E$675,0),3)</f>
        <v>#N/A</v>
      </c>
      <c r="AB3095" s="29" t="e">
        <v>#N/A</v>
      </c>
    </row>
    <row r="3096" spans="1:28" x14ac:dyDescent="0.25">
      <c r="A3096" s="18">
        <v>8033145</v>
      </c>
      <c r="B3096" s="19" t="s">
        <v>6291</v>
      </c>
      <c r="C3096" s="19" t="s">
        <v>3499</v>
      </c>
      <c r="D3096" s="19">
        <v>734</v>
      </c>
      <c r="E3096" s="19"/>
      <c r="F3096" s="20" t="s">
        <v>1918</v>
      </c>
      <c r="G3096" s="20" t="s">
        <v>6312</v>
      </c>
      <c r="H3096" s="19">
        <v>52</v>
      </c>
      <c r="I3096" s="21">
        <v>1118</v>
      </c>
      <c r="J3096" s="19">
        <v>344</v>
      </c>
      <c r="K3096" s="19" t="s">
        <v>35</v>
      </c>
      <c r="L3096" s="22" t="s">
        <v>36</v>
      </c>
      <c r="M3096" s="19">
        <v>1</v>
      </c>
      <c r="N3096" s="19">
        <v>5</v>
      </c>
      <c r="O3096" s="19">
        <v>3</v>
      </c>
      <c r="P3096" s="19" t="s">
        <v>53</v>
      </c>
      <c r="Q3096" s="19">
        <v>6</v>
      </c>
      <c r="R3096" s="23" t="s">
        <v>38</v>
      </c>
      <c r="S3096" s="23">
        <v>783</v>
      </c>
      <c r="T3096" s="22">
        <v>0.75</v>
      </c>
      <c r="U3096" s="19">
        <v>6</v>
      </c>
      <c r="V3096" s="24">
        <v>469</v>
      </c>
      <c r="W3096" s="25">
        <v>0.46899999999999997</v>
      </c>
      <c r="X3096" s="26"/>
      <c r="Y3096" s="27"/>
      <c r="Z3096" s="28">
        <v>44926</v>
      </c>
      <c r="AA3096" t="e">
        <f>INDEX([1]Funding!A$6:E$675,MATCH('[1]due date'!A3096,[1]Funding!E$6:E$675,0),3)</f>
        <v>#N/A</v>
      </c>
      <c r="AB3096" s="29" t="e">
        <v>#N/A</v>
      </c>
    </row>
    <row r="3097" spans="1:28" x14ac:dyDescent="0.25">
      <c r="A3097" s="18">
        <v>8033153</v>
      </c>
      <c r="B3097" s="19" t="s">
        <v>6291</v>
      </c>
      <c r="C3097" s="19" t="s">
        <v>6313</v>
      </c>
      <c r="D3097" s="19">
        <v>3238</v>
      </c>
      <c r="E3097" s="19" t="s">
        <v>3473</v>
      </c>
      <c r="F3097" s="20" t="s">
        <v>6314</v>
      </c>
      <c r="G3097" s="20" t="s">
        <v>6315</v>
      </c>
      <c r="H3097" s="19">
        <v>50</v>
      </c>
      <c r="I3097" s="21">
        <v>1216</v>
      </c>
      <c r="J3097" s="19">
        <v>231</v>
      </c>
      <c r="K3097" s="19" t="s">
        <v>35</v>
      </c>
      <c r="L3097" s="22" t="s">
        <v>36</v>
      </c>
      <c r="M3097" s="19">
        <v>1</v>
      </c>
      <c r="N3097" s="19">
        <v>5</v>
      </c>
      <c r="O3097" s="19">
        <v>3</v>
      </c>
      <c r="P3097" s="19" t="s">
        <v>37</v>
      </c>
      <c r="Q3097" s="19">
        <v>7</v>
      </c>
      <c r="R3097" s="23" t="s">
        <v>46</v>
      </c>
      <c r="S3097" s="23">
        <v>1140</v>
      </c>
      <c r="T3097" s="22">
        <v>1.3</v>
      </c>
      <c r="U3097" s="19">
        <v>6</v>
      </c>
      <c r="V3097" s="24">
        <v>690</v>
      </c>
      <c r="W3097" s="25">
        <v>0.69</v>
      </c>
      <c r="X3097" s="26"/>
      <c r="Y3097" s="27"/>
      <c r="Z3097" s="28">
        <v>44926</v>
      </c>
      <c r="AA3097" t="e">
        <f>INDEX([1]Funding!A$6:E$675,MATCH('[1]due date'!A3097,[1]Funding!E$6:E$675,0),3)</f>
        <v>#N/A</v>
      </c>
      <c r="AB3097" s="29" t="e">
        <v>#N/A</v>
      </c>
    </row>
    <row r="3098" spans="1:28" x14ac:dyDescent="0.25">
      <c r="A3098" s="18">
        <v>8033269</v>
      </c>
      <c r="B3098" s="19" t="s">
        <v>6291</v>
      </c>
      <c r="C3098" s="19" t="s">
        <v>655</v>
      </c>
      <c r="D3098" s="19">
        <v>2672</v>
      </c>
      <c r="E3098" s="19" t="s">
        <v>3894</v>
      </c>
      <c r="F3098" s="20" t="s">
        <v>6316</v>
      </c>
      <c r="G3098" s="20" t="s">
        <v>6317</v>
      </c>
      <c r="H3098" s="19">
        <v>43</v>
      </c>
      <c r="I3098" s="21">
        <v>1033</v>
      </c>
      <c r="J3098" s="19">
        <v>231</v>
      </c>
      <c r="K3098" s="19" t="s">
        <v>35</v>
      </c>
      <c r="L3098" s="22" t="s">
        <v>36</v>
      </c>
      <c r="M3098" s="19">
        <v>1</v>
      </c>
      <c r="N3098" s="19">
        <v>5</v>
      </c>
      <c r="O3098" s="19">
        <v>3</v>
      </c>
      <c r="P3098" s="19" t="s">
        <v>37</v>
      </c>
      <c r="Q3098" s="19">
        <v>6</v>
      </c>
      <c r="R3098" s="23" t="s">
        <v>38</v>
      </c>
      <c r="S3098" s="23">
        <v>1250</v>
      </c>
      <c r="T3098" s="22">
        <v>1.5</v>
      </c>
      <c r="U3098" s="19">
        <v>6</v>
      </c>
      <c r="V3098" s="24">
        <v>940</v>
      </c>
      <c r="W3098" s="25">
        <v>0.94</v>
      </c>
      <c r="X3098" s="26"/>
      <c r="Y3098" s="27"/>
      <c r="Z3098" s="28">
        <v>44926</v>
      </c>
      <c r="AA3098" t="e">
        <f>INDEX([1]Funding!A$6:E$675,MATCH('[1]due date'!A3098,[1]Funding!E$6:E$675,0),3)</f>
        <v>#N/A</v>
      </c>
      <c r="AB3098" s="29" t="e">
        <v>#N/A</v>
      </c>
    </row>
    <row r="3099" spans="1:28" x14ac:dyDescent="0.25">
      <c r="A3099" s="18">
        <v>8034044</v>
      </c>
      <c r="B3099" s="19" t="s">
        <v>6291</v>
      </c>
      <c r="C3099" s="19" t="s">
        <v>6318</v>
      </c>
      <c r="D3099" s="19">
        <v>700</v>
      </c>
      <c r="E3099" s="19"/>
      <c r="F3099" s="20" t="s">
        <v>6299</v>
      </c>
      <c r="G3099" s="20" t="s">
        <v>6319</v>
      </c>
      <c r="H3099" s="19">
        <v>122</v>
      </c>
      <c r="I3099" s="21">
        <v>3907</v>
      </c>
      <c r="J3099" s="19">
        <v>112</v>
      </c>
      <c r="K3099" s="19" t="s">
        <v>35</v>
      </c>
      <c r="L3099" s="22" t="s">
        <v>36</v>
      </c>
      <c r="M3099" s="19">
        <v>1</v>
      </c>
      <c r="N3099" s="19">
        <v>5</v>
      </c>
      <c r="O3099" s="19">
        <v>3</v>
      </c>
      <c r="P3099" s="19" t="s">
        <v>37</v>
      </c>
      <c r="Q3099" s="19">
        <v>9</v>
      </c>
      <c r="R3099" s="23" t="s">
        <v>46</v>
      </c>
      <c r="S3099" s="23">
        <v>1250</v>
      </c>
      <c r="T3099" s="22">
        <v>1.5</v>
      </c>
      <c r="U3099" s="19">
        <v>6</v>
      </c>
      <c r="V3099" s="24">
        <v>780</v>
      </c>
      <c r="W3099" s="25">
        <v>0.78</v>
      </c>
      <c r="X3099" s="26"/>
      <c r="Y3099" s="27"/>
      <c r="Z3099" s="28">
        <v>44926</v>
      </c>
      <c r="AA3099" t="e">
        <f>INDEX([1]Funding!A$6:E$675,MATCH('[1]due date'!A3099,[1]Funding!E$6:E$675,0),3)</f>
        <v>#N/A</v>
      </c>
      <c r="AB3099" s="29" t="e">
        <v>#N/A</v>
      </c>
    </row>
    <row r="3100" spans="1:28" x14ac:dyDescent="0.25">
      <c r="A3100" s="18">
        <v>8034168</v>
      </c>
      <c r="B3100" s="19" t="s">
        <v>6291</v>
      </c>
      <c r="C3100" s="19" t="s">
        <v>1078</v>
      </c>
      <c r="D3100" s="19">
        <v>2024</v>
      </c>
      <c r="E3100" s="19" t="s">
        <v>1597</v>
      </c>
      <c r="F3100" s="20" t="s">
        <v>6320</v>
      </c>
      <c r="G3100" s="20" t="s">
        <v>6321</v>
      </c>
      <c r="H3100" s="19">
        <v>29</v>
      </c>
      <c r="I3100" s="19">
        <v>818</v>
      </c>
      <c r="J3100" s="19">
        <v>231</v>
      </c>
      <c r="K3100" s="19" t="s">
        <v>35</v>
      </c>
      <c r="L3100" s="22" t="s">
        <v>36</v>
      </c>
      <c r="M3100" s="19">
        <v>1</v>
      </c>
      <c r="N3100" s="19">
        <v>5</v>
      </c>
      <c r="O3100" s="19">
        <v>3</v>
      </c>
      <c r="P3100" s="19" t="s">
        <v>37</v>
      </c>
      <c r="Q3100" s="19">
        <v>6</v>
      </c>
      <c r="R3100" s="23" t="s">
        <v>38</v>
      </c>
      <c r="S3100" s="23">
        <v>1250</v>
      </c>
      <c r="T3100" s="22">
        <v>1.45</v>
      </c>
      <c r="U3100" s="19">
        <v>6</v>
      </c>
      <c r="V3100" s="24">
        <v>830</v>
      </c>
      <c r="W3100" s="25">
        <v>0.83</v>
      </c>
      <c r="X3100" s="26"/>
      <c r="Y3100" s="27"/>
      <c r="Z3100" s="28">
        <v>44926</v>
      </c>
      <c r="AA3100" t="e">
        <f>INDEX([1]Funding!A$6:E$675,MATCH('[1]due date'!A3100,[1]Funding!E$6:E$675,0),3)</f>
        <v>#N/A</v>
      </c>
      <c r="AB3100" s="29" t="e">
        <v>#N/A</v>
      </c>
    </row>
    <row r="3101" spans="1:28" x14ac:dyDescent="0.25">
      <c r="A3101" s="18">
        <v>8034494</v>
      </c>
      <c r="B3101" s="19" t="s">
        <v>6291</v>
      </c>
      <c r="C3101" s="19" t="s">
        <v>6322</v>
      </c>
      <c r="D3101" s="19">
        <v>986</v>
      </c>
      <c r="E3101" s="19" t="s">
        <v>3894</v>
      </c>
      <c r="F3101" s="20" t="s">
        <v>6314</v>
      </c>
      <c r="G3101" s="20" t="s">
        <v>6323</v>
      </c>
      <c r="H3101" s="19">
        <v>52</v>
      </c>
      <c r="I3101" s="21">
        <v>1475</v>
      </c>
      <c r="J3101" s="19">
        <v>231</v>
      </c>
      <c r="K3101" s="19" t="s">
        <v>35</v>
      </c>
      <c r="L3101" s="22" t="s">
        <v>36</v>
      </c>
      <c r="M3101" s="19">
        <v>1</v>
      </c>
      <c r="N3101" s="19">
        <v>5</v>
      </c>
      <c r="O3101" s="19">
        <v>3</v>
      </c>
      <c r="P3101" s="19" t="s">
        <v>37</v>
      </c>
      <c r="Q3101" s="19">
        <v>5</v>
      </c>
      <c r="R3101" s="23" t="s">
        <v>38</v>
      </c>
      <c r="S3101" s="23">
        <v>1250</v>
      </c>
      <c r="T3101" s="22">
        <v>1.5</v>
      </c>
      <c r="U3101" s="19">
        <v>6</v>
      </c>
      <c r="V3101" s="24">
        <v>780</v>
      </c>
      <c r="W3101" s="25">
        <v>0.78</v>
      </c>
      <c r="X3101" s="26"/>
      <c r="Y3101" s="27"/>
      <c r="Z3101" s="28">
        <v>44926</v>
      </c>
      <c r="AA3101" t="e">
        <f>INDEX([1]Funding!A$6:E$675,MATCH('[1]due date'!A3101,[1]Funding!E$6:E$675,0),3)</f>
        <v>#N/A</v>
      </c>
      <c r="AB3101" s="29" t="e">
        <v>#N/A</v>
      </c>
    </row>
    <row r="3102" spans="1:28" x14ac:dyDescent="0.25">
      <c r="A3102" s="18">
        <v>8034583</v>
      </c>
      <c r="B3102" s="19" t="s">
        <v>6291</v>
      </c>
      <c r="C3102" s="19" t="s">
        <v>4945</v>
      </c>
      <c r="D3102" s="19">
        <v>2290</v>
      </c>
      <c r="E3102" s="19" t="s">
        <v>3473</v>
      </c>
      <c r="F3102" s="20" t="s">
        <v>6299</v>
      </c>
      <c r="G3102" s="20" t="s">
        <v>6324</v>
      </c>
      <c r="H3102" s="19">
        <v>153</v>
      </c>
      <c r="I3102" s="21">
        <v>4295</v>
      </c>
      <c r="J3102" s="19">
        <v>232</v>
      </c>
      <c r="K3102" s="19" t="s">
        <v>35</v>
      </c>
      <c r="L3102" s="22" t="s">
        <v>36</v>
      </c>
      <c r="M3102" s="19">
        <v>1</v>
      </c>
      <c r="N3102" s="19">
        <v>5</v>
      </c>
      <c r="O3102" s="19">
        <v>3</v>
      </c>
      <c r="P3102" s="19" t="s">
        <v>37</v>
      </c>
      <c r="Q3102" s="19">
        <v>9</v>
      </c>
      <c r="R3102" s="23" t="s">
        <v>46</v>
      </c>
      <c r="S3102" s="23">
        <v>1250</v>
      </c>
      <c r="T3102" s="22">
        <v>1.5</v>
      </c>
      <c r="U3102" s="19">
        <v>6</v>
      </c>
      <c r="V3102" s="24">
        <v>920</v>
      </c>
      <c r="W3102" s="25">
        <v>0.92</v>
      </c>
      <c r="X3102" s="26"/>
      <c r="Y3102" s="27"/>
      <c r="Z3102" s="28">
        <v>44926</v>
      </c>
      <c r="AA3102" t="e">
        <f>INDEX([1]Funding!A$6:E$675,MATCH('[1]due date'!A3102,[1]Funding!E$6:E$675,0),3)</f>
        <v>#N/A</v>
      </c>
      <c r="AB3102" s="29" t="e">
        <v>#N/A</v>
      </c>
    </row>
    <row r="3103" spans="1:28" x14ac:dyDescent="0.25">
      <c r="A3103" s="18">
        <v>8035148</v>
      </c>
      <c r="B3103" s="19" t="s">
        <v>6291</v>
      </c>
      <c r="C3103" s="19" t="s">
        <v>2231</v>
      </c>
      <c r="D3103" s="19">
        <v>3575</v>
      </c>
      <c r="E3103" s="19" t="s">
        <v>1597</v>
      </c>
      <c r="F3103" s="20" t="s">
        <v>6299</v>
      </c>
      <c r="G3103" s="20" t="s">
        <v>6325</v>
      </c>
      <c r="H3103" s="19">
        <v>149</v>
      </c>
      <c r="I3103" s="21">
        <v>4779</v>
      </c>
      <c r="J3103" s="19">
        <v>322</v>
      </c>
      <c r="K3103" s="19" t="s">
        <v>35</v>
      </c>
      <c r="L3103" s="22" t="s">
        <v>36</v>
      </c>
      <c r="M3103" s="19">
        <v>1</v>
      </c>
      <c r="N3103" s="19">
        <v>5</v>
      </c>
      <c r="O3103" s="19">
        <v>3</v>
      </c>
      <c r="P3103" s="19" t="s">
        <v>37</v>
      </c>
      <c r="Q3103" s="19">
        <v>6</v>
      </c>
      <c r="R3103" s="23" t="s">
        <v>38</v>
      </c>
      <c r="S3103" s="23">
        <v>1100</v>
      </c>
      <c r="T3103" s="22">
        <v>1.25</v>
      </c>
      <c r="U3103" s="19">
        <v>6</v>
      </c>
      <c r="V3103" s="24">
        <v>660</v>
      </c>
      <c r="W3103" s="25">
        <v>0.66</v>
      </c>
      <c r="X3103" s="26"/>
      <c r="Y3103" s="27"/>
      <c r="Z3103" s="28">
        <v>44926</v>
      </c>
      <c r="AA3103" t="str">
        <f>INDEX([1]Funding!A$6:E$675,MATCH('[1]due date'!A3103,[1]Funding!E$6:E$675,0),3)</f>
        <v>Pennoni</v>
      </c>
      <c r="AB3103" s="29" t="s">
        <v>1126</v>
      </c>
    </row>
    <row r="3104" spans="1:28" x14ac:dyDescent="0.25">
      <c r="A3104" s="18">
        <v>8035474</v>
      </c>
      <c r="B3104" s="19" t="s">
        <v>6291</v>
      </c>
      <c r="C3104" s="19" t="s">
        <v>6326</v>
      </c>
      <c r="D3104" s="19">
        <v>2101</v>
      </c>
      <c r="E3104" s="19" t="s">
        <v>6327</v>
      </c>
      <c r="F3104" s="20" t="s">
        <v>6328</v>
      </c>
      <c r="G3104" s="20" t="s">
        <v>6329</v>
      </c>
      <c r="H3104" s="19">
        <v>42</v>
      </c>
      <c r="I3104" s="21">
        <v>1173</v>
      </c>
      <c r="J3104" s="19">
        <v>231</v>
      </c>
      <c r="K3104" s="19" t="s">
        <v>35</v>
      </c>
      <c r="L3104" s="22" t="s">
        <v>36</v>
      </c>
      <c r="M3104" s="19">
        <v>1</v>
      </c>
      <c r="N3104" s="19">
        <v>5</v>
      </c>
      <c r="O3104" s="19">
        <v>3</v>
      </c>
      <c r="P3104" s="19" t="s">
        <v>37</v>
      </c>
      <c r="Q3104" s="19">
        <v>7</v>
      </c>
      <c r="R3104" s="23" t="s">
        <v>46</v>
      </c>
      <c r="S3104" s="23">
        <v>1250</v>
      </c>
      <c r="T3104" s="22">
        <v>1.5</v>
      </c>
      <c r="U3104" s="19">
        <v>6</v>
      </c>
      <c r="V3104" s="24">
        <v>940</v>
      </c>
      <c r="W3104" s="25">
        <v>0.94</v>
      </c>
      <c r="X3104" s="26"/>
      <c r="Y3104" s="27"/>
      <c r="Z3104" s="28">
        <v>44926</v>
      </c>
      <c r="AA3104" t="e">
        <f>INDEX([1]Funding!A$6:E$675,MATCH('[1]due date'!A3104,[1]Funding!E$6:E$675,0),3)</f>
        <v>#N/A</v>
      </c>
      <c r="AB3104" s="29" t="e">
        <v>#N/A</v>
      </c>
    </row>
    <row r="3105" spans="1:28" x14ac:dyDescent="0.25">
      <c r="A3105" s="18">
        <v>8035725</v>
      </c>
      <c r="B3105" s="19" t="s">
        <v>6291</v>
      </c>
      <c r="C3105" s="19" t="s">
        <v>5634</v>
      </c>
      <c r="D3105" s="19">
        <v>1687</v>
      </c>
      <c r="E3105" s="19" t="s">
        <v>37</v>
      </c>
      <c r="F3105" s="20" t="s">
        <v>1921</v>
      </c>
      <c r="G3105" s="20" t="s">
        <v>6330</v>
      </c>
      <c r="H3105" s="19">
        <v>27</v>
      </c>
      <c r="I3105" s="19">
        <v>678</v>
      </c>
      <c r="J3105" s="19">
        <v>231</v>
      </c>
      <c r="K3105" s="19" t="s">
        <v>35</v>
      </c>
      <c r="L3105" s="22" t="s">
        <v>36</v>
      </c>
      <c r="M3105" s="19">
        <v>1</v>
      </c>
      <c r="N3105" s="19">
        <v>5</v>
      </c>
      <c r="O3105" s="19">
        <v>3</v>
      </c>
      <c r="P3105" s="19" t="s">
        <v>37</v>
      </c>
      <c r="Q3105" s="19">
        <v>6</v>
      </c>
      <c r="R3105" s="23" t="s">
        <v>46</v>
      </c>
      <c r="S3105" s="23">
        <v>1220</v>
      </c>
      <c r="T3105" s="22">
        <v>1.3</v>
      </c>
      <c r="U3105" s="19">
        <v>6</v>
      </c>
      <c r="V3105" s="24">
        <v>750</v>
      </c>
      <c r="W3105" s="25">
        <v>0.75</v>
      </c>
      <c r="X3105" s="26"/>
      <c r="Y3105" s="27"/>
      <c r="Z3105" s="28">
        <v>44926</v>
      </c>
      <c r="AA3105" t="e">
        <f>INDEX([1]Funding!A$6:E$675,MATCH('[1]due date'!A3105,[1]Funding!E$6:E$675,0),3)</f>
        <v>#N/A</v>
      </c>
      <c r="AB3105" s="29" t="e">
        <v>#N/A</v>
      </c>
    </row>
    <row r="3106" spans="1:28" x14ac:dyDescent="0.25">
      <c r="A3106" s="18">
        <v>8036829</v>
      </c>
      <c r="B3106" s="19" t="s">
        <v>6291</v>
      </c>
      <c r="C3106" s="19" t="s">
        <v>1477</v>
      </c>
      <c r="D3106" s="19">
        <v>296</v>
      </c>
      <c r="E3106" s="19"/>
      <c r="F3106" s="20" t="s">
        <v>6299</v>
      </c>
      <c r="G3106" s="20" t="s">
        <v>6331</v>
      </c>
      <c r="H3106" s="19">
        <v>103</v>
      </c>
      <c r="I3106" s="21">
        <v>1636</v>
      </c>
      <c r="J3106" s="19" t="s">
        <v>49</v>
      </c>
      <c r="K3106" s="19" t="s">
        <v>35</v>
      </c>
      <c r="L3106" s="22" t="s">
        <v>36</v>
      </c>
      <c r="M3106" s="19">
        <v>1</v>
      </c>
      <c r="N3106" s="19">
        <v>5</v>
      </c>
      <c r="O3106" s="19">
        <v>3</v>
      </c>
      <c r="P3106" s="19" t="s">
        <v>53</v>
      </c>
      <c r="Q3106" s="19">
        <v>4</v>
      </c>
      <c r="R3106" s="23" t="s">
        <v>42</v>
      </c>
      <c r="S3106" s="23">
        <v>461</v>
      </c>
      <c r="T3106" s="22">
        <v>0.45</v>
      </c>
      <c r="U3106" s="19">
        <v>6</v>
      </c>
      <c r="V3106" s="24">
        <v>276</v>
      </c>
      <c r="W3106" s="25">
        <v>0.27600000000000002</v>
      </c>
      <c r="X3106" s="26"/>
      <c r="Y3106" s="27"/>
      <c r="Z3106" s="28">
        <v>44926</v>
      </c>
      <c r="AA3106" t="e">
        <f>INDEX([1]Funding!A$6:E$675,MATCH('[1]due date'!A3106,[1]Funding!E$6:E$675,0),3)</f>
        <v>#N/A</v>
      </c>
      <c r="AB3106" s="29" t="e">
        <v>#N/A</v>
      </c>
    </row>
    <row r="3107" spans="1:28" x14ac:dyDescent="0.25">
      <c r="A3107" s="18">
        <v>8037078</v>
      </c>
      <c r="B3107" s="19" t="s">
        <v>6291</v>
      </c>
      <c r="C3107" s="19" t="s">
        <v>6332</v>
      </c>
      <c r="D3107" s="19">
        <v>572</v>
      </c>
      <c r="E3107" s="19" t="s">
        <v>37</v>
      </c>
      <c r="F3107" s="20" t="s">
        <v>6299</v>
      </c>
      <c r="G3107" s="20" t="s">
        <v>6333</v>
      </c>
      <c r="H3107" s="19">
        <v>92</v>
      </c>
      <c r="I3107" s="21">
        <v>1475</v>
      </c>
      <c r="J3107" s="19" t="s">
        <v>49</v>
      </c>
      <c r="K3107" s="19" t="s">
        <v>35</v>
      </c>
      <c r="L3107" s="22" t="s">
        <v>36</v>
      </c>
      <c r="M3107" s="19">
        <v>1</v>
      </c>
      <c r="N3107" s="19">
        <v>5</v>
      </c>
      <c r="O3107" s="19">
        <v>3</v>
      </c>
      <c r="P3107" s="19" t="s">
        <v>53</v>
      </c>
      <c r="Q3107" s="19">
        <v>4</v>
      </c>
      <c r="R3107" s="23" t="s">
        <v>42</v>
      </c>
      <c r="S3107" s="23">
        <v>1180</v>
      </c>
      <c r="T3107" s="22">
        <v>0.7</v>
      </c>
      <c r="U3107" s="19">
        <v>6</v>
      </c>
      <c r="V3107" s="24">
        <v>670</v>
      </c>
      <c r="W3107" s="25">
        <v>0.67</v>
      </c>
      <c r="X3107" s="26"/>
      <c r="Y3107" s="27"/>
      <c r="Z3107" s="28">
        <v>44926</v>
      </c>
      <c r="AA3107" t="e">
        <f>INDEX([1]Funding!A$6:E$675,MATCH('[1]due date'!A3107,[1]Funding!E$6:E$675,0),3)</f>
        <v>#N/A</v>
      </c>
      <c r="AB3107" s="29" t="e">
        <v>#N/A</v>
      </c>
    </row>
    <row r="3108" spans="1:28" x14ac:dyDescent="0.25">
      <c r="A3108" s="18">
        <v>8037787</v>
      </c>
      <c r="B3108" s="19" t="s">
        <v>6291</v>
      </c>
      <c r="C3108" s="19" t="s">
        <v>6334</v>
      </c>
      <c r="D3108" s="19">
        <v>2468</v>
      </c>
      <c r="E3108" s="19" t="s">
        <v>3894</v>
      </c>
      <c r="F3108" s="20" t="s">
        <v>3970</v>
      </c>
      <c r="G3108" s="20" t="s">
        <v>6335</v>
      </c>
      <c r="H3108" s="19">
        <v>117</v>
      </c>
      <c r="I3108" s="21">
        <v>2110</v>
      </c>
      <c r="J3108" s="19">
        <v>344</v>
      </c>
      <c r="K3108" s="19" t="s">
        <v>35</v>
      </c>
      <c r="L3108" s="22" t="s">
        <v>36</v>
      </c>
      <c r="M3108" s="19">
        <v>1</v>
      </c>
      <c r="N3108" s="19">
        <v>5</v>
      </c>
      <c r="O3108" s="19">
        <v>3</v>
      </c>
      <c r="P3108" s="19" t="s">
        <v>53</v>
      </c>
      <c r="Q3108" s="19">
        <v>4</v>
      </c>
      <c r="R3108" s="23" t="s">
        <v>42</v>
      </c>
      <c r="S3108" s="23">
        <v>263</v>
      </c>
      <c r="T3108" s="22">
        <v>0.2</v>
      </c>
      <c r="U3108" s="19">
        <v>7</v>
      </c>
      <c r="V3108" s="24">
        <v>157</v>
      </c>
      <c r="W3108" s="25">
        <v>0.157</v>
      </c>
      <c r="X3108" s="26"/>
      <c r="Y3108" s="27"/>
      <c r="Z3108" s="28">
        <v>44926</v>
      </c>
      <c r="AA3108" t="e">
        <f>INDEX([1]Funding!A$6:E$675,MATCH('[1]due date'!A3108,[1]Funding!E$6:E$675,0),3)</f>
        <v>#N/A</v>
      </c>
      <c r="AB3108" s="29" t="e">
        <v>#N/A</v>
      </c>
    </row>
    <row r="3109" spans="1:28" x14ac:dyDescent="0.25">
      <c r="A3109" s="18">
        <v>8038007</v>
      </c>
      <c r="B3109" s="19" t="s">
        <v>6291</v>
      </c>
      <c r="C3109" s="19" t="s">
        <v>6336</v>
      </c>
      <c r="D3109" s="19">
        <v>1044</v>
      </c>
      <c r="E3109" s="19" t="s">
        <v>3894</v>
      </c>
      <c r="F3109" s="20" t="s">
        <v>3970</v>
      </c>
      <c r="G3109" s="20" t="s">
        <v>6337</v>
      </c>
      <c r="H3109" s="19">
        <v>111</v>
      </c>
      <c r="I3109" s="21">
        <v>2777</v>
      </c>
      <c r="J3109" s="19">
        <v>344</v>
      </c>
      <c r="K3109" s="19" t="s">
        <v>35</v>
      </c>
      <c r="L3109" s="22" t="s">
        <v>36</v>
      </c>
      <c r="M3109" s="19">
        <v>1</v>
      </c>
      <c r="N3109" s="19">
        <v>5</v>
      </c>
      <c r="O3109" s="19">
        <v>3</v>
      </c>
      <c r="P3109" s="19" t="s">
        <v>37</v>
      </c>
      <c r="Q3109" s="19">
        <v>9</v>
      </c>
      <c r="R3109" s="23" t="s">
        <v>46</v>
      </c>
      <c r="S3109" s="23">
        <v>930</v>
      </c>
      <c r="T3109" s="22">
        <v>1</v>
      </c>
      <c r="U3109" s="19">
        <v>7</v>
      </c>
      <c r="V3109" s="24">
        <v>520</v>
      </c>
      <c r="W3109" s="25">
        <v>0.52</v>
      </c>
      <c r="X3109" s="26"/>
      <c r="Y3109" s="27"/>
      <c r="Z3109" s="28">
        <v>44926</v>
      </c>
      <c r="AA3109" t="str">
        <f>INDEX([1]Funding!A$6:E$675,MATCH('[1]due date'!A3109,[1]Funding!E$6:E$675,0),3)</f>
        <v>DLZ</v>
      </c>
      <c r="AB3109" s="29" t="s">
        <v>1115</v>
      </c>
    </row>
    <row r="3110" spans="1:28" x14ac:dyDescent="0.25">
      <c r="A3110" s="18">
        <v>8038414</v>
      </c>
      <c r="B3110" s="19" t="s">
        <v>6291</v>
      </c>
      <c r="C3110" s="19" t="s">
        <v>2707</v>
      </c>
      <c r="D3110" s="19">
        <v>3498</v>
      </c>
      <c r="E3110" s="19" t="s">
        <v>1597</v>
      </c>
      <c r="F3110" s="20" t="s">
        <v>1918</v>
      </c>
      <c r="G3110" s="20" t="s">
        <v>6338</v>
      </c>
      <c r="H3110" s="19">
        <v>102</v>
      </c>
      <c r="I3110" s="21">
        <v>2852</v>
      </c>
      <c r="J3110" s="19">
        <v>112</v>
      </c>
      <c r="K3110" s="19" t="s">
        <v>35</v>
      </c>
      <c r="L3110" s="22" t="s">
        <v>36</v>
      </c>
      <c r="M3110" s="19">
        <v>1</v>
      </c>
      <c r="N3110" s="19">
        <v>5</v>
      </c>
      <c r="O3110" s="19">
        <v>3</v>
      </c>
      <c r="P3110" s="19" t="s">
        <v>37</v>
      </c>
      <c r="Q3110" s="19">
        <v>6</v>
      </c>
      <c r="R3110" s="23" t="s">
        <v>38</v>
      </c>
      <c r="S3110" s="23">
        <v>940</v>
      </c>
      <c r="T3110" s="22">
        <v>1.5</v>
      </c>
      <c r="U3110" s="19">
        <v>6</v>
      </c>
      <c r="V3110" s="24">
        <v>560</v>
      </c>
      <c r="W3110" s="25">
        <v>0.56000000000000005</v>
      </c>
      <c r="X3110" s="26"/>
      <c r="Y3110" s="27"/>
      <c r="Z3110" s="28">
        <v>44926</v>
      </c>
      <c r="AA3110" t="e">
        <f>INDEX([1]Funding!A$6:E$675,MATCH('[1]due date'!A3110,[1]Funding!E$6:E$675,0),3)</f>
        <v>#N/A</v>
      </c>
      <c r="AB3110" s="29" t="e">
        <v>#N/A</v>
      </c>
    </row>
    <row r="3111" spans="1:28" x14ac:dyDescent="0.25">
      <c r="A3111" s="18">
        <v>8048908</v>
      </c>
      <c r="B3111" s="19" t="s">
        <v>6291</v>
      </c>
      <c r="C3111" s="19" t="s">
        <v>2740</v>
      </c>
      <c r="D3111" s="19">
        <v>2439</v>
      </c>
      <c r="E3111" s="19" t="s">
        <v>3894</v>
      </c>
      <c r="F3111" s="20" t="s">
        <v>6339</v>
      </c>
      <c r="G3111" s="20" t="s">
        <v>6340</v>
      </c>
      <c r="H3111" s="19">
        <v>65</v>
      </c>
      <c r="I3111" s="21">
        <v>1013</v>
      </c>
      <c r="J3111" s="19">
        <v>464</v>
      </c>
      <c r="K3111" s="19" t="s">
        <v>35</v>
      </c>
      <c r="L3111" s="22" t="s">
        <v>36</v>
      </c>
      <c r="M3111" s="19">
        <v>1</v>
      </c>
      <c r="N3111" s="19">
        <v>5</v>
      </c>
      <c r="O3111" s="19">
        <v>3</v>
      </c>
      <c r="P3111" s="19" t="s">
        <v>53</v>
      </c>
      <c r="Q3111" s="19">
        <v>6</v>
      </c>
      <c r="R3111" s="23" t="s">
        <v>38</v>
      </c>
      <c r="S3111" s="23">
        <v>750</v>
      </c>
      <c r="T3111" s="22">
        <v>1.2</v>
      </c>
      <c r="U3111" s="19">
        <v>8</v>
      </c>
      <c r="V3111" s="24">
        <v>590</v>
      </c>
      <c r="W3111" s="25">
        <v>0.59</v>
      </c>
      <c r="X3111" s="26"/>
      <c r="Y3111" s="27"/>
      <c r="Z3111" s="28">
        <v>44926</v>
      </c>
      <c r="AA3111" t="e">
        <f>INDEX([1]Funding!A$6:E$675,MATCH('[1]due date'!A3111,[1]Funding!E$6:E$675,0),3)</f>
        <v>#N/A</v>
      </c>
      <c r="AB3111" s="29" t="e">
        <v>#N/A</v>
      </c>
    </row>
    <row r="3112" spans="1:28" x14ac:dyDescent="0.25">
      <c r="A3112" s="18">
        <v>8050821</v>
      </c>
      <c r="B3112" s="19" t="s">
        <v>6291</v>
      </c>
      <c r="C3112" s="19" t="s">
        <v>2225</v>
      </c>
      <c r="D3112" s="19">
        <v>5111</v>
      </c>
      <c r="E3112" s="19" t="s">
        <v>6341</v>
      </c>
      <c r="F3112" s="20" t="s">
        <v>6342</v>
      </c>
      <c r="G3112" s="20" t="s">
        <v>6343</v>
      </c>
      <c r="H3112" s="19">
        <v>66</v>
      </c>
      <c r="I3112" s="21">
        <v>1959</v>
      </c>
      <c r="J3112" s="19">
        <v>112</v>
      </c>
      <c r="K3112" s="19" t="s">
        <v>35</v>
      </c>
      <c r="L3112" s="22" t="s">
        <v>36</v>
      </c>
      <c r="M3112" s="19">
        <v>1</v>
      </c>
      <c r="N3112" s="19">
        <v>5</v>
      </c>
      <c r="O3112" s="19">
        <v>3</v>
      </c>
      <c r="P3112" s="19" t="s">
        <v>37</v>
      </c>
      <c r="Q3112" s="19">
        <v>7</v>
      </c>
      <c r="R3112" s="23" t="s">
        <v>46</v>
      </c>
      <c r="S3112" s="23">
        <v>940</v>
      </c>
      <c r="T3112" s="22">
        <v>1.5</v>
      </c>
      <c r="U3112" s="19">
        <v>6</v>
      </c>
      <c r="V3112" s="24">
        <v>560</v>
      </c>
      <c r="W3112" s="25">
        <v>0.56000000000000005</v>
      </c>
      <c r="X3112" s="26"/>
      <c r="Y3112" s="27"/>
      <c r="Z3112" s="28">
        <v>44926</v>
      </c>
      <c r="AA3112" t="e">
        <f>INDEX([1]Funding!A$6:E$675,MATCH('[1]due date'!A3112,[1]Funding!E$6:E$675,0),3)</f>
        <v>#N/A</v>
      </c>
      <c r="AB3112" s="29" t="e">
        <v>#N/A</v>
      </c>
    </row>
    <row r="3113" spans="1:28" x14ac:dyDescent="0.25">
      <c r="A3113" s="18">
        <v>8052670</v>
      </c>
      <c r="B3113" s="19" t="s">
        <v>6291</v>
      </c>
      <c r="C3113" s="19" t="s">
        <v>6313</v>
      </c>
      <c r="D3113" s="19">
        <v>2770</v>
      </c>
      <c r="E3113" s="19" t="s">
        <v>1597</v>
      </c>
      <c r="F3113" s="20" t="s">
        <v>6314</v>
      </c>
      <c r="G3113" s="20" t="s">
        <v>6344</v>
      </c>
      <c r="H3113" s="19">
        <v>65</v>
      </c>
      <c r="I3113" s="21">
        <v>1819</v>
      </c>
      <c r="J3113" s="19">
        <v>112</v>
      </c>
      <c r="K3113" s="19" t="s">
        <v>35</v>
      </c>
      <c r="L3113" s="22" t="s">
        <v>36</v>
      </c>
      <c r="M3113" s="19">
        <v>1</v>
      </c>
      <c r="N3113" s="19">
        <v>5</v>
      </c>
      <c r="O3113" s="19">
        <v>3</v>
      </c>
      <c r="P3113" s="19" t="s">
        <v>37</v>
      </c>
      <c r="Q3113" s="19">
        <v>6</v>
      </c>
      <c r="R3113" s="23" t="s">
        <v>38</v>
      </c>
      <c r="S3113" s="23">
        <v>940</v>
      </c>
      <c r="T3113" s="22">
        <v>1.5</v>
      </c>
      <c r="U3113" s="19">
        <v>6</v>
      </c>
      <c r="V3113" s="24">
        <v>560</v>
      </c>
      <c r="W3113" s="25">
        <v>0.56000000000000005</v>
      </c>
      <c r="X3113" s="26"/>
      <c r="Y3113" s="27"/>
      <c r="Z3113" s="28">
        <v>44926</v>
      </c>
      <c r="AA3113" t="e">
        <f>INDEX([1]Funding!A$6:E$675,MATCH('[1]due date'!A3113,[1]Funding!E$6:E$675,0),3)</f>
        <v>#N/A</v>
      </c>
      <c r="AB3113" s="29" t="e">
        <v>#N/A</v>
      </c>
    </row>
    <row r="3114" spans="1:28" x14ac:dyDescent="0.25">
      <c r="A3114" s="18">
        <v>8055955</v>
      </c>
      <c r="B3114" s="19" t="s">
        <v>6291</v>
      </c>
      <c r="C3114" s="19" t="s">
        <v>6313</v>
      </c>
      <c r="D3114" s="19">
        <v>8657</v>
      </c>
      <c r="E3114" s="19" t="s">
        <v>2727</v>
      </c>
      <c r="F3114" s="20" t="s">
        <v>1918</v>
      </c>
      <c r="G3114" s="20" t="s">
        <v>6345</v>
      </c>
      <c r="H3114" s="19">
        <v>106</v>
      </c>
      <c r="I3114" s="21">
        <v>3175</v>
      </c>
      <c r="J3114" s="19">
        <v>112</v>
      </c>
      <c r="K3114" s="19" t="s">
        <v>35</v>
      </c>
      <c r="L3114" s="22" t="s">
        <v>36</v>
      </c>
      <c r="M3114" s="19">
        <v>1</v>
      </c>
      <c r="N3114" s="19">
        <v>5</v>
      </c>
      <c r="O3114" s="19">
        <v>3</v>
      </c>
      <c r="P3114" s="19" t="s">
        <v>37</v>
      </c>
      <c r="Q3114" s="19">
        <v>9</v>
      </c>
      <c r="R3114" s="23" t="s">
        <v>46</v>
      </c>
      <c r="S3114" s="23">
        <v>720</v>
      </c>
      <c r="T3114" s="22">
        <v>1.25</v>
      </c>
      <c r="U3114" s="19">
        <v>6</v>
      </c>
      <c r="V3114" s="24">
        <v>440</v>
      </c>
      <c r="W3114" s="25">
        <v>0.44</v>
      </c>
      <c r="X3114" s="26"/>
      <c r="Y3114" s="27"/>
      <c r="Z3114" s="28">
        <v>44926</v>
      </c>
      <c r="AA3114" t="e">
        <f>INDEX([1]Funding!A$6:E$675,MATCH('[1]due date'!A3114,[1]Funding!E$6:E$675,0),3)</f>
        <v>#N/A</v>
      </c>
      <c r="AB3114" s="29" t="e">
        <v>#N/A</v>
      </c>
    </row>
    <row r="3115" spans="1:28" x14ac:dyDescent="0.25">
      <c r="A3115" s="18">
        <v>8130124</v>
      </c>
      <c r="B3115" s="19" t="s">
        <v>6346</v>
      </c>
      <c r="C3115" s="19" t="s">
        <v>808</v>
      </c>
      <c r="D3115" s="19">
        <v>10</v>
      </c>
      <c r="E3115" s="19"/>
      <c r="F3115" s="20" t="s">
        <v>6347</v>
      </c>
      <c r="G3115" s="20" t="s">
        <v>6348</v>
      </c>
      <c r="H3115" s="19">
        <v>39.5</v>
      </c>
      <c r="I3115" s="19">
        <v>936</v>
      </c>
      <c r="J3115" s="19">
        <v>321</v>
      </c>
      <c r="K3115" s="19" t="s">
        <v>35</v>
      </c>
      <c r="L3115" s="22" t="s">
        <v>36</v>
      </c>
      <c r="M3115" s="19">
        <v>1</v>
      </c>
      <c r="N3115" s="19">
        <v>5</v>
      </c>
      <c r="O3115" s="19">
        <v>3</v>
      </c>
      <c r="P3115" s="19" t="s">
        <v>53</v>
      </c>
      <c r="Q3115" s="19">
        <v>8</v>
      </c>
      <c r="R3115" s="23" t="s">
        <v>46</v>
      </c>
      <c r="S3115" s="23">
        <v>1028</v>
      </c>
      <c r="T3115" s="22">
        <v>0.9</v>
      </c>
      <c r="U3115" s="19">
        <v>7</v>
      </c>
      <c r="V3115" s="24">
        <v>697</v>
      </c>
      <c r="W3115" s="25">
        <v>0.69699999999999995</v>
      </c>
      <c r="X3115" s="26"/>
      <c r="Y3115" s="27"/>
      <c r="Z3115" s="28">
        <v>44926</v>
      </c>
      <c r="AA3115" t="e">
        <f>INDEX([1]Funding!A$6:E$675,MATCH('[1]due date'!A3115,[1]Funding!E$6:E$675,0),3)</f>
        <v>#N/A</v>
      </c>
      <c r="AB3115" s="29" t="e">
        <v>#N/A</v>
      </c>
    </row>
    <row r="3116" spans="1:28" x14ac:dyDescent="0.25">
      <c r="A3116" s="18">
        <v>8130140</v>
      </c>
      <c r="B3116" s="19" t="s">
        <v>6346</v>
      </c>
      <c r="C3116" s="19" t="s">
        <v>1083</v>
      </c>
      <c r="D3116" s="19">
        <v>40</v>
      </c>
      <c r="E3116" s="19"/>
      <c r="F3116" s="20" t="s">
        <v>6349</v>
      </c>
      <c r="G3116" s="20" t="s">
        <v>6350</v>
      </c>
      <c r="H3116" s="19">
        <v>24</v>
      </c>
      <c r="I3116" s="19">
        <v>527</v>
      </c>
      <c r="J3116" s="19">
        <v>321</v>
      </c>
      <c r="K3116" s="19" t="s">
        <v>35</v>
      </c>
      <c r="L3116" s="22" t="s">
        <v>36</v>
      </c>
      <c r="M3116" s="19">
        <v>1</v>
      </c>
      <c r="N3116" s="19">
        <v>5</v>
      </c>
      <c r="O3116" s="19">
        <v>3</v>
      </c>
      <c r="P3116" s="19" t="s">
        <v>37</v>
      </c>
      <c r="Q3116" s="19">
        <v>5</v>
      </c>
      <c r="R3116" s="23" t="s">
        <v>38</v>
      </c>
      <c r="S3116" s="23">
        <v>1250</v>
      </c>
      <c r="T3116" s="22">
        <v>1.5</v>
      </c>
      <c r="U3116" s="19">
        <v>6</v>
      </c>
      <c r="V3116" s="24">
        <v>900</v>
      </c>
      <c r="W3116" s="25">
        <v>0.9</v>
      </c>
      <c r="X3116" s="26"/>
      <c r="Y3116" s="27"/>
      <c r="Z3116" s="28">
        <v>44926</v>
      </c>
      <c r="AA3116" t="e">
        <f>INDEX([1]Funding!A$6:E$675,MATCH('[1]due date'!A3116,[1]Funding!E$6:E$675,0),3)</f>
        <v>#N/A</v>
      </c>
      <c r="AB3116" s="29" t="e">
        <v>#N/A</v>
      </c>
    </row>
    <row r="3117" spans="1:28" x14ac:dyDescent="0.25">
      <c r="A3117" s="18">
        <v>8130159</v>
      </c>
      <c r="B3117" s="19" t="s">
        <v>6346</v>
      </c>
      <c r="C3117" s="19" t="s">
        <v>1083</v>
      </c>
      <c r="D3117" s="19">
        <v>60</v>
      </c>
      <c r="E3117" s="19"/>
      <c r="F3117" s="20" t="s">
        <v>6349</v>
      </c>
      <c r="G3117" s="20" t="s">
        <v>6351</v>
      </c>
      <c r="H3117" s="19">
        <v>25</v>
      </c>
      <c r="I3117" s="19">
        <v>549</v>
      </c>
      <c r="J3117" s="19">
        <v>321</v>
      </c>
      <c r="K3117" s="19" t="s">
        <v>35</v>
      </c>
      <c r="L3117" s="22" t="s">
        <v>36</v>
      </c>
      <c r="M3117" s="19">
        <v>1</v>
      </c>
      <c r="N3117" s="19">
        <v>5</v>
      </c>
      <c r="O3117" s="19">
        <v>3</v>
      </c>
      <c r="P3117" s="19" t="s">
        <v>37</v>
      </c>
      <c r="Q3117" s="19">
        <v>5</v>
      </c>
      <c r="R3117" s="23" t="s">
        <v>38</v>
      </c>
      <c r="S3117" s="23">
        <v>1250</v>
      </c>
      <c r="T3117" s="22">
        <v>1.5</v>
      </c>
      <c r="U3117" s="19">
        <v>6</v>
      </c>
      <c r="V3117" s="24">
        <v>900</v>
      </c>
      <c r="W3117" s="25">
        <v>0.9</v>
      </c>
      <c r="X3117" s="26"/>
      <c r="Y3117" s="27"/>
      <c r="Z3117" s="28">
        <v>44926</v>
      </c>
      <c r="AA3117" t="e">
        <f>INDEX([1]Funding!A$6:E$675,MATCH('[1]due date'!A3117,[1]Funding!E$6:E$675,0),3)</f>
        <v>#N/A</v>
      </c>
      <c r="AB3117" s="29" t="e">
        <v>#N/A</v>
      </c>
    </row>
    <row r="3118" spans="1:28" x14ac:dyDescent="0.25">
      <c r="A3118" s="18">
        <v>8130299</v>
      </c>
      <c r="B3118" s="19" t="s">
        <v>6346</v>
      </c>
      <c r="C3118" s="19" t="s">
        <v>1039</v>
      </c>
      <c r="D3118" s="19">
        <v>250</v>
      </c>
      <c r="E3118" s="19"/>
      <c r="F3118" s="20" t="s">
        <v>6352</v>
      </c>
      <c r="G3118" s="20" t="s">
        <v>6353</v>
      </c>
      <c r="H3118" s="19">
        <v>27</v>
      </c>
      <c r="I3118" s="19">
        <v>592</v>
      </c>
      <c r="J3118" s="19">
        <v>321</v>
      </c>
      <c r="K3118" s="19" t="s">
        <v>35</v>
      </c>
      <c r="L3118" s="22" t="s">
        <v>36</v>
      </c>
      <c r="M3118" s="19">
        <v>1</v>
      </c>
      <c r="N3118" s="19">
        <v>5</v>
      </c>
      <c r="O3118" s="19">
        <v>3</v>
      </c>
      <c r="P3118" s="19" t="s">
        <v>53</v>
      </c>
      <c r="Q3118" s="19">
        <v>6</v>
      </c>
      <c r="R3118" s="23" t="s">
        <v>38</v>
      </c>
      <c r="S3118" s="23">
        <v>804</v>
      </c>
      <c r="T3118" s="22">
        <v>0.65</v>
      </c>
      <c r="U3118" s="19">
        <v>6</v>
      </c>
      <c r="V3118" s="24">
        <v>482</v>
      </c>
      <c r="W3118" s="25">
        <v>0.48199999999999998</v>
      </c>
      <c r="X3118" s="26"/>
      <c r="Y3118" s="27"/>
      <c r="Z3118" s="28">
        <v>44926</v>
      </c>
      <c r="AA3118" t="e">
        <f>INDEX([1]Funding!A$6:E$675,MATCH('[1]due date'!A3118,[1]Funding!E$6:E$675,0),3)</f>
        <v>#N/A</v>
      </c>
      <c r="AB3118" s="29" t="e">
        <v>#N/A</v>
      </c>
    </row>
    <row r="3119" spans="1:28" x14ac:dyDescent="0.25">
      <c r="A3119" s="18">
        <v>8130361</v>
      </c>
      <c r="B3119" s="19" t="s">
        <v>6346</v>
      </c>
      <c r="C3119" s="19" t="s">
        <v>4617</v>
      </c>
      <c r="D3119" s="19">
        <v>80</v>
      </c>
      <c r="E3119" s="19"/>
      <c r="F3119" s="20" t="s">
        <v>6354</v>
      </c>
      <c r="G3119" s="20" t="s">
        <v>6355</v>
      </c>
      <c r="H3119" s="19">
        <v>45</v>
      </c>
      <c r="I3119" s="21">
        <v>1152</v>
      </c>
      <c r="J3119" s="19">
        <v>321</v>
      </c>
      <c r="K3119" s="19" t="s">
        <v>35</v>
      </c>
      <c r="L3119" s="22" t="s">
        <v>36</v>
      </c>
      <c r="M3119" s="19">
        <v>1</v>
      </c>
      <c r="N3119" s="19">
        <v>5</v>
      </c>
      <c r="O3119" s="19">
        <v>3</v>
      </c>
      <c r="P3119" s="19" t="s">
        <v>37</v>
      </c>
      <c r="Q3119" s="19">
        <v>6</v>
      </c>
      <c r="R3119" s="23" t="s">
        <v>38</v>
      </c>
      <c r="S3119" s="23">
        <v>1311</v>
      </c>
      <c r="T3119" s="22">
        <v>1.1499999999999999</v>
      </c>
      <c r="U3119" s="19">
        <v>7</v>
      </c>
      <c r="V3119" s="24">
        <v>902</v>
      </c>
      <c r="W3119" s="25">
        <v>0.90200000000000002</v>
      </c>
      <c r="X3119" s="26"/>
      <c r="Y3119" s="27"/>
      <c r="Z3119" s="28">
        <v>44926</v>
      </c>
      <c r="AA3119" t="e">
        <f>INDEX([1]Funding!A$6:E$675,MATCH('[1]due date'!A3119,[1]Funding!E$6:E$675,0),3)</f>
        <v>#N/A</v>
      </c>
      <c r="AB3119" s="29" t="e">
        <v>#N/A</v>
      </c>
    </row>
    <row r="3120" spans="1:28" x14ac:dyDescent="0.25">
      <c r="A3120" s="18">
        <v>8130612</v>
      </c>
      <c r="B3120" s="19" t="s">
        <v>6346</v>
      </c>
      <c r="C3120" s="19" t="s">
        <v>1170</v>
      </c>
      <c r="D3120" s="19">
        <v>110</v>
      </c>
      <c r="E3120" s="19"/>
      <c r="F3120" s="20" t="s">
        <v>6356</v>
      </c>
      <c r="G3120" s="20" t="s">
        <v>6357</v>
      </c>
      <c r="H3120" s="19">
        <v>35.799999999999997</v>
      </c>
      <c r="I3120" s="19">
        <v>861</v>
      </c>
      <c r="J3120" s="19">
        <v>321</v>
      </c>
      <c r="K3120" s="19" t="s">
        <v>35</v>
      </c>
      <c r="L3120" s="22" t="s">
        <v>36</v>
      </c>
      <c r="M3120" s="19">
        <v>1</v>
      </c>
      <c r="N3120" s="19">
        <v>5</v>
      </c>
      <c r="O3120" s="19">
        <v>3</v>
      </c>
      <c r="P3120" s="19" t="s">
        <v>53</v>
      </c>
      <c r="Q3120" s="19">
        <v>6</v>
      </c>
      <c r="R3120" s="23" t="s">
        <v>38</v>
      </c>
      <c r="S3120" s="23">
        <v>824</v>
      </c>
      <c r="T3120" s="22">
        <v>0.7</v>
      </c>
      <c r="U3120" s="19">
        <v>6</v>
      </c>
      <c r="V3120" s="24">
        <v>552</v>
      </c>
      <c r="W3120" s="25">
        <v>0.55200000000000005</v>
      </c>
      <c r="X3120" s="26"/>
      <c r="Y3120" s="27"/>
      <c r="Z3120" s="28">
        <v>44926</v>
      </c>
      <c r="AA3120" t="e">
        <f>INDEX([1]Funding!A$6:E$675,MATCH('[1]due date'!A3120,[1]Funding!E$6:E$675,0),3)</f>
        <v>#N/A</v>
      </c>
      <c r="AB3120" s="29" t="e">
        <v>#N/A</v>
      </c>
    </row>
    <row r="3121" spans="1:28" x14ac:dyDescent="0.25">
      <c r="A3121" s="18">
        <v>8131252</v>
      </c>
      <c r="B3121" s="19" t="s">
        <v>6346</v>
      </c>
      <c r="C3121" s="19" t="s">
        <v>633</v>
      </c>
      <c r="D3121" s="19">
        <v>60</v>
      </c>
      <c r="E3121" s="19"/>
      <c r="F3121" s="20" t="s">
        <v>6358</v>
      </c>
      <c r="G3121" s="20" t="s">
        <v>6359</v>
      </c>
      <c r="H3121" s="19">
        <v>61.7</v>
      </c>
      <c r="I3121" s="21">
        <v>1312</v>
      </c>
      <c r="J3121" s="19">
        <v>340</v>
      </c>
      <c r="K3121" s="19" t="s">
        <v>35</v>
      </c>
      <c r="L3121" s="22" t="s">
        <v>36</v>
      </c>
      <c r="M3121" s="19">
        <v>1</v>
      </c>
      <c r="N3121" s="19">
        <v>5</v>
      </c>
      <c r="O3121" s="19">
        <v>3</v>
      </c>
      <c r="P3121" s="19" t="s">
        <v>53</v>
      </c>
      <c r="Q3121" s="19">
        <v>5</v>
      </c>
      <c r="R3121" s="23" t="s">
        <v>38</v>
      </c>
      <c r="S3121" s="23">
        <v>760</v>
      </c>
      <c r="T3121" s="22">
        <v>0.7</v>
      </c>
      <c r="U3121" s="19">
        <v>6</v>
      </c>
      <c r="V3121" s="24">
        <v>390</v>
      </c>
      <c r="W3121" s="25">
        <v>0.39</v>
      </c>
      <c r="X3121" s="26"/>
      <c r="Y3121" s="27"/>
      <c r="Z3121" s="28">
        <v>44926</v>
      </c>
      <c r="AA3121" t="e">
        <f>INDEX([1]Funding!A$6:E$675,MATCH('[1]due date'!A3121,[1]Funding!E$6:E$675,0),3)</f>
        <v>#N/A</v>
      </c>
      <c r="AB3121" s="29" t="e">
        <v>#N/A</v>
      </c>
    </row>
    <row r="3122" spans="1:28" x14ac:dyDescent="0.25">
      <c r="A3122" s="18">
        <v>8131317</v>
      </c>
      <c r="B3122" s="19" t="s">
        <v>6346</v>
      </c>
      <c r="C3122" s="19" t="s">
        <v>328</v>
      </c>
      <c r="D3122" s="19">
        <v>110</v>
      </c>
      <c r="E3122" s="19"/>
      <c r="F3122" s="20" t="s">
        <v>6360</v>
      </c>
      <c r="G3122" s="20" t="s">
        <v>6361</v>
      </c>
      <c r="H3122" s="19">
        <v>53</v>
      </c>
      <c r="I3122" s="21">
        <v>1270</v>
      </c>
      <c r="J3122" s="19">
        <v>321</v>
      </c>
      <c r="K3122" s="19" t="s">
        <v>35</v>
      </c>
      <c r="L3122" s="22" t="s">
        <v>36</v>
      </c>
      <c r="M3122" s="19">
        <v>1</v>
      </c>
      <c r="N3122" s="19">
        <v>5</v>
      </c>
      <c r="O3122" s="19">
        <v>3</v>
      </c>
      <c r="P3122" s="19" t="s">
        <v>37</v>
      </c>
      <c r="Q3122" s="19">
        <v>7</v>
      </c>
      <c r="R3122" s="23" t="s">
        <v>46</v>
      </c>
      <c r="S3122" s="23">
        <v>1250</v>
      </c>
      <c r="T3122" s="22">
        <v>1.5</v>
      </c>
      <c r="U3122" s="19">
        <v>7</v>
      </c>
      <c r="V3122" s="24">
        <v>950</v>
      </c>
      <c r="W3122" s="25">
        <v>0.95</v>
      </c>
      <c r="X3122" s="26"/>
      <c r="Y3122" s="27"/>
      <c r="Z3122" s="28">
        <v>44926</v>
      </c>
      <c r="AA3122" t="e">
        <f>INDEX([1]Funding!A$6:E$675,MATCH('[1]due date'!A3122,[1]Funding!E$6:E$675,0),3)</f>
        <v>#N/A</v>
      </c>
      <c r="AB3122" s="29" t="e">
        <v>#N/A</v>
      </c>
    </row>
    <row r="3123" spans="1:28" x14ac:dyDescent="0.25">
      <c r="A3123" s="18">
        <v>8131422</v>
      </c>
      <c r="B3123" s="19" t="s">
        <v>6346</v>
      </c>
      <c r="C3123" s="19" t="s">
        <v>178</v>
      </c>
      <c r="D3123" s="19">
        <v>210</v>
      </c>
      <c r="E3123" s="19"/>
      <c r="F3123" s="20" t="s">
        <v>6362</v>
      </c>
      <c r="G3123" s="20" t="s">
        <v>6363</v>
      </c>
      <c r="H3123" s="19">
        <v>62</v>
      </c>
      <c r="I3123" s="21">
        <v>1625</v>
      </c>
      <c r="J3123" s="19">
        <v>411</v>
      </c>
      <c r="K3123" s="19" t="s">
        <v>35</v>
      </c>
      <c r="L3123" s="22" t="s">
        <v>36</v>
      </c>
      <c r="M3123" s="19">
        <v>1</v>
      </c>
      <c r="N3123" s="19">
        <v>5</v>
      </c>
      <c r="O3123" s="19">
        <v>3</v>
      </c>
      <c r="P3123" s="19" t="s">
        <v>37</v>
      </c>
      <c r="Q3123" s="19">
        <v>7</v>
      </c>
      <c r="R3123" s="23" t="s">
        <v>46</v>
      </c>
      <c r="S3123" s="23">
        <v>1160</v>
      </c>
      <c r="T3123" s="22">
        <v>1.1499999999999999</v>
      </c>
      <c r="U3123" s="19">
        <v>7</v>
      </c>
      <c r="V3123" s="24">
        <v>810</v>
      </c>
      <c r="W3123" s="25">
        <v>0.81</v>
      </c>
      <c r="X3123" s="26"/>
      <c r="Y3123" s="27"/>
      <c r="Z3123" s="28">
        <v>44926</v>
      </c>
      <c r="AA3123" t="str">
        <f>INDEX([1]Funding!A$6:E$675,MATCH('[1]due date'!A3123,[1]Funding!E$6:E$675,0),3)</f>
        <v>Kohli &amp; Kaliher</v>
      </c>
      <c r="AB3123" s="29" t="s">
        <v>142</v>
      </c>
    </row>
    <row r="3124" spans="1:28" x14ac:dyDescent="0.25">
      <c r="A3124" s="18">
        <v>8132194</v>
      </c>
      <c r="B3124" s="19" t="s">
        <v>6346</v>
      </c>
      <c r="C3124" s="19" t="s">
        <v>1059</v>
      </c>
      <c r="D3124" s="19">
        <v>10</v>
      </c>
      <c r="E3124" s="19"/>
      <c r="F3124" s="20" t="s">
        <v>6364</v>
      </c>
      <c r="G3124" s="20" t="s">
        <v>6365</v>
      </c>
      <c r="H3124" s="19">
        <v>54</v>
      </c>
      <c r="I3124" s="19">
        <v>904</v>
      </c>
      <c r="J3124" s="19">
        <v>364</v>
      </c>
      <c r="K3124" s="19" t="s">
        <v>35</v>
      </c>
      <c r="L3124" s="22" t="s">
        <v>36</v>
      </c>
      <c r="M3124" s="19">
        <v>1</v>
      </c>
      <c r="N3124" s="19">
        <v>5</v>
      </c>
      <c r="O3124" s="19">
        <v>3</v>
      </c>
      <c r="P3124" s="19" t="s">
        <v>53</v>
      </c>
      <c r="Q3124" s="19">
        <v>5</v>
      </c>
      <c r="R3124" s="23" t="s">
        <v>38</v>
      </c>
      <c r="S3124" s="23">
        <v>820</v>
      </c>
      <c r="T3124" s="22">
        <v>0.7</v>
      </c>
      <c r="U3124" s="19">
        <v>6</v>
      </c>
      <c r="V3124" s="24">
        <v>490</v>
      </c>
      <c r="W3124" s="25">
        <v>0.49</v>
      </c>
      <c r="X3124" s="26"/>
      <c r="Y3124" s="27"/>
      <c r="Z3124" s="28">
        <v>44926</v>
      </c>
      <c r="AA3124" t="e">
        <f>INDEX([1]Funding!A$6:E$675,MATCH('[1]due date'!A3124,[1]Funding!E$6:E$675,0),3)</f>
        <v>#N/A</v>
      </c>
      <c r="AB3124" s="29" t="e">
        <v>#N/A</v>
      </c>
    </row>
    <row r="3125" spans="1:28" x14ac:dyDescent="0.25">
      <c r="A3125" s="18">
        <v>8132208</v>
      </c>
      <c r="B3125" s="19" t="s">
        <v>6346</v>
      </c>
      <c r="C3125" s="19" t="s">
        <v>1059</v>
      </c>
      <c r="D3125" s="19">
        <v>20</v>
      </c>
      <c r="E3125" s="19"/>
      <c r="F3125" s="20" t="s">
        <v>6366</v>
      </c>
      <c r="G3125" s="20" t="s">
        <v>6367</v>
      </c>
      <c r="H3125" s="19">
        <v>31</v>
      </c>
      <c r="I3125" s="19">
        <v>605</v>
      </c>
      <c r="J3125" s="19">
        <v>111</v>
      </c>
      <c r="K3125" s="19" t="s">
        <v>35</v>
      </c>
      <c r="L3125" s="22" t="s">
        <v>36</v>
      </c>
      <c r="M3125" s="19">
        <v>1</v>
      </c>
      <c r="N3125" s="19">
        <v>5</v>
      </c>
      <c r="O3125" s="19">
        <v>3</v>
      </c>
      <c r="P3125" s="19" t="s">
        <v>53</v>
      </c>
      <c r="Q3125" s="19">
        <v>7</v>
      </c>
      <c r="R3125" s="23" t="s">
        <v>46</v>
      </c>
      <c r="S3125" s="23">
        <v>333</v>
      </c>
      <c r="T3125" s="22">
        <v>0.3</v>
      </c>
      <c r="U3125" s="19">
        <v>6</v>
      </c>
      <c r="V3125" s="24">
        <v>200</v>
      </c>
      <c r="W3125" s="25">
        <v>0.2</v>
      </c>
      <c r="X3125" s="26"/>
      <c r="Y3125" s="27"/>
      <c r="Z3125" s="28">
        <v>44926</v>
      </c>
      <c r="AA3125" t="e">
        <f>INDEX([1]Funding!A$6:E$675,MATCH('[1]due date'!A3125,[1]Funding!E$6:E$675,0),3)</f>
        <v>#N/A</v>
      </c>
      <c r="AB3125" s="29" t="e">
        <v>#N/A</v>
      </c>
    </row>
    <row r="3126" spans="1:28" x14ac:dyDescent="0.25">
      <c r="A3126" s="18">
        <v>8133212</v>
      </c>
      <c r="B3126" s="19" t="s">
        <v>6346</v>
      </c>
      <c r="C3126" s="19" t="s">
        <v>3202</v>
      </c>
      <c r="D3126" s="19">
        <v>300</v>
      </c>
      <c r="E3126" s="19"/>
      <c r="F3126" s="20" t="s">
        <v>6368</v>
      </c>
      <c r="G3126" s="20" t="s">
        <v>6369</v>
      </c>
      <c r="H3126" s="19">
        <v>58</v>
      </c>
      <c r="I3126" s="21">
        <v>1392</v>
      </c>
      <c r="J3126" s="19">
        <v>321</v>
      </c>
      <c r="K3126" s="19" t="s">
        <v>35</v>
      </c>
      <c r="L3126" s="22" t="s">
        <v>36</v>
      </c>
      <c r="M3126" s="19">
        <v>1</v>
      </c>
      <c r="N3126" s="19">
        <v>5</v>
      </c>
      <c r="O3126" s="19">
        <v>3</v>
      </c>
      <c r="P3126" s="19" t="s">
        <v>37</v>
      </c>
      <c r="Q3126" s="19">
        <v>6</v>
      </c>
      <c r="R3126" s="23" t="s">
        <v>38</v>
      </c>
      <c r="S3126" s="23">
        <v>1248</v>
      </c>
      <c r="T3126" s="22">
        <v>1.1000000000000001</v>
      </c>
      <c r="U3126" s="19">
        <v>7</v>
      </c>
      <c r="V3126" s="24">
        <v>843</v>
      </c>
      <c r="W3126" s="25">
        <v>0.84299999999999997</v>
      </c>
      <c r="X3126" s="26"/>
      <c r="Y3126" s="27"/>
      <c r="Z3126" s="28">
        <v>44926</v>
      </c>
      <c r="AA3126" t="e">
        <f>INDEX([1]Funding!A$6:E$675,MATCH('[1]due date'!A3126,[1]Funding!E$6:E$675,0),3)</f>
        <v>#N/A</v>
      </c>
      <c r="AB3126" s="29" t="e">
        <v>#N/A</v>
      </c>
    </row>
    <row r="3127" spans="1:28" x14ac:dyDescent="0.25">
      <c r="A3127" s="18">
        <v>8133336</v>
      </c>
      <c r="B3127" s="19" t="s">
        <v>6346</v>
      </c>
      <c r="C3127" s="19" t="s">
        <v>6370</v>
      </c>
      <c r="D3127" s="19">
        <v>10</v>
      </c>
      <c r="E3127" s="19"/>
      <c r="F3127" s="20" t="s">
        <v>6371</v>
      </c>
      <c r="G3127" s="20" t="s">
        <v>6372</v>
      </c>
      <c r="H3127" s="19">
        <v>73.3</v>
      </c>
      <c r="I3127" s="21">
        <v>1324</v>
      </c>
      <c r="J3127" s="19">
        <v>321</v>
      </c>
      <c r="K3127" s="19" t="s">
        <v>35</v>
      </c>
      <c r="L3127" s="22" t="s">
        <v>36</v>
      </c>
      <c r="M3127" s="19">
        <v>1</v>
      </c>
      <c r="N3127" s="19">
        <v>5</v>
      </c>
      <c r="O3127" s="19">
        <v>3</v>
      </c>
      <c r="P3127" s="19" t="s">
        <v>37</v>
      </c>
      <c r="Q3127" s="19">
        <v>7</v>
      </c>
      <c r="R3127" s="23" t="s">
        <v>46</v>
      </c>
      <c r="S3127" s="23">
        <v>1250</v>
      </c>
      <c r="T3127" s="22">
        <v>1.5</v>
      </c>
      <c r="U3127" s="19">
        <v>7</v>
      </c>
      <c r="V3127" s="24">
        <v>950</v>
      </c>
      <c r="W3127" s="25">
        <v>0.95</v>
      </c>
      <c r="X3127" s="26"/>
      <c r="Y3127" s="27"/>
      <c r="Z3127" s="28">
        <v>44926</v>
      </c>
      <c r="AA3127" t="e">
        <f>INDEX([1]Funding!A$6:E$675,MATCH('[1]due date'!A3127,[1]Funding!E$6:E$675,0),3)</f>
        <v>#N/A</v>
      </c>
      <c r="AB3127" s="29" t="e">
        <v>#N/A</v>
      </c>
    </row>
    <row r="3128" spans="1:28" x14ac:dyDescent="0.25">
      <c r="A3128" s="18">
        <v>8134286</v>
      </c>
      <c r="B3128" s="19" t="s">
        <v>6346</v>
      </c>
      <c r="C3128" s="19" t="s">
        <v>1214</v>
      </c>
      <c r="D3128" s="19">
        <v>30</v>
      </c>
      <c r="E3128" s="19"/>
      <c r="F3128" s="20" t="s">
        <v>6373</v>
      </c>
      <c r="G3128" s="20" t="s">
        <v>6374</v>
      </c>
      <c r="H3128" s="19">
        <v>34</v>
      </c>
      <c r="I3128" s="19">
        <v>872</v>
      </c>
      <c r="J3128" s="19">
        <v>321</v>
      </c>
      <c r="K3128" s="19" t="s">
        <v>35</v>
      </c>
      <c r="L3128" s="22" t="s">
        <v>36</v>
      </c>
      <c r="M3128" s="19">
        <v>1</v>
      </c>
      <c r="N3128" s="19">
        <v>5</v>
      </c>
      <c r="O3128" s="19">
        <v>3</v>
      </c>
      <c r="P3128" s="19" t="s">
        <v>37</v>
      </c>
      <c r="Q3128" s="19">
        <v>7</v>
      </c>
      <c r="R3128" s="23" t="s">
        <v>46</v>
      </c>
      <c r="S3128" s="23">
        <v>1250</v>
      </c>
      <c r="T3128" s="22">
        <v>1.45</v>
      </c>
      <c r="U3128" s="19">
        <v>7</v>
      </c>
      <c r="V3128" s="24">
        <v>980</v>
      </c>
      <c r="W3128" s="25">
        <v>0.98</v>
      </c>
      <c r="X3128" s="26"/>
      <c r="Y3128" s="27"/>
      <c r="Z3128" s="28">
        <v>44926</v>
      </c>
      <c r="AA3128" t="e">
        <f>INDEX([1]Funding!A$6:E$675,MATCH('[1]due date'!A3128,[1]Funding!E$6:E$675,0),3)</f>
        <v>#N/A</v>
      </c>
      <c r="AB3128" s="29" t="e">
        <v>#N/A</v>
      </c>
    </row>
    <row r="3129" spans="1:28" x14ac:dyDescent="0.25">
      <c r="A3129" s="18">
        <v>8134359</v>
      </c>
      <c r="B3129" s="19" t="s">
        <v>6346</v>
      </c>
      <c r="C3129" s="19" t="s">
        <v>683</v>
      </c>
      <c r="D3129" s="19">
        <v>90</v>
      </c>
      <c r="E3129" s="19"/>
      <c r="F3129" s="20" t="s">
        <v>6375</v>
      </c>
      <c r="G3129" s="20" t="s">
        <v>6376</v>
      </c>
      <c r="H3129" s="19">
        <v>44</v>
      </c>
      <c r="I3129" s="21">
        <v>1095</v>
      </c>
      <c r="J3129" s="19">
        <v>321</v>
      </c>
      <c r="K3129" s="19" t="s">
        <v>35</v>
      </c>
      <c r="L3129" s="22" t="s">
        <v>36</v>
      </c>
      <c r="M3129" s="19">
        <v>1</v>
      </c>
      <c r="N3129" s="19">
        <v>5</v>
      </c>
      <c r="O3129" s="19">
        <v>3</v>
      </c>
      <c r="P3129" s="19" t="s">
        <v>53</v>
      </c>
      <c r="Q3129" s="19">
        <v>6</v>
      </c>
      <c r="R3129" s="23" t="s">
        <v>38</v>
      </c>
      <c r="S3129" s="23">
        <v>338</v>
      </c>
      <c r="T3129" s="22">
        <v>0.3</v>
      </c>
      <c r="U3129" s="19">
        <v>7</v>
      </c>
      <c r="V3129" s="24">
        <v>165</v>
      </c>
      <c r="W3129" s="25">
        <v>0.16500000000000001</v>
      </c>
      <c r="X3129" s="26"/>
      <c r="Y3129" s="27"/>
      <c r="Z3129" s="28">
        <v>44926</v>
      </c>
      <c r="AA3129" t="e">
        <f>INDEX([1]Funding!A$6:E$675,MATCH('[1]due date'!A3129,[1]Funding!E$6:E$675,0),3)</f>
        <v>#N/A</v>
      </c>
      <c r="AB3129" s="29" t="e">
        <v>#N/A</v>
      </c>
    </row>
    <row r="3130" spans="1:28" x14ac:dyDescent="0.25">
      <c r="A3130" s="18">
        <v>8134421</v>
      </c>
      <c r="B3130" s="19" t="s">
        <v>6346</v>
      </c>
      <c r="C3130" s="19" t="s">
        <v>5582</v>
      </c>
      <c r="D3130" s="19">
        <v>70</v>
      </c>
      <c r="E3130" s="19"/>
      <c r="F3130" s="20" t="s">
        <v>6377</v>
      </c>
      <c r="G3130" s="20" t="s">
        <v>6378</v>
      </c>
      <c r="H3130" s="19">
        <v>24.7</v>
      </c>
      <c r="I3130" s="19">
        <v>570</v>
      </c>
      <c r="J3130" s="19">
        <v>321</v>
      </c>
      <c r="K3130" s="19" t="s">
        <v>35</v>
      </c>
      <c r="L3130" s="22" t="s">
        <v>36</v>
      </c>
      <c r="M3130" s="19">
        <v>1</v>
      </c>
      <c r="N3130" s="19">
        <v>5</v>
      </c>
      <c r="O3130" s="19">
        <v>3</v>
      </c>
      <c r="P3130" s="19" t="s">
        <v>37</v>
      </c>
      <c r="Q3130" s="19">
        <v>6</v>
      </c>
      <c r="R3130" s="23" t="s">
        <v>38</v>
      </c>
      <c r="S3130" s="23">
        <v>1180</v>
      </c>
      <c r="T3130" s="22">
        <v>1.2</v>
      </c>
      <c r="U3130" s="19">
        <v>7</v>
      </c>
      <c r="V3130" s="24">
        <v>820</v>
      </c>
      <c r="W3130" s="25">
        <v>0.82</v>
      </c>
      <c r="X3130" s="26"/>
      <c r="Y3130" s="27"/>
      <c r="Z3130" s="28">
        <v>44926</v>
      </c>
      <c r="AA3130" t="e">
        <f>INDEX([1]Funding!A$6:E$675,MATCH('[1]due date'!A3130,[1]Funding!E$6:E$675,0),3)</f>
        <v>#N/A</v>
      </c>
      <c r="AB3130" s="29" t="e">
        <v>#N/A</v>
      </c>
    </row>
    <row r="3131" spans="1:28" x14ac:dyDescent="0.25">
      <c r="A3131" s="18">
        <v>8135045</v>
      </c>
      <c r="B3131" s="19" t="s">
        <v>6346</v>
      </c>
      <c r="C3131" s="19" t="s">
        <v>1222</v>
      </c>
      <c r="D3131" s="19">
        <v>270</v>
      </c>
      <c r="E3131" s="19"/>
      <c r="F3131" s="20" t="s">
        <v>6379</v>
      </c>
      <c r="G3131" s="20" t="s">
        <v>6380</v>
      </c>
      <c r="H3131" s="19">
        <v>49</v>
      </c>
      <c r="I3131" s="21">
        <v>1173</v>
      </c>
      <c r="J3131" s="19">
        <v>321</v>
      </c>
      <c r="K3131" s="19" t="s">
        <v>35</v>
      </c>
      <c r="L3131" s="22" t="s">
        <v>36</v>
      </c>
      <c r="M3131" s="19">
        <v>1</v>
      </c>
      <c r="N3131" s="19">
        <v>5</v>
      </c>
      <c r="O3131" s="19">
        <v>3</v>
      </c>
      <c r="P3131" s="19" t="s">
        <v>53</v>
      </c>
      <c r="Q3131" s="19">
        <v>7</v>
      </c>
      <c r="R3131" s="23" t="s">
        <v>46</v>
      </c>
      <c r="S3131" s="23">
        <v>808</v>
      </c>
      <c r="T3131" s="22">
        <v>0.7</v>
      </c>
      <c r="U3131" s="19">
        <v>7</v>
      </c>
      <c r="V3131" s="24">
        <v>513</v>
      </c>
      <c r="W3131" s="25">
        <v>0.51300000000000001</v>
      </c>
      <c r="X3131" s="26"/>
      <c r="Y3131" s="27"/>
      <c r="Z3131" s="28">
        <v>44926</v>
      </c>
      <c r="AA3131" t="e">
        <f>INDEX([1]Funding!A$6:E$675,MATCH('[1]due date'!A3131,[1]Funding!E$6:E$675,0),3)</f>
        <v>#N/A</v>
      </c>
      <c r="AB3131" s="29" t="e">
        <v>#N/A</v>
      </c>
    </row>
    <row r="3132" spans="1:28" x14ac:dyDescent="0.25">
      <c r="A3132" s="18">
        <v>8135177</v>
      </c>
      <c r="B3132" s="19" t="s">
        <v>6346</v>
      </c>
      <c r="C3132" s="19" t="s">
        <v>633</v>
      </c>
      <c r="D3132" s="19">
        <v>40</v>
      </c>
      <c r="E3132" s="19"/>
      <c r="F3132" s="20" t="s">
        <v>6381</v>
      </c>
      <c r="G3132" s="20" t="s">
        <v>6382</v>
      </c>
      <c r="H3132" s="19">
        <v>82</v>
      </c>
      <c r="I3132" s="21">
        <v>2422</v>
      </c>
      <c r="J3132" s="19">
        <v>111</v>
      </c>
      <c r="K3132" s="19" t="s">
        <v>35</v>
      </c>
      <c r="L3132" s="22" t="s">
        <v>36</v>
      </c>
      <c r="M3132" s="19">
        <v>1</v>
      </c>
      <c r="N3132" s="19">
        <v>5</v>
      </c>
      <c r="O3132" s="19">
        <v>3</v>
      </c>
      <c r="P3132" s="19" t="s">
        <v>37</v>
      </c>
      <c r="Q3132" s="19">
        <v>7</v>
      </c>
      <c r="R3132" s="23" t="s">
        <v>46</v>
      </c>
      <c r="S3132" s="23">
        <v>1000</v>
      </c>
      <c r="T3132" s="22">
        <v>1</v>
      </c>
      <c r="U3132" s="19">
        <v>6</v>
      </c>
      <c r="V3132" s="24">
        <v>600</v>
      </c>
      <c r="W3132" s="25">
        <v>0.6</v>
      </c>
      <c r="X3132" s="26"/>
      <c r="Y3132" s="27"/>
      <c r="Z3132" s="28">
        <v>44926</v>
      </c>
      <c r="AA3132" t="str">
        <f>INDEX([1]Funding!A$6:E$675,MATCH('[1]due date'!A3132,[1]Funding!E$6:E$675,0),3)</f>
        <v>Kohli &amp; Kaliher</v>
      </c>
      <c r="AB3132" s="29" t="s">
        <v>142</v>
      </c>
    </row>
    <row r="3133" spans="1:28" x14ac:dyDescent="0.25">
      <c r="A3133" s="18">
        <v>8136203</v>
      </c>
      <c r="B3133" s="19" t="s">
        <v>6346</v>
      </c>
      <c r="C3133" s="19" t="s">
        <v>207</v>
      </c>
      <c r="D3133" s="19">
        <v>120</v>
      </c>
      <c r="E3133" s="19"/>
      <c r="F3133" s="20" t="s">
        <v>6383</v>
      </c>
      <c r="G3133" s="20" t="s">
        <v>6384</v>
      </c>
      <c r="H3133" s="19">
        <v>30.8</v>
      </c>
      <c r="I3133" s="19">
        <v>743</v>
      </c>
      <c r="J3133" s="19">
        <v>321</v>
      </c>
      <c r="K3133" s="19" t="s">
        <v>35</v>
      </c>
      <c r="L3133" s="22" t="s">
        <v>36</v>
      </c>
      <c r="M3133" s="19">
        <v>1</v>
      </c>
      <c r="N3133" s="19">
        <v>5</v>
      </c>
      <c r="O3133" s="19">
        <v>3</v>
      </c>
      <c r="P3133" s="19" t="s">
        <v>37</v>
      </c>
      <c r="Q3133" s="19">
        <v>7</v>
      </c>
      <c r="R3133" s="23" t="s">
        <v>46</v>
      </c>
      <c r="S3133" s="23">
        <v>1385</v>
      </c>
      <c r="T3133" s="22">
        <v>1.1499999999999999</v>
      </c>
      <c r="U3133" s="19">
        <v>7</v>
      </c>
      <c r="V3133" s="24">
        <v>948</v>
      </c>
      <c r="W3133" s="25">
        <v>0.94799999999999995</v>
      </c>
      <c r="X3133" s="26"/>
      <c r="Y3133" s="27"/>
      <c r="Z3133" s="28">
        <v>44926</v>
      </c>
      <c r="AA3133" t="e">
        <f>INDEX([1]Funding!A$6:E$675,MATCH('[1]due date'!A3133,[1]Funding!E$6:E$675,0),3)</f>
        <v>#N/A</v>
      </c>
      <c r="AB3133" s="29" t="e">
        <v>#N/A</v>
      </c>
    </row>
    <row r="3134" spans="1:28" x14ac:dyDescent="0.25">
      <c r="A3134" s="18">
        <v>8136378</v>
      </c>
      <c r="B3134" s="19" t="s">
        <v>6346</v>
      </c>
      <c r="C3134" s="19" t="s">
        <v>2535</v>
      </c>
      <c r="D3134" s="19">
        <v>20</v>
      </c>
      <c r="E3134" s="19"/>
      <c r="F3134" s="20" t="s">
        <v>6385</v>
      </c>
      <c r="G3134" s="20" t="s">
        <v>6386</v>
      </c>
      <c r="H3134" s="19">
        <v>24.7</v>
      </c>
      <c r="I3134" s="19">
        <v>549</v>
      </c>
      <c r="J3134" s="19">
        <v>321</v>
      </c>
      <c r="K3134" s="19" t="s">
        <v>35</v>
      </c>
      <c r="L3134" s="22" t="s">
        <v>36</v>
      </c>
      <c r="M3134" s="19">
        <v>1</v>
      </c>
      <c r="N3134" s="19">
        <v>5</v>
      </c>
      <c r="O3134" s="19">
        <v>3</v>
      </c>
      <c r="P3134" s="19" t="s">
        <v>37</v>
      </c>
      <c r="Q3134" s="19">
        <v>6</v>
      </c>
      <c r="R3134" s="23" t="s">
        <v>46</v>
      </c>
      <c r="S3134" s="23">
        <v>1250</v>
      </c>
      <c r="T3134" s="22">
        <v>1.5</v>
      </c>
      <c r="U3134" s="19">
        <v>6</v>
      </c>
      <c r="V3134" s="24">
        <v>920</v>
      </c>
      <c r="W3134" s="25">
        <v>0.92</v>
      </c>
      <c r="X3134" s="26"/>
      <c r="Y3134" s="27"/>
      <c r="Z3134" s="28">
        <v>44926</v>
      </c>
      <c r="AA3134" t="e">
        <f>INDEX([1]Funding!A$6:E$675,MATCH('[1]due date'!A3134,[1]Funding!E$6:E$675,0),3)</f>
        <v>#N/A</v>
      </c>
      <c r="AB3134" s="29" t="e">
        <v>#N/A</v>
      </c>
    </row>
    <row r="3135" spans="1:28" x14ac:dyDescent="0.25">
      <c r="A3135" s="18">
        <v>8137498</v>
      </c>
      <c r="B3135" s="19" t="s">
        <v>6346</v>
      </c>
      <c r="C3135" s="19" t="s">
        <v>6387</v>
      </c>
      <c r="D3135" s="19">
        <v>340</v>
      </c>
      <c r="E3135" s="19"/>
      <c r="F3135" s="20" t="s">
        <v>6388</v>
      </c>
      <c r="G3135" s="20" t="s">
        <v>6389</v>
      </c>
      <c r="H3135" s="19">
        <v>119.5</v>
      </c>
      <c r="I3135" s="21">
        <v>3531</v>
      </c>
      <c r="J3135" s="19">
        <v>322</v>
      </c>
      <c r="K3135" s="19" t="s">
        <v>35</v>
      </c>
      <c r="L3135" s="22" t="s">
        <v>36</v>
      </c>
      <c r="M3135" s="19">
        <v>1</v>
      </c>
      <c r="N3135" s="19">
        <v>5</v>
      </c>
      <c r="O3135" s="19">
        <v>3</v>
      </c>
      <c r="P3135" s="19" t="s">
        <v>37</v>
      </c>
      <c r="Q3135" s="19">
        <v>7</v>
      </c>
      <c r="R3135" s="23" t="s">
        <v>46</v>
      </c>
      <c r="S3135" s="23">
        <v>1235</v>
      </c>
      <c r="T3135" s="22">
        <v>1.1299999999999999</v>
      </c>
      <c r="U3135" s="19">
        <v>6</v>
      </c>
      <c r="V3135" s="24">
        <v>555</v>
      </c>
      <c r="W3135" s="25">
        <v>0.55500000000000005</v>
      </c>
      <c r="X3135" s="26"/>
      <c r="Y3135" s="27"/>
      <c r="Z3135" s="28">
        <v>44926</v>
      </c>
      <c r="AA3135" t="str">
        <f>INDEX([1]Funding!A$6:E$675,MATCH('[1]due date'!A3135,[1]Funding!E$6:E$675,0),3)</f>
        <v>Poggemeyer Design Grp</v>
      </c>
      <c r="AB3135" s="29" t="s">
        <v>6390</v>
      </c>
    </row>
    <row r="3136" spans="1:28" x14ac:dyDescent="0.25">
      <c r="A3136" s="18">
        <v>8138079</v>
      </c>
      <c r="B3136" s="19" t="s">
        <v>6346</v>
      </c>
      <c r="C3136" s="19" t="s">
        <v>6391</v>
      </c>
      <c r="D3136" s="19">
        <v>40</v>
      </c>
      <c r="E3136" s="19"/>
      <c r="F3136" s="20" t="s">
        <v>6392</v>
      </c>
      <c r="G3136" s="20" t="s">
        <v>6393</v>
      </c>
      <c r="H3136" s="19">
        <v>62</v>
      </c>
      <c r="I3136" s="21">
        <v>1604</v>
      </c>
      <c r="J3136" s="19">
        <v>422</v>
      </c>
      <c r="K3136" s="19" t="s">
        <v>35</v>
      </c>
      <c r="L3136" s="22" t="s">
        <v>36</v>
      </c>
      <c r="M3136" s="19">
        <v>1</v>
      </c>
      <c r="N3136" s="19">
        <v>5</v>
      </c>
      <c r="O3136" s="19">
        <v>3</v>
      </c>
      <c r="P3136" s="19" t="s">
        <v>37</v>
      </c>
      <c r="Q3136" s="19">
        <v>7</v>
      </c>
      <c r="R3136" s="23" t="s">
        <v>46</v>
      </c>
      <c r="S3136" s="23">
        <v>990</v>
      </c>
      <c r="T3136" s="22">
        <v>1</v>
      </c>
      <c r="U3136" s="19">
        <v>7</v>
      </c>
      <c r="V3136" s="24">
        <v>710</v>
      </c>
      <c r="W3136" s="25">
        <v>0.71</v>
      </c>
      <c r="X3136" s="26"/>
      <c r="Y3136" s="27"/>
      <c r="Z3136" s="28">
        <v>44926</v>
      </c>
      <c r="AA3136" t="str">
        <f>INDEX([1]Funding!A$6:E$675,MATCH('[1]due date'!A3136,[1]Funding!E$6:E$675,0),3)</f>
        <v>Kohli &amp; Kaliher</v>
      </c>
      <c r="AB3136" s="29" t="s">
        <v>142</v>
      </c>
    </row>
    <row r="3137" spans="1:28" x14ac:dyDescent="0.25">
      <c r="A3137" s="18">
        <v>8138230</v>
      </c>
      <c r="B3137" s="19" t="s">
        <v>6346</v>
      </c>
      <c r="C3137" s="19" t="s">
        <v>1796</v>
      </c>
      <c r="D3137" s="19">
        <v>80</v>
      </c>
      <c r="E3137" s="19"/>
      <c r="F3137" s="20" t="s">
        <v>6394</v>
      </c>
      <c r="G3137" s="20" t="s">
        <v>6395</v>
      </c>
      <c r="H3137" s="19">
        <v>43</v>
      </c>
      <c r="I3137" s="21">
        <v>1032</v>
      </c>
      <c r="J3137" s="19">
        <v>321</v>
      </c>
      <c r="K3137" s="19" t="s">
        <v>35</v>
      </c>
      <c r="L3137" s="22" t="s">
        <v>36</v>
      </c>
      <c r="M3137" s="19">
        <v>1</v>
      </c>
      <c r="N3137" s="19">
        <v>5</v>
      </c>
      <c r="O3137" s="19">
        <v>3</v>
      </c>
      <c r="P3137" s="19" t="s">
        <v>37</v>
      </c>
      <c r="Q3137" s="19">
        <v>6</v>
      </c>
      <c r="R3137" s="23" t="s">
        <v>38</v>
      </c>
      <c r="S3137" s="23">
        <v>1103</v>
      </c>
      <c r="T3137" s="22">
        <v>1</v>
      </c>
      <c r="U3137" s="19">
        <v>7</v>
      </c>
      <c r="V3137" s="24">
        <v>756</v>
      </c>
      <c r="W3137" s="25">
        <v>0.75600000000000001</v>
      </c>
      <c r="X3137" s="26"/>
      <c r="Y3137" s="27"/>
      <c r="Z3137" s="28">
        <v>44926</v>
      </c>
      <c r="AA3137" t="e">
        <f>INDEX([1]Funding!A$6:E$675,MATCH('[1]due date'!A3137,[1]Funding!E$6:E$675,0),3)</f>
        <v>#N/A</v>
      </c>
      <c r="AB3137" s="29" t="e">
        <v>#N/A</v>
      </c>
    </row>
    <row r="3138" spans="1:28" x14ac:dyDescent="0.25">
      <c r="A3138" s="18">
        <v>8138443</v>
      </c>
      <c r="B3138" s="19" t="s">
        <v>6346</v>
      </c>
      <c r="C3138" s="19" t="s">
        <v>750</v>
      </c>
      <c r="D3138" s="19">
        <v>40</v>
      </c>
      <c r="E3138" s="19"/>
      <c r="F3138" s="20" t="s">
        <v>6396</v>
      </c>
      <c r="G3138" s="20" t="s">
        <v>6397</v>
      </c>
      <c r="H3138" s="19">
        <v>51</v>
      </c>
      <c r="I3138" s="21">
        <v>1249</v>
      </c>
      <c r="J3138" s="19">
        <v>321</v>
      </c>
      <c r="K3138" s="19" t="s">
        <v>35</v>
      </c>
      <c r="L3138" s="22" t="s">
        <v>36</v>
      </c>
      <c r="M3138" s="19">
        <v>1</v>
      </c>
      <c r="N3138" s="19">
        <v>5</v>
      </c>
      <c r="O3138" s="19">
        <v>3</v>
      </c>
      <c r="P3138" s="19" t="s">
        <v>37</v>
      </c>
      <c r="Q3138" s="19">
        <v>7</v>
      </c>
      <c r="R3138" s="23" t="s">
        <v>46</v>
      </c>
      <c r="S3138" s="23">
        <v>1302</v>
      </c>
      <c r="T3138" s="22">
        <v>1.1499999999999999</v>
      </c>
      <c r="U3138" s="19">
        <v>7</v>
      </c>
      <c r="V3138" s="24">
        <v>910</v>
      </c>
      <c r="W3138" s="25">
        <v>0.91</v>
      </c>
      <c r="X3138" s="26"/>
      <c r="Y3138" s="27"/>
      <c r="Z3138" s="28">
        <v>44926</v>
      </c>
      <c r="AA3138" t="e">
        <f>INDEX([1]Funding!A$6:E$675,MATCH('[1]due date'!A3138,[1]Funding!E$6:E$675,0),3)</f>
        <v>#N/A</v>
      </c>
      <c r="AB3138" s="29" t="e">
        <v>#N/A</v>
      </c>
    </row>
    <row r="3139" spans="1:28" x14ac:dyDescent="0.25">
      <c r="A3139" s="18">
        <v>8139482</v>
      </c>
      <c r="B3139" s="19" t="s">
        <v>6346</v>
      </c>
      <c r="C3139" s="19" t="s">
        <v>669</v>
      </c>
      <c r="D3139" s="19">
        <v>40</v>
      </c>
      <c r="E3139" s="19"/>
      <c r="F3139" s="20" t="s">
        <v>6398</v>
      </c>
      <c r="G3139" s="20" t="s">
        <v>6399</v>
      </c>
      <c r="H3139" s="19">
        <v>32</v>
      </c>
      <c r="I3139" s="19">
        <v>893</v>
      </c>
      <c r="J3139" s="19">
        <v>111</v>
      </c>
      <c r="K3139" s="19" t="s">
        <v>35</v>
      </c>
      <c r="L3139" s="22" t="s">
        <v>36</v>
      </c>
      <c r="M3139" s="19">
        <v>1</v>
      </c>
      <c r="N3139" s="19">
        <v>5</v>
      </c>
      <c r="O3139" s="19">
        <v>3</v>
      </c>
      <c r="P3139" s="19" t="s">
        <v>53</v>
      </c>
      <c r="Q3139" s="19">
        <v>7</v>
      </c>
      <c r="R3139" s="23" t="s">
        <v>46</v>
      </c>
      <c r="S3139" s="23">
        <v>826</v>
      </c>
      <c r="T3139" s="22">
        <v>0.7</v>
      </c>
      <c r="U3139" s="19">
        <v>6</v>
      </c>
      <c r="V3139" s="24">
        <v>496</v>
      </c>
      <c r="W3139" s="25">
        <v>0.496</v>
      </c>
      <c r="X3139" s="26"/>
      <c r="Y3139" s="27"/>
      <c r="Z3139" s="28">
        <v>44926</v>
      </c>
      <c r="AA3139" t="e">
        <f>INDEX([1]Funding!A$6:E$675,MATCH('[1]due date'!A3139,[1]Funding!E$6:E$675,0),3)</f>
        <v>#N/A</v>
      </c>
      <c r="AB3139" s="29" t="e">
        <v>#N/A</v>
      </c>
    </row>
    <row r="3140" spans="1:28" x14ac:dyDescent="0.25">
      <c r="A3140" s="18">
        <v>8139601</v>
      </c>
      <c r="B3140" s="19" t="s">
        <v>6346</v>
      </c>
      <c r="C3140" s="19" t="s">
        <v>331</v>
      </c>
      <c r="D3140" s="19">
        <v>70</v>
      </c>
      <c r="E3140" s="19"/>
      <c r="F3140" s="20" t="s">
        <v>6400</v>
      </c>
      <c r="G3140" s="20" t="s">
        <v>6401</v>
      </c>
      <c r="H3140" s="19">
        <v>28.7</v>
      </c>
      <c r="I3140" s="19">
        <v>614</v>
      </c>
      <c r="J3140" s="19">
        <v>321</v>
      </c>
      <c r="K3140" s="19" t="s">
        <v>35</v>
      </c>
      <c r="L3140" s="22" t="s">
        <v>36</v>
      </c>
      <c r="M3140" s="19">
        <v>1</v>
      </c>
      <c r="N3140" s="19">
        <v>5</v>
      </c>
      <c r="O3140" s="19">
        <v>3</v>
      </c>
      <c r="P3140" s="19" t="s">
        <v>53</v>
      </c>
      <c r="Q3140" s="19">
        <v>6</v>
      </c>
      <c r="R3140" s="23" t="s">
        <v>38</v>
      </c>
      <c r="S3140" s="23">
        <v>926</v>
      </c>
      <c r="T3140" s="22">
        <v>0.75</v>
      </c>
      <c r="U3140" s="19">
        <v>7</v>
      </c>
      <c r="V3140" s="24">
        <v>556</v>
      </c>
      <c r="W3140" s="25">
        <v>0.55600000000000005</v>
      </c>
      <c r="X3140" s="26"/>
      <c r="Y3140" s="27"/>
      <c r="Z3140" s="28">
        <v>44926</v>
      </c>
      <c r="AA3140" t="e">
        <f>INDEX([1]Funding!A$6:E$675,MATCH('[1]due date'!A3140,[1]Funding!E$6:E$675,0),3)</f>
        <v>#N/A</v>
      </c>
      <c r="AB3140" s="29" t="e">
        <v>#N/A</v>
      </c>
    </row>
    <row r="3141" spans="1:28" x14ac:dyDescent="0.25">
      <c r="A3141" s="18">
        <v>8140065</v>
      </c>
      <c r="B3141" s="19" t="s">
        <v>6346</v>
      </c>
      <c r="C3141" s="19" t="s">
        <v>975</v>
      </c>
      <c r="D3141" s="19">
        <v>70</v>
      </c>
      <c r="E3141" s="19"/>
      <c r="F3141" s="20" t="s">
        <v>6402</v>
      </c>
      <c r="G3141" s="20" t="s">
        <v>6403</v>
      </c>
      <c r="H3141" s="19">
        <v>33</v>
      </c>
      <c r="I3141" s="19">
        <v>818</v>
      </c>
      <c r="J3141" s="19">
        <v>321</v>
      </c>
      <c r="K3141" s="19" t="s">
        <v>35</v>
      </c>
      <c r="L3141" s="22" t="s">
        <v>36</v>
      </c>
      <c r="M3141" s="19">
        <v>1</v>
      </c>
      <c r="N3141" s="19">
        <v>5</v>
      </c>
      <c r="O3141" s="19">
        <v>3</v>
      </c>
      <c r="P3141" s="19" t="s">
        <v>37</v>
      </c>
      <c r="Q3141" s="19">
        <v>7</v>
      </c>
      <c r="R3141" s="23" t="s">
        <v>46</v>
      </c>
      <c r="S3141" s="23">
        <v>1033</v>
      </c>
      <c r="T3141" s="22">
        <v>0.9</v>
      </c>
      <c r="U3141" s="19">
        <v>7</v>
      </c>
      <c r="V3141" s="24">
        <v>721</v>
      </c>
      <c r="W3141" s="25">
        <v>0.72099999999999997</v>
      </c>
      <c r="X3141" s="26"/>
      <c r="Y3141" s="27"/>
      <c r="Z3141" s="28">
        <v>44926</v>
      </c>
      <c r="AA3141" t="e">
        <f>INDEX([1]Funding!A$6:E$675,MATCH('[1]due date'!A3141,[1]Funding!E$6:E$675,0),3)</f>
        <v>#N/A</v>
      </c>
      <c r="AB3141" s="29" t="e">
        <v>#N/A</v>
      </c>
    </row>
    <row r="3142" spans="1:28" x14ac:dyDescent="0.25">
      <c r="A3142" s="18">
        <v>8140197</v>
      </c>
      <c r="B3142" s="19" t="s">
        <v>6346</v>
      </c>
      <c r="C3142" s="19" t="s">
        <v>1818</v>
      </c>
      <c r="D3142" s="19">
        <v>30</v>
      </c>
      <c r="E3142" s="19"/>
      <c r="F3142" s="20" t="s">
        <v>6404</v>
      </c>
      <c r="G3142" s="20" t="s">
        <v>6405</v>
      </c>
      <c r="H3142" s="19">
        <v>51</v>
      </c>
      <c r="I3142" s="21">
        <v>1249</v>
      </c>
      <c r="J3142" s="19">
        <v>321</v>
      </c>
      <c r="K3142" s="19" t="s">
        <v>35</v>
      </c>
      <c r="L3142" s="22" t="s">
        <v>36</v>
      </c>
      <c r="M3142" s="19">
        <v>1</v>
      </c>
      <c r="N3142" s="19">
        <v>5</v>
      </c>
      <c r="O3142" s="19">
        <v>3</v>
      </c>
      <c r="P3142" s="19" t="s">
        <v>37</v>
      </c>
      <c r="Q3142" s="19">
        <v>7</v>
      </c>
      <c r="R3142" s="23" t="s">
        <v>46</v>
      </c>
      <c r="S3142" s="23">
        <v>1273</v>
      </c>
      <c r="T3142" s="22">
        <v>1.1499999999999999</v>
      </c>
      <c r="U3142" s="19">
        <v>7</v>
      </c>
      <c r="V3142" s="24">
        <v>883</v>
      </c>
      <c r="W3142" s="25">
        <v>0.88300000000000001</v>
      </c>
      <c r="X3142" s="26"/>
      <c r="Y3142" s="27"/>
      <c r="Z3142" s="28">
        <v>44926</v>
      </c>
      <c r="AA3142" t="e">
        <f>INDEX([1]Funding!A$6:E$675,MATCH('[1]due date'!A3142,[1]Funding!E$6:E$675,0),3)</f>
        <v>#N/A</v>
      </c>
      <c r="AB3142" s="29" t="e">
        <v>#N/A</v>
      </c>
    </row>
    <row r="3143" spans="1:28" x14ac:dyDescent="0.25">
      <c r="A3143" s="18">
        <v>8140480</v>
      </c>
      <c r="B3143" s="19" t="s">
        <v>6346</v>
      </c>
      <c r="C3143" s="19" t="s">
        <v>1962</v>
      </c>
      <c r="D3143" s="19">
        <v>20</v>
      </c>
      <c r="E3143" s="19"/>
      <c r="F3143" s="20" t="s">
        <v>6406</v>
      </c>
      <c r="G3143" s="20" t="s">
        <v>6407</v>
      </c>
      <c r="H3143" s="19">
        <v>33.700000000000003</v>
      </c>
      <c r="I3143" s="19">
        <v>818</v>
      </c>
      <c r="J3143" s="19">
        <v>321</v>
      </c>
      <c r="K3143" s="19" t="s">
        <v>35</v>
      </c>
      <c r="L3143" s="22" t="s">
        <v>36</v>
      </c>
      <c r="M3143" s="19">
        <v>1</v>
      </c>
      <c r="N3143" s="19">
        <v>5</v>
      </c>
      <c r="O3143" s="19">
        <v>3</v>
      </c>
      <c r="P3143" s="19" t="s">
        <v>37</v>
      </c>
      <c r="Q3143" s="19">
        <v>7</v>
      </c>
      <c r="R3143" s="23" t="s">
        <v>46</v>
      </c>
      <c r="S3143" s="23">
        <v>1232</v>
      </c>
      <c r="T3143" s="22">
        <v>1.05</v>
      </c>
      <c r="U3143" s="19">
        <v>7</v>
      </c>
      <c r="V3143" s="24">
        <v>841</v>
      </c>
      <c r="W3143" s="25">
        <v>0.84099999999999997</v>
      </c>
      <c r="X3143" s="26"/>
      <c r="Y3143" s="27"/>
      <c r="Z3143" s="28">
        <v>44926</v>
      </c>
      <c r="AA3143" t="e">
        <f>INDEX([1]Funding!A$6:E$675,MATCH('[1]due date'!A3143,[1]Funding!E$6:E$675,0),3)</f>
        <v>#N/A</v>
      </c>
      <c r="AB3143" s="29" t="e">
        <v>#N/A</v>
      </c>
    </row>
    <row r="3144" spans="1:28" x14ac:dyDescent="0.25">
      <c r="A3144" s="18">
        <v>8141290</v>
      </c>
      <c r="B3144" s="19" t="s">
        <v>6346</v>
      </c>
      <c r="C3144" s="19" t="s">
        <v>6408</v>
      </c>
      <c r="D3144" s="19">
        <v>40</v>
      </c>
      <c r="E3144" s="19"/>
      <c r="F3144" s="20" t="s">
        <v>6409</v>
      </c>
      <c r="G3144" s="20" t="s">
        <v>6410</v>
      </c>
      <c r="H3144" s="19">
        <v>32.799999999999997</v>
      </c>
      <c r="I3144" s="19">
        <v>915</v>
      </c>
      <c r="J3144" s="19">
        <v>321</v>
      </c>
      <c r="K3144" s="19" t="s">
        <v>35</v>
      </c>
      <c r="L3144" s="22" t="s">
        <v>36</v>
      </c>
      <c r="M3144" s="19">
        <v>1</v>
      </c>
      <c r="N3144" s="19">
        <v>5</v>
      </c>
      <c r="O3144" s="19">
        <v>3</v>
      </c>
      <c r="P3144" s="19" t="s">
        <v>53</v>
      </c>
      <c r="Q3144" s="19">
        <v>7</v>
      </c>
      <c r="R3144" s="23" t="s">
        <v>46</v>
      </c>
      <c r="S3144" s="23">
        <v>1133</v>
      </c>
      <c r="T3144" s="22">
        <v>0.95</v>
      </c>
      <c r="U3144" s="19">
        <v>7</v>
      </c>
      <c r="V3144" s="24">
        <v>699</v>
      </c>
      <c r="W3144" s="25">
        <v>0.69899999999999995</v>
      </c>
      <c r="X3144" s="26"/>
      <c r="Y3144" s="27"/>
      <c r="Z3144" s="28">
        <v>44926</v>
      </c>
      <c r="AA3144" t="e">
        <f>INDEX([1]Funding!A$6:E$675,MATCH('[1]due date'!A3144,[1]Funding!E$6:E$675,0),3)</f>
        <v>#N/A</v>
      </c>
      <c r="AB3144" s="29" t="e">
        <v>#N/A</v>
      </c>
    </row>
    <row r="3145" spans="1:28" x14ac:dyDescent="0.25">
      <c r="A3145" s="18">
        <v>8230048</v>
      </c>
      <c r="B3145" s="19" t="s">
        <v>6411</v>
      </c>
      <c r="C3145" s="19" t="s">
        <v>694</v>
      </c>
      <c r="D3145" s="19">
        <v>2250</v>
      </c>
      <c r="E3145" s="19"/>
      <c r="F3145" s="20" t="s">
        <v>6412</v>
      </c>
      <c r="G3145" s="20" t="s">
        <v>6413</v>
      </c>
      <c r="H3145" s="19">
        <v>21</v>
      </c>
      <c r="I3145" s="19">
        <v>474</v>
      </c>
      <c r="J3145" s="19">
        <v>111</v>
      </c>
      <c r="K3145" s="19" t="s">
        <v>35</v>
      </c>
      <c r="L3145" s="22" t="s">
        <v>36</v>
      </c>
      <c r="M3145" s="19">
        <v>1</v>
      </c>
      <c r="N3145" s="19">
        <v>5</v>
      </c>
      <c r="O3145" s="19">
        <v>3</v>
      </c>
      <c r="P3145" s="19" t="s">
        <v>37</v>
      </c>
      <c r="Q3145" s="19">
        <v>7</v>
      </c>
      <c r="R3145" s="23" t="s">
        <v>46</v>
      </c>
      <c r="S3145" s="23">
        <v>1410</v>
      </c>
      <c r="T3145" s="22">
        <v>1.5</v>
      </c>
      <c r="U3145" s="19">
        <v>6</v>
      </c>
      <c r="V3145" s="24">
        <v>840</v>
      </c>
      <c r="W3145" s="25">
        <v>0.84</v>
      </c>
      <c r="X3145" s="26"/>
      <c r="Y3145" s="27"/>
      <c r="Z3145" s="28">
        <v>44926</v>
      </c>
      <c r="AA3145" t="e">
        <f>INDEX([1]Funding!A$6:E$675,MATCH('[1]due date'!A3145,[1]Funding!E$6:E$675,0),3)</f>
        <v>#N/A</v>
      </c>
      <c r="AB3145" s="29" t="e">
        <v>#N/A</v>
      </c>
    </row>
    <row r="3146" spans="1:28" x14ac:dyDescent="0.25">
      <c r="A3146" s="18">
        <v>8230072</v>
      </c>
      <c r="B3146" s="19" t="s">
        <v>6411</v>
      </c>
      <c r="C3146" s="19" t="s">
        <v>1081</v>
      </c>
      <c r="D3146" s="19">
        <v>1500</v>
      </c>
      <c r="E3146" s="19"/>
      <c r="F3146" s="20" t="s">
        <v>6414</v>
      </c>
      <c r="G3146" s="20" t="s">
        <v>6415</v>
      </c>
      <c r="H3146" s="19">
        <v>22</v>
      </c>
      <c r="I3146" s="19">
        <v>506</v>
      </c>
      <c r="J3146" s="19">
        <v>111</v>
      </c>
      <c r="K3146" s="19" t="s">
        <v>35</v>
      </c>
      <c r="L3146" s="22" t="s">
        <v>36</v>
      </c>
      <c r="M3146" s="19">
        <v>1</v>
      </c>
      <c r="N3146" s="19">
        <v>5</v>
      </c>
      <c r="O3146" s="19">
        <v>3</v>
      </c>
      <c r="P3146" s="19" t="s">
        <v>37</v>
      </c>
      <c r="Q3146" s="19">
        <v>7</v>
      </c>
      <c r="R3146" s="23" t="s">
        <v>46</v>
      </c>
      <c r="S3146" s="23">
        <v>1250</v>
      </c>
      <c r="T3146" s="22">
        <v>1.4</v>
      </c>
      <c r="U3146" s="19">
        <v>6</v>
      </c>
      <c r="V3146" s="24">
        <v>810</v>
      </c>
      <c r="W3146" s="25">
        <v>0.81</v>
      </c>
      <c r="X3146" s="26"/>
      <c r="Y3146" s="27"/>
      <c r="Z3146" s="28">
        <v>44926</v>
      </c>
      <c r="AA3146" t="e">
        <f>INDEX([1]Funding!A$6:E$675,MATCH('[1]due date'!A3146,[1]Funding!E$6:E$675,0),3)</f>
        <v>#N/A</v>
      </c>
      <c r="AB3146" s="29" t="e">
        <v>#N/A</v>
      </c>
    </row>
    <row r="3147" spans="1:28" x14ac:dyDescent="0.25">
      <c r="A3147" s="18">
        <v>8230102</v>
      </c>
      <c r="B3147" s="19" t="s">
        <v>6411</v>
      </c>
      <c r="C3147" s="19" t="s">
        <v>1811</v>
      </c>
      <c r="D3147" s="19">
        <v>3000</v>
      </c>
      <c r="E3147" s="19"/>
      <c r="F3147" s="20" t="s">
        <v>6412</v>
      </c>
      <c r="G3147" s="20" t="s">
        <v>6416</v>
      </c>
      <c r="H3147" s="19">
        <v>30</v>
      </c>
      <c r="I3147" s="19">
        <v>630</v>
      </c>
      <c r="J3147" s="19">
        <v>111</v>
      </c>
      <c r="K3147" s="19" t="s">
        <v>35</v>
      </c>
      <c r="L3147" s="22" t="s">
        <v>36</v>
      </c>
      <c r="M3147" s="19">
        <v>1</v>
      </c>
      <c r="N3147" s="19">
        <v>5</v>
      </c>
      <c r="O3147" s="19">
        <v>3</v>
      </c>
      <c r="P3147" s="19" t="s">
        <v>53</v>
      </c>
      <c r="Q3147" s="19">
        <v>4</v>
      </c>
      <c r="R3147" s="23" t="s">
        <v>42</v>
      </c>
      <c r="S3147" s="23">
        <v>651</v>
      </c>
      <c r="T3147" s="22">
        <v>0.5</v>
      </c>
      <c r="U3147" s="19">
        <v>6</v>
      </c>
      <c r="V3147" s="24">
        <v>391</v>
      </c>
      <c r="W3147" s="25">
        <v>0.39100000000000001</v>
      </c>
      <c r="X3147" s="26"/>
      <c r="Y3147" s="27"/>
      <c r="Z3147" s="28">
        <v>44926</v>
      </c>
      <c r="AA3147" t="e">
        <f>INDEX([1]Funding!A$6:E$675,MATCH('[1]due date'!A3147,[1]Funding!E$6:E$675,0),3)</f>
        <v>#N/A</v>
      </c>
      <c r="AB3147" s="29" t="e">
        <v>#N/A</v>
      </c>
    </row>
    <row r="3148" spans="1:28" x14ac:dyDescent="0.25">
      <c r="A3148" s="18">
        <v>8230110</v>
      </c>
      <c r="B3148" s="19" t="s">
        <v>6411</v>
      </c>
      <c r="C3148" s="19" t="s">
        <v>1290</v>
      </c>
      <c r="D3148" s="19">
        <v>850</v>
      </c>
      <c r="E3148" s="19"/>
      <c r="F3148" s="20" t="s">
        <v>6417</v>
      </c>
      <c r="G3148" s="20" t="s">
        <v>6418</v>
      </c>
      <c r="H3148" s="19">
        <v>41</v>
      </c>
      <c r="I3148" s="19">
        <v>861</v>
      </c>
      <c r="J3148" s="19">
        <v>321</v>
      </c>
      <c r="K3148" s="19" t="s">
        <v>35</v>
      </c>
      <c r="L3148" s="22" t="s">
        <v>36</v>
      </c>
      <c r="M3148" s="19">
        <v>1</v>
      </c>
      <c r="N3148" s="19">
        <v>5</v>
      </c>
      <c r="O3148" s="19">
        <v>3</v>
      </c>
      <c r="P3148" s="19" t="s">
        <v>53</v>
      </c>
      <c r="Q3148" s="19">
        <v>5</v>
      </c>
      <c r="R3148" s="23" t="s">
        <v>42</v>
      </c>
      <c r="S3148" s="23">
        <v>480</v>
      </c>
      <c r="T3148" s="22">
        <v>0.45</v>
      </c>
      <c r="U3148" s="19">
        <v>7</v>
      </c>
      <c r="V3148" s="24">
        <v>224</v>
      </c>
      <c r="W3148" s="25">
        <v>0.224</v>
      </c>
      <c r="X3148" s="26"/>
      <c r="Y3148" s="27"/>
      <c r="Z3148" s="28">
        <v>44926</v>
      </c>
      <c r="AA3148" t="e">
        <f>INDEX([1]Funding!A$6:E$675,MATCH('[1]due date'!A3148,[1]Funding!E$6:E$675,0),3)</f>
        <v>#N/A</v>
      </c>
      <c r="AB3148" s="29" t="e">
        <v>#N/A</v>
      </c>
    </row>
    <row r="3149" spans="1:28" x14ac:dyDescent="0.25">
      <c r="A3149" s="18">
        <v>8230161</v>
      </c>
      <c r="B3149" s="19" t="s">
        <v>6411</v>
      </c>
      <c r="C3149" s="19" t="s">
        <v>658</v>
      </c>
      <c r="D3149" s="19">
        <v>150</v>
      </c>
      <c r="E3149" s="19"/>
      <c r="F3149" s="20" t="s">
        <v>2442</v>
      </c>
      <c r="G3149" s="20" t="s">
        <v>6419</v>
      </c>
      <c r="H3149" s="19">
        <v>83</v>
      </c>
      <c r="I3149" s="21">
        <v>2034</v>
      </c>
      <c r="J3149" s="19" t="s">
        <v>49</v>
      </c>
      <c r="K3149" s="19" t="s">
        <v>35</v>
      </c>
      <c r="L3149" s="22" t="s">
        <v>36</v>
      </c>
      <c r="M3149" s="19">
        <v>1</v>
      </c>
      <c r="N3149" s="19">
        <v>5</v>
      </c>
      <c r="O3149" s="19">
        <v>3</v>
      </c>
      <c r="P3149" s="19" t="s">
        <v>37</v>
      </c>
      <c r="Q3149" s="19">
        <v>4</v>
      </c>
      <c r="R3149" s="23" t="s">
        <v>42</v>
      </c>
      <c r="S3149" s="23">
        <v>920</v>
      </c>
      <c r="T3149" s="22">
        <v>1.05</v>
      </c>
      <c r="U3149" s="19">
        <v>6</v>
      </c>
      <c r="V3149" s="24">
        <v>550</v>
      </c>
      <c r="W3149" s="25">
        <v>0.55000000000000004</v>
      </c>
      <c r="X3149" s="26"/>
      <c r="Y3149" s="27"/>
      <c r="Z3149" s="28">
        <v>44926</v>
      </c>
      <c r="AA3149" t="str">
        <f>INDEX([1]Funding!A$6:E$675,MATCH('[1]due date'!A3149,[1]Funding!E$6:E$675,0),3)</f>
        <v>DLZ</v>
      </c>
      <c r="AB3149" s="29" t="s">
        <v>1115</v>
      </c>
    </row>
    <row r="3150" spans="1:28" x14ac:dyDescent="0.25">
      <c r="A3150" s="18">
        <v>8230226</v>
      </c>
      <c r="B3150" s="19" t="s">
        <v>6411</v>
      </c>
      <c r="C3150" s="19" t="s">
        <v>149</v>
      </c>
      <c r="D3150" s="19">
        <v>1400</v>
      </c>
      <c r="E3150" s="19"/>
      <c r="F3150" s="20" t="s">
        <v>6420</v>
      </c>
      <c r="G3150" s="20" t="s">
        <v>6421</v>
      </c>
      <c r="H3150" s="19">
        <v>28</v>
      </c>
      <c r="I3150" s="19">
        <v>523</v>
      </c>
      <c r="J3150" s="19">
        <v>111</v>
      </c>
      <c r="K3150" s="19" t="s">
        <v>35</v>
      </c>
      <c r="L3150" s="22" t="s">
        <v>36</v>
      </c>
      <c r="M3150" s="19">
        <v>1</v>
      </c>
      <c r="N3150" s="19">
        <v>5</v>
      </c>
      <c r="O3150" s="19">
        <v>3</v>
      </c>
      <c r="P3150" s="19" t="s">
        <v>37</v>
      </c>
      <c r="Q3150" s="19">
        <v>5</v>
      </c>
      <c r="R3150" s="23" t="s">
        <v>38</v>
      </c>
      <c r="S3150" s="23">
        <v>1250</v>
      </c>
      <c r="T3150" s="22">
        <v>1.25</v>
      </c>
      <c r="U3150" s="19">
        <v>6</v>
      </c>
      <c r="V3150" s="24">
        <v>750</v>
      </c>
      <c r="W3150" s="25">
        <v>0.75</v>
      </c>
      <c r="X3150" s="26"/>
      <c r="Y3150" s="27"/>
      <c r="Z3150" s="28">
        <v>44926</v>
      </c>
      <c r="AA3150" t="e">
        <f>INDEX([1]Funding!A$6:E$675,MATCH('[1]due date'!A3150,[1]Funding!E$6:E$675,0),3)</f>
        <v>#N/A</v>
      </c>
      <c r="AB3150" s="29" t="e">
        <v>#N/A</v>
      </c>
    </row>
    <row r="3151" spans="1:28" x14ac:dyDescent="0.25">
      <c r="A3151" s="18">
        <v>8230285</v>
      </c>
      <c r="B3151" s="19" t="s">
        <v>6411</v>
      </c>
      <c r="C3151" s="19">
        <v>80012</v>
      </c>
      <c r="D3151" s="19">
        <v>6300</v>
      </c>
      <c r="E3151" s="19"/>
      <c r="F3151" s="20" t="s">
        <v>6422</v>
      </c>
      <c r="G3151" s="20" t="s">
        <v>6423</v>
      </c>
      <c r="H3151" s="19">
        <v>64</v>
      </c>
      <c r="I3151" s="21">
        <v>1696</v>
      </c>
      <c r="J3151" s="19">
        <v>344</v>
      </c>
      <c r="K3151" s="19" t="s">
        <v>35</v>
      </c>
      <c r="L3151" s="22" t="s">
        <v>36</v>
      </c>
      <c r="M3151" s="19">
        <v>1</v>
      </c>
      <c r="N3151" s="19">
        <v>5</v>
      </c>
      <c r="O3151" s="19">
        <v>3</v>
      </c>
      <c r="P3151" s="19" t="s">
        <v>37</v>
      </c>
      <c r="Q3151" s="19">
        <v>7</v>
      </c>
      <c r="R3151" s="23" t="s">
        <v>38</v>
      </c>
      <c r="S3151" s="23">
        <v>1040</v>
      </c>
      <c r="T3151" s="22">
        <v>1.3</v>
      </c>
      <c r="U3151" s="19">
        <v>6</v>
      </c>
      <c r="V3151" s="24">
        <v>680</v>
      </c>
      <c r="W3151" s="25">
        <v>0.68</v>
      </c>
      <c r="X3151" s="26"/>
      <c r="Y3151" s="27"/>
      <c r="Z3151" s="28">
        <v>44926</v>
      </c>
      <c r="AA3151" t="str">
        <f>INDEX([1]Funding!A$6:E$675,MATCH('[1]due date'!A3151,[1]Funding!E$6:E$675,0),3)</f>
        <v>DLZ</v>
      </c>
      <c r="AB3151" s="29" t="s">
        <v>1115</v>
      </c>
    </row>
    <row r="3152" spans="1:28" x14ac:dyDescent="0.25">
      <c r="A3152" s="18">
        <v>8230315</v>
      </c>
      <c r="B3152" s="19" t="s">
        <v>6411</v>
      </c>
      <c r="C3152" s="19" t="s">
        <v>149</v>
      </c>
      <c r="D3152" s="19">
        <v>4800</v>
      </c>
      <c r="E3152" s="19"/>
      <c r="F3152" s="20" t="s">
        <v>6424</v>
      </c>
      <c r="G3152" s="20" t="s">
        <v>6425</v>
      </c>
      <c r="H3152" s="19">
        <v>65</v>
      </c>
      <c r="I3152" s="21">
        <v>1561</v>
      </c>
      <c r="J3152" s="19">
        <v>344</v>
      </c>
      <c r="K3152" s="19" t="s">
        <v>35</v>
      </c>
      <c r="L3152" s="22" t="s">
        <v>36</v>
      </c>
      <c r="M3152" s="19">
        <v>1</v>
      </c>
      <c r="N3152" s="19">
        <v>5</v>
      </c>
      <c r="O3152" s="19">
        <v>3</v>
      </c>
      <c r="P3152" s="19" t="s">
        <v>37</v>
      </c>
      <c r="Q3152" s="19">
        <v>7</v>
      </c>
      <c r="R3152" s="23" t="s">
        <v>42</v>
      </c>
      <c r="S3152" s="23">
        <v>1140</v>
      </c>
      <c r="T3152" s="22">
        <v>1.4</v>
      </c>
      <c r="U3152" s="19">
        <v>6</v>
      </c>
      <c r="V3152" s="24">
        <v>670</v>
      </c>
      <c r="W3152" s="25">
        <v>0.67</v>
      </c>
      <c r="X3152" s="26"/>
      <c r="Y3152" s="27"/>
      <c r="Z3152" s="28">
        <v>44926</v>
      </c>
      <c r="AA3152" t="e">
        <f>INDEX([1]Funding!A$6:E$675,MATCH('[1]due date'!A3152,[1]Funding!E$6:E$675,0),3)</f>
        <v>#N/A</v>
      </c>
      <c r="AB3152" s="29" t="e">
        <v>#N/A</v>
      </c>
    </row>
    <row r="3153" spans="1:28" x14ac:dyDescent="0.25">
      <c r="A3153" s="18">
        <v>8230323</v>
      </c>
      <c r="B3153" s="19" t="s">
        <v>6411</v>
      </c>
      <c r="C3153" s="19" t="s">
        <v>903</v>
      </c>
      <c r="D3153" s="19">
        <v>2650</v>
      </c>
      <c r="E3153" s="19"/>
      <c r="F3153" s="20" t="s">
        <v>6426</v>
      </c>
      <c r="G3153" s="20" t="s">
        <v>6427</v>
      </c>
      <c r="H3153" s="19">
        <v>24</v>
      </c>
      <c r="I3153" s="19">
        <v>454</v>
      </c>
      <c r="J3153" s="19">
        <v>111</v>
      </c>
      <c r="K3153" s="19" t="s">
        <v>35</v>
      </c>
      <c r="L3153" s="22" t="s">
        <v>36</v>
      </c>
      <c r="M3153" s="19">
        <v>1</v>
      </c>
      <c r="N3153" s="19">
        <v>5</v>
      </c>
      <c r="O3153" s="19">
        <v>3</v>
      </c>
      <c r="P3153" s="19" t="s">
        <v>37</v>
      </c>
      <c r="Q3153" s="19">
        <v>7</v>
      </c>
      <c r="R3153" s="23" t="s">
        <v>46</v>
      </c>
      <c r="S3153" s="23">
        <v>1250</v>
      </c>
      <c r="T3153" s="22">
        <v>1.4</v>
      </c>
      <c r="U3153" s="19">
        <v>6</v>
      </c>
      <c r="V3153" s="24">
        <v>670</v>
      </c>
      <c r="W3153" s="25">
        <v>0.67</v>
      </c>
      <c r="X3153" s="26"/>
      <c r="Y3153" s="27"/>
      <c r="Z3153" s="28">
        <v>44926</v>
      </c>
      <c r="AA3153" t="e">
        <f>INDEX([1]Funding!A$6:E$675,MATCH('[1]due date'!A3153,[1]Funding!E$6:E$675,0),3)</f>
        <v>#N/A</v>
      </c>
      <c r="AB3153" s="29" t="e">
        <v>#N/A</v>
      </c>
    </row>
    <row r="3154" spans="1:28" x14ac:dyDescent="0.25">
      <c r="A3154" s="18">
        <v>8230366</v>
      </c>
      <c r="B3154" s="19" t="s">
        <v>6411</v>
      </c>
      <c r="C3154" s="19" t="s">
        <v>149</v>
      </c>
      <c r="D3154" s="19">
        <v>5000</v>
      </c>
      <c r="E3154" s="19"/>
      <c r="F3154" s="20" t="s">
        <v>6428</v>
      </c>
      <c r="G3154" s="20" t="s">
        <v>6429</v>
      </c>
      <c r="H3154" s="19">
        <v>40</v>
      </c>
      <c r="I3154" s="19">
        <v>980</v>
      </c>
      <c r="J3154" s="19">
        <v>321</v>
      </c>
      <c r="K3154" s="19" t="s">
        <v>35</v>
      </c>
      <c r="L3154" s="22" t="s">
        <v>36</v>
      </c>
      <c r="M3154" s="19">
        <v>1</v>
      </c>
      <c r="N3154" s="19">
        <v>5</v>
      </c>
      <c r="O3154" s="19">
        <v>3</v>
      </c>
      <c r="P3154" s="19" t="s">
        <v>37</v>
      </c>
      <c r="Q3154" s="19">
        <v>5</v>
      </c>
      <c r="R3154" s="23" t="s">
        <v>38</v>
      </c>
      <c r="S3154" s="23">
        <v>1179</v>
      </c>
      <c r="T3154" s="22">
        <v>1.05</v>
      </c>
      <c r="U3154" s="19">
        <v>6</v>
      </c>
      <c r="V3154" s="24">
        <v>707</v>
      </c>
      <c r="W3154" s="25">
        <v>0.70699999999999996</v>
      </c>
      <c r="X3154" s="26"/>
      <c r="Y3154" s="27"/>
      <c r="Z3154" s="28">
        <v>44926</v>
      </c>
      <c r="AA3154" t="e">
        <f>INDEX([1]Funding!A$6:E$675,MATCH('[1]due date'!A3154,[1]Funding!E$6:E$675,0),3)</f>
        <v>#N/A</v>
      </c>
      <c r="AB3154" s="29" t="e">
        <v>#N/A</v>
      </c>
    </row>
    <row r="3155" spans="1:28" x14ac:dyDescent="0.25">
      <c r="A3155" s="18">
        <v>8230455</v>
      </c>
      <c r="B3155" s="19" t="s">
        <v>6411</v>
      </c>
      <c r="C3155" s="19" t="s">
        <v>1083</v>
      </c>
      <c r="D3155" s="19">
        <v>2450</v>
      </c>
      <c r="E3155" s="19"/>
      <c r="F3155" s="20" t="s">
        <v>6430</v>
      </c>
      <c r="G3155" s="20" t="s">
        <v>6431</v>
      </c>
      <c r="H3155" s="19">
        <v>22</v>
      </c>
      <c r="I3155" s="19">
        <v>407</v>
      </c>
      <c r="J3155" s="19">
        <v>111</v>
      </c>
      <c r="K3155" s="19" t="s">
        <v>35</v>
      </c>
      <c r="L3155" s="22" t="s">
        <v>36</v>
      </c>
      <c r="M3155" s="19">
        <v>1</v>
      </c>
      <c r="N3155" s="19">
        <v>5</v>
      </c>
      <c r="O3155" s="19">
        <v>3</v>
      </c>
      <c r="P3155" s="19" t="s">
        <v>37</v>
      </c>
      <c r="Q3155" s="19">
        <v>5</v>
      </c>
      <c r="R3155" s="23" t="s">
        <v>38</v>
      </c>
      <c r="S3155" s="23">
        <v>1030</v>
      </c>
      <c r="T3155" s="22">
        <v>1.05</v>
      </c>
      <c r="U3155" s="19">
        <v>6</v>
      </c>
      <c r="V3155" s="24">
        <v>610</v>
      </c>
      <c r="W3155" s="25">
        <v>0.61</v>
      </c>
      <c r="X3155" s="26"/>
      <c r="Y3155" s="27"/>
      <c r="Z3155" s="28">
        <v>44926</v>
      </c>
      <c r="AA3155" t="e">
        <f>INDEX([1]Funding!A$6:E$675,MATCH('[1]due date'!A3155,[1]Funding!E$6:E$675,0),3)</f>
        <v>#N/A</v>
      </c>
      <c r="AB3155" s="29" t="e">
        <v>#N/A</v>
      </c>
    </row>
    <row r="3156" spans="1:28" x14ac:dyDescent="0.25">
      <c r="A3156" s="18">
        <v>8230625</v>
      </c>
      <c r="B3156" s="19" t="s">
        <v>6411</v>
      </c>
      <c r="C3156" s="19" t="s">
        <v>983</v>
      </c>
      <c r="D3156" s="19">
        <v>4000</v>
      </c>
      <c r="E3156" s="19"/>
      <c r="F3156" s="20" t="s">
        <v>6426</v>
      </c>
      <c r="G3156" s="20" t="s">
        <v>6432</v>
      </c>
      <c r="H3156" s="19">
        <v>27</v>
      </c>
      <c r="I3156" s="19">
        <v>594</v>
      </c>
      <c r="J3156" s="19">
        <v>111</v>
      </c>
      <c r="K3156" s="19" t="s">
        <v>35</v>
      </c>
      <c r="L3156" s="22" t="s">
        <v>36</v>
      </c>
      <c r="M3156" s="19">
        <v>1</v>
      </c>
      <c r="N3156" s="19">
        <v>5</v>
      </c>
      <c r="O3156" s="19">
        <v>3</v>
      </c>
      <c r="P3156" s="19" t="s">
        <v>53</v>
      </c>
      <c r="Q3156" s="19">
        <v>5</v>
      </c>
      <c r="R3156" s="23" t="s">
        <v>38</v>
      </c>
      <c r="S3156" s="23">
        <v>598</v>
      </c>
      <c r="T3156" s="22">
        <v>0.54</v>
      </c>
      <c r="U3156" s="19">
        <v>6</v>
      </c>
      <c r="V3156" s="24">
        <v>359</v>
      </c>
      <c r="W3156" s="25">
        <v>0.35899999999999999</v>
      </c>
      <c r="X3156" s="26"/>
      <c r="Y3156" s="27"/>
      <c r="Z3156" s="28">
        <v>44926</v>
      </c>
      <c r="AA3156" t="e">
        <f>INDEX([1]Funding!A$6:E$675,MATCH('[1]due date'!A3156,[1]Funding!E$6:E$675,0),3)</f>
        <v>#N/A</v>
      </c>
      <c r="AB3156" s="29" t="e">
        <v>#N/A</v>
      </c>
    </row>
    <row r="3157" spans="1:28" x14ac:dyDescent="0.25">
      <c r="A3157" s="18">
        <v>8230641</v>
      </c>
      <c r="B3157" s="19" t="s">
        <v>6411</v>
      </c>
      <c r="C3157" s="19" t="s">
        <v>647</v>
      </c>
      <c r="D3157" s="19">
        <v>4000</v>
      </c>
      <c r="E3157" s="19"/>
      <c r="F3157" s="20" t="s">
        <v>6433</v>
      </c>
      <c r="G3157" s="20" t="s">
        <v>6434</v>
      </c>
      <c r="H3157" s="19">
        <v>30</v>
      </c>
      <c r="I3157" s="19">
        <v>720</v>
      </c>
      <c r="J3157" s="19">
        <v>111</v>
      </c>
      <c r="K3157" s="19" t="s">
        <v>35</v>
      </c>
      <c r="L3157" s="22" t="s">
        <v>36</v>
      </c>
      <c r="M3157" s="19">
        <v>1</v>
      </c>
      <c r="N3157" s="19">
        <v>5</v>
      </c>
      <c r="O3157" s="19">
        <v>3</v>
      </c>
      <c r="P3157" s="19" t="s">
        <v>37</v>
      </c>
      <c r="Q3157" s="19">
        <v>5</v>
      </c>
      <c r="R3157" s="23" t="s">
        <v>38</v>
      </c>
      <c r="S3157" s="23">
        <v>1220</v>
      </c>
      <c r="T3157" s="22">
        <v>1.25</v>
      </c>
      <c r="U3157" s="19">
        <v>6</v>
      </c>
      <c r="V3157" s="24">
        <v>720</v>
      </c>
      <c r="W3157" s="25">
        <v>0.72</v>
      </c>
      <c r="X3157" s="26"/>
      <c r="Y3157" s="27"/>
      <c r="Z3157" s="28">
        <v>44926</v>
      </c>
      <c r="AA3157" t="e">
        <f>INDEX([1]Funding!A$6:E$675,MATCH('[1]due date'!A3157,[1]Funding!E$6:E$675,0),3)</f>
        <v>#N/A</v>
      </c>
      <c r="AB3157" s="29" t="e">
        <v>#N/A</v>
      </c>
    </row>
    <row r="3158" spans="1:28" x14ac:dyDescent="0.25">
      <c r="A3158" s="18">
        <v>8230692</v>
      </c>
      <c r="B3158" s="19" t="s">
        <v>6411</v>
      </c>
      <c r="C3158" s="19" t="s">
        <v>6435</v>
      </c>
      <c r="D3158" s="19">
        <v>3500</v>
      </c>
      <c r="E3158" s="19"/>
      <c r="F3158" s="20" t="s">
        <v>6436</v>
      </c>
      <c r="G3158" s="20" t="s">
        <v>6437</v>
      </c>
      <c r="H3158" s="19">
        <v>54</v>
      </c>
      <c r="I3158" s="21">
        <v>1292</v>
      </c>
      <c r="J3158" s="19">
        <v>344</v>
      </c>
      <c r="K3158" s="19" t="s">
        <v>35</v>
      </c>
      <c r="L3158" s="22" t="s">
        <v>36</v>
      </c>
      <c r="M3158" s="19">
        <v>1</v>
      </c>
      <c r="N3158" s="19">
        <v>5</v>
      </c>
      <c r="O3158" s="19">
        <v>3</v>
      </c>
      <c r="P3158" s="19" t="s">
        <v>37</v>
      </c>
      <c r="Q3158" s="19">
        <v>8</v>
      </c>
      <c r="R3158" s="23" t="s">
        <v>46</v>
      </c>
      <c r="S3158" s="23">
        <v>911</v>
      </c>
      <c r="T3158" s="22">
        <v>1.3</v>
      </c>
      <c r="U3158" s="19">
        <v>6</v>
      </c>
      <c r="V3158" s="24">
        <v>629</v>
      </c>
      <c r="W3158" s="25">
        <v>0.629</v>
      </c>
      <c r="X3158" s="26"/>
      <c r="Y3158" s="27"/>
      <c r="Z3158" s="28">
        <v>44926</v>
      </c>
      <c r="AA3158" t="e">
        <f>INDEX([1]Funding!A$6:E$675,MATCH('[1]due date'!A3158,[1]Funding!E$6:E$675,0),3)</f>
        <v>#N/A</v>
      </c>
      <c r="AB3158" s="29" t="e">
        <v>#N/A</v>
      </c>
    </row>
    <row r="3159" spans="1:28" x14ac:dyDescent="0.25">
      <c r="A3159" s="18">
        <v>8230706</v>
      </c>
      <c r="B3159" s="19" t="s">
        <v>6411</v>
      </c>
      <c r="C3159" s="19" t="s">
        <v>1017</v>
      </c>
      <c r="D3159" s="19">
        <v>650</v>
      </c>
      <c r="E3159" s="19"/>
      <c r="F3159" s="20" t="s">
        <v>33</v>
      </c>
      <c r="G3159" s="20" t="s">
        <v>6438</v>
      </c>
      <c r="H3159" s="19">
        <v>22</v>
      </c>
      <c r="I3159" s="19">
        <v>484</v>
      </c>
      <c r="J3159" s="19">
        <v>111</v>
      </c>
      <c r="K3159" s="19" t="s">
        <v>35</v>
      </c>
      <c r="L3159" s="22" t="s">
        <v>36</v>
      </c>
      <c r="M3159" s="19">
        <v>1</v>
      </c>
      <c r="N3159" s="19">
        <v>5</v>
      </c>
      <c r="O3159" s="19">
        <v>3</v>
      </c>
      <c r="P3159" s="19" t="s">
        <v>37</v>
      </c>
      <c r="Q3159" s="19">
        <v>6</v>
      </c>
      <c r="R3159" s="23" t="s">
        <v>38</v>
      </c>
      <c r="S3159" s="23">
        <v>860</v>
      </c>
      <c r="T3159" s="22">
        <v>1</v>
      </c>
      <c r="U3159" s="19">
        <v>6</v>
      </c>
      <c r="V3159" s="24">
        <v>520</v>
      </c>
      <c r="W3159" s="25">
        <v>0.52</v>
      </c>
      <c r="X3159" s="26"/>
      <c r="Y3159" s="27"/>
      <c r="Z3159" s="28">
        <v>44926</v>
      </c>
      <c r="AA3159" t="e">
        <f>INDEX([1]Funding!A$6:E$675,MATCH('[1]due date'!A3159,[1]Funding!E$6:E$675,0),3)</f>
        <v>#N/A</v>
      </c>
      <c r="AB3159" s="29" t="e">
        <v>#N/A</v>
      </c>
    </row>
    <row r="3160" spans="1:28" x14ac:dyDescent="0.25">
      <c r="A3160" s="18">
        <v>8230773</v>
      </c>
      <c r="B3160" s="19" t="s">
        <v>6411</v>
      </c>
      <c r="C3160" s="19" t="s">
        <v>566</v>
      </c>
      <c r="D3160" s="19">
        <v>3300</v>
      </c>
      <c r="E3160" s="19"/>
      <c r="F3160" s="20" t="s">
        <v>33</v>
      </c>
      <c r="G3160" s="20" t="s">
        <v>6439</v>
      </c>
      <c r="H3160" s="19">
        <v>94</v>
      </c>
      <c r="I3160" s="21">
        <v>2781</v>
      </c>
      <c r="J3160" s="19">
        <v>112</v>
      </c>
      <c r="K3160" s="19" t="s">
        <v>35</v>
      </c>
      <c r="L3160" s="22" t="s">
        <v>36</v>
      </c>
      <c r="M3160" s="19">
        <v>1</v>
      </c>
      <c r="N3160" s="19">
        <v>5</v>
      </c>
      <c r="O3160" s="19">
        <v>3</v>
      </c>
      <c r="P3160" s="19" t="s">
        <v>37</v>
      </c>
      <c r="Q3160" s="19">
        <v>5</v>
      </c>
      <c r="R3160" s="23" t="s">
        <v>38</v>
      </c>
      <c r="S3160" s="23">
        <v>1040</v>
      </c>
      <c r="T3160" s="22">
        <v>1.05</v>
      </c>
      <c r="U3160" s="19">
        <v>6</v>
      </c>
      <c r="V3160" s="24">
        <v>630</v>
      </c>
      <c r="W3160" s="25">
        <v>0.63</v>
      </c>
      <c r="X3160" s="26"/>
      <c r="Y3160" s="27"/>
      <c r="Z3160" s="28">
        <v>44926</v>
      </c>
      <c r="AA3160" t="e">
        <f>INDEX([1]Funding!A$6:E$675,MATCH('[1]due date'!A3160,[1]Funding!E$6:E$675,0),3)</f>
        <v>#N/A</v>
      </c>
      <c r="AB3160" s="29" t="e">
        <v>#N/A</v>
      </c>
    </row>
    <row r="3161" spans="1:28" x14ac:dyDescent="0.25">
      <c r="A3161" s="18">
        <v>8230838</v>
      </c>
      <c r="B3161" s="19" t="s">
        <v>6411</v>
      </c>
      <c r="C3161" s="19" t="s">
        <v>1085</v>
      </c>
      <c r="D3161" s="19">
        <v>5200</v>
      </c>
      <c r="E3161" s="19"/>
      <c r="F3161" s="20" t="s">
        <v>2607</v>
      </c>
      <c r="G3161" s="20" t="s">
        <v>6440</v>
      </c>
      <c r="H3161" s="19">
        <v>31</v>
      </c>
      <c r="I3161" s="19">
        <v>589</v>
      </c>
      <c r="J3161" s="19">
        <v>111</v>
      </c>
      <c r="K3161" s="19" t="s">
        <v>35</v>
      </c>
      <c r="L3161" s="22" t="s">
        <v>36</v>
      </c>
      <c r="M3161" s="19">
        <v>1</v>
      </c>
      <c r="N3161" s="19">
        <v>5</v>
      </c>
      <c r="O3161" s="19">
        <v>3</v>
      </c>
      <c r="P3161" s="19" t="s">
        <v>37</v>
      </c>
      <c r="Q3161" s="19">
        <v>4</v>
      </c>
      <c r="R3161" s="23" t="s">
        <v>42</v>
      </c>
      <c r="S3161" s="23">
        <v>1170</v>
      </c>
      <c r="T3161" s="22">
        <v>1.2</v>
      </c>
      <c r="U3161" s="19">
        <v>6</v>
      </c>
      <c r="V3161" s="24">
        <v>690</v>
      </c>
      <c r="W3161" s="25">
        <v>0.69</v>
      </c>
      <c r="X3161" s="26"/>
      <c r="Y3161" s="27"/>
      <c r="Z3161" s="28">
        <v>44926</v>
      </c>
      <c r="AA3161" t="e">
        <f>INDEX([1]Funding!A$6:E$675,MATCH('[1]due date'!A3161,[1]Funding!E$6:E$675,0),3)</f>
        <v>#N/A</v>
      </c>
      <c r="AB3161" s="29" t="e">
        <v>#N/A</v>
      </c>
    </row>
    <row r="3162" spans="1:28" x14ac:dyDescent="0.25">
      <c r="A3162" s="18">
        <v>8230846</v>
      </c>
      <c r="B3162" s="19" t="s">
        <v>6411</v>
      </c>
      <c r="C3162" s="19" t="s">
        <v>1017</v>
      </c>
      <c r="D3162" s="19">
        <v>3100</v>
      </c>
      <c r="E3162" s="19"/>
      <c r="F3162" s="20" t="s">
        <v>33</v>
      </c>
      <c r="G3162" s="20" t="s">
        <v>6441</v>
      </c>
      <c r="H3162" s="19">
        <v>42</v>
      </c>
      <c r="I3162" s="21">
        <v>1008</v>
      </c>
      <c r="J3162" s="19">
        <v>344</v>
      </c>
      <c r="K3162" s="19" t="s">
        <v>35</v>
      </c>
      <c r="L3162" s="22" t="s">
        <v>36</v>
      </c>
      <c r="M3162" s="19">
        <v>1</v>
      </c>
      <c r="N3162" s="19">
        <v>5</v>
      </c>
      <c r="O3162" s="19">
        <v>3</v>
      </c>
      <c r="P3162" s="19" t="s">
        <v>37</v>
      </c>
      <c r="Q3162" s="19">
        <v>4</v>
      </c>
      <c r="R3162" s="23" t="s">
        <v>42</v>
      </c>
      <c r="S3162" s="23">
        <v>1050</v>
      </c>
      <c r="T3162" s="22">
        <v>1.1000000000000001</v>
      </c>
      <c r="U3162" s="19">
        <v>6</v>
      </c>
      <c r="V3162" s="24">
        <v>630</v>
      </c>
      <c r="W3162" s="25">
        <v>0.63</v>
      </c>
      <c r="X3162" s="26"/>
      <c r="Y3162" s="27"/>
      <c r="Z3162" s="28">
        <v>44926</v>
      </c>
      <c r="AA3162" t="str">
        <f>INDEX([1]Funding!A$6:E$675,MATCH('[1]due date'!A3162,[1]Funding!E$6:E$675,0),3)</f>
        <v>DLZ</v>
      </c>
      <c r="AB3162" s="29" t="s">
        <v>1115</v>
      </c>
    </row>
    <row r="3163" spans="1:28" x14ac:dyDescent="0.25">
      <c r="A3163" s="18">
        <v>8231036</v>
      </c>
      <c r="B3163" s="19" t="s">
        <v>6411</v>
      </c>
      <c r="C3163" s="19" t="s">
        <v>6442</v>
      </c>
      <c r="D3163" s="19">
        <v>600</v>
      </c>
      <c r="E3163" s="19"/>
      <c r="F3163" s="20" t="s">
        <v>33</v>
      </c>
      <c r="G3163" s="20" t="s">
        <v>6443</v>
      </c>
      <c r="H3163" s="19">
        <v>143</v>
      </c>
      <c r="I3163" s="21">
        <v>4230</v>
      </c>
      <c r="J3163" s="19">
        <v>322</v>
      </c>
      <c r="K3163" s="19" t="s">
        <v>35</v>
      </c>
      <c r="L3163" s="22" t="s">
        <v>36</v>
      </c>
      <c r="M3163" s="19">
        <v>1</v>
      </c>
      <c r="N3163" s="19">
        <v>5</v>
      </c>
      <c r="O3163" s="19">
        <v>3</v>
      </c>
      <c r="P3163" s="19" t="s">
        <v>37</v>
      </c>
      <c r="Q3163" s="19">
        <v>7</v>
      </c>
      <c r="R3163" s="23" t="s">
        <v>46</v>
      </c>
      <c r="S3163" s="23">
        <v>1500</v>
      </c>
      <c r="T3163" s="22">
        <v>1.5</v>
      </c>
      <c r="U3163" s="19">
        <v>6</v>
      </c>
      <c r="V3163" s="24">
        <v>900</v>
      </c>
      <c r="W3163" s="25">
        <v>0.9</v>
      </c>
      <c r="X3163" s="26"/>
      <c r="Y3163" s="27"/>
      <c r="Z3163" s="28">
        <v>44926</v>
      </c>
      <c r="AA3163" t="e">
        <f>INDEX([1]Funding!A$6:E$675,MATCH('[1]due date'!A3163,[1]Funding!E$6:E$675,0),3)</f>
        <v>#N/A</v>
      </c>
      <c r="AB3163" s="29" t="e">
        <v>#N/A</v>
      </c>
    </row>
    <row r="3164" spans="1:28" x14ac:dyDescent="0.25">
      <c r="A3164" s="18">
        <v>8231052</v>
      </c>
      <c r="B3164" s="19" t="s">
        <v>6411</v>
      </c>
      <c r="C3164" s="19" t="s">
        <v>6444</v>
      </c>
      <c r="D3164" s="19">
        <v>1000</v>
      </c>
      <c r="E3164" s="19"/>
      <c r="F3164" s="20" t="s">
        <v>2442</v>
      </c>
      <c r="G3164" s="20" t="s">
        <v>6445</v>
      </c>
      <c r="H3164" s="19">
        <v>188</v>
      </c>
      <c r="I3164" s="21">
        <v>6580</v>
      </c>
      <c r="J3164" s="19">
        <v>322</v>
      </c>
      <c r="K3164" s="19" t="s">
        <v>35</v>
      </c>
      <c r="L3164" s="22" t="s">
        <v>36</v>
      </c>
      <c r="M3164" s="19">
        <v>1</v>
      </c>
      <c r="N3164" s="19">
        <v>5</v>
      </c>
      <c r="O3164" s="19">
        <v>3</v>
      </c>
      <c r="P3164" s="19" t="s">
        <v>37</v>
      </c>
      <c r="Q3164" s="19">
        <v>6</v>
      </c>
      <c r="R3164" s="23" t="s">
        <v>38</v>
      </c>
      <c r="S3164" s="23">
        <v>1380</v>
      </c>
      <c r="T3164" s="22">
        <v>1.5</v>
      </c>
      <c r="U3164" s="19">
        <v>7</v>
      </c>
      <c r="V3164" s="24">
        <v>830</v>
      </c>
      <c r="W3164" s="25">
        <v>0.83</v>
      </c>
      <c r="X3164" s="26"/>
      <c r="Y3164" s="27"/>
      <c r="Z3164" s="28">
        <v>44926</v>
      </c>
      <c r="AA3164" t="e">
        <f>INDEX([1]Funding!A$6:E$675,MATCH('[1]due date'!A3164,[1]Funding!E$6:E$675,0),3)</f>
        <v>#N/A</v>
      </c>
      <c r="AB3164" s="29" t="e">
        <v>#N/A</v>
      </c>
    </row>
    <row r="3165" spans="1:28" x14ac:dyDescent="0.25">
      <c r="A3165" s="18">
        <v>8231087</v>
      </c>
      <c r="B3165" s="19" t="s">
        <v>6411</v>
      </c>
      <c r="C3165" s="19" t="s">
        <v>2195</v>
      </c>
      <c r="D3165" s="19">
        <v>400</v>
      </c>
      <c r="E3165" s="19"/>
      <c r="F3165" s="20" t="s">
        <v>5030</v>
      </c>
      <c r="G3165" s="20" t="s">
        <v>6446</v>
      </c>
      <c r="H3165" s="19">
        <v>41</v>
      </c>
      <c r="I3165" s="19">
        <v>762</v>
      </c>
      <c r="J3165" s="19">
        <v>321</v>
      </c>
      <c r="K3165" s="19" t="s">
        <v>35</v>
      </c>
      <c r="L3165" s="22" t="s">
        <v>36</v>
      </c>
      <c r="M3165" s="19">
        <v>1</v>
      </c>
      <c r="N3165" s="19">
        <v>5</v>
      </c>
      <c r="O3165" s="19">
        <v>3</v>
      </c>
      <c r="P3165" s="19" t="s">
        <v>37</v>
      </c>
      <c r="Q3165" s="19">
        <v>4</v>
      </c>
      <c r="R3165" s="23" t="s">
        <v>42</v>
      </c>
      <c r="S3165" s="23">
        <v>690</v>
      </c>
      <c r="T3165" s="22">
        <v>1</v>
      </c>
      <c r="U3165" s="19">
        <v>7</v>
      </c>
      <c r="V3165" s="24">
        <v>500</v>
      </c>
      <c r="W3165" s="25">
        <v>0.5</v>
      </c>
      <c r="X3165" s="26"/>
      <c r="Y3165" s="27"/>
      <c r="Z3165" s="28">
        <v>44926</v>
      </c>
      <c r="AA3165" t="e">
        <f>INDEX([1]Funding!A$6:E$675,MATCH('[1]due date'!A3165,[1]Funding!E$6:E$675,0),3)</f>
        <v>#N/A</v>
      </c>
      <c r="AB3165" s="29" t="e">
        <v>#N/A</v>
      </c>
    </row>
    <row r="3166" spans="1:28" x14ac:dyDescent="0.25">
      <c r="A3166" s="18">
        <v>8231214</v>
      </c>
      <c r="B3166" s="19" t="s">
        <v>6411</v>
      </c>
      <c r="C3166" s="19" t="s">
        <v>2172</v>
      </c>
      <c r="D3166" s="19">
        <v>0</v>
      </c>
      <c r="E3166" s="19"/>
      <c r="F3166" s="20" t="s">
        <v>6447</v>
      </c>
      <c r="G3166" s="20" t="s">
        <v>6448</v>
      </c>
      <c r="H3166" s="19">
        <v>126</v>
      </c>
      <c r="I3166" s="21">
        <v>2394</v>
      </c>
      <c r="J3166" s="19">
        <v>444</v>
      </c>
      <c r="K3166" s="19" t="s">
        <v>35</v>
      </c>
      <c r="L3166" s="22" t="s">
        <v>36</v>
      </c>
      <c r="M3166" s="19">
        <v>1</v>
      </c>
      <c r="N3166" s="19">
        <v>5</v>
      </c>
      <c r="O3166" s="19">
        <v>3</v>
      </c>
      <c r="P3166" s="19" t="s">
        <v>466</v>
      </c>
      <c r="Q3166" s="19">
        <v>5</v>
      </c>
      <c r="R3166" s="23" t="s">
        <v>38</v>
      </c>
      <c r="S3166" s="23">
        <v>650</v>
      </c>
      <c r="T3166" s="22">
        <v>0.9</v>
      </c>
      <c r="U3166" s="19">
        <v>7</v>
      </c>
      <c r="V3166" s="24">
        <v>450</v>
      </c>
      <c r="W3166" s="25">
        <v>0.45</v>
      </c>
      <c r="X3166" s="26"/>
      <c r="Y3166" s="27"/>
      <c r="Z3166" s="28">
        <v>44926</v>
      </c>
      <c r="AA3166" t="e">
        <f>INDEX([1]Funding!A$6:E$675,MATCH('[1]due date'!A3166,[1]Funding!E$6:E$675,0),3)</f>
        <v>#N/A</v>
      </c>
      <c r="AB3166" s="29" t="e">
        <v>#N/A</v>
      </c>
    </row>
    <row r="3167" spans="1:28" x14ac:dyDescent="0.25">
      <c r="A3167" s="18">
        <v>8231273</v>
      </c>
      <c r="B3167" s="19" t="s">
        <v>6411</v>
      </c>
      <c r="C3167" s="19" t="s">
        <v>6449</v>
      </c>
      <c r="D3167" s="19">
        <v>3200</v>
      </c>
      <c r="E3167" s="19"/>
      <c r="F3167" s="20" t="s">
        <v>6450</v>
      </c>
      <c r="G3167" s="20" t="s">
        <v>6451</v>
      </c>
      <c r="H3167" s="19">
        <v>62</v>
      </c>
      <c r="I3167" s="21">
        <v>1163</v>
      </c>
      <c r="J3167" s="19">
        <v>321</v>
      </c>
      <c r="K3167" s="19" t="s">
        <v>35</v>
      </c>
      <c r="L3167" s="22" t="s">
        <v>36</v>
      </c>
      <c r="M3167" s="19">
        <v>1</v>
      </c>
      <c r="N3167" s="19">
        <v>5</v>
      </c>
      <c r="O3167" s="19">
        <v>3</v>
      </c>
      <c r="P3167" s="19" t="s">
        <v>53</v>
      </c>
      <c r="Q3167" s="19">
        <v>6</v>
      </c>
      <c r="R3167" s="23" t="s">
        <v>38</v>
      </c>
      <c r="S3167" s="23">
        <v>618</v>
      </c>
      <c r="T3167" s="22">
        <v>0.68</v>
      </c>
      <c r="U3167" s="19">
        <v>7</v>
      </c>
      <c r="V3167" s="24">
        <v>361</v>
      </c>
      <c r="W3167" s="25">
        <v>0.36099999999999999</v>
      </c>
      <c r="X3167" s="26"/>
      <c r="Y3167" s="27"/>
      <c r="Z3167" s="28">
        <v>44926</v>
      </c>
      <c r="AA3167" t="e">
        <f>INDEX([1]Funding!A$6:E$675,MATCH('[1]due date'!A3167,[1]Funding!E$6:E$675,0),3)</f>
        <v>#N/A</v>
      </c>
      <c r="AB3167" s="29" t="e">
        <v>#N/A</v>
      </c>
    </row>
    <row r="3168" spans="1:28" x14ac:dyDescent="0.25">
      <c r="A3168" s="18">
        <v>8231346</v>
      </c>
      <c r="B3168" s="19" t="s">
        <v>6411</v>
      </c>
      <c r="C3168" s="19" t="s">
        <v>310</v>
      </c>
      <c r="D3168" s="19">
        <v>200</v>
      </c>
      <c r="E3168" s="19"/>
      <c r="F3168" s="20" t="s">
        <v>6452</v>
      </c>
      <c r="G3168" s="20" t="s">
        <v>6453</v>
      </c>
      <c r="H3168" s="19">
        <v>62</v>
      </c>
      <c r="I3168" s="21">
        <v>1586</v>
      </c>
      <c r="J3168" s="19">
        <v>321</v>
      </c>
      <c r="K3168" s="19" t="s">
        <v>35</v>
      </c>
      <c r="L3168" s="22" t="s">
        <v>36</v>
      </c>
      <c r="M3168" s="19">
        <v>1</v>
      </c>
      <c r="N3168" s="19">
        <v>5</v>
      </c>
      <c r="O3168" s="19">
        <v>3</v>
      </c>
      <c r="P3168" s="19" t="s">
        <v>53</v>
      </c>
      <c r="Q3168" s="19">
        <v>4</v>
      </c>
      <c r="R3168" s="23" t="s">
        <v>42</v>
      </c>
      <c r="S3168" s="23">
        <v>491</v>
      </c>
      <c r="T3168" s="22">
        <v>0.41</v>
      </c>
      <c r="U3168" s="19">
        <v>7</v>
      </c>
      <c r="V3168" s="24">
        <v>298</v>
      </c>
      <c r="W3168" s="25">
        <v>0.29799999999999999</v>
      </c>
      <c r="X3168" s="26"/>
      <c r="Y3168" s="27"/>
      <c r="Z3168" s="28">
        <v>44926</v>
      </c>
      <c r="AA3168" t="e">
        <f>INDEX([1]Funding!A$6:E$675,MATCH('[1]due date'!A3168,[1]Funding!E$6:E$675,0),3)</f>
        <v>#N/A</v>
      </c>
      <c r="AB3168" s="29" t="e">
        <v>#N/A</v>
      </c>
    </row>
    <row r="3169" spans="1:28" x14ac:dyDescent="0.25">
      <c r="A3169" s="18">
        <v>8231400</v>
      </c>
      <c r="B3169" s="19" t="s">
        <v>6411</v>
      </c>
      <c r="C3169" s="19" t="s">
        <v>903</v>
      </c>
      <c r="D3169" s="19">
        <v>4400</v>
      </c>
      <c r="E3169" s="19"/>
      <c r="F3169" s="20" t="s">
        <v>3203</v>
      </c>
      <c r="G3169" s="20" t="s">
        <v>6454</v>
      </c>
      <c r="H3169" s="19">
        <v>134</v>
      </c>
      <c r="I3169" s="21">
        <v>3218</v>
      </c>
      <c r="J3169" s="19">
        <v>344</v>
      </c>
      <c r="K3169" s="19" t="s">
        <v>35</v>
      </c>
      <c r="L3169" s="22" t="s">
        <v>36</v>
      </c>
      <c r="M3169" s="19">
        <v>1</v>
      </c>
      <c r="N3169" s="19">
        <v>5</v>
      </c>
      <c r="O3169" s="19">
        <v>3</v>
      </c>
      <c r="P3169" s="19" t="s">
        <v>37</v>
      </c>
      <c r="Q3169" s="19">
        <v>4</v>
      </c>
      <c r="R3169" s="23" t="s">
        <v>42</v>
      </c>
      <c r="S3169" s="23">
        <v>1150</v>
      </c>
      <c r="T3169" s="22">
        <v>1.2</v>
      </c>
      <c r="U3169" s="19">
        <v>6</v>
      </c>
      <c r="V3169" s="24">
        <v>710</v>
      </c>
      <c r="W3169" s="25">
        <v>0.71</v>
      </c>
      <c r="X3169" s="26"/>
      <c r="Y3169" s="27"/>
      <c r="Z3169" s="28">
        <v>44926</v>
      </c>
      <c r="AA3169" t="str">
        <f>INDEX([1]Funding!A$6:E$675,MATCH('[1]due date'!A3169,[1]Funding!E$6:E$675,0),3)</f>
        <v>DLZ</v>
      </c>
      <c r="AB3169" s="29" t="s">
        <v>1115</v>
      </c>
    </row>
    <row r="3170" spans="1:28" x14ac:dyDescent="0.25">
      <c r="A3170" s="18">
        <v>8231869</v>
      </c>
      <c r="B3170" s="19" t="s">
        <v>6411</v>
      </c>
      <c r="C3170" s="19" t="s">
        <v>6455</v>
      </c>
      <c r="D3170" s="19">
        <v>150</v>
      </c>
      <c r="E3170" s="19"/>
      <c r="F3170" s="20" t="s">
        <v>6456</v>
      </c>
      <c r="G3170" s="20" t="s">
        <v>6457</v>
      </c>
      <c r="H3170" s="19">
        <v>70</v>
      </c>
      <c r="I3170" s="21">
        <v>1259</v>
      </c>
      <c r="J3170" s="19">
        <v>344</v>
      </c>
      <c r="K3170" s="19" t="s">
        <v>35</v>
      </c>
      <c r="L3170" s="22" t="s">
        <v>36</v>
      </c>
      <c r="M3170" s="19">
        <v>1</v>
      </c>
      <c r="N3170" s="19">
        <v>5</v>
      </c>
      <c r="O3170" s="19">
        <v>3</v>
      </c>
      <c r="P3170" s="19" t="s">
        <v>37</v>
      </c>
      <c r="Q3170" s="19">
        <v>7</v>
      </c>
      <c r="R3170" s="23" t="s">
        <v>46</v>
      </c>
      <c r="S3170" s="23">
        <v>1400</v>
      </c>
      <c r="T3170" s="22">
        <v>1.5</v>
      </c>
      <c r="U3170" s="19">
        <v>6</v>
      </c>
      <c r="V3170" s="24">
        <v>880</v>
      </c>
      <c r="W3170" s="25">
        <v>0.88</v>
      </c>
      <c r="X3170" s="26"/>
      <c r="Y3170" s="27"/>
      <c r="Z3170" s="28">
        <v>44926</v>
      </c>
      <c r="AA3170" t="e">
        <f>INDEX([1]Funding!A$6:E$675,MATCH('[1]due date'!A3170,[1]Funding!E$6:E$675,0),3)</f>
        <v>#N/A</v>
      </c>
      <c r="AB3170" s="29" t="e">
        <v>#N/A</v>
      </c>
    </row>
    <row r="3171" spans="1:28" x14ac:dyDescent="0.25">
      <c r="A3171" s="18">
        <v>8231966</v>
      </c>
      <c r="B3171" s="19" t="s">
        <v>6411</v>
      </c>
      <c r="C3171" s="19" t="s">
        <v>6458</v>
      </c>
      <c r="D3171" s="19">
        <v>420</v>
      </c>
      <c r="E3171" s="19"/>
      <c r="F3171" s="20" t="s">
        <v>6459</v>
      </c>
      <c r="G3171" s="20" t="s">
        <v>6460</v>
      </c>
      <c r="H3171" s="19">
        <v>86</v>
      </c>
      <c r="I3171" s="21">
        <v>1550</v>
      </c>
      <c r="J3171" s="19" t="s">
        <v>49</v>
      </c>
      <c r="K3171" s="19" t="s">
        <v>35</v>
      </c>
      <c r="L3171" s="22" t="s">
        <v>36</v>
      </c>
      <c r="M3171" s="19">
        <v>1</v>
      </c>
      <c r="N3171" s="19">
        <v>5</v>
      </c>
      <c r="O3171" s="19">
        <v>3</v>
      </c>
      <c r="P3171" s="19" t="s">
        <v>466</v>
      </c>
      <c r="Q3171" s="19">
        <v>7</v>
      </c>
      <c r="R3171" s="23" t="s">
        <v>46</v>
      </c>
      <c r="S3171" s="23">
        <v>1060</v>
      </c>
      <c r="T3171" s="22">
        <v>1.5</v>
      </c>
      <c r="U3171" s="19">
        <v>6</v>
      </c>
      <c r="V3171" s="24">
        <v>640</v>
      </c>
      <c r="W3171" s="25">
        <v>0.64</v>
      </c>
      <c r="X3171" s="26"/>
      <c r="Y3171" s="27"/>
      <c r="Z3171" s="28">
        <v>44926</v>
      </c>
      <c r="AA3171" t="e">
        <f>INDEX([1]Funding!A$6:E$675,MATCH('[1]due date'!A3171,[1]Funding!E$6:E$675,0),3)</f>
        <v>#N/A</v>
      </c>
      <c r="AB3171" s="29" t="e">
        <v>#N/A</v>
      </c>
    </row>
    <row r="3172" spans="1:28" x14ac:dyDescent="0.25">
      <c r="A3172" s="18">
        <v>8231974</v>
      </c>
      <c r="B3172" s="19" t="s">
        <v>6411</v>
      </c>
      <c r="C3172" s="19" t="s">
        <v>6461</v>
      </c>
      <c r="D3172" s="19">
        <v>80</v>
      </c>
      <c r="E3172" s="19"/>
      <c r="F3172" s="20" t="s">
        <v>987</v>
      </c>
      <c r="G3172" s="20" t="s">
        <v>6462</v>
      </c>
      <c r="H3172" s="19">
        <v>85</v>
      </c>
      <c r="I3172" s="21">
        <v>1528</v>
      </c>
      <c r="J3172" s="19">
        <v>344</v>
      </c>
      <c r="K3172" s="19" t="s">
        <v>35</v>
      </c>
      <c r="L3172" s="22" t="s">
        <v>36</v>
      </c>
      <c r="M3172" s="19">
        <v>1</v>
      </c>
      <c r="N3172" s="19">
        <v>5</v>
      </c>
      <c r="O3172" s="19">
        <v>3</v>
      </c>
      <c r="P3172" s="19" t="s">
        <v>466</v>
      </c>
      <c r="Q3172" s="19">
        <v>7</v>
      </c>
      <c r="R3172" s="23" t="s">
        <v>46</v>
      </c>
      <c r="S3172" s="23">
        <v>1060</v>
      </c>
      <c r="T3172" s="22">
        <v>1.5</v>
      </c>
      <c r="U3172" s="19">
        <v>6</v>
      </c>
      <c r="V3172" s="24">
        <v>640</v>
      </c>
      <c r="W3172" s="25">
        <v>0.64</v>
      </c>
      <c r="X3172" s="26"/>
      <c r="Y3172" s="27"/>
      <c r="Z3172" s="28">
        <v>44926</v>
      </c>
      <c r="AA3172" t="e">
        <f>INDEX([1]Funding!A$6:E$675,MATCH('[1]due date'!A3172,[1]Funding!E$6:E$675,0),3)</f>
        <v>#N/A</v>
      </c>
      <c r="AB3172" s="29" t="e">
        <v>#N/A</v>
      </c>
    </row>
    <row r="3173" spans="1:28" x14ac:dyDescent="0.25">
      <c r="A3173" s="18">
        <v>8232199</v>
      </c>
      <c r="B3173" s="19" t="s">
        <v>6411</v>
      </c>
      <c r="C3173" s="19" t="s">
        <v>6463</v>
      </c>
      <c r="D3173" s="19">
        <v>2150</v>
      </c>
      <c r="E3173" s="19"/>
      <c r="F3173" s="20" t="s">
        <v>6464</v>
      </c>
      <c r="G3173" s="20" t="s">
        <v>6465</v>
      </c>
      <c r="H3173" s="19">
        <v>27</v>
      </c>
      <c r="I3173" s="19">
        <v>702</v>
      </c>
      <c r="J3173" s="19">
        <v>111</v>
      </c>
      <c r="K3173" s="19" t="s">
        <v>35</v>
      </c>
      <c r="L3173" s="22" t="s">
        <v>36</v>
      </c>
      <c r="M3173" s="19">
        <v>1</v>
      </c>
      <c r="N3173" s="19">
        <v>5</v>
      </c>
      <c r="O3173" s="19">
        <v>3</v>
      </c>
      <c r="P3173" s="19" t="s">
        <v>53</v>
      </c>
      <c r="Q3173" s="19">
        <v>7</v>
      </c>
      <c r="R3173" s="23" t="s">
        <v>46</v>
      </c>
      <c r="S3173" s="23">
        <v>725</v>
      </c>
      <c r="T3173" s="22">
        <v>0.68</v>
      </c>
      <c r="U3173" s="19">
        <v>6</v>
      </c>
      <c r="V3173" s="24">
        <v>435</v>
      </c>
      <c r="W3173" s="25">
        <v>0.435</v>
      </c>
      <c r="X3173" s="26"/>
      <c r="Y3173" s="27"/>
      <c r="Z3173" s="28">
        <v>44926</v>
      </c>
      <c r="AA3173" t="e">
        <f>INDEX([1]Funding!A$6:E$675,MATCH('[1]due date'!A3173,[1]Funding!E$6:E$675,0),3)</f>
        <v>#N/A</v>
      </c>
      <c r="AB3173" s="29" t="e">
        <v>#N/A</v>
      </c>
    </row>
    <row r="3174" spans="1:28" x14ac:dyDescent="0.25">
      <c r="A3174" s="18">
        <v>8232202</v>
      </c>
      <c r="B3174" s="19" t="s">
        <v>6411</v>
      </c>
      <c r="C3174" s="19" t="s">
        <v>6466</v>
      </c>
      <c r="D3174" s="19">
        <v>200</v>
      </c>
      <c r="E3174" s="19"/>
      <c r="F3174" s="20" t="s">
        <v>5319</v>
      </c>
      <c r="G3174" s="20" t="s">
        <v>6467</v>
      </c>
      <c r="H3174" s="19">
        <v>24</v>
      </c>
      <c r="I3174" s="19">
        <v>298</v>
      </c>
      <c r="J3174" s="19">
        <v>111</v>
      </c>
      <c r="K3174" s="19" t="s">
        <v>35</v>
      </c>
      <c r="L3174" s="22" t="s">
        <v>36</v>
      </c>
      <c r="M3174" s="19">
        <v>1</v>
      </c>
      <c r="N3174" s="19">
        <v>5</v>
      </c>
      <c r="O3174" s="19">
        <v>3</v>
      </c>
      <c r="P3174" s="19" t="s">
        <v>37</v>
      </c>
      <c r="Q3174" s="19">
        <v>5</v>
      </c>
      <c r="R3174" s="23" t="s">
        <v>38</v>
      </c>
      <c r="S3174" s="23">
        <v>890</v>
      </c>
      <c r="T3174" s="22">
        <v>1</v>
      </c>
      <c r="U3174" s="19">
        <v>6</v>
      </c>
      <c r="V3174" s="24">
        <v>530</v>
      </c>
      <c r="W3174" s="25">
        <v>0.53</v>
      </c>
      <c r="X3174" s="26"/>
      <c r="Y3174" s="27"/>
      <c r="Z3174" s="28">
        <v>44926</v>
      </c>
      <c r="AA3174" t="e">
        <f>INDEX([1]Funding!A$6:E$675,MATCH('[1]due date'!A3174,[1]Funding!E$6:E$675,0),3)</f>
        <v>#N/A</v>
      </c>
      <c r="AB3174" s="29" t="e">
        <v>#N/A</v>
      </c>
    </row>
    <row r="3175" spans="1:28" x14ac:dyDescent="0.25">
      <c r="A3175" s="18">
        <v>8232229</v>
      </c>
      <c r="B3175" s="19" t="s">
        <v>6411</v>
      </c>
      <c r="C3175" s="19" t="s">
        <v>6466</v>
      </c>
      <c r="D3175" s="19">
        <v>3100</v>
      </c>
      <c r="E3175" s="19"/>
      <c r="F3175" s="20" t="s">
        <v>5319</v>
      </c>
      <c r="G3175" s="20" t="s">
        <v>6468</v>
      </c>
      <c r="H3175" s="19">
        <v>22</v>
      </c>
      <c r="I3175" s="19">
        <v>440</v>
      </c>
      <c r="J3175" s="19">
        <v>111</v>
      </c>
      <c r="K3175" s="19" t="s">
        <v>35</v>
      </c>
      <c r="L3175" s="22" t="s">
        <v>36</v>
      </c>
      <c r="M3175" s="19">
        <v>1</v>
      </c>
      <c r="N3175" s="19">
        <v>5</v>
      </c>
      <c r="O3175" s="19">
        <v>3</v>
      </c>
      <c r="P3175" s="19" t="s">
        <v>37</v>
      </c>
      <c r="Q3175" s="19">
        <v>7</v>
      </c>
      <c r="R3175" s="23" t="s">
        <v>46</v>
      </c>
      <c r="S3175" s="23">
        <v>970</v>
      </c>
      <c r="T3175" s="22">
        <v>1</v>
      </c>
      <c r="U3175" s="19">
        <v>6</v>
      </c>
      <c r="V3175" s="24">
        <v>580</v>
      </c>
      <c r="W3175" s="25">
        <v>0.57999999999999996</v>
      </c>
      <c r="X3175" s="26"/>
      <c r="Y3175" s="27"/>
      <c r="Z3175" s="28">
        <v>44926</v>
      </c>
      <c r="AA3175" t="e">
        <f>INDEX([1]Funding!A$6:E$675,MATCH('[1]due date'!A3175,[1]Funding!E$6:E$675,0),3)</f>
        <v>#N/A</v>
      </c>
      <c r="AB3175" s="29" t="e">
        <v>#N/A</v>
      </c>
    </row>
    <row r="3176" spans="1:28" x14ac:dyDescent="0.25">
      <c r="A3176" s="18">
        <v>8232539</v>
      </c>
      <c r="B3176" s="19" t="s">
        <v>6411</v>
      </c>
      <c r="C3176" s="19" t="s">
        <v>6469</v>
      </c>
      <c r="D3176" s="19">
        <v>900</v>
      </c>
      <c r="E3176" s="19"/>
      <c r="F3176" s="20" t="s">
        <v>6470</v>
      </c>
      <c r="G3176" s="20" t="s">
        <v>6471</v>
      </c>
      <c r="H3176" s="19">
        <v>22</v>
      </c>
      <c r="I3176" s="19">
        <v>440</v>
      </c>
      <c r="J3176" s="19">
        <v>111</v>
      </c>
      <c r="K3176" s="19" t="s">
        <v>35</v>
      </c>
      <c r="L3176" s="22" t="s">
        <v>36</v>
      </c>
      <c r="M3176" s="19">
        <v>1</v>
      </c>
      <c r="N3176" s="19">
        <v>5</v>
      </c>
      <c r="O3176" s="19">
        <v>3</v>
      </c>
      <c r="P3176" s="19" t="s">
        <v>37</v>
      </c>
      <c r="Q3176" s="19">
        <v>5</v>
      </c>
      <c r="R3176" s="23" t="s">
        <v>38</v>
      </c>
      <c r="S3176" s="23">
        <v>1340</v>
      </c>
      <c r="T3176" s="22">
        <v>1.5</v>
      </c>
      <c r="U3176" s="19">
        <v>6</v>
      </c>
      <c r="V3176" s="24">
        <v>800</v>
      </c>
      <c r="W3176" s="25">
        <v>0.8</v>
      </c>
      <c r="X3176" s="26"/>
      <c r="Y3176" s="27"/>
      <c r="Z3176" s="28">
        <v>44926</v>
      </c>
      <c r="AA3176" t="e">
        <f>INDEX([1]Funding!A$6:E$675,MATCH('[1]due date'!A3176,[1]Funding!E$6:E$675,0),3)</f>
        <v>#N/A</v>
      </c>
      <c r="AB3176" s="29" t="e">
        <v>#N/A</v>
      </c>
    </row>
    <row r="3177" spans="1:28" x14ac:dyDescent="0.25">
      <c r="A3177" s="18">
        <v>8232784</v>
      </c>
      <c r="B3177" s="19" t="s">
        <v>6411</v>
      </c>
      <c r="C3177" s="19" t="s">
        <v>6472</v>
      </c>
      <c r="D3177" s="19">
        <v>1000</v>
      </c>
      <c r="E3177" s="19"/>
      <c r="F3177" s="20" t="s">
        <v>6473</v>
      </c>
      <c r="G3177" s="20" t="s">
        <v>6474</v>
      </c>
      <c r="H3177" s="19">
        <v>74</v>
      </c>
      <c r="I3177" s="21">
        <v>1335</v>
      </c>
      <c r="J3177" s="19">
        <v>344</v>
      </c>
      <c r="K3177" s="19" t="s">
        <v>35</v>
      </c>
      <c r="L3177" s="22" t="s">
        <v>36</v>
      </c>
      <c r="M3177" s="19">
        <v>1</v>
      </c>
      <c r="N3177" s="19">
        <v>5</v>
      </c>
      <c r="O3177" s="19">
        <v>3</v>
      </c>
      <c r="P3177" s="19" t="s">
        <v>37</v>
      </c>
      <c r="Q3177" s="19">
        <v>7</v>
      </c>
      <c r="R3177" s="23" t="s">
        <v>46</v>
      </c>
      <c r="S3177" s="23">
        <v>1000</v>
      </c>
      <c r="T3177" s="22">
        <v>1.5</v>
      </c>
      <c r="U3177" s="19">
        <v>6</v>
      </c>
      <c r="V3177" s="24">
        <v>580</v>
      </c>
      <c r="W3177" s="25">
        <v>0.57999999999999996</v>
      </c>
      <c r="X3177" s="26"/>
      <c r="Y3177" s="27"/>
      <c r="Z3177" s="28">
        <v>44926</v>
      </c>
      <c r="AA3177" t="e">
        <f>INDEX([1]Funding!A$6:E$675,MATCH('[1]due date'!A3177,[1]Funding!E$6:E$675,0),3)</f>
        <v>#N/A</v>
      </c>
      <c r="AB3177" s="29" t="e">
        <v>#N/A</v>
      </c>
    </row>
    <row r="3178" spans="1:28" x14ac:dyDescent="0.25">
      <c r="A3178" s="18">
        <v>8232849</v>
      </c>
      <c r="B3178" s="19" t="s">
        <v>6411</v>
      </c>
      <c r="C3178" s="19" t="s">
        <v>6475</v>
      </c>
      <c r="D3178" s="19">
        <v>30</v>
      </c>
      <c r="E3178" s="19"/>
      <c r="F3178" s="20" t="s">
        <v>33</v>
      </c>
      <c r="G3178" s="20" t="s">
        <v>6476</v>
      </c>
      <c r="H3178" s="19">
        <v>80</v>
      </c>
      <c r="I3178" s="21">
        <v>1600</v>
      </c>
      <c r="J3178" s="19">
        <v>164</v>
      </c>
      <c r="K3178" s="19" t="s">
        <v>35</v>
      </c>
      <c r="L3178" s="22" t="s">
        <v>36</v>
      </c>
      <c r="M3178" s="19">
        <v>1</v>
      </c>
      <c r="N3178" s="19">
        <v>5</v>
      </c>
      <c r="O3178" s="19">
        <v>3</v>
      </c>
      <c r="P3178" s="19" t="s">
        <v>53</v>
      </c>
      <c r="Q3178" s="19">
        <v>4</v>
      </c>
      <c r="R3178" s="23" t="s">
        <v>42</v>
      </c>
      <c r="S3178" s="23">
        <v>431</v>
      </c>
      <c r="T3178" s="22">
        <v>0.63</v>
      </c>
      <c r="U3178" s="19">
        <v>6</v>
      </c>
      <c r="V3178" s="24">
        <v>259</v>
      </c>
      <c r="W3178" s="25">
        <v>0.25900000000000001</v>
      </c>
      <c r="X3178" s="26"/>
      <c r="Y3178" s="27"/>
      <c r="Z3178" s="28">
        <v>44926</v>
      </c>
      <c r="AA3178" t="e">
        <f>INDEX([1]Funding!A$6:E$675,MATCH('[1]due date'!A3178,[1]Funding!E$6:E$675,0),3)</f>
        <v>#N/A</v>
      </c>
      <c r="AB3178" s="29" t="e">
        <v>#N/A</v>
      </c>
    </row>
    <row r="3179" spans="1:28" x14ac:dyDescent="0.25">
      <c r="A3179" s="18">
        <v>8232873</v>
      </c>
      <c r="B3179" s="19" t="s">
        <v>6411</v>
      </c>
      <c r="C3179" s="19" t="s">
        <v>6477</v>
      </c>
      <c r="D3179" s="19">
        <v>400</v>
      </c>
      <c r="E3179" s="19"/>
      <c r="F3179" s="20" t="s">
        <v>33</v>
      </c>
      <c r="G3179" s="20" t="s">
        <v>6478</v>
      </c>
      <c r="H3179" s="19">
        <v>51</v>
      </c>
      <c r="I3179" s="19">
        <v>944</v>
      </c>
      <c r="J3179" s="19">
        <v>321</v>
      </c>
      <c r="K3179" s="19" t="s">
        <v>35</v>
      </c>
      <c r="L3179" s="22" t="s">
        <v>36</v>
      </c>
      <c r="M3179" s="19">
        <v>1</v>
      </c>
      <c r="N3179" s="19">
        <v>5</v>
      </c>
      <c r="O3179" s="19">
        <v>3</v>
      </c>
      <c r="P3179" s="19" t="s">
        <v>53</v>
      </c>
      <c r="Q3179" s="19">
        <v>7</v>
      </c>
      <c r="R3179" s="23" t="s">
        <v>46</v>
      </c>
      <c r="S3179" s="23">
        <v>726</v>
      </c>
      <c r="T3179" s="22">
        <v>0.77</v>
      </c>
      <c r="U3179" s="19">
        <v>7</v>
      </c>
      <c r="V3179" s="24">
        <v>479</v>
      </c>
      <c r="W3179" s="25">
        <v>0.47899999999999998</v>
      </c>
      <c r="X3179" s="26"/>
      <c r="Y3179" s="27"/>
      <c r="Z3179" s="28">
        <v>44926</v>
      </c>
      <c r="AA3179" t="e">
        <f>INDEX([1]Funding!A$6:E$675,MATCH('[1]due date'!A3179,[1]Funding!E$6:E$675,0),3)</f>
        <v>#N/A</v>
      </c>
      <c r="AB3179" s="29" t="e">
        <v>#N/A</v>
      </c>
    </row>
    <row r="3180" spans="1:28" x14ac:dyDescent="0.25">
      <c r="A3180" s="18">
        <v>8232911</v>
      </c>
      <c r="B3180" s="19" t="s">
        <v>6411</v>
      </c>
      <c r="C3180" s="19" t="s">
        <v>6479</v>
      </c>
      <c r="D3180" s="19">
        <v>300</v>
      </c>
      <c r="E3180" s="19"/>
      <c r="F3180" s="20" t="s">
        <v>6480</v>
      </c>
      <c r="G3180" s="20" t="s">
        <v>6481</v>
      </c>
      <c r="H3180" s="19">
        <v>26</v>
      </c>
      <c r="I3180" s="19">
        <v>468</v>
      </c>
      <c r="J3180" s="19">
        <v>321</v>
      </c>
      <c r="K3180" s="19" t="s">
        <v>35</v>
      </c>
      <c r="L3180" s="22" t="s">
        <v>36</v>
      </c>
      <c r="M3180" s="19">
        <v>1</v>
      </c>
      <c r="N3180" s="19">
        <v>5</v>
      </c>
      <c r="O3180" s="19">
        <v>3</v>
      </c>
      <c r="P3180" s="19" t="s">
        <v>37</v>
      </c>
      <c r="Q3180" s="19">
        <v>7</v>
      </c>
      <c r="R3180" s="23" t="s">
        <v>38</v>
      </c>
      <c r="S3180" s="23">
        <v>1420</v>
      </c>
      <c r="T3180" s="22">
        <v>1.4</v>
      </c>
      <c r="U3180" s="19">
        <v>6</v>
      </c>
      <c r="V3180" s="24">
        <v>850</v>
      </c>
      <c r="W3180" s="25">
        <v>0.85</v>
      </c>
      <c r="X3180" s="26"/>
      <c r="Y3180" s="27"/>
      <c r="Z3180" s="28">
        <v>44926</v>
      </c>
      <c r="AA3180" t="e">
        <f>INDEX([1]Funding!A$6:E$675,MATCH('[1]due date'!A3180,[1]Funding!E$6:E$675,0),3)</f>
        <v>#N/A</v>
      </c>
      <c r="AB3180" s="29" t="e">
        <v>#N/A</v>
      </c>
    </row>
    <row r="3181" spans="1:28" x14ac:dyDescent="0.25">
      <c r="A3181" s="18">
        <v>8232938</v>
      </c>
      <c r="B3181" s="19" t="s">
        <v>6411</v>
      </c>
      <c r="C3181" s="19" t="s">
        <v>6482</v>
      </c>
      <c r="D3181" s="19">
        <v>1400</v>
      </c>
      <c r="E3181" s="19"/>
      <c r="F3181" s="20" t="s">
        <v>6480</v>
      </c>
      <c r="G3181" s="20" t="s">
        <v>6483</v>
      </c>
      <c r="H3181" s="19">
        <v>35</v>
      </c>
      <c r="I3181" s="19">
        <v>683</v>
      </c>
      <c r="J3181" s="19">
        <v>321</v>
      </c>
      <c r="K3181" s="19" t="s">
        <v>35</v>
      </c>
      <c r="L3181" s="22" t="s">
        <v>36</v>
      </c>
      <c r="M3181" s="19">
        <v>1</v>
      </c>
      <c r="N3181" s="19">
        <v>5</v>
      </c>
      <c r="O3181" s="19">
        <v>3</v>
      </c>
      <c r="P3181" s="19" t="s">
        <v>466</v>
      </c>
      <c r="Q3181" s="19">
        <v>6</v>
      </c>
      <c r="R3181" s="23" t="s">
        <v>38</v>
      </c>
      <c r="S3181" s="23">
        <v>1000</v>
      </c>
      <c r="T3181" s="22">
        <v>1.05</v>
      </c>
      <c r="U3181" s="19">
        <v>7</v>
      </c>
      <c r="V3181" s="24">
        <v>680</v>
      </c>
      <c r="W3181" s="25">
        <v>0.68</v>
      </c>
      <c r="X3181" s="26"/>
      <c r="Y3181" s="27"/>
      <c r="Z3181" s="28">
        <v>44926</v>
      </c>
      <c r="AA3181" t="e">
        <f>INDEX([1]Funding!A$6:E$675,MATCH('[1]due date'!A3181,[1]Funding!E$6:E$675,0),3)</f>
        <v>#N/A</v>
      </c>
      <c r="AB3181" s="29" t="e">
        <v>#N/A</v>
      </c>
    </row>
    <row r="3182" spans="1:28" x14ac:dyDescent="0.25">
      <c r="A3182" s="18">
        <v>8233160</v>
      </c>
      <c r="B3182" s="19" t="s">
        <v>6411</v>
      </c>
      <c r="C3182" s="19" t="s">
        <v>6484</v>
      </c>
      <c r="D3182" s="19">
        <v>20</v>
      </c>
      <c r="E3182" s="19"/>
      <c r="F3182" s="20" t="s">
        <v>6485</v>
      </c>
      <c r="G3182" s="20" t="s">
        <v>6486</v>
      </c>
      <c r="H3182" s="19">
        <v>70</v>
      </c>
      <c r="I3182" s="21">
        <v>1259</v>
      </c>
      <c r="J3182" s="19">
        <v>344</v>
      </c>
      <c r="K3182" s="19" t="s">
        <v>35</v>
      </c>
      <c r="L3182" s="22" t="s">
        <v>36</v>
      </c>
      <c r="M3182" s="19">
        <v>1</v>
      </c>
      <c r="N3182" s="19">
        <v>5</v>
      </c>
      <c r="O3182" s="19">
        <v>3</v>
      </c>
      <c r="P3182" s="19" t="s">
        <v>37</v>
      </c>
      <c r="Q3182" s="19">
        <v>8</v>
      </c>
      <c r="R3182" s="23" t="s">
        <v>46</v>
      </c>
      <c r="S3182" s="23">
        <v>1140</v>
      </c>
      <c r="T3182" s="22">
        <v>1.5</v>
      </c>
      <c r="U3182" s="19">
        <v>6</v>
      </c>
      <c r="V3182" s="24">
        <v>670</v>
      </c>
      <c r="W3182" s="25">
        <v>0.67</v>
      </c>
      <c r="X3182" s="26"/>
      <c r="Y3182" s="27"/>
      <c r="Z3182" s="28">
        <v>44926</v>
      </c>
      <c r="AA3182" t="e">
        <f>INDEX([1]Funding!A$6:E$675,MATCH('[1]due date'!A3182,[1]Funding!E$6:E$675,0),3)</f>
        <v>#N/A</v>
      </c>
      <c r="AB3182" s="29" t="e">
        <v>#N/A</v>
      </c>
    </row>
    <row r="3183" spans="1:28" x14ac:dyDescent="0.25">
      <c r="A3183" s="18">
        <v>8233187</v>
      </c>
      <c r="B3183" s="19" t="s">
        <v>6411</v>
      </c>
      <c r="C3183" s="19" t="s">
        <v>6487</v>
      </c>
      <c r="D3183" s="19">
        <v>10</v>
      </c>
      <c r="E3183" s="19"/>
      <c r="F3183" s="20" t="s">
        <v>6488</v>
      </c>
      <c r="G3183" s="20" t="s">
        <v>6489</v>
      </c>
      <c r="H3183" s="19">
        <v>30</v>
      </c>
      <c r="I3183" s="19">
        <v>660</v>
      </c>
      <c r="J3183" s="19">
        <v>111</v>
      </c>
      <c r="K3183" s="19" t="s">
        <v>35</v>
      </c>
      <c r="L3183" s="22" t="s">
        <v>36</v>
      </c>
      <c r="M3183" s="19">
        <v>1</v>
      </c>
      <c r="N3183" s="19">
        <v>5</v>
      </c>
      <c r="O3183" s="19">
        <v>3</v>
      </c>
      <c r="P3183" s="19" t="s">
        <v>53</v>
      </c>
      <c r="Q3183" s="19">
        <v>5</v>
      </c>
      <c r="R3183" s="23" t="s">
        <v>38</v>
      </c>
      <c r="S3183" s="23">
        <v>425</v>
      </c>
      <c r="T3183" s="22">
        <v>0.41</v>
      </c>
      <c r="U3183" s="19">
        <v>6</v>
      </c>
      <c r="V3183" s="24">
        <v>255</v>
      </c>
      <c r="W3183" s="25">
        <v>0.255</v>
      </c>
      <c r="X3183" s="26"/>
      <c r="Y3183" s="27"/>
      <c r="Z3183" s="28">
        <v>44926</v>
      </c>
      <c r="AA3183" t="e">
        <f>INDEX([1]Funding!A$6:E$675,MATCH('[1]due date'!A3183,[1]Funding!E$6:E$675,0),3)</f>
        <v>#N/A</v>
      </c>
      <c r="AB3183" s="29" t="e">
        <v>#N/A</v>
      </c>
    </row>
    <row r="3184" spans="1:28" x14ac:dyDescent="0.25">
      <c r="A3184" s="18">
        <v>8233640</v>
      </c>
      <c r="B3184" s="19" t="s">
        <v>6411</v>
      </c>
      <c r="C3184" s="19" t="s">
        <v>6490</v>
      </c>
      <c r="D3184" s="19">
        <v>2200</v>
      </c>
      <c r="E3184" s="19"/>
      <c r="F3184" s="20" t="s">
        <v>6426</v>
      </c>
      <c r="G3184" s="20" t="s">
        <v>6491</v>
      </c>
      <c r="H3184" s="19">
        <v>34</v>
      </c>
      <c r="I3184" s="19">
        <v>782</v>
      </c>
      <c r="J3184" s="19">
        <v>111</v>
      </c>
      <c r="K3184" s="19" t="s">
        <v>35</v>
      </c>
      <c r="L3184" s="22" t="s">
        <v>36</v>
      </c>
      <c r="M3184" s="19">
        <v>1</v>
      </c>
      <c r="N3184" s="19">
        <v>5</v>
      </c>
      <c r="O3184" s="19">
        <v>3</v>
      </c>
      <c r="P3184" s="19" t="s">
        <v>53</v>
      </c>
      <c r="Q3184" s="19">
        <v>5</v>
      </c>
      <c r="R3184" s="23" t="s">
        <v>38</v>
      </c>
      <c r="S3184" s="23">
        <v>667</v>
      </c>
      <c r="T3184" s="22">
        <v>0.63</v>
      </c>
      <c r="U3184" s="19">
        <v>6</v>
      </c>
      <c r="V3184" s="24">
        <v>400</v>
      </c>
      <c r="W3184" s="25">
        <v>0.4</v>
      </c>
      <c r="X3184" s="26"/>
      <c r="Y3184" s="27"/>
      <c r="Z3184" s="28">
        <v>44926</v>
      </c>
      <c r="AA3184" t="e">
        <f>INDEX([1]Funding!A$6:E$675,MATCH('[1]due date'!A3184,[1]Funding!E$6:E$675,0),3)</f>
        <v>#N/A</v>
      </c>
      <c r="AB3184" s="29" t="e">
        <v>#N/A</v>
      </c>
    </row>
    <row r="3185" spans="1:28" x14ac:dyDescent="0.25">
      <c r="A3185" s="18">
        <v>8233756</v>
      </c>
      <c r="B3185" s="19" t="s">
        <v>6411</v>
      </c>
      <c r="C3185" s="19" t="s">
        <v>6492</v>
      </c>
      <c r="D3185" s="19">
        <v>1500</v>
      </c>
      <c r="E3185" s="19"/>
      <c r="F3185" s="20" t="s">
        <v>6426</v>
      </c>
      <c r="G3185" s="20" t="s">
        <v>6493</v>
      </c>
      <c r="H3185" s="19">
        <v>27</v>
      </c>
      <c r="I3185" s="19">
        <v>378</v>
      </c>
      <c r="J3185" s="19">
        <v>321</v>
      </c>
      <c r="K3185" s="19" t="s">
        <v>35</v>
      </c>
      <c r="L3185" s="22" t="s">
        <v>36</v>
      </c>
      <c r="M3185" s="19">
        <v>1</v>
      </c>
      <c r="N3185" s="19">
        <v>5</v>
      </c>
      <c r="O3185" s="19">
        <v>3</v>
      </c>
      <c r="P3185" s="19" t="s">
        <v>53</v>
      </c>
      <c r="Q3185" s="19">
        <v>4</v>
      </c>
      <c r="R3185" s="23" t="s">
        <v>42</v>
      </c>
      <c r="S3185" s="23">
        <v>722</v>
      </c>
      <c r="T3185" s="22">
        <v>0.68</v>
      </c>
      <c r="U3185" s="19">
        <v>7</v>
      </c>
      <c r="V3185" s="24">
        <v>508</v>
      </c>
      <c r="W3185" s="25">
        <v>0.50800000000000001</v>
      </c>
      <c r="X3185" s="26"/>
      <c r="Y3185" s="27"/>
      <c r="Z3185" s="28">
        <v>44926</v>
      </c>
      <c r="AA3185" t="e">
        <f>INDEX([1]Funding!A$6:E$675,MATCH('[1]due date'!A3185,[1]Funding!E$6:E$675,0),3)</f>
        <v>#N/A</v>
      </c>
      <c r="AB3185" s="29" t="e">
        <v>#N/A</v>
      </c>
    </row>
    <row r="3186" spans="1:28" x14ac:dyDescent="0.25">
      <c r="A3186" s="18">
        <v>8234019</v>
      </c>
      <c r="B3186" s="19" t="s">
        <v>6411</v>
      </c>
      <c r="C3186" s="19" t="s">
        <v>6494</v>
      </c>
      <c r="D3186" s="19">
        <v>400</v>
      </c>
      <c r="E3186" s="19"/>
      <c r="F3186" s="20" t="s">
        <v>987</v>
      </c>
      <c r="G3186" s="20" t="s">
        <v>6495</v>
      </c>
      <c r="H3186" s="19">
        <v>110</v>
      </c>
      <c r="I3186" s="21">
        <v>1980</v>
      </c>
      <c r="J3186" s="19" t="s">
        <v>49</v>
      </c>
      <c r="K3186" s="19" t="s">
        <v>35</v>
      </c>
      <c r="L3186" s="22" t="s">
        <v>36</v>
      </c>
      <c r="M3186" s="19">
        <v>1</v>
      </c>
      <c r="N3186" s="19">
        <v>5</v>
      </c>
      <c r="O3186" s="19">
        <v>3</v>
      </c>
      <c r="P3186" s="19" t="s">
        <v>37</v>
      </c>
      <c r="Q3186" s="19">
        <v>8</v>
      </c>
      <c r="R3186" s="23" t="s">
        <v>46</v>
      </c>
      <c r="S3186" s="23">
        <v>1190</v>
      </c>
      <c r="T3186" s="22">
        <v>1.3</v>
      </c>
      <c r="U3186" s="19">
        <v>6</v>
      </c>
      <c r="V3186" s="24">
        <v>670</v>
      </c>
      <c r="W3186" s="25">
        <v>0.67</v>
      </c>
      <c r="X3186" s="26"/>
      <c r="Y3186" s="27"/>
      <c r="Z3186" s="28">
        <v>44926</v>
      </c>
      <c r="AA3186" t="str">
        <f>INDEX([1]Funding!A$6:E$675,MATCH('[1]due date'!A3186,[1]Funding!E$6:E$675,0),3)</f>
        <v>DLZ</v>
      </c>
      <c r="AB3186" s="29" t="s">
        <v>1115</v>
      </c>
    </row>
    <row r="3187" spans="1:28" x14ac:dyDescent="0.25">
      <c r="A3187" s="18">
        <v>8234698</v>
      </c>
      <c r="B3187" s="19" t="s">
        <v>6411</v>
      </c>
      <c r="C3187" s="19" t="s">
        <v>6496</v>
      </c>
      <c r="D3187" s="19">
        <v>2000</v>
      </c>
      <c r="E3187" s="19"/>
      <c r="F3187" s="20" t="s">
        <v>6497</v>
      </c>
      <c r="G3187" s="20" t="s">
        <v>6498</v>
      </c>
      <c r="H3187" s="19">
        <v>30</v>
      </c>
      <c r="I3187" s="19">
        <v>690</v>
      </c>
      <c r="J3187" s="19">
        <v>111</v>
      </c>
      <c r="K3187" s="19" t="s">
        <v>35</v>
      </c>
      <c r="L3187" s="22" t="s">
        <v>36</v>
      </c>
      <c r="M3187" s="19">
        <v>1</v>
      </c>
      <c r="N3187" s="19">
        <v>5</v>
      </c>
      <c r="O3187" s="19">
        <v>3</v>
      </c>
      <c r="P3187" s="19" t="s">
        <v>53</v>
      </c>
      <c r="Q3187" s="19">
        <v>6</v>
      </c>
      <c r="R3187" s="23" t="s">
        <v>38</v>
      </c>
      <c r="S3187" s="23">
        <v>471</v>
      </c>
      <c r="T3187" s="22">
        <v>0.45</v>
      </c>
      <c r="U3187" s="19">
        <v>6</v>
      </c>
      <c r="V3187" s="24">
        <v>283</v>
      </c>
      <c r="W3187" s="25">
        <v>0.28299999999999997</v>
      </c>
      <c r="X3187" s="26"/>
      <c r="Y3187" s="27"/>
      <c r="Z3187" s="28">
        <v>44926</v>
      </c>
      <c r="AA3187" t="e">
        <f>INDEX([1]Funding!A$6:E$675,MATCH('[1]due date'!A3187,[1]Funding!E$6:E$675,0),3)</f>
        <v>#N/A</v>
      </c>
      <c r="AB3187" s="29" t="e">
        <v>#N/A</v>
      </c>
    </row>
    <row r="3188" spans="1:28" x14ac:dyDescent="0.25">
      <c r="A3188" s="18">
        <v>8234728</v>
      </c>
      <c r="B3188" s="19" t="s">
        <v>6411</v>
      </c>
      <c r="C3188" s="19" t="s">
        <v>6496</v>
      </c>
      <c r="D3188" s="19">
        <v>2200</v>
      </c>
      <c r="E3188" s="19"/>
      <c r="F3188" s="20" t="s">
        <v>6497</v>
      </c>
      <c r="G3188" s="20" t="s">
        <v>6499</v>
      </c>
      <c r="H3188" s="19">
        <v>30</v>
      </c>
      <c r="I3188" s="19">
        <v>630</v>
      </c>
      <c r="J3188" s="19">
        <v>321</v>
      </c>
      <c r="K3188" s="19" t="s">
        <v>35</v>
      </c>
      <c r="L3188" s="22" t="s">
        <v>36</v>
      </c>
      <c r="M3188" s="19">
        <v>1</v>
      </c>
      <c r="N3188" s="19">
        <v>5</v>
      </c>
      <c r="O3188" s="19">
        <v>3</v>
      </c>
      <c r="P3188" s="19" t="s">
        <v>53</v>
      </c>
      <c r="Q3188" s="19">
        <v>6</v>
      </c>
      <c r="R3188" s="23" t="s">
        <v>38</v>
      </c>
      <c r="S3188" s="23">
        <v>358</v>
      </c>
      <c r="T3188" s="22">
        <v>0.32</v>
      </c>
      <c r="U3188" s="19">
        <v>7</v>
      </c>
      <c r="V3188" s="24">
        <v>159</v>
      </c>
      <c r="W3188" s="25">
        <v>0.159</v>
      </c>
      <c r="X3188" s="26"/>
      <c r="Y3188" s="27"/>
      <c r="Z3188" s="28">
        <v>44926</v>
      </c>
      <c r="AA3188" t="e">
        <f>INDEX([1]Funding!A$6:E$675,MATCH('[1]due date'!A3188,[1]Funding!E$6:E$675,0),3)</f>
        <v>#N/A</v>
      </c>
      <c r="AB3188" s="29" t="e">
        <v>#N/A</v>
      </c>
    </row>
    <row r="3189" spans="1:28" x14ac:dyDescent="0.25">
      <c r="A3189" s="18">
        <v>8234809</v>
      </c>
      <c r="B3189" s="19" t="s">
        <v>6411</v>
      </c>
      <c r="C3189" s="19" t="s">
        <v>6500</v>
      </c>
      <c r="D3189" s="19">
        <v>400</v>
      </c>
      <c r="E3189" s="19"/>
      <c r="F3189" s="20" t="s">
        <v>6501</v>
      </c>
      <c r="G3189" s="20" t="s">
        <v>6502</v>
      </c>
      <c r="H3189" s="19">
        <v>35</v>
      </c>
      <c r="I3189" s="19">
        <v>560</v>
      </c>
      <c r="J3189" s="19">
        <v>321</v>
      </c>
      <c r="K3189" s="19" t="s">
        <v>35</v>
      </c>
      <c r="L3189" s="22" t="s">
        <v>36</v>
      </c>
      <c r="M3189" s="19">
        <v>1</v>
      </c>
      <c r="N3189" s="19">
        <v>5</v>
      </c>
      <c r="O3189" s="19">
        <v>3</v>
      </c>
      <c r="P3189" s="19" t="s">
        <v>53</v>
      </c>
      <c r="Q3189" s="19">
        <v>7</v>
      </c>
      <c r="R3189" s="23" t="s">
        <v>46</v>
      </c>
      <c r="S3189" s="23">
        <v>441</v>
      </c>
      <c r="T3189" s="22">
        <v>0.32</v>
      </c>
      <c r="U3189" s="19">
        <v>7</v>
      </c>
      <c r="V3189" s="24">
        <v>265</v>
      </c>
      <c r="W3189" s="25">
        <v>0.26500000000000001</v>
      </c>
      <c r="X3189" s="26"/>
      <c r="Y3189" s="27"/>
      <c r="Z3189" s="28">
        <v>44926</v>
      </c>
      <c r="AA3189" t="e">
        <f>INDEX([1]Funding!A$6:E$675,MATCH('[1]due date'!A3189,[1]Funding!E$6:E$675,0),3)</f>
        <v>#N/A</v>
      </c>
      <c r="AB3189" s="29" t="e">
        <v>#N/A</v>
      </c>
    </row>
    <row r="3190" spans="1:28" x14ac:dyDescent="0.25">
      <c r="A3190" s="18">
        <v>8234892</v>
      </c>
      <c r="B3190" s="19" t="s">
        <v>6411</v>
      </c>
      <c r="C3190" s="19" t="s">
        <v>6503</v>
      </c>
      <c r="D3190" s="19">
        <v>50</v>
      </c>
      <c r="E3190" s="19"/>
      <c r="F3190" s="20" t="s">
        <v>6501</v>
      </c>
      <c r="G3190" s="20" t="s">
        <v>6504</v>
      </c>
      <c r="H3190" s="19">
        <v>23</v>
      </c>
      <c r="I3190" s="19">
        <v>276</v>
      </c>
      <c r="J3190" s="19">
        <v>321</v>
      </c>
      <c r="K3190" s="19" t="s">
        <v>35</v>
      </c>
      <c r="L3190" s="22" t="s">
        <v>36</v>
      </c>
      <c r="M3190" s="19">
        <v>1</v>
      </c>
      <c r="N3190" s="19">
        <v>5</v>
      </c>
      <c r="O3190" s="19">
        <v>3</v>
      </c>
      <c r="P3190" s="19" t="s">
        <v>53</v>
      </c>
      <c r="Q3190" s="19">
        <v>7</v>
      </c>
      <c r="R3190" s="23" t="s">
        <v>46</v>
      </c>
      <c r="S3190" s="23">
        <v>305</v>
      </c>
      <c r="T3190" s="22">
        <v>0.27</v>
      </c>
      <c r="U3190" s="19">
        <v>7</v>
      </c>
      <c r="V3190" s="24">
        <v>216</v>
      </c>
      <c r="W3190" s="25">
        <v>0.216</v>
      </c>
      <c r="X3190" s="26"/>
      <c r="Y3190" s="27"/>
      <c r="Z3190" s="28">
        <v>44926</v>
      </c>
      <c r="AA3190" t="e">
        <f>INDEX([1]Funding!A$6:E$675,MATCH('[1]due date'!A3190,[1]Funding!E$6:E$675,0),3)</f>
        <v>#N/A</v>
      </c>
      <c r="AB3190" s="29" t="e">
        <v>#N/A</v>
      </c>
    </row>
    <row r="3191" spans="1:28" x14ac:dyDescent="0.25">
      <c r="A3191" s="18">
        <v>8234965</v>
      </c>
      <c r="B3191" s="19" t="s">
        <v>6411</v>
      </c>
      <c r="C3191" s="19" t="s">
        <v>6505</v>
      </c>
      <c r="D3191" s="19">
        <v>50</v>
      </c>
      <c r="E3191" s="19"/>
      <c r="F3191" s="20" t="s">
        <v>6506</v>
      </c>
      <c r="G3191" s="20" t="s">
        <v>6507</v>
      </c>
      <c r="H3191" s="19">
        <v>47</v>
      </c>
      <c r="I3191" s="19">
        <v>564</v>
      </c>
      <c r="J3191" s="19">
        <v>321</v>
      </c>
      <c r="K3191" s="19" t="s">
        <v>35</v>
      </c>
      <c r="L3191" s="22" t="s">
        <v>36</v>
      </c>
      <c r="M3191" s="19">
        <v>1</v>
      </c>
      <c r="N3191" s="19">
        <v>5</v>
      </c>
      <c r="O3191" s="19">
        <v>3</v>
      </c>
      <c r="P3191" s="19" t="s">
        <v>37</v>
      </c>
      <c r="Q3191" s="19">
        <v>6</v>
      </c>
      <c r="R3191" s="23" t="s">
        <v>42</v>
      </c>
      <c r="S3191" s="23">
        <v>950</v>
      </c>
      <c r="T3191" s="22">
        <v>1</v>
      </c>
      <c r="U3191" s="19">
        <v>7</v>
      </c>
      <c r="V3191" s="24">
        <v>680</v>
      </c>
      <c r="W3191" s="25">
        <v>0.68</v>
      </c>
      <c r="X3191" s="26"/>
      <c r="Y3191" s="27"/>
      <c r="Z3191" s="28">
        <v>44926</v>
      </c>
      <c r="AA3191" t="e">
        <f>INDEX([1]Funding!A$6:E$675,MATCH('[1]due date'!A3191,[1]Funding!E$6:E$675,0),3)</f>
        <v>#N/A</v>
      </c>
      <c r="AB3191" s="29" t="e">
        <v>#N/A</v>
      </c>
    </row>
    <row r="3192" spans="1:28" x14ac:dyDescent="0.25">
      <c r="A3192" s="18">
        <v>8235295</v>
      </c>
      <c r="B3192" s="19" t="s">
        <v>6411</v>
      </c>
      <c r="C3192" s="19" t="s">
        <v>6508</v>
      </c>
      <c r="D3192" s="19">
        <v>1400</v>
      </c>
      <c r="E3192" s="19"/>
      <c r="F3192" s="20" t="s">
        <v>6509</v>
      </c>
      <c r="G3192" s="20" t="s">
        <v>6510</v>
      </c>
      <c r="H3192" s="19">
        <v>32</v>
      </c>
      <c r="I3192" s="19">
        <v>416</v>
      </c>
      <c r="J3192" s="19">
        <v>321</v>
      </c>
      <c r="K3192" s="19" t="s">
        <v>35</v>
      </c>
      <c r="L3192" s="22" t="s">
        <v>36</v>
      </c>
      <c r="M3192" s="19">
        <v>1</v>
      </c>
      <c r="N3192" s="19">
        <v>5</v>
      </c>
      <c r="O3192" s="19">
        <v>3</v>
      </c>
      <c r="P3192" s="19" t="s">
        <v>53</v>
      </c>
      <c r="Q3192" s="19">
        <v>6</v>
      </c>
      <c r="R3192" s="23" t="s">
        <v>38</v>
      </c>
      <c r="S3192" s="23">
        <v>1270</v>
      </c>
      <c r="T3192" s="22">
        <v>1.35</v>
      </c>
      <c r="U3192" s="19">
        <v>7</v>
      </c>
      <c r="V3192" s="24">
        <v>870</v>
      </c>
      <c r="W3192" s="25">
        <v>0.87</v>
      </c>
      <c r="X3192" s="26"/>
      <c r="Y3192" s="27"/>
      <c r="Z3192" s="28">
        <v>44926</v>
      </c>
      <c r="AA3192" t="e">
        <f>INDEX([1]Funding!A$6:E$675,MATCH('[1]due date'!A3192,[1]Funding!E$6:E$675,0),3)</f>
        <v>#N/A</v>
      </c>
      <c r="AB3192" s="29" t="e">
        <v>#N/A</v>
      </c>
    </row>
    <row r="3193" spans="1:28" x14ac:dyDescent="0.25">
      <c r="A3193" s="18">
        <v>8235341</v>
      </c>
      <c r="B3193" s="19" t="s">
        <v>6411</v>
      </c>
      <c r="C3193" s="19" t="s">
        <v>6511</v>
      </c>
      <c r="D3193" s="19">
        <v>3050</v>
      </c>
      <c r="E3193" s="19"/>
      <c r="F3193" s="20" t="s">
        <v>6512</v>
      </c>
      <c r="G3193" s="20" t="s">
        <v>6513</v>
      </c>
      <c r="H3193" s="19">
        <v>47</v>
      </c>
      <c r="I3193" s="19">
        <v>873</v>
      </c>
      <c r="J3193" s="19">
        <v>344</v>
      </c>
      <c r="K3193" s="19" t="s">
        <v>35</v>
      </c>
      <c r="L3193" s="22" t="s">
        <v>36</v>
      </c>
      <c r="M3193" s="19">
        <v>1</v>
      </c>
      <c r="N3193" s="19">
        <v>5</v>
      </c>
      <c r="O3193" s="19">
        <v>3</v>
      </c>
      <c r="P3193" s="19" t="s">
        <v>37</v>
      </c>
      <c r="Q3193" s="19">
        <v>6</v>
      </c>
      <c r="R3193" s="23" t="s">
        <v>38</v>
      </c>
      <c r="S3193" s="23">
        <v>1000</v>
      </c>
      <c r="T3193" s="22">
        <v>1</v>
      </c>
      <c r="U3193" s="19">
        <v>6</v>
      </c>
      <c r="V3193" s="24">
        <v>600</v>
      </c>
      <c r="W3193" s="25">
        <v>0.6</v>
      </c>
      <c r="X3193" s="26"/>
      <c r="Y3193" s="27"/>
      <c r="Z3193" s="28">
        <v>44926</v>
      </c>
      <c r="AA3193" t="str">
        <f>INDEX([1]Funding!A$6:E$675,MATCH('[1]due date'!A3193,[1]Funding!E$6:E$675,0),3)</f>
        <v>DLZ</v>
      </c>
      <c r="AB3193" s="29" t="s">
        <v>1115</v>
      </c>
    </row>
    <row r="3194" spans="1:28" x14ac:dyDescent="0.25">
      <c r="A3194" s="18">
        <v>8235562</v>
      </c>
      <c r="B3194" s="19" t="s">
        <v>6411</v>
      </c>
      <c r="C3194" s="19" t="s">
        <v>6514</v>
      </c>
      <c r="D3194" s="19">
        <v>600</v>
      </c>
      <c r="E3194" s="19"/>
      <c r="F3194" s="20" t="s">
        <v>6515</v>
      </c>
      <c r="G3194" s="20" t="s">
        <v>6516</v>
      </c>
      <c r="H3194" s="19">
        <v>64</v>
      </c>
      <c r="I3194" s="21">
        <v>1152</v>
      </c>
      <c r="J3194" s="19">
        <v>344</v>
      </c>
      <c r="K3194" s="19" t="s">
        <v>35</v>
      </c>
      <c r="L3194" s="22" t="s">
        <v>36</v>
      </c>
      <c r="M3194" s="19">
        <v>1</v>
      </c>
      <c r="N3194" s="19">
        <v>5</v>
      </c>
      <c r="O3194" s="19">
        <v>3</v>
      </c>
      <c r="P3194" s="19" t="s">
        <v>37</v>
      </c>
      <c r="Q3194" s="19">
        <v>7</v>
      </c>
      <c r="R3194" s="23" t="s">
        <v>46</v>
      </c>
      <c r="S3194" s="23">
        <v>1000</v>
      </c>
      <c r="T3194" s="22">
        <v>1.5</v>
      </c>
      <c r="U3194" s="19">
        <v>6</v>
      </c>
      <c r="V3194" s="24">
        <v>580</v>
      </c>
      <c r="W3194" s="25">
        <v>0.57999999999999996</v>
      </c>
      <c r="X3194" s="26"/>
      <c r="Y3194" s="27"/>
      <c r="Z3194" s="28">
        <v>44926</v>
      </c>
      <c r="AA3194" t="e">
        <f>INDEX([1]Funding!A$6:E$675,MATCH('[1]due date'!A3194,[1]Funding!E$6:E$675,0),3)</f>
        <v>#N/A</v>
      </c>
      <c r="AB3194" s="29" t="e">
        <v>#N/A</v>
      </c>
    </row>
    <row r="3195" spans="1:28" x14ac:dyDescent="0.25">
      <c r="A3195" s="18">
        <v>8235570</v>
      </c>
      <c r="B3195" s="19" t="s">
        <v>6411</v>
      </c>
      <c r="C3195" s="19" t="s">
        <v>6517</v>
      </c>
      <c r="D3195" s="19">
        <v>100</v>
      </c>
      <c r="E3195" s="19"/>
      <c r="F3195" s="20" t="s">
        <v>6518</v>
      </c>
      <c r="G3195" s="20" t="s">
        <v>6519</v>
      </c>
      <c r="H3195" s="19">
        <v>84</v>
      </c>
      <c r="I3195" s="21">
        <v>1507</v>
      </c>
      <c r="J3195" s="19">
        <v>344</v>
      </c>
      <c r="K3195" s="19" t="s">
        <v>35</v>
      </c>
      <c r="L3195" s="22" t="s">
        <v>36</v>
      </c>
      <c r="M3195" s="19">
        <v>1</v>
      </c>
      <c r="N3195" s="19">
        <v>5</v>
      </c>
      <c r="O3195" s="19">
        <v>3</v>
      </c>
      <c r="P3195" s="19" t="s">
        <v>37</v>
      </c>
      <c r="Q3195" s="19">
        <v>6</v>
      </c>
      <c r="R3195" s="23" t="s">
        <v>38</v>
      </c>
      <c r="S3195" s="23">
        <v>1170</v>
      </c>
      <c r="T3195" s="22">
        <v>1.5</v>
      </c>
      <c r="U3195" s="19">
        <v>6</v>
      </c>
      <c r="V3195" s="24">
        <v>690</v>
      </c>
      <c r="W3195" s="25">
        <v>0.69</v>
      </c>
      <c r="X3195" s="26"/>
      <c r="Y3195" s="27"/>
      <c r="Z3195" s="28">
        <v>44926</v>
      </c>
      <c r="AA3195" t="e">
        <f>INDEX([1]Funding!A$6:E$675,MATCH('[1]due date'!A3195,[1]Funding!E$6:E$675,0),3)</f>
        <v>#N/A</v>
      </c>
      <c r="AB3195" s="29" t="e">
        <v>#N/A</v>
      </c>
    </row>
    <row r="3196" spans="1:28" x14ac:dyDescent="0.25">
      <c r="A3196" s="18">
        <v>8235961</v>
      </c>
      <c r="B3196" s="19" t="s">
        <v>6411</v>
      </c>
      <c r="C3196" s="19" t="s">
        <v>6520</v>
      </c>
      <c r="D3196" s="19">
        <v>13</v>
      </c>
      <c r="E3196" s="19"/>
      <c r="F3196" s="20" t="s">
        <v>6521</v>
      </c>
      <c r="G3196" s="20" t="s">
        <v>6522</v>
      </c>
      <c r="H3196" s="19">
        <v>182</v>
      </c>
      <c r="I3196" s="21">
        <v>3276</v>
      </c>
      <c r="J3196" s="19" t="s">
        <v>49</v>
      </c>
      <c r="K3196" s="19" t="s">
        <v>35</v>
      </c>
      <c r="L3196" s="22" t="s">
        <v>36</v>
      </c>
      <c r="M3196" s="19">
        <v>1</v>
      </c>
      <c r="N3196" s="19">
        <v>5</v>
      </c>
      <c r="O3196" s="19">
        <v>3</v>
      </c>
      <c r="P3196" s="19" t="s">
        <v>37</v>
      </c>
      <c r="Q3196" s="19">
        <v>7</v>
      </c>
      <c r="R3196" s="23" t="s">
        <v>46</v>
      </c>
      <c r="S3196" s="23">
        <v>1080</v>
      </c>
      <c r="T3196" s="22">
        <v>1.5</v>
      </c>
      <c r="U3196" s="19">
        <v>6</v>
      </c>
      <c r="V3196" s="24">
        <v>640</v>
      </c>
      <c r="W3196" s="25">
        <v>0.64</v>
      </c>
      <c r="X3196" s="26"/>
      <c r="Y3196" s="27"/>
      <c r="Z3196" s="28">
        <v>44926</v>
      </c>
      <c r="AA3196" t="e">
        <f>INDEX([1]Funding!A$6:E$675,MATCH('[1]due date'!A3196,[1]Funding!E$6:E$675,0),3)</f>
        <v>#N/A</v>
      </c>
      <c r="AB3196" s="29" t="e">
        <v>#N/A</v>
      </c>
    </row>
    <row r="3197" spans="1:28" x14ac:dyDescent="0.25">
      <c r="A3197" s="18">
        <v>8236062</v>
      </c>
      <c r="B3197" s="19" t="s">
        <v>6411</v>
      </c>
      <c r="C3197" s="19" t="s">
        <v>6523</v>
      </c>
      <c r="D3197" s="19">
        <v>2100</v>
      </c>
      <c r="E3197" s="19"/>
      <c r="F3197" s="20" t="s">
        <v>6459</v>
      </c>
      <c r="G3197" s="20" t="s">
        <v>6524</v>
      </c>
      <c r="H3197" s="19">
        <v>131</v>
      </c>
      <c r="I3197" s="21">
        <v>2357</v>
      </c>
      <c r="J3197" s="19" t="s">
        <v>49</v>
      </c>
      <c r="K3197" s="19" t="s">
        <v>35</v>
      </c>
      <c r="L3197" s="22" t="s">
        <v>36</v>
      </c>
      <c r="M3197" s="19">
        <v>1</v>
      </c>
      <c r="N3197" s="19">
        <v>5</v>
      </c>
      <c r="O3197" s="19">
        <v>3</v>
      </c>
      <c r="P3197" s="19" t="s">
        <v>466</v>
      </c>
      <c r="Q3197" s="19">
        <v>8</v>
      </c>
      <c r="R3197" s="23" t="s">
        <v>46</v>
      </c>
      <c r="S3197" s="23">
        <v>1110</v>
      </c>
      <c r="T3197" s="22">
        <v>1.5</v>
      </c>
      <c r="U3197" s="19">
        <v>6</v>
      </c>
      <c r="V3197" s="24">
        <v>670</v>
      </c>
      <c r="W3197" s="25">
        <v>0.67</v>
      </c>
      <c r="X3197" s="26"/>
      <c r="Y3197" s="27"/>
      <c r="Z3197" s="28">
        <v>44926</v>
      </c>
      <c r="AA3197" t="e">
        <f>INDEX([1]Funding!A$6:E$675,MATCH('[1]due date'!A3197,[1]Funding!E$6:E$675,0),3)</f>
        <v>#N/A</v>
      </c>
      <c r="AB3197" s="29" t="e">
        <v>#N/A</v>
      </c>
    </row>
    <row r="3198" spans="1:28" x14ac:dyDescent="0.25">
      <c r="A3198" s="18">
        <v>8236070</v>
      </c>
      <c r="B3198" s="19" t="s">
        <v>6411</v>
      </c>
      <c r="C3198" s="19" t="s">
        <v>6525</v>
      </c>
      <c r="D3198" s="19">
        <v>600</v>
      </c>
      <c r="E3198" s="19" t="s">
        <v>35</v>
      </c>
      <c r="F3198" s="20" t="s">
        <v>6447</v>
      </c>
      <c r="G3198" s="20" t="s">
        <v>6526</v>
      </c>
      <c r="H3198" s="19">
        <v>222</v>
      </c>
      <c r="I3198" s="21">
        <v>3996</v>
      </c>
      <c r="J3198" s="19">
        <v>344</v>
      </c>
      <c r="K3198" s="19" t="s">
        <v>35</v>
      </c>
      <c r="L3198" s="22" t="s">
        <v>36</v>
      </c>
      <c r="M3198" s="19">
        <v>1</v>
      </c>
      <c r="N3198" s="19">
        <v>5</v>
      </c>
      <c r="O3198" s="19">
        <v>3</v>
      </c>
      <c r="P3198" s="19" t="s">
        <v>37</v>
      </c>
      <c r="Q3198" s="19">
        <v>6</v>
      </c>
      <c r="R3198" s="23" t="s">
        <v>38</v>
      </c>
      <c r="S3198" s="23">
        <v>1030</v>
      </c>
      <c r="T3198" s="22">
        <v>1.5</v>
      </c>
      <c r="U3198" s="19">
        <v>6</v>
      </c>
      <c r="V3198" s="24">
        <v>610</v>
      </c>
      <c r="W3198" s="25">
        <v>0.61</v>
      </c>
      <c r="X3198" s="26"/>
      <c r="Y3198" s="27"/>
      <c r="Z3198" s="28">
        <v>44926</v>
      </c>
      <c r="AA3198" t="e">
        <f>INDEX([1]Funding!A$6:E$675,MATCH('[1]due date'!A3198,[1]Funding!E$6:E$675,0),3)</f>
        <v>#N/A</v>
      </c>
      <c r="AB3198" s="29" t="e">
        <v>#N/A</v>
      </c>
    </row>
    <row r="3199" spans="1:28" x14ac:dyDescent="0.25">
      <c r="A3199" s="18">
        <v>8236143</v>
      </c>
      <c r="B3199" s="19" t="s">
        <v>6411</v>
      </c>
      <c r="C3199" s="19" t="s">
        <v>6527</v>
      </c>
      <c r="D3199" s="19">
        <v>1300</v>
      </c>
      <c r="E3199" s="19"/>
      <c r="F3199" s="20" t="s">
        <v>6528</v>
      </c>
      <c r="G3199" s="20" t="s">
        <v>6529</v>
      </c>
      <c r="H3199" s="19">
        <v>39</v>
      </c>
      <c r="I3199" s="19">
        <v>536</v>
      </c>
      <c r="J3199" s="19">
        <v>321</v>
      </c>
      <c r="K3199" s="19" t="s">
        <v>35</v>
      </c>
      <c r="L3199" s="22" t="s">
        <v>36</v>
      </c>
      <c r="M3199" s="19">
        <v>1</v>
      </c>
      <c r="N3199" s="19">
        <v>5</v>
      </c>
      <c r="O3199" s="19">
        <v>3</v>
      </c>
      <c r="P3199" s="19" t="s">
        <v>37</v>
      </c>
      <c r="Q3199" s="19">
        <v>7</v>
      </c>
      <c r="R3199" s="23" t="s">
        <v>46</v>
      </c>
      <c r="S3199" s="23">
        <v>1070</v>
      </c>
      <c r="T3199" s="22">
        <v>1.1499999999999999</v>
      </c>
      <c r="U3199" s="19">
        <v>7</v>
      </c>
      <c r="V3199" s="24">
        <v>760</v>
      </c>
      <c r="W3199" s="25">
        <v>0.76</v>
      </c>
      <c r="X3199" s="26"/>
      <c r="Y3199" s="27"/>
      <c r="Z3199" s="28">
        <v>44926</v>
      </c>
      <c r="AA3199" t="e">
        <f>INDEX([1]Funding!A$6:E$675,MATCH('[1]due date'!A3199,[1]Funding!E$6:E$675,0),3)</f>
        <v>#N/A</v>
      </c>
      <c r="AB3199" s="29" t="e">
        <v>#N/A</v>
      </c>
    </row>
    <row r="3200" spans="1:28" x14ac:dyDescent="0.25">
      <c r="A3200" s="18">
        <v>8330107</v>
      </c>
      <c r="B3200" s="19" t="s">
        <v>6530</v>
      </c>
      <c r="C3200" s="19" t="s">
        <v>149</v>
      </c>
      <c r="D3200" s="19">
        <v>9600</v>
      </c>
      <c r="E3200" s="19"/>
      <c r="F3200" s="20" t="s">
        <v>6531</v>
      </c>
      <c r="G3200" s="20" t="s">
        <v>6532</v>
      </c>
      <c r="H3200" s="19">
        <v>83</v>
      </c>
      <c r="I3200" s="21">
        <v>1991</v>
      </c>
      <c r="J3200" s="19">
        <v>231</v>
      </c>
      <c r="K3200" s="19" t="s">
        <v>35</v>
      </c>
      <c r="L3200" s="22" t="s">
        <v>36</v>
      </c>
      <c r="M3200" s="19">
        <v>1</v>
      </c>
      <c r="N3200" s="19">
        <v>5</v>
      </c>
      <c r="O3200" s="19">
        <v>3</v>
      </c>
      <c r="P3200" s="19" t="s">
        <v>37</v>
      </c>
      <c r="Q3200" s="19">
        <v>7</v>
      </c>
      <c r="R3200" s="23" t="s">
        <v>46</v>
      </c>
      <c r="S3200" s="23">
        <v>1390</v>
      </c>
      <c r="T3200" s="22">
        <v>1.5</v>
      </c>
      <c r="U3200" s="19">
        <v>6</v>
      </c>
      <c r="V3200" s="24">
        <v>840</v>
      </c>
      <c r="W3200" s="25">
        <v>0.84</v>
      </c>
      <c r="X3200" s="26"/>
      <c r="Y3200" s="27"/>
      <c r="Z3200" s="28">
        <v>44926</v>
      </c>
      <c r="AA3200" t="e">
        <f>INDEX([1]Funding!A$6:E$675,MATCH('[1]due date'!A3200,[1]Funding!E$6:E$675,0),3)</f>
        <v>#N/A</v>
      </c>
      <c r="AB3200" s="29" t="e">
        <v>#N/A</v>
      </c>
    </row>
    <row r="3201" spans="1:28" x14ac:dyDescent="0.25">
      <c r="A3201" s="18">
        <v>8330298</v>
      </c>
      <c r="B3201" s="19" t="s">
        <v>6530</v>
      </c>
      <c r="C3201" s="19" t="s">
        <v>6533</v>
      </c>
      <c r="D3201" s="19">
        <v>200</v>
      </c>
      <c r="E3201" s="19"/>
      <c r="F3201" s="20" t="s">
        <v>691</v>
      </c>
      <c r="G3201" s="20" t="s">
        <v>6534</v>
      </c>
      <c r="H3201" s="19">
        <v>48</v>
      </c>
      <c r="I3201" s="21">
        <v>1442</v>
      </c>
      <c r="J3201" s="19">
        <v>231</v>
      </c>
      <c r="K3201" s="19" t="s">
        <v>35</v>
      </c>
      <c r="L3201" s="22" t="s">
        <v>36</v>
      </c>
      <c r="M3201" s="19">
        <v>1</v>
      </c>
      <c r="N3201" s="19">
        <v>5</v>
      </c>
      <c r="O3201" s="19">
        <v>3</v>
      </c>
      <c r="P3201" s="19" t="s">
        <v>37</v>
      </c>
      <c r="Q3201" s="19">
        <v>7</v>
      </c>
      <c r="R3201" s="23" t="s">
        <v>46</v>
      </c>
      <c r="S3201" s="23">
        <v>1550</v>
      </c>
      <c r="T3201" s="22">
        <v>1.5</v>
      </c>
      <c r="U3201" s="19">
        <v>6</v>
      </c>
      <c r="V3201" s="24">
        <v>930</v>
      </c>
      <c r="W3201" s="25">
        <v>0.93</v>
      </c>
      <c r="X3201" s="26"/>
      <c r="Y3201" s="27"/>
      <c r="Z3201" s="28">
        <v>44926</v>
      </c>
      <c r="AA3201" t="e">
        <f>INDEX([1]Funding!A$6:E$675,MATCH('[1]due date'!A3201,[1]Funding!E$6:E$675,0),3)</f>
        <v>#N/A</v>
      </c>
      <c r="AB3201" s="29" t="e">
        <v>#N/A</v>
      </c>
    </row>
    <row r="3202" spans="1:28" x14ac:dyDescent="0.25">
      <c r="A3202" s="18">
        <v>8330387</v>
      </c>
      <c r="B3202" s="19" t="s">
        <v>6530</v>
      </c>
      <c r="C3202" s="19" t="s">
        <v>805</v>
      </c>
      <c r="D3202" s="19">
        <v>1790</v>
      </c>
      <c r="E3202" s="19"/>
      <c r="F3202" s="20" t="s">
        <v>6535</v>
      </c>
      <c r="G3202" s="20" t="s">
        <v>6536</v>
      </c>
      <c r="H3202" s="19">
        <v>22</v>
      </c>
      <c r="I3202" s="19">
        <v>797</v>
      </c>
      <c r="J3202" s="19">
        <v>695</v>
      </c>
      <c r="K3202" s="19" t="s">
        <v>35</v>
      </c>
      <c r="L3202" s="22" t="s">
        <v>36</v>
      </c>
      <c r="M3202" s="19">
        <v>1</v>
      </c>
      <c r="N3202" s="19">
        <v>5</v>
      </c>
      <c r="O3202" s="19">
        <v>3</v>
      </c>
      <c r="P3202" s="19" t="s">
        <v>37</v>
      </c>
      <c r="Q3202" s="19">
        <v>5</v>
      </c>
      <c r="R3202" s="23" t="s">
        <v>38</v>
      </c>
      <c r="S3202" s="23">
        <v>1370</v>
      </c>
      <c r="T3202" s="22">
        <v>1.1000000000000001</v>
      </c>
      <c r="U3202" s="19">
        <v>6</v>
      </c>
      <c r="V3202" s="24">
        <v>820</v>
      </c>
      <c r="W3202" s="25">
        <v>0.82</v>
      </c>
      <c r="X3202" s="26"/>
      <c r="Y3202" s="27"/>
      <c r="Z3202" s="28">
        <v>44926</v>
      </c>
      <c r="AA3202" t="e">
        <f>INDEX([1]Funding!A$6:E$675,MATCH('[1]due date'!A3202,[1]Funding!E$6:E$675,0),3)</f>
        <v>#N/A</v>
      </c>
      <c r="AB3202" s="29" t="e">
        <v>#N/A</v>
      </c>
    </row>
    <row r="3203" spans="1:28" x14ac:dyDescent="0.25">
      <c r="A3203" s="18">
        <v>8330476</v>
      </c>
      <c r="B3203" s="19" t="s">
        <v>6530</v>
      </c>
      <c r="C3203" s="19" t="s">
        <v>805</v>
      </c>
      <c r="D3203" s="19">
        <v>6580</v>
      </c>
      <c r="E3203" s="19"/>
      <c r="F3203" s="20" t="s">
        <v>5122</v>
      </c>
      <c r="G3203" s="20" t="s">
        <v>6537</v>
      </c>
      <c r="H3203" s="19">
        <v>83</v>
      </c>
      <c r="I3203" s="21">
        <v>1992</v>
      </c>
      <c r="J3203" s="19">
        <v>231</v>
      </c>
      <c r="K3203" s="19" t="s">
        <v>35</v>
      </c>
      <c r="L3203" s="22" t="s">
        <v>36</v>
      </c>
      <c r="M3203" s="19">
        <v>1</v>
      </c>
      <c r="N3203" s="19">
        <v>5</v>
      </c>
      <c r="O3203" s="19">
        <v>3</v>
      </c>
      <c r="P3203" s="19" t="s">
        <v>37</v>
      </c>
      <c r="Q3203" s="19">
        <v>6</v>
      </c>
      <c r="R3203" s="23" t="s">
        <v>38</v>
      </c>
      <c r="S3203" s="23">
        <v>9999</v>
      </c>
      <c r="T3203" s="22">
        <v>0.25</v>
      </c>
      <c r="U3203" s="19">
        <v>0</v>
      </c>
      <c r="V3203" s="24">
        <v>8000</v>
      </c>
      <c r="W3203" s="25">
        <v>8</v>
      </c>
      <c r="X3203" s="26"/>
      <c r="Y3203" s="27"/>
      <c r="Z3203" s="28">
        <v>44926</v>
      </c>
      <c r="AA3203" t="e">
        <f>INDEX([1]Funding!A$6:E$675,MATCH('[1]due date'!A3203,[1]Funding!E$6:E$675,0),3)</f>
        <v>#N/A</v>
      </c>
      <c r="AB3203" s="29" t="e">
        <v>#N/A</v>
      </c>
    </row>
    <row r="3204" spans="1:28" x14ac:dyDescent="0.25">
      <c r="A3204" s="18">
        <v>8330484</v>
      </c>
      <c r="B3204" s="19" t="s">
        <v>6530</v>
      </c>
      <c r="C3204" s="19" t="s">
        <v>903</v>
      </c>
      <c r="D3204" s="19">
        <v>1660</v>
      </c>
      <c r="E3204" s="19"/>
      <c r="F3204" s="20" t="s">
        <v>691</v>
      </c>
      <c r="G3204" s="20" t="s">
        <v>6538</v>
      </c>
      <c r="H3204" s="19">
        <v>45</v>
      </c>
      <c r="I3204" s="21">
        <v>1259</v>
      </c>
      <c r="J3204" s="19">
        <v>231</v>
      </c>
      <c r="K3204" s="19" t="s">
        <v>35</v>
      </c>
      <c r="L3204" s="22" t="s">
        <v>36</v>
      </c>
      <c r="M3204" s="19">
        <v>1</v>
      </c>
      <c r="N3204" s="19">
        <v>5</v>
      </c>
      <c r="O3204" s="19">
        <v>3</v>
      </c>
      <c r="P3204" s="19" t="s">
        <v>37</v>
      </c>
      <c r="Q3204" s="19">
        <v>7</v>
      </c>
      <c r="R3204" s="23" t="s">
        <v>46</v>
      </c>
      <c r="S3204" s="23">
        <v>1660</v>
      </c>
      <c r="T3204" s="22">
        <v>1.5</v>
      </c>
      <c r="U3204" s="19">
        <v>6</v>
      </c>
      <c r="V3204" s="24">
        <v>990</v>
      </c>
      <c r="W3204" s="25">
        <v>0.99</v>
      </c>
      <c r="X3204" s="26"/>
      <c r="Y3204" s="27"/>
      <c r="Z3204" s="28">
        <v>44926</v>
      </c>
      <c r="AA3204" t="e">
        <f>INDEX([1]Funding!A$6:E$675,MATCH('[1]due date'!A3204,[1]Funding!E$6:E$675,0),3)</f>
        <v>#N/A</v>
      </c>
      <c r="AB3204" s="29" t="e">
        <v>#N/A</v>
      </c>
    </row>
    <row r="3205" spans="1:28" x14ac:dyDescent="0.25">
      <c r="A3205" s="18">
        <v>8330883</v>
      </c>
      <c r="B3205" s="19" t="s">
        <v>6530</v>
      </c>
      <c r="C3205" s="19" t="s">
        <v>4349</v>
      </c>
      <c r="D3205" s="19">
        <v>4140</v>
      </c>
      <c r="E3205" s="19"/>
      <c r="F3205" s="20" t="s">
        <v>6539</v>
      </c>
      <c r="G3205" s="20" t="s">
        <v>6540</v>
      </c>
      <c r="H3205" s="19">
        <v>25</v>
      </c>
      <c r="I3205" s="19">
        <v>667</v>
      </c>
      <c r="J3205" s="19">
        <v>111</v>
      </c>
      <c r="K3205" s="19" t="s">
        <v>35</v>
      </c>
      <c r="L3205" s="22" t="s">
        <v>36</v>
      </c>
      <c r="M3205" s="19">
        <v>1</v>
      </c>
      <c r="N3205" s="19">
        <v>5</v>
      </c>
      <c r="O3205" s="19">
        <v>3</v>
      </c>
      <c r="P3205" s="19" t="s">
        <v>37</v>
      </c>
      <c r="Q3205" s="19">
        <v>6</v>
      </c>
      <c r="R3205" s="23" t="s">
        <v>38</v>
      </c>
      <c r="S3205" s="23">
        <v>1130</v>
      </c>
      <c r="T3205" s="22">
        <v>1.1499999999999999</v>
      </c>
      <c r="U3205" s="19">
        <v>6</v>
      </c>
      <c r="V3205" s="24">
        <v>680</v>
      </c>
      <c r="W3205" s="25">
        <v>0.68</v>
      </c>
      <c r="X3205" s="26"/>
      <c r="Y3205" s="27"/>
      <c r="Z3205" s="28">
        <v>44926</v>
      </c>
      <c r="AA3205" t="e">
        <f>INDEX([1]Funding!A$6:E$675,MATCH('[1]due date'!A3205,[1]Funding!E$6:E$675,0),3)</f>
        <v>#N/A</v>
      </c>
      <c r="AB3205" s="29" t="e">
        <v>#N/A</v>
      </c>
    </row>
    <row r="3206" spans="1:28" x14ac:dyDescent="0.25">
      <c r="A3206" s="18">
        <v>8330891</v>
      </c>
      <c r="B3206" s="19" t="s">
        <v>6530</v>
      </c>
      <c r="C3206" s="19" t="s">
        <v>566</v>
      </c>
      <c r="D3206" s="19">
        <v>8520</v>
      </c>
      <c r="E3206" s="19"/>
      <c r="F3206" s="20" t="s">
        <v>6541</v>
      </c>
      <c r="G3206" s="20" t="s">
        <v>6542</v>
      </c>
      <c r="H3206" s="19">
        <v>67</v>
      </c>
      <c r="I3206" s="21">
        <v>1604</v>
      </c>
      <c r="J3206" s="19">
        <v>231</v>
      </c>
      <c r="K3206" s="19" t="s">
        <v>35</v>
      </c>
      <c r="L3206" s="22" t="s">
        <v>36</v>
      </c>
      <c r="M3206" s="19">
        <v>1</v>
      </c>
      <c r="N3206" s="19">
        <v>5</v>
      </c>
      <c r="O3206" s="19">
        <v>3</v>
      </c>
      <c r="P3206" s="19" t="s">
        <v>37</v>
      </c>
      <c r="Q3206" s="19">
        <v>6</v>
      </c>
      <c r="R3206" s="23" t="s">
        <v>38</v>
      </c>
      <c r="S3206" s="23">
        <v>1530</v>
      </c>
      <c r="T3206" s="22">
        <v>1.5</v>
      </c>
      <c r="U3206" s="19">
        <v>6</v>
      </c>
      <c r="V3206" s="24">
        <v>920</v>
      </c>
      <c r="W3206" s="25">
        <v>0.92</v>
      </c>
      <c r="X3206" s="26"/>
      <c r="Y3206" s="27"/>
      <c r="Z3206" s="28">
        <v>44926</v>
      </c>
      <c r="AA3206" t="e">
        <f>INDEX([1]Funding!A$6:E$675,MATCH('[1]due date'!A3206,[1]Funding!E$6:E$675,0),3)</f>
        <v>#N/A</v>
      </c>
      <c r="AB3206" s="29" t="e">
        <v>#N/A</v>
      </c>
    </row>
    <row r="3207" spans="1:28" x14ac:dyDescent="0.25">
      <c r="A3207" s="18">
        <v>8331081</v>
      </c>
      <c r="B3207" s="19" t="s">
        <v>6530</v>
      </c>
      <c r="C3207" s="19" t="s">
        <v>603</v>
      </c>
      <c r="D3207" s="19">
        <v>2010</v>
      </c>
      <c r="E3207" s="19"/>
      <c r="F3207" s="20" t="s">
        <v>6541</v>
      </c>
      <c r="G3207" s="20" t="s">
        <v>6543</v>
      </c>
      <c r="H3207" s="19">
        <v>46</v>
      </c>
      <c r="I3207" s="21">
        <v>1104</v>
      </c>
      <c r="J3207" s="19">
        <v>231</v>
      </c>
      <c r="K3207" s="19" t="s">
        <v>35</v>
      </c>
      <c r="L3207" s="22" t="s">
        <v>36</v>
      </c>
      <c r="M3207" s="19">
        <v>1</v>
      </c>
      <c r="N3207" s="19">
        <v>5</v>
      </c>
      <c r="O3207" s="19">
        <v>3</v>
      </c>
      <c r="P3207" s="19" t="s">
        <v>37</v>
      </c>
      <c r="Q3207" s="19">
        <v>7</v>
      </c>
      <c r="R3207" s="23" t="s">
        <v>46</v>
      </c>
      <c r="S3207" s="23">
        <v>1620</v>
      </c>
      <c r="T3207" s="22">
        <v>1.5</v>
      </c>
      <c r="U3207" s="19">
        <v>6</v>
      </c>
      <c r="V3207" s="24">
        <v>970</v>
      </c>
      <c r="W3207" s="25">
        <v>0.97</v>
      </c>
      <c r="X3207" s="26"/>
      <c r="Y3207" s="27"/>
      <c r="Z3207" s="28">
        <v>44926</v>
      </c>
      <c r="AA3207" t="e">
        <f>INDEX([1]Funding!A$6:E$675,MATCH('[1]due date'!A3207,[1]Funding!E$6:E$675,0),3)</f>
        <v>#N/A</v>
      </c>
      <c r="AB3207" s="29" t="e">
        <v>#N/A</v>
      </c>
    </row>
    <row r="3208" spans="1:28" x14ac:dyDescent="0.25">
      <c r="A3208" s="18">
        <v>8331200</v>
      </c>
      <c r="B3208" s="19" t="s">
        <v>6530</v>
      </c>
      <c r="C3208" s="19" t="s">
        <v>2874</v>
      </c>
      <c r="D3208" s="19">
        <v>2290</v>
      </c>
      <c r="E3208" s="19"/>
      <c r="F3208" s="20" t="s">
        <v>6544</v>
      </c>
      <c r="G3208" s="20" t="s">
        <v>6545</v>
      </c>
      <c r="H3208" s="19">
        <v>48</v>
      </c>
      <c r="I3208" s="21">
        <v>1152</v>
      </c>
      <c r="J3208" s="19">
        <v>231</v>
      </c>
      <c r="K3208" s="19" t="s">
        <v>35</v>
      </c>
      <c r="L3208" s="22" t="s">
        <v>36</v>
      </c>
      <c r="M3208" s="19">
        <v>1</v>
      </c>
      <c r="N3208" s="19">
        <v>5</v>
      </c>
      <c r="O3208" s="19">
        <v>3</v>
      </c>
      <c r="P3208" s="19" t="s">
        <v>37</v>
      </c>
      <c r="Q3208" s="19">
        <v>8</v>
      </c>
      <c r="R3208" s="23" t="s">
        <v>46</v>
      </c>
      <c r="S3208" s="23">
        <v>1240</v>
      </c>
      <c r="T3208" s="22">
        <v>1.45</v>
      </c>
      <c r="U3208" s="19">
        <v>6</v>
      </c>
      <c r="V3208" s="24">
        <v>740</v>
      </c>
      <c r="W3208" s="25">
        <v>0.74</v>
      </c>
      <c r="X3208" s="26"/>
      <c r="Y3208" s="27"/>
      <c r="Z3208" s="28">
        <v>44926</v>
      </c>
      <c r="AA3208" t="e">
        <f>INDEX([1]Funding!A$6:E$675,MATCH('[1]due date'!A3208,[1]Funding!E$6:E$675,0),3)</f>
        <v>#N/A</v>
      </c>
      <c r="AB3208" s="29" t="e">
        <v>#N/A</v>
      </c>
    </row>
    <row r="3209" spans="1:28" x14ac:dyDescent="0.25">
      <c r="A3209" s="18">
        <v>8331219</v>
      </c>
      <c r="B3209" s="19" t="s">
        <v>6530</v>
      </c>
      <c r="C3209" s="19" t="s">
        <v>6546</v>
      </c>
      <c r="D3209" s="19">
        <v>370</v>
      </c>
      <c r="E3209" s="19"/>
      <c r="F3209" s="20" t="s">
        <v>691</v>
      </c>
      <c r="G3209" s="20" t="s">
        <v>6547</v>
      </c>
      <c r="H3209" s="19">
        <v>72</v>
      </c>
      <c r="I3209" s="21">
        <v>1733</v>
      </c>
      <c r="J3209" s="19">
        <v>231</v>
      </c>
      <c r="K3209" s="19" t="s">
        <v>35</v>
      </c>
      <c r="L3209" s="22" t="s">
        <v>36</v>
      </c>
      <c r="M3209" s="19">
        <v>1</v>
      </c>
      <c r="N3209" s="19">
        <v>5</v>
      </c>
      <c r="O3209" s="19">
        <v>3</v>
      </c>
      <c r="P3209" s="19" t="s">
        <v>37</v>
      </c>
      <c r="Q3209" s="19">
        <v>8</v>
      </c>
      <c r="R3209" s="23" t="s">
        <v>46</v>
      </c>
      <c r="S3209" s="23">
        <v>1510</v>
      </c>
      <c r="T3209" s="22">
        <v>1.5</v>
      </c>
      <c r="U3209" s="19">
        <v>6</v>
      </c>
      <c r="V3209" s="24">
        <v>900</v>
      </c>
      <c r="W3209" s="25">
        <v>0.9</v>
      </c>
      <c r="X3209" s="26"/>
      <c r="Y3209" s="27"/>
      <c r="Z3209" s="28">
        <v>44926</v>
      </c>
      <c r="AA3209" t="e">
        <f>INDEX([1]Funding!A$6:E$675,MATCH('[1]due date'!A3209,[1]Funding!E$6:E$675,0),3)</f>
        <v>#N/A</v>
      </c>
      <c r="AB3209" s="29" t="e">
        <v>#N/A</v>
      </c>
    </row>
    <row r="3210" spans="1:28" x14ac:dyDescent="0.25">
      <c r="A3210" s="18">
        <v>8331294</v>
      </c>
      <c r="B3210" s="19" t="s">
        <v>6530</v>
      </c>
      <c r="C3210" s="19" t="s">
        <v>6548</v>
      </c>
      <c r="D3210" s="19">
        <v>5160</v>
      </c>
      <c r="E3210" s="19"/>
      <c r="F3210" s="20" t="s">
        <v>6549</v>
      </c>
      <c r="G3210" s="20" t="s">
        <v>6550</v>
      </c>
      <c r="H3210" s="19">
        <v>33</v>
      </c>
      <c r="I3210" s="19">
        <v>797</v>
      </c>
      <c r="J3210" s="19">
        <v>231</v>
      </c>
      <c r="K3210" s="19" t="s">
        <v>35</v>
      </c>
      <c r="L3210" s="22" t="s">
        <v>36</v>
      </c>
      <c r="M3210" s="19">
        <v>1</v>
      </c>
      <c r="N3210" s="19">
        <v>5</v>
      </c>
      <c r="O3210" s="19">
        <v>3</v>
      </c>
      <c r="P3210" s="19" t="s">
        <v>37</v>
      </c>
      <c r="Q3210" s="19">
        <v>5</v>
      </c>
      <c r="R3210" s="23" t="s">
        <v>38</v>
      </c>
      <c r="S3210" s="23">
        <v>1061</v>
      </c>
      <c r="T3210" s="22">
        <v>1.25</v>
      </c>
      <c r="U3210" s="19">
        <v>8</v>
      </c>
      <c r="V3210" s="24">
        <v>819</v>
      </c>
      <c r="W3210" s="25">
        <v>0.81899999999999995</v>
      </c>
      <c r="X3210" s="32" t="str">
        <f>VLOOKUP(A3210,'[1]&lt; 1 mi'!A$3:D$92,2,FALSE)</f>
        <v>yes</v>
      </c>
      <c r="Y3210" s="34" t="str">
        <f>VLOOKUP(A3210,'[1]&lt; 1 mi'!A$3:D$92,4,FALSE)</f>
        <v>EV done</v>
      </c>
      <c r="Z3210" s="33">
        <v>43830</v>
      </c>
      <c r="AA3210" t="e">
        <f>INDEX([1]Funding!A$6:E$675,MATCH('[1]due date'!A3210,[1]Funding!E$6:E$675,0),3)</f>
        <v>#N/A</v>
      </c>
      <c r="AB3210" s="29" t="e">
        <v>#N/A</v>
      </c>
    </row>
    <row r="3211" spans="1:28" x14ac:dyDescent="0.25">
      <c r="A3211" s="18">
        <v>8331332</v>
      </c>
      <c r="B3211" s="19" t="s">
        <v>6530</v>
      </c>
      <c r="C3211" s="19" t="s">
        <v>1518</v>
      </c>
      <c r="D3211" s="19">
        <v>1750</v>
      </c>
      <c r="E3211" s="19"/>
      <c r="F3211" s="20" t="s">
        <v>4984</v>
      </c>
      <c r="G3211" s="20" t="s">
        <v>6551</v>
      </c>
      <c r="H3211" s="19">
        <v>21</v>
      </c>
      <c r="I3211" s="19">
        <v>420</v>
      </c>
      <c r="J3211" s="19">
        <v>395</v>
      </c>
      <c r="K3211" s="19" t="s">
        <v>35</v>
      </c>
      <c r="L3211" s="22" t="s">
        <v>36</v>
      </c>
      <c r="M3211" s="19">
        <v>1</v>
      </c>
      <c r="N3211" s="19">
        <v>5</v>
      </c>
      <c r="O3211" s="19">
        <v>3</v>
      </c>
      <c r="P3211" s="19" t="s">
        <v>37</v>
      </c>
      <c r="Q3211" s="19">
        <v>6</v>
      </c>
      <c r="R3211" s="23" t="s">
        <v>38</v>
      </c>
      <c r="S3211" s="23">
        <v>1120</v>
      </c>
      <c r="T3211" s="22">
        <v>1.35</v>
      </c>
      <c r="U3211" s="19">
        <v>8</v>
      </c>
      <c r="V3211" s="24">
        <v>870</v>
      </c>
      <c r="W3211" s="25">
        <v>0.87</v>
      </c>
      <c r="X3211" s="26"/>
      <c r="Y3211" s="27"/>
      <c r="Z3211" s="28">
        <v>44926</v>
      </c>
      <c r="AA3211" t="e">
        <f>INDEX([1]Funding!A$6:E$675,MATCH('[1]due date'!A3211,[1]Funding!E$6:E$675,0),3)</f>
        <v>#N/A</v>
      </c>
      <c r="AB3211" s="29" t="e">
        <v>#N/A</v>
      </c>
    </row>
    <row r="3212" spans="1:28" x14ac:dyDescent="0.25">
      <c r="A3212" s="18">
        <v>8331448</v>
      </c>
      <c r="B3212" s="19" t="s">
        <v>6530</v>
      </c>
      <c r="C3212" s="19" t="s">
        <v>655</v>
      </c>
      <c r="D3212" s="19">
        <v>1940</v>
      </c>
      <c r="E3212" s="19"/>
      <c r="F3212" s="20" t="s">
        <v>6552</v>
      </c>
      <c r="G3212" s="20" t="s">
        <v>6553</v>
      </c>
      <c r="H3212" s="19">
        <v>33</v>
      </c>
      <c r="I3212" s="19">
        <v>926</v>
      </c>
      <c r="J3212" s="19">
        <v>121</v>
      </c>
      <c r="K3212" s="19" t="s">
        <v>35</v>
      </c>
      <c r="L3212" s="22" t="s">
        <v>36</v>
      </c>
      <c r="M3212" s="19">
        <v>1</v>
      </c>
      <c r="N3212" s="19">
        <v>5</v>
      </c>
      <c r="O3212" s="19">
        <v>3</v>
      </c>
      <c r="P3212" s="19" t="s">
        <v>37</v>
      </c>
      <c r="Q3212" s="19">
        <v>4</v>
      </c>
      <c r="R3212" s="23" t="s">
        <v>42</v>
      </c>
      <c r="S3212" s="23">
        <v>1020</v>
      </c>
      <c r="T3212" s="22">
        <v>1</v>
      </c>
      <c r="U3212" s="19">
        <v>6</v>
      </c>
      <c r="V3212" s="24">
        <v>610</v>
      </c>
      <c r="W3212" s="25">
        <v>0.61</v>
      </c>
      <c r="X3212" s="26"/>
      <c r="Y3212" s="27"/>
      <c r="Z3212" s="28">
        <v>44926</v>
      </c>
      <c r="AA3212" t="e">
        <f>INDEX([1]Funding!A$6:E$675,MATCH('[1]due date'!A3212,[1]Funding!E$6:E$675,0),3)</f>
        <v>#N/A</v>
      </c>
      <c r="AB3212" s="29" t="e">
        <v>#N/A</v>
      </c>
    </row>
    <row r="3213" spans="1:28" x14ac:dyDescent="0.25">
      <c r="A3213" s="18">
        <v>8331499</v>
      </c>
      <c r="B3213" s="19" t="s">
        <v>6530</v>
      </c>
      <c r="C3213" s="19" t="s">
        <v>6546</v>
      </c>
      <c r="D3213" s="19">
        <v>3730</v>
      </c>
      <c r="E3213" s="19"/>
      <c r="F3213" s="20" t="s">
        <v>664</v>
      </c>
      <c r="G3213" s="20" t="s">
        <v>6554</v>
      </c>
      <c r="H3213" s="19">
        <v>59</v>
      </c>
      <c r="I3213" s="21">
        <v>1884</v>
      </c>
      <c r="J3213" s="19">
        <v>231</v>
      </c>
      <c r="K3213" s="19" t="s">
        <v>35</v>
      </c>
      <c r="L3213" s="22" t="s">
        <v>36</v>
      </c>
      <c r="M3213" s="19">
        <v>1</v>
      </c>
      <c r="N3213" s="19">
        <v>5</v>
      </c>
      <c r="O3213" s="19">
        <v>3</v>
      </c>
      <c r="P3213" s="19" t="s">
        <v>37</v>
      </c>
      <c r="Q3213" s="19">
        <v>5</v>
      </c>
      <c r="R3213" s="23" t="s">
        <v>38</v>
      </c>
      <c r="S3213" s="23">
        <v>1540</v>
      </c>
      <c r="T3213" s="22">
        <v>1.5</v>
      </c>
      <c r="U3213" s="19">
        <v>6</v>
      </c>
      <c r="V3213" s="24">
        <v>920</v>
      </c>
      <c r="W3213" s="25">
        <v>0.92</v>
      </c>
      <c r="X3213" s="26"/>
      <c r="Y3213" s="27"/>
      <c r="Z3213" s="28">
        <v>44926</v>
      </c>
      <c r="AA3213" t="e">
        <f>INDEX([1]Funding!A$6:E$675,MATCH('[1]due date'!A3213,[1]Funding!E$6:E$675,0),3)</f>
        <v>#N/A</v>
      </c>
      <c r="AB3213" s="29" t="e">
        <v>#N/A</v>
      </c>
    </row>
    <row r="3214" spans="1:28" x14ac:dyDescent="0.25">
      <c r="A3214" s="18">
        <v>8331642</v>
      </c>
      <c r="B3214" s="19" t="s">
        <v>6530</v>
      </c>
      <c r="C3214" s="19" t="s">
        <v>1257</v>
      </c>
      <c r="D3214" s="19">
        <v>7370</v>
      </c>
      <c r="E3214" s="19"/>
      <c r="F3214" s="20" t="s">
        <v>6555</v>
      </c>
      <c r="G3214" s="20" t="s">
        <v>6556</v>
      </c>
      <c r="H3214" s="19">
        <v>26</v>
      </c>
      <c r="I3214" s="19">
        <v>549</v>
      </c>
      <c r="J3214" s="19">
        <v>231</v>
      </c>
      <c r="K3214" s="19" t="s">
        <v>35</v>
      </c>
      <c r="L3214" s="22" t="s">
        <v>36</v>
      </c>
      <c r="M3214" s="19">
        <v>1</v>
      </c>
      <c r="N3214" s="19">
        <v>5</v>
      </c>
      <c r="O3214" s="19">
        <v>3</v>
      </c>
      <c r="P3214" s="19" t="s">
        <v>37</v>
      </c>
      <c r="Q3214" s="19">
        <v>8</v>
      </c>
      <c r="R3214" s="23" t="s">
        <v>46</v>
      </c>
      <c r="S3214" s="23">
        <v>1650</v>
      </c>
      <c r="T3214" s="22">
        <v>1.5</v>
      </c>
      <c r="U3214" s="19">
        <v>6</v>
      </c>
      <c r="V3214" s="24">
        <v>990</v>
      </c>
      <c r="W3214" s="25">
        <v>0.99</v>
      </c>
      <c r="X3214" s="26"/>
      <c r="Y3214" s="27"/>
      <c r="Z3214" s="28">
        <v>44926</v>
      </c>
      <c r="AA3214" t="e">
        <f>INDEX([1]Funding!A$6:E$675,MATCH('[1]due date'!A3214,[1]Funding!E$6:E$675,0),3)</f>
        <v>#N/A</v>
      </c>
      <c r="AB3214" s="29" t="e">
        <v>#N/A</v>
      </c>
    </row>
    <row r="3215" spans="1:28" x14ac:dyDescent="0.25">
      <c r="A3215" s="18">
        <v>8331774</v>
      </c>
      <c r="B3215" s="19" t="s">
        <v>6530</v>
      </c>
      <c r="C3215" s="19" t="s">
        <v>2962</v>
      </c>
      <c r="D3215" s="19">
        <v>2490</v>
      </c>
      <c r="E3215" s="19"/>
      <c r="F3215" s="20" t="s">
        <v>5245</v>
      </c>
      <c r="G3215" s="20" t="s">
        <v>6557</v>
      </c>
      <c r="H3215" s="19">
        <v>42</v>
      </c>
      <c r="I3215" s="21">
        <v>1012</v>
      </c>
      <c r="J3215" s="19">
        <v>231</v>
      </c>
      <c r="K3215" s="19" t="s">
        <v>35</v>
      </c>
      <c r="L3215" s="22" t="s">
        <v>36</v>
      </c>
      <c r="M3215" s="19">
        <v>1</v>
      </c>
      <c r="N3215" s="19">
        <v>5</v>
      </c>
      <c r="O3215" s="19">
        <v>3</v>
      </c>
      <c r="P3215" s="19" t="s">
        <v>37</v>
      </c>
      <c r="Q3215" s="19">
        <v>8</v>
      </c>
      <c r="R3215" s="23" t="s">
        <v>46</v>
      </c>
      <c r="S3215" s="23">
        <v>1060</v>
      </c>
      <c r="T3215" s="22">
        <v>1.2</v>
      </c>
      <c r="U3215" s="19">
        <v>6</v>
      </c>
      <c r="V3215" s="24">
        <v>640</v>
      </c>
      <c r="W3215" s="25">
        <v>0.64</v>
      </c>
      <c r="X3215" s="26"/>
      <c r="Y3215" s="27"/>
      <c r="Z3215" s="28">
        <v>44926</v>
      </c>
      <c r="AA3215" t="e">
        <f>INDEX([1]Funding!A$6:E$675,MATCH('[1]due date'!A3215,[1]Funding!E$6:E$675,0),3)</f>
        <v>#N/A</v>
      </c>
      <c r="AB3215" s="29" t="e">
        <v>#N/A</v>
      </c>
    </row>
    <row r="3216" spans="1:28" x14ac:dyDescent="0.25">
      <c r="A3216" s="18">
        <v>8331790</v>
      </c>
      <c r="B3216" s="19" t="s">
        <v>6530</v>
      </c>
      <c r="C3216" s="19" t="s">
        <v>210</v>
      </c>
      <c r="D3216" s="19">
        <v>5570</v>
      </c>
      <c r="E3216" s="19"/>
      <c r="F3216" s="20" t="s">
        <v>6558</v>
      </c>
      <c r="G3216" s="20" t="s">
        <v>6559</v>
      </c>
      <c r="H3216" s="19">
        <v>26</v>
      </c>
      <c r="I3216" s="19">
        <v>678</v>
      </c>
      <c r="J3216" s="19">
        <v>111</v>
      </c>
      <c r="K3216" s="19" t="s">
        <v>35</v>
      </c>
      <c r="L3216" s="22" t="s">
        <v>36</v>
      </c>
      <c r="M3216" s="19">
        <v>1</v>
      </c>
      <c r="N3216" s="19">
        <v>5</v>
      </c>
      <c r="O3216" s="19">
        <v>3</v>
      </c>
      <c r="P3216" s="19" t="s">
        <v>37</v>
      </c>
      <c r="Q3216" s="19">
        <v>4</v>
      </c>
      <c r="R3216" s="23" t="s">
        <v>42</v>
      </c>
      <c r="S3216" s="23">
        <v>1510</v>
      </c>
      <c r="T3216" s="22">
        <v>1.5</v>
      </c>
      <c r="U3216" s="19">
        <v>6</v>
      </c>
      <c r="V3216" s="24">
        <v>910</v>
      </c>
      <c r="W3216" s="25">
        <v>0.91</v>
      </c>
      <c r="X3216" s="26"/>
      <c r="Y3216" s="27"/>
      <c r="Z3216" s="28">
        <v>44926</v>
      </c>
      <c r="AA3216" t="e">
        <f>INDEX([1]Funding!A$6:E$675,MATCH('[1]due date'!A3216,[1]Funding!E$6:E$675,0),3)</f>
        <v>#N/A</v>
      </c>
      <c r="AB3216" s="29" t="e">
        <v>#N/A</v>
      </c>
    </row>
    <row r="3217" spans="1:28" x14ac:dyDescent="0.25">
      <c r="A3217" s="18">
        <v>8331804</v>
      </c>
      <c r="B3217" s="19" t="s">
        <v>6530</v>
      </c>
      <c r="C3217" s="19" t="s">
        <v>210</v>
      </c>
      <c r="D3217" s="19">
        <v>5970</v>
      </c>
      <c r="E3217" s="19"/>
      <c r="F3217" s="20" t="s">
        <v>6560</v>
      </c>
      <c r="G3217" s="20" t="s">
        <v>6561</v>
      </c>
      <c r="H3217" s="19">
        <v>57</v>
      </c>
      <c r="I3217" s="21">
        <v>1593</v>
      </c>
      <c r="J3217" s="19">
        <v>231</v>
      </c>
      <c r="K3217" s="19" t="s">
        <v>35</v>
      </c>
      <c r="L3217" s="22" t="s">
        <v>36</v>
      </c>
      <c r="M3217" s="19">
        <v>1</v>
      </c>
      <c r="N3217" s="19">
        <v>5</v>
      </c>
      <c r="O3217" s="19">
        <v>3</v>
      </c>
      <c r="P3217" s="19" t="s">
        <v>37</v>
      </c>
      <c r="Q3217" s="19">
        <v>6</v>
      </c>
      <c r="R3217" s="23" t="s">
        <v>38</v>
      </c>
      <c r="S3217" s="23">
        <v>1360</v>
      </c>
      <c r="T3217" s="22">
        <v>1.5</v>
      </c>
      <c r="U3217" s="19">
        <v>6</v>
      </c>
      <c r="V3217" s="24">
        <v>820</v>
      </c>
      <c r="W3217" s="25">
        <v>0.82</v>
      </c>
      <c r="X3217" s="26"/>
      <c r="Y3217" s="27"/>
      <c r="Z3217" s="28">
        <v>44926</v>
      </c>
      <c r="AA3217" t="e">
        <f>INDEX([1]Funding!A$6:E$675,MATCH('[1]due date'!A3217,[1]Funding!E$6:E$675,0),3)</f>
        <v>#N/A</v>
      </c>
      <c r="AB3217" s="29" t="e">
        <v>#N/A</v>
      </c>
    </row>
    <row r="3218" spans="1:28" x14ac:dyDescent="0.25">
      <c r="A3218" s="18">
        <v>8332266</v>
      </c>
      <c r="B3218" s="19" t="s">
        <v>6530</v>
      </c>
      <c r="C3218" s="19" t="s">
        <v>1039</v>
      </c>
      <c r="D3218" s="19">
        <v>3590</v>
      </c>
      <c r="E3218" s="19"/>
      <c r="F3218" s="20" t="s">
        <v>6535</v>
      </c>
      <c r="G3218" s="20" t="s">
        <v>6562</v>
      </c>
      <c r="H3218" s="19">
        <v>23</v>
      </c>
      <c r="I3218" s="19">
        <v>588</v>
      </c>
      <c r="J3218" s="19">
        <v>111</v>
      </c>
      <c r="K3218" s="19" t="s">
        <v>35</v>
      </c>
      <c r="L3218" s="22" t="s">
        <v>36</v>
      </c>
      <c r="M3218" s="19">
        <v>1</v>
      </c>
      <c r="N3218" s="19">
        <v>5</v>
      </c>
      <c r="O3218" s="19">
        <v>3</v>
      </c>
      <c r="P3218" s="19" t="s">
        <v>37</v>
      </c>
      <c r="Q3218" s="19">
        <v>6</v>
      </c>
      <c r="R3218" s="23" t="s">
        <v>38</v>
      </c>
      <c r="S3218" s="23">
        <v>1350</v>
      </c>
      <c r="T3218" s="22">
        <v>1.35</v>
      </c>
      <c r="U3218" s="19">
        <v>6</v>
      </c>
      <c r="V3218" s="24">
        <v>810</v>
      </c>
      <c r="W3218" s="25">
        <v>0.81</v>
      </c>
      <c r="X3218" s="26"/>
      <c r="Y3218" s="27"/>
      <c r="Z3218" s="28">
        <v>44926</v>
      </c>
      <c r="AA3218" t="e">
        <f>INDEX([1]Funding!A$6:E$675,MATCH('[1]due date'!A3218,[1]Funding!E$6:E$675,0),3)</f>
        <v>#N/A</v>
      </c>
      <c r="AB3218" s="29" t="e">
        <v>#N/A</v>
      </c>
    </row>
    <row r="3219" spans="1:28" x14ac:dyDescent="0.25">
      <c r="A3219" s="18">
        <v>8332371</v>
      </c>
      <c r="B3219" s="19" t="s">
        <v>6530</v>
      </c>
      <c r="C3219" s="19" t="s">
        <v>5024</v>
      </c>
      <c r="D3219" s="19">
        <v>240</v>
      </c>
      <c r="E3219" s="19"/>
      <c r="F3219" s="20" t="s">
        <v>6563</v>
      </c>
      <c r="G3219" s="20" t="s">
        <v>6564</v>
      </c>
      <c r="H3219" s="19">
        <v>25</v>
      </c>
      <c r="I3219" s="19">
        <v>603</v>
      </c>
      <c r="J3219" s="19">
        <v>695</v>
      </c>
      <c r="K3219" s="19" t="s">
        <v>35</v>
      </c>
      <c r="L3219" s="22" t="s">
        <v>36</v>
      </c>
      <c r="M3219" s="19">
        <v>1</v>
      </c>
      <c r="N3219" s="19">
        <v>5</v>
      </c>
      <c r="O3219" s="19">
        <v>3</v>
      </c>
      <c r="P3219" s="19" t="s">
        <v>37</v>
      </c>
      <c r="Q3219" s="19">
        <v>6</v>
      </c>
      <c r="R3219" s="23" t="s">
        <v>38</v>
      </c>
      <c r="S3219" s="23">
        <v>1380</v>
      </c>
      <c r="T3219" s="22">
        <v>1.05</v>
      </c>
      <c r="U3219" s="19">
        <v>6</v>
      </c>
      <c r="V3219" s="24">
        <v>830</v>
      </c>
      <c r="W3219" s="25">
        <v>0.83</v>
      </c>
      <c r="X3219" s="26"/>
      <c r="Y3219" s="27"/>
      <c r="Z3219" s="28">
        <v>44926</v>
      </c>
      <c r="AA3219" t="e">
        <f>INDEX([1]Funding!A$6:E$675,MATCH('[1]due date'!A3219,[1]Funding!E$6:E$675,0),3)</f>
        <v>#N/A</v>
      </c>
      <c r="AB3219" s="29" t="e">
        <v>#N/A</v>
      </c>
    </row>
    <row r="3220" spans="1:28" x14ac:dyDescent="0.25">
      <c r="A3220" s="18">
        <v>8332487</v>
      </c>
      <c r="B3220" s="19" t="s">
        <v>6530</v>
      </c>
      <c r="C3220" s="19" t="s">
        <v>2887</v>
      </c>
      <c r="D3220" s="19">
        <v>190</v>
      </c>
      <c r="E3220" s="19"/>
      <c r="F3220" s="20" t="s">
        <v>1015</v>
      </c>
      <c r="G3220" s="20" t="s">
        <v>6565</v>
      </c>
      <c r="H3220" s="19">
        <v>63</v>
      </c>
      <c r="I3220" s="21">
        <v>1507</v>
      </c>
      <c r="J3220" s="19">
        <v>231</v>
      </c>
      <c r="K3220" s="19" t="s">
        <v>35</v>
      </c>
      <c r="L3220" s="22" t="s">
        <v>36</v>
      </c>
      <c r="M3220" s="19">
        <v>1</v>
      </c>
      <c r="N3220" s="19">
        <v>5</v>
      </c>
      <c r="O3220" s="19">
        <v>3</v>
      </c>
      <c r="P3220" s="19" t="s">
        <v>37</v>
      </c>
      <c r="Q3220" s="19">
        <v>5</v>
      </c>
      <c r="R3220" s="23" t="s">
        <v>38</v>
      </c>
      <c r="S3220" s="23">
        <v>860</v>
      </c>
      <c r="T3220" s="22">
        <v>1.05</v>
      </c>
      <c r="U3220" s="19">
        <v>6</v>
      </c>
      <c r="V3220" s="24">
        <v>520</v>
      </c>
      <c r="W3220" s="25">
        <v>0.52</v>
      </c>
      <c r="X3220" s="26"/>
      <c r="Y3220" s="27"/>
      <c r="Z3220" s="28">
        <v>44926</v>
      </c>
      <c r="AA3220" t="e">
        <f>INDEX([1]Funding!A$6:E$675,MATCH('[1]due date'!A3220,[1]Funding!E$6:E$675,0),3)</f>
        <v>#N/A</v>
      </c>
      <c r="AB3220" s="29" t="e">
        <v>#N/A</v>
      </c>
    </row>
    <row r="3221" spans="1:28" x14ac:dyDescent="0.25">
      <c r="A3221" s="18">
        <v>8332525</v>
      </c>
      <c r="B3221" s="19" t="s">
        <v>6530</v>
      </c>
      <c r="C3221" s="19" t="s">
        <v>1713</v>
      </c>
      <c r="D3221" s="19">
        <v>3840</v>
      </c>
      <c r="E3221" s="19"/>
      <c r="F3221" s="20" t="s">
        <v>6566</v>
      </c>
      <c r="G3221" s="20" t="s">
        <v>6567</v>
      </c>
      <c r="H3221" s="19">
        <v>54</v>
      </c>
      <c r="I3221" s="21">
        <v>1292</v>
      </c>
      <c r="J3221" s="19">
        <v>231</v>
      </c>
      <c r="K3221" s="19" t="s">
        <v>35</v>
      </c>
      <c r="L3221" s="22" t="s">
        <v>36</v>
      </c>
      <c r="M3221" s="19">
        <v>1</v>
      </c>
      <c r="N3221" s="19">
        <v>5</v>
      </c>
      <c r="O3221" s="19">
        <v>3</v>
      </c>
      <c r="P3221" s="19" t="s">
        <v>37</v>
      </c>
      <c r="Q3221" s="19">
        <v>5</v>
      </c>
      <c r="R3221" s="23" t="s">
        <v>38</v>
      </c>
      <c r="S3221" s="23">
        <v>1170</v>
      </c>
      <c r="T3221" s="22">
        <v>1.35</v>
      </c>
      <c r="U3221" s="19">
        <v>6</v>
      </c>
      <c r="V3221" s="24">
        <v>700</v>
      </c>
      <c r="W3221" s="25">
        <v>0.7</v>
      </c>
      <c r="X3221" s="26"/>
      <c r="Y3221" s="27"/>
      <c r="Z3221" s="28">
        <v>44926</v>
      </c>
      <c r="AA3221" t="e">
        <f>INDEX([1]Funding!A$6:E$675,MATCH('[1]due date'!A3221,[1]Funding!E$6:E$675,0),3)</f>
        <v>#N/A</v>
      </c>
      <c r="AB3221" s="29" t="e">
        <v>#N/A</v>
      </c>
    </row>
    <row r="3222" spans="1:28" x14ac:dyDescent="0.25">
      <c r="A3222" s="18">
        <v>8332606</v>
      </c>
      <c r="B3222" s="19" t="s">
        <v>6530</v>
      </c>
      <c r="C3222" s="19" t="s">
        <v>331</v>
      </c>
      <c r="D3222" s="19">
        <v>1770</v>
      </c>
      <c r="E3222" s="19"/>
      <c r="F3222" s="20" t="s">
        <v>6568</v>
      </c>
      <c r="G3222" s="20" t="s">
        <v>6569</v>
      </c>
      <c r="H3222" s="19">
        <v>27</v>
      </c>
      <c r="I3222" s="19">
        <v>700</v>
      </c>
      <c r="J3222" s="19">
        <v>111</v>
      </c>
      <c r="K3222" s="19" t="s">
        <v>35</v>
      </c>
      <c r="L3222" s="22" t="s">
        <v>36</v>
      </c>
      <c r="M3222" s="19">
        <v>1</v>
      </c>
      <c r="N3222" s="19">
        <v>5</v>
      </c>
      <c r="O3222" s="19">
        <v>3</v>
      </c>
      <c r="P3222" s="19" t="s">
        <v>37</v>
      </c>
      <c r="Q3222" s="19">
        <v>5</v>
      </c>
      <c r="R3222" s="23" t="s">
        <v>38</v>
      </c>
      <c r="S3222" s="23">
        <v>1300</v>
      </c>
      <c r="T3222" s="22">
        <v>1.25</v>
      </c>
      <c r="U3222" s="19">
        <v>6</v>
      </c>
      <c r="V3222" s="24">
        <v>780</v>
      </c>
      <c r="W3222" s="25">
        <v>0.78</v>
      </c>
      <c r="X3222" s="26"/>
      <c r="Y3222" s="27"/>
      <c r="Z3222" s="28">
        <v>44926</v>
      </c>
      <c r="AA3222" t="e">
        <f>INDEX([1]Funding!A$6:E$675,MATCH('[1]due date'!A3222,[1]Funding!E$6:E$675,0),3)</f>
        <v>#N/A</v>
      </c>
      <c r="AB3222" s="29" t="e">
        <v>#N/A</v>
      </c>
    </row>
    <row r="3223" spans="1:28" x14ac:dyDescent="0.25">
      <c r="A3223" s="18">
        <v>8332967</v>
      </c>
      <c r="B3223" s="19" t="s">
        <v>6530</v>
      </c>
      <c r="C3223" s="19" t="s">
        <v>1397</v>
      </c>
      <c r="D3223" s="19">
        <v>180</v>
      </c>
      <c r="E3223" s="19"/>
      <c r="F3223" s="20" t="s">
        <v>6570</v>
      </c>
      <c r="G3223" s="20" t="s">
        <v>6571</v>
      </c>
      <c r="H3223" s="19">
        <v>24</v>
      </c>
      <c r="I3223" s="19">
        <v>581</v>
      </c>
      <c r="J3223" s="19">
        <v>695</v>
      </c>
      <c r="K3223" s="19" t="s">
        <v>35</v>
      </c>
      <c r="L3223" s="22" t="s">
        <v>36</v>
      </c>
      <c r="M3223" s="19">
        <v>1</v>
      </c>
      <c r="N3223" s="19">
        <v>5</v>
      </c>
      <c r="O3223" s="19">
        <v>3</v>
      </c>
      <c r="P3223" s="19" t="s">
        <v>37</v>
      </c>
      <c r="Q3223" s="19">
        <v>6</v>
      </c>
      <c r="R3223" s="23" t="s">
        <v>38</v>
      </c>
      <c r="S3223" s="23">
        <v>1280</v>
      </c>
      <c r="T3223" s="22">
        <v>1.05</v>
      </c>
      <c r="U3223" s="19">
        <v>6</v>
      </c>
      <c r="V3223" s="24">
        <v>770</v>
      </c>
      <c r="W3223" s="25">
        <v>0.77</v>
      </c>
      <c r="X3223" s="26"/>
      <c r="Y3223" s="27"/>
      <c r="Z3223" s="28">
        <v>44926</v>
      </c>
      <c r="AA3223" t="e">
        <f>INDEX([1]Funding!A$6:E$675,MATCH('[1]due date'!A3223,[1]Funding!E$6:E$675,0),3)</f>
        <v>#N/A</v>
      </c>
      <c r="AB3223" s="29" t="e">
        <v>#N/A</v>
      </c>
    </row>
    <row r="3224" spans="1:28" x14ac:dyDescent="0.25">
      <c r="A3224" s="18">
        <v>8333076</v>
      </c>
      <c r="B3224" s="19" t="s">
        <v>6530</v>
      </c>
      <c r="C3224" s="19" t="s">
        <v>1093</v>
      </c>
      <c r="D3224" s="19">
        <v>470</v>
      </c>
      <c r="E3224" s="19"/>
      <c r="F3224" s="20" t="s">
        <v>2536</v>
      </c>
      <c r="G3224" s="20" t="s">
        <v>6572</v>
      </c>
      <c r="H3224" s="19">
        <v>41</v>
      </c>
      <c r="I3224" s="21">
        <v>1148</v>
      </c>
      <c r="J3224" s="19">
        <v>231</v>
      </c>
      <c r="K3224" s="19" t="s">
        <v>35</v>
      </c>
      <c r="L3224" s="22" t="s">
        <v>36</v>
      </c>
      <c r="M3224" s="19">
        <v>1</v>
      </c>
      <c r="N3224" s="19">
        <v>5</v>
      </c>
      <c r="O3224" s="19">
        <v>3</v>
      </c>
      <c r="P3224" s="19" t="s">
        <v>37</v>
      </c>
      <c r="Q3224" s="19">
        <v>6</v>
      </c>
      <c r="R3224" s="23" t="s">
        <v>38</v>
      </c>
      <c r="S3224" s="23">
        <v>1610</v>
      </c>
      <c r="T3224" s="22">
        <v>1.5</v>
      </c>
      <c r="U3224" s="19">
        <v>6</v>
      </c>
      <c r="V3224" s="24">
        <v>970</v>
      </c>
      <c r="W3224" s="25">
        <v>0.97</v>
      </c>
      <c r="X3224" s="26"/>
      <c r="Y3224" s="27"/>
      <c r="Z3224" s="28">
        <v>44926</v>
      </c>
      <c r="AA3224" t="e">
        <f>INDEX([1]Funding!A$6:E$675,MATCH('[1]due date'!A3224,[1]Funding!E$6:E$675,0),3)</f>
        <v>#N/A</v>
      </c>
      <c r="AB3224" s="29" t="e">
        <v>#N/A</v>
      </c>
    </row>
    <row r="3225" spans="1:28" x14ac:dyDescent="0.25">
      <c r="A3225" s="18">
        <v>8333122</v>
      </c>
      <c r="B3225" s="19" t="s">
        <v>6530</v>
      </c>
      <c r="C3225" s="19" t="s">
        <v>4617</v>
      </c>
      <c r="D3225" s="19">
        <v>1070</v>
      </c>
      <c r="E3225" s="19"/>
      <c r="F3225" s="20" t="s">
        <v>6573</v>
      </c>
      <c r="G3225" s="20" t="s">
        <v>6574</v>
      </c>
      <c r="H3225" s="19">
        <v>27</v>
      </c>
      <c r="I3225" s="19">
        <v>646</v>
      </c>
      <c r="J3225" s="19">
        <v>111</v>
      </c>
      <c r="K3225" s="19" t="s">
        <v>35</v>
      </c>
      <c r="L3225" s="22" t="s">
        <v>36</v>
      </c>
      <c r="M3225" s="19">
        <v>1</v>
      </c>
      <c r="N3225" s="19">
        <v>5</v>
      </c>
      <c r="O3225" s="19">
        <v>3</v>
      </c>
      <c r="P3225" s="19" t="s">
        <v>37</v>
      </c>
      <c r="Q3225" s="19">
        <v>8</v>
      </c>
      <c r="R3225" s="23" t="s">
        <v>46</v>
      </c>
      <c r="S3225" s="23">
        <v>1330</v>
      </c>
      <c r="T3225" s="22">
        <v>1.3</v>
      </c>
      <c r="U3225" s="19">
        <v>6</v>
      </c>
      <c r="V3225" s="24">
        <v>800</v>
      </c>
      <c r="W3225" s="25">
        <v>0.8</v>
      </c>
      <c r="X3225" s="26"/>
      <c r="Y3225" s="27"/>
      <c r="Z3225" s="28">
        <v>44926</v>
      </c>
      <c r="AA3225" t="e">
        <f>INDEX([1]Funding!A$6:E$675,MATCH('[1]due date'!A3225,[1]Funding!E$6:E$675,0),3)</f>
        <v>#N/A</v>
      </c>
      <c r="AB3225" s="29" t="e">
        <v>#N/A</v>
      </c>
    </row>
    <row r="3226" spans="1:28" x14ac:dyDescent="0.25">
      <c r="A3226" s="18">
        <v>8333149</v>
      </c>
      <c r="B3226" s="19" t="s">
        <v>6530</v>
      </c>
      <c r="C3226" s="19" t="s">
        <v>6575</v>
      </c>
      <c r="D3226" s="19">
        <v>80</v>
      </c>
      <c r="E3226" s="19"/>
      <c r="F3226" s="20" t="s">
        <v>6576</v>
      </c>
      <c r="G3226" s="20" t="s">
        <v>6577</v>
      </c>
      <c r="H3226" s="19">
        <v>23</v>
      </c>
      <c r="I3226" s="19">
        <v>527</v>
      </c>
      <c r="J3226" s="19">
        <v>395</v>
      </c>
      <c r="K3226" s="19" t="s">
        <v>35</v>
      </c>
      <c r="L3226" s="22" t="s">
        <v>36</v>
      </c>
      <c r="M3226" s="19">
        <v>1</v>
      </c>
      <c r="N3226" s="19">
        <v>5</v>
      </c>
      <c r="O3226" s="19">
        <v>3</v>
      </c>
      <c r="P3226" s="19" t="s">
        <v>37</v>
      </c>
      <c r="Q3226" s="19">
        <v>6</v>
      </c>
      <c r="R3226" s="23" t="s">
        <v>38</v>
      </c>
      <c r="S3226" s="23">
        <v>1070</v>
      </c>
      <c r="T3226" s="22">
        <v>1.05</v>
      </c>
      <c r="U3226" s="19">
        <v>8</v>
      </c>
      <c r="V3226" s="24">
        <v>860</v>
      </c>
      <c r="W3226" s="25">
        <v>0.86</v>
      </c>
      <c r="X3226" s="26"/>
      <c r="Y3226" s="27"/>
      <c r="Z3226" s="28">
        <v>44926</v>
      </c>
      <c r="AA3226" t="e">
        <f>INDEX([1]Funding!A$6:E$675,MATCH('[1]due date'!A3226,[1]Funding!E$6:E$675,0),3)</f>
        <v>#N/A</v>
      </c>
      <c r="AB3226" s="29" t="e">
        <v>#N/A</v>
      </c>
    </row>
    <row r="3227" spans="1:28" x14ac:dyDescent="0.25">
      <c r="A3227" s="18">
        <v>8333289</v>
      </c>
      <c r="B3227" s="19" t="s">
        <v>6530</v>
      </c>
      <c r="C3227" s="19" t="s">
        <v>1808</v>
      </c>
      <c r="D3227" s="19">
        <v>1500</v>
      </c>
      <c r="E3227" s="19"/>
      <c r="F3227" s="20" t="s">
        <v>4984</v>
      </c>
      <c r="G3227" s="20" t="s">
        <v>6578</v>
      </c>
      <c r="H3227" s="19">
        <v>71</v>
      </c>
      <c r="I3227" s="21">
        <v>1991</v>
      </c>
      <c r="J3227" s="19" t="s">
        <v>49</v>
      </c>
      <c r="K3227" s="19" t="s">
        <v>35</v>
      </c>
      <c r="L3227" s="22" t="s">
        <v>36</v>
      </c>
      <c r="M3227" s="19">
        <v>1</v>
      </c>
      <c r="N3227" s="19">
        <v>5</v>
      </c>
      <c r="O3227" s="19">
        <v>3</v>
      </c>
      <c r="P3227" s="19" t="s">
        <v>37</v>
      </c>
      <c r="Q3227" s="19">
        <v>8</v>
      </c>
      <c r="R3227" s="23" t="s">
        <v>38</v>
      </c>
      <c r="S3227" s="23">
        <v>1460</v>
      </c>
      <c r="T3227" s="22">
        <v>1.5</v>
      </c>
      <c r="U3227" s="19">
        <v>7</v>
      </c>
      <c r="V3227" s="24">
        <v>850</v>
      </c>
      <c r="W3227" s="25">
        <v>0.85</v>
      </c>
      <c r="X3227" s="26"/>
      <c r="Y3227" s="27"/>
      <c r="Z3227" s="28">
        <v>44926</v>
      </c>
      <c r="AA3227" t="e">
        <f>INDEX([1]Funding!A$6:E$675,MATCH('[1]due date'!A3227,[1]Funding!E$6:E$675,0),3)</f>
        <v>#N/A</v>
      </c>
      <c r="AB3227" s="29" t="e">
        <v>#N/A</v>
      </c>
    </row>
    <row r="3228" spans="1:28" x14ac:dyDescent="0.25">
      <c r="A3228" s="18">
        <v>8333556</v>
      </c>
      <c r="B3228" s="19" t="s">
        <v>6530</v>
      </c>
      <c r="C3228" s="19" t="s">
        <v>6322</v>
      </c>
      <c r="D3228" s="19">
        <v>1010</v>
      </c>
      <c r="E3228" s="19"/>
      <c r="F3228" s="20" t="s">
        <v>1009</v>
      </c>
      <c r="G3228" s="20" t="s">
        <v>6579</v>
      </c>
      <c r="H3228" s="19">
        <v>40</v>
      </c>
      <c r="I3228" s="19">
        <v>960</v>
      </c>
      <c r="J3228" s="19">
        <v>231</v>
      </c>
      <c r="K3228" s="19" t="s">
        <v>35</v>
      </c>
      <c r="L3228" s="22" t="s">
        <v>36</v>
      </c>
      <c r="M3228" s="19">
        <v>1</v>
      </c>
      <c r="N3228" s="19">
        <v>5</v>
      </c>
      <c r="O3228" s="19">
        <v>3</v>
      </c>
      <c r="P3228" s="19" t="s">
        <v>37</v>
      </c>
      <c r="Q3228" s="19">
        <v>4</v>
      </c>
      <c r="R3228" s="23" t="s">
        <v>42</v>
      </c>
      <c r="S3228" s="23">
        <v>355</v>
      </c>
      <c r="T3228" s="22">
        <v>0.4</v>
      </c>
      <c r="U3228" s="19">
        <v>8</v>
      </c>
      <c r="V3228" s="24">
        <v>274</v>
      </c>
      <c r="W3228" s="25">
        <v>0.27400000000000002</v>
      </c>
      <c r="X3228" s="26"/>
      <c r="Y3228" s="27"/>
      <c r="Z3228" s="28">
        <v>44926</v>
      </c>
      <c r="AA3228" t="e">
        <f>INDEX([1]Funding!A$6:E$675,MATCH('[1]due date'!A3228,[1]Funding!E$6:E$675,0),3)</f>
        <v>#N/A</v>
      </c>
      <c r="AB3228" s="29" t="e">
        <v>#N/A</v>
      </c>
    </row>
    <row r="3229" spans="1:28" x14ac:dyDescent="0.25">
      <c r="A3229" s="18">
        <v>8333955</v>
      </c>
      <c r="B3229" s="19" t="s">
        <v>6530</v>
      </c>
      <c r="C3229" s="19" t="s">
        <v>792</v>
      </c>
      <c r="D3229" s="19">
        <v>10940</v>
      </c>
      <c r="E3229" s="19"/>
      <c r="F3229" s="20" t="s">
        <v>6580</v>
      </c>
      <c r="G3229" s="20" t="s">
        <v>6581</v>
      </c>
      <c r="H3229" s="19">
        <v>43</v>
      </c>
      <c r="I3229" s="21">
        <v>1033</v>
      </c>
      <c r="J3229" s="19">
        <v>231</v>
      </c>
      <c r="K3229" s="19" t="s">
        <v>35</v>
      </c>
      <c r="L3229" s="22" t="s">
        <v>36</v>
      </c>
      <c r="M3229" s="19">
        <v>1</v>
      </c>
      <c r="N3229" s="19">
        <v>5</v>
      </c>
      <c r="O3229" s="19">
        <v>3</v>
      </c>
      <c r="P3229" s="19" t="s">
        <v>37</v>
      </c>
      <c r="Q3229" s="19">
        <v>6</v>
      </c>
      <c r="R3229" s="23" t="s">
        <v>38</v>
      </c>
      <c r="S3229" s="23">
        <v>1340</v>
      </c>
      <c r="T3229" s="22">
        <v>1.5</v>
      </c>
      <c r="U3229" s="19">
        <v>6</v>
      </c>
      <c r="V3229" s="24">
        <v>800</v>
      </c>
      <c r="W3229" s="25">
        <v>0.8</v>
      </c>
      <c r="X3229" s="26"/>
      <c r="Y3229" s="27"/>
      <c r="Z3229" s="28">
        <v>44926</v>
      </c>
      <c r="AA3229" t="e">
        <f>INDEX([1]Funding!A$6:E$675,MATCH('[1]due date'!A3229,[1]Funding!E$6:E$675,0),3)</f>
        <v>#N/A</v>
      </c>
      <c r="AB3229" s="29" t="e">
        <v>#N/A</v>
      </c>
    </row>
    <row r="3230" spans="1:28" x14ac:dyDescent="0.25">
      <c r="A3230" s="18">
        <v>8334080</v>
      </c>
      <c r="B3230" s="19" t="s">
        <v>6530</v>
      </c>
      <c r="C3230" s="19" t="s">
        <v>6582</v>
      </c>
      <c r="D3230" s="19">
        <v>20</v>
      </c>
      <c r="E3230" s="19"/>
      <c r="F3230" s="20" t="s">
        <v>6573</v>
      </c>
      <c r="G3230" s="20" t="s">
        <v>6583</v>
      </c>
      <c r="H3230" s="19">
        <v>30</v>
      </c>
      <c r="I3230" s="19">
        <v>915</v>
      </c>
      <c r="J3230" s="19">
        <v>321</v>
      </c>
      <c r="K3230" s="19" t="s">
        <v>35</v>
      </c>
      <c r="L3230" s="22" t="s">
        <v>36</v>
      </c>
      <c r="M3230" s="19">
        <v>1</v>
      </c>
      <c r="N3230" s="19">
        <v>5</v>
      </c>
      <c r="O3230" s="19">
        <v>3</v>
      </c>
      <c r="P3230" s="19" t="s">
        <v>37</v>
      </c>
      <c r="Q3230" s="19">
        <v>4</v>
      </c>
      <c r="R3230" s="23" t="s">
        <v>42</v>
      </c>
      <c r="S3230" s="23">
        <v>940</v>
      </c>
      <c r="T3230" s="22">
        <v>1</v>
      </c>
      <c r="U3230" s="19">
        <v>6</v>
      </c>
      <c r="V3230" s="24">
        <v>560</v>
      </c>
      <c r="W3230" s="25">
        <v>0.56000000000000005</v>
      </c>
      <c r="X3230" s="26"/>
      <c r="Y3230" s="27"/>
      <c r="Z3230" s="28">
        <v>44926</v>
      </c>
      <c r="AA3230" t="e">
        <f>INDEX([1]Funding!A$6:E$675,MATCH('[1]due date'!A3230,[1]Funding!E$6:E$675,0),3)</f>
        <v>#N/A</v>
      </c>
      <c r="AB3230" s="29" t="e">
        <v>#N/A</v>
      </c>
    </row>
    <row r="3231" spans="1:28" x14ac:dyDescent="0.25">
      <c r="A3231" s="18">
        <v>8334102</v>
      </c>
      <c r="B3231" s="19" t="s">
        <v>6530</v>
      </c>
      <c r="C3231" s="19" t="s">
        <v>868</v>
      </c>
      <c r="D3231" s="19">
        <v>620</v>
      </c>
      <c r="E3231" s="19"/>
      <c r="F3231" s="20" t="s">
        <v>6584</v>
      </c>
      <c r="G3231" s="20" t="s">
        <v>6585</v>
      </c>
      <c r="H3231" s="19">
        <v>66</v>
      </c>
      <c r="I3231" s="21">
        <v>1324</v>
      </c>
      <c r="J3231" s="19" t="s">
        <v>49</v>
      </c>
      <c r="K3231" s="19" t="s">
        <v>35</v>
      </c>
      <c r="L3231" s="22" t="s">
        <v>36</v>
      </c>
      <c r="M3231" s="19">
        <v>1</v>
      </c>
      <c r="N3231" s="19">
        <v>5</v>
      </c>
      <c r="O3231" s="19">
        <v>3</v>
      </c>
      <c r="P3231" s="19" t="s">
        <v>37</v>
      </c>
      <c r="Q3231" s="19">
        <v>8</v>
      </c>
      <c r="R3231" s="23" t="s">
        <v>38</v>
      </c>
      <c r="S3231" s="23">
        <v>1590</v>
      </c>
      <c r="T3231" s="22">
        <v>1.5</v>
      </c>
      <c r="U3231" s="19">
        <v>6</v>
      </c>
      <c r="V3231" s="24">
        <v>960</v>
      </c>
      <c r="W3231" s="25">
        <v>0.96</v>
      </c>
      <c r="X3231" s="26"/>
      <c r="Y3231" s="27"/>
      <c r="Z3231" s="28">
        <v>44926</v>
      </c>
      <c r="AA3231" t="e">
        <f>INDEX([1]Funding!A$6:E$675,MATCH('[1]due date'!A3231,[1]Funding!E$6:E$675,0),3)</f>
        <v>#N/A</v>
      </c>
      <c r="AB3231" s="29" t="e">
        <v>#N/A</v>
      </c>
    </row>
    <row r="3232" spans="1:28" x14ac:dyDescent="0.25">
      <c r="A3232" s="18">
        <v>8334129</v>
      </c>
      <c r="B3232" s="19" t="s">
        <v>6530</v>
      </c>
      <c r="C3232" s="19" t="s">
        <v>149</v>
      </c>
      <c r="D3232" s="19">
        <v>5680</v>
      </c>
      <c r="E3232" s="19"/>
      <c r="F3232" s="20" t="s">
        <v>6586</v>
      </c>
      <c r="G3232" s="20" t="s">
        <v>6587</v>
      </c>
      <c r="H3232" s="19">
        <v>34</v>
      </c>
      <c r="I3232" s="19">
        <v>952</v>
      </c>
      <c r="J3232" s="19">
        <v>231</v>
      </c>
      <c r="K3232" s="19" t="s">
        <v>35</v>
      </c>
      <c r="L3232" s="22" t="s">
        <v>36</v>
      </c>
      <c r="M3232" s="19">
        <v>1</v>
      </c>
      <c r="N3232" s="19">
        <v>5</v>
      </c>
      <c r="O3232" s="19">
        <v>3</v>
      </c>
      <c r="P3232" s="19" t="s">
        <v>37</v>
      </c>
      <c r="Q3232" s="19">
        <v>6</v>
      </c>
      <c r="R3232" s="23" t="s">
        <v>38</v>
      </c>
      <c r="S3232" s="23">
        <v>1360</v>
      </c>
      <c r="T3232" s="22">
        <v>1.5</v>
      </c>
      <c r="U3232" s="19">
        <v>6</v>
      </c>
      <c r="V3232" s="24">
        <v>810</v>
      </c>
      <c r="W3232" s="25">
        <v>0.81</v>
      </c>
      <c r="X3232" s="26"/>
      <c r="Y3232" s="27"/>
      <c r="Z3232" s="28">
        <v>44926</v>
      </c>
      <c r="AA3232" t="e">
        <f>INDEX([1]Funding!A$6:E$675,MATCH('[1]due date'!A3232,[1]Funding!E$6:E$675,0),3)</f>
        <v>#N/A</v>
      </c>
      <c r="AB3232" s="29" t="e">
        <v>#N/A</v>
      </c>
    </row>
    <row r="3233" spans="1:28" x14ac:dyDescent="0.25">
      <c r="A3233" s="18">
        <v>8334390</v>
      </c>
      <c r="B3233" s="19" t="s">
        <v>6530</v>
      </c>
      <c r="C3233" s="19" t="s">
        <v>6588</v>
      </c>
      <c r="D3233" s="19">
        <v>1850</v>
      </c>
      <c r="E3233" s="19"/>
      <c r="F3233" s="20" t="s">
        <v>664</v>
      </c>
      <c r="G3233" s="20" t="s">
        <v>6589</v>
      </c>
      <c r="H3233" s="19">
        <v>47</v>
      </c>
      <c r="I3233" s="21">
        <v>1313</v>
      </c>
      <c r="J3233" s="19">
        <v>231</v>
      </c>
      <c r="K3233" s="19" t="s">
        <v>35</v>
      </c>
      <c r="L3233" s="22" t="s">
        <v>36</v>
      </c>
      <c r="M3233" s="19">
        <v>1</v>
      </c>
      <c r="N3233" s="19">
        <v>5</v>
      </c>
      <c r="O3233" s="19">
        <v>3</v>
      </c>
      <c r="P3233" s="19" t="s">
        <v>37</v>
      </c>
      <c r="Q3233" s="19">
        <v>7</v>
      </c>
      <c r="R3233" s="23" t="s">
        <v>46</v>
      </c>
      <c r="S3233" s="23">
        <v>1620</v>
      </c>
      <c r="T3233" s="22">
        <v>1.5</v>
      </c>
      <c r="U3233" s="19">
        <v>6</v>
      </c>
      <c r="V3233" s="24">
        <v>970</v>
      </c>
      <c r="W3233" s="25">
        <v>0.97</v>
      </c>
      <c r="X3233" s="26"/>
      <c r="Y3233" s="27"/>
      <c r="Z3233" s="28">
        <v>44926</v>
      </c>
      <c r="AA3233" t="e">
        <f>INDEX([1]Funding!A$6:E$675,MATCH('[1]due date'!A3233,[1]Funding!E$6:E$675,0),3)</f>
        <v>#N/A</v>
      </c>
      <c r="AB3233" s="29" t="e">
        <v>#N/A</v>
      </c>
    </row>
    <row r="3234" spans="1:28" x14ac:dyDescent="0.25">
      <c r="A3234" s="18">
        <v>8334412</v>
      </c>
      <c r="B3234" s="19" t="s">
        <v>6530</v>
      </c>
      <c r="C3234" s="19" t="s">
        <v>1090</v>
      </c>
      <c r="D3234" s="19">
        <v>850</v>
      </c>
      <c r="E3234" s="19"/>
      <c r="F3234" s="20" t="s">
        <v>6590</v>
      </c>
      <c r="G3234" s="20" t="s">
        <v>6591</v>
      </c>
      <c r="H3234" s="19">
        <v>28</v>
      </c>
      <c r="I3234" s="19">
        <v>560</v>
      </c>
      <c r="J3234" s="19">
        <v>695</v>
      </c>
      <c r="K3234" s="19" t="s">
        <v>35</v>
      </c>
      <c r="L3234" s="22" t="s">
        <v>36</v>
      </c>
      <c r="M3234" s="19">
        <v>1</v>
      </c>
      <c r="N3234" s="19">
        <v>5</v>
      </c>
      <c r="O3234" s="19">
        <v>3</v>
      </c>
      <c r="P3234" s="19" t="s">
        <v>37</v>
      </c>
      <c r="Q3234" s="19">
        <v>5</v>
      </c>
      <c r="R3234" s="23" t="s">
        <v>38</v>
      </c>
      <c r="S3234" s="23">
        <v>940</v>
      </c>
      <c r="T3234" s="22">
        <v>1.3</v>
      </c>
      <c r="U3234" s="19">
        <v>8</v>
      </c>
      <c r="V3234" s="24">
        <v>730</v>
      </c>
      <c r="W3234" s="25">
        <v>0.73</v>
      </c>
      <c r="X3234" s="26"/>
      <c r="Y3234" s="27"/>
      <c r="Z3234" s="28">
        <v>44926</v>
      </c>
      <c r="AA3234" t="e">
        <f>INDEX([1]Funding!A$6:E$675,MATCH('[1]due date'!A3234,[1]Funding!E$6:E$675,0),3)</f>
        <v>#N/A</v>
      </c>
      <c r="AB3234" s="29" t="e">
        <v>#N/A</v>
      </c>
    </row>
    <row r="3235" spans="1:28" x14ac:dyDescent="0.25">
      <c r="A3235" s="18">
        <v>8334439</v>
      </c>
      <c r="B3235" s="19" t="s">
        <v>6530</v>
      </c>
      <c r="C3235" s="19" t="s">
        <v>1971</v>
      </c>
      <c r="D3235" s="19">
        <v>390</v>
      </c>
      <c r="E3235" s="19"/>
      <c r="F3235" s="20" t="s">
        <v>5122</v>
      </c>
      <c r="G3235" s="20" t="s">
        <v>6592</v>
      </c>
      <c r="H3235" s="19">
        <v>86</v>
      </c>
      <c r="I3235" s="21">
        <v>2067</v>
      </c>
      <c r="J3235" s="19">
        <v>231</v>
      </c>
      <c r="K3235" s="19" t="s">
        <v>35</v>
      </c>
      <c r="L3235" s="22" t="s">
        <v>36</v>
      </c>
      <c r="M3235" s="19">
        <v>1</v>
      </c>
      <c r="N3235" s="19">
        <v>5</v>
      </c>
      <c r="O3235" s="19">
        <v>3</v>
      </c>
      <c r="P3235" s="19" t="s">
        <v>37</v>
      </c>
      <c r="Q3235" s="19">
        <v>7</v>
      </c>
      <c r="R3235" s="23" t="s">
        <v>46</v>
      </c>
      <c r="S3235" s="23">
        <v>1215</v>
      </c>
      <c r="T3235" s="22">
        <v>1.5</v>
      </c>
      <c r="U3235" s="19">
        <v>6</v>
      </c>
      <c r="V3235" s="24">
        <v>728</v>
      </c>
      <c r="W3235" s="25">
        <v>0.72799999999999998</v>
      </c>
      <c r="X3235" s="26"/>
      <c r="Y3235" s="27"/>
      <c r="Z3235" s="28">
        <v>44926</v>
      </c>
      <c r="AA3235" t="e">
        <f>INDEX([1]Funding!A$6:E$675,MATCH('[1]due date'!A3235,[1]Funding!E$6:E$675,0),3)</f>
        <v>#N/A</v>
      </c>
      <c r="AB3235" s="29" t="e">
        <v>#N/A</v>
      </c>
    </row>
    <row r="3236" spans="1:28" x14ac:dyDescent="0.25">
      <c r="A3236" s="18">
        <v>8334609</v>
      </c>
      <c r="B3236" s="19" t="s">
        <v>6530</v>
      </c>
      <c r="C3236" s="19" t="s">
        <v>162</v>
      </c>
      <c r="D3236" s="19">
        <v>150</v>
      </c>
      <c r="E3236" s="19"/>
      <c r="F3236" s="20" t="s">
        <v>6593</v>
      </c>
      <c r="G3236" s="20" t="s">
        <v>6594</v>
      </c>
      <c r="H3236" s="19">
        <v>22</v>
      </c>
      <c r="I3236" s="19">
        <v>441</v>
      </c>
      <c r="J3236" s="19">
        <v>695</v>
      </c>
      <c r="K3236" s="19" t="s">
        <v>35</v>
      </c>
      <c r="L3236" s="22" t="s">
        <v>36</v>
      </c>
      <c r="M3236" s="19">
        <v>1</v>
      </c>
      <c r="N3236" s="19">
        <v>5</v>
      </c>
      <c r="O3236" s="19">
        <v>3</v>
      </c>
      <c r="P3236" s="19" t="s">
        <v>37</v>
      </c>
      <c r="Q3236" s="19">
        <v>6</v>
      </c>
      <c r="R3236" s="23" t="s">
        <v>38</v>
      </c>
      <c r="S3236" s="23">
        <v>1220</v>
      </c>
      <c r="T3236" s="22">
        <v>1</v>
      </c>
      <c r="U3236" s="19">
        <v>6</v>
      </c>
      <c r="V3236" s="24">
        <v>730</v>
      </c>
      <c r="W3236" s="25">
        <v>0.73</v>
      </c>
      <c r="X3236" s="26"/>
      <c r="Y3236" s="27"/>
      <c r="Z3236" s="28">
        <v>44926</v>
      </c>
      <c r="AA3236" t="e">
        <f>INDEX([1]Funding!A$6:E$675,MATCH('[1]due date'!A3236,[1]Funding!E$6:E$675,0),3)</f>
        <v>#N/A</v>
      </c>
      <c r="AB3236" s="29" t="e">
        <v>#N/A</v>
      </c>
    </row>
    <row r="3237" spans="1:28" x14ac:dyDescent="0.25">
      <c r="A3237" s="18">
        <v>8334617</v>
      </c>
      <c r="B3237" s="19" t="s">
        <v>6530</v>
      </c>
      <c r="C3237" s="19" t="s">
        <v>1811</v>
      </c>
      <c r="D3237" s="19">
        <v>4650</v>
      </c>
      <c r="E3237" s="19"/>
      <c r="F3237" s="20" t="s">
        <v>6595</v>
      </c>
      <c r="G3237" s="20" t="s">
        <v>6596</v>
      </c>
      <c r="H3237" s="19">
        <v>289</v>
      </c>
      <c r="I3237" s="21">
        <v>5780</v>
      </c>
      <c r="J3237" s="19">
        <v>232</v>
      </c>
      <c r="K3237" s="19" t="s">
        <v>35</v>
      </c>
      <c r="L3237" s="22" t="s">
        <v>36</v>
      </c>
      <c r="M3237" s="19">
        <v>1</v>
      </c>
      <c r="N3237" s="19">
        <v>5</v>
      </c>
      <c r="O3237" s="19">
        <v>3</v>
      </c>
      <c r="P3237" s="19" t="s">
        <v>37</v>
      </c>
      <c r="Q3237" s="19">
        <v>9</v>
      </c>
      <c r="R3237" s="23" t="s">
        <v>46</v>
      </c>
      <c r="S3237" s="23">
        <v>1540</v>
      </c>
      <c r="T3237" s="22">
        <v>1.5</v>
      </c>
      <c r="U3237" s="19">
        <v>6</v>
      </c>
      <c r="V3237" s="24">
        <v>930</v>
      </c>
      <c r="W3237" s="25">
        <v>0.93</v>
      </c>
      <c r="X3237" s="26"/>
      <c r="Y3237" s="27"/>
      <c r="Z3237" s="28">
        <v>44926</v>
      </c>
      <c r="AA3237" t="e">
        <f>INDEX([1]Funding!A$6:E$675,MATCH('[1]due date'!A3237,[1]Funding!E$6:E$675,0),3)</f>
        <v>#N/A</v>
      </c>
      <c r="AB3237" s="29" t="e">
        <v>#N/A</v>
      </c>
    </row>
    <row r="3238" spans="1:28" x14ac:dyDescent="0.25">
      <c r="A3238" s="18">
        <v>8334625</v>
      </c>
      <c r="B3238" s="19" t="s">
        <v>6530</v>
      </c>
      <c r="C3238" s="19" t="s">
        <v>1814</v>
      </c>
      <c r="D3238" s="19">
        <v>7360</v>
      </c>
      <c r="E3238" s="19"/>
      <c r="F3238" s="20" t="s">
        <v>6590</v>
      </c>
      <c r="G3238" s="20" t="s">
        <v>6597</v>
      </c>
      <c r="H3238" s="19">
        <v>55</v>
      </c>
      <c r="I3238" s="21">
        <v>1324</v>
      </c>
      <c r="J3238" s="19">
        <v>231</v>
      </c>
      <c r="K3238" s="19" t="s">
        <v>35</v>
      </c>
      <c r="L3238" s="22" t="s">
        <v>36</v>
      </c>
      <c r="M3238" s="19">
        <v>1</v>
      </c>
      <c r="N3238" s="19">
        <v>5</v>
      </c>
      <c r="O3238" s="19">
        <v>3</v>
      </c>
      <c r="P3238" s="19" t="s">
        <v>37</v>
      </c>
      <c r="Q3238" s="19">
        <v>8</v>
      </c>
      <c r="R3238" s="23" t="s">
        <v>46</v>
      </c>
      <c r="S3238" s="23">
        <v>1520</v>
      </c>
      <c r="T3238" s="22">
        <v>1.5</v>
      </c>
      <c r="U3238" s="19">
        <v>6</v>
      </c>
      <c r="V3238" s="24">
        <v>910</v>
      </c>
      <c r="W3238" s="25">
        <v>0.91</v>
      </c>
      <c r="X3238" s="26"/>
      <c r="Y3238" s="27"/>
      <c r="Z3238" s="28">
        <v>44926</v>
      </c>
      <c r="AA3238" t="e">
        <f>INDEX([1]Funding!A$6:E$675,MATCH('[1]due date'!A3238,[1]Funding!E$6:E$675,0),3)</f>
        <v>#N/A</v>
      </c>
      <c r="AB3238" s="29" t="e">
        <v>#N/A</v>
      </c>
    </row>
    <row r="3239" spans="1:28" x14ac:dyDescent="0.25">
      <c r="A3239" s="18">
        <v>8334633</v>
      </c>
      <c r="B3239" s="19" t="s">
        <v>6530</v>
      </c>
      <c r="C3239" s="19" t="s">
        <v>6598</v>
      </c>
      <c r="D3239" s="19">
        <v>1190</v>
      </c>
      <c r="E3239" s="19"/>
      <c r="F3239" s="20" t="s">
        <v>3420</v>
      </c>
      <c r="G3239" s="20" t="s">
        <v>6599</v>
      </c>
      <c r="H3239" s="19">
        <v>22</v>
      </c>
      <c r="I3239" s="19">
        <v>441</v>
      </c>
      <c r="J3239" s="19">
        <v>695</v>
      </c>
      <c r="K3239" s="19" t="s">
        <v>35</v>
      </c>
      <c r="L3239" s="22" t="s">
        <v>36</v>
      </c>
      <c r="M3239" s="19">
        <v>1</v>
      </c>
      <c r="N3239" s="19">
        <v>5</v>
      </c>
      <c r="O3239" s="19">
        <v>3</v>
      </c>
      <c r="P3239" s="19" t="s">
        <v>37</v>
      </c>
      <c r="Q3239" s="19">
        <v>7</v>
      </c>
      <c r="R3239" s="23" t="s">
        <v>46</v>
      </c>
      <c r="S3239" s="23">
        <v>1300</v>
      </c>
      <c r="T3239" s="22">
        <v>1.1499999999999999</v>
      </c>
      <c r="U3239" s="19">
        <v>6</v>
      </c>
      <c r="V3239" s="24">
        <v>780</v>
      </c>
      <c r="W3239" s="25">
        <v>0.78</v>
      </c>
      <c r="X3239" s="26"/>
      <c r="Y3239" s="27"/>
      <c r="Z3239" s="28">
        <v>44926</v>
      </c>
      <c r="AA3239" t="e">
        <f>INDEX([1]Funding!A$6:E$675,MATCH('[1]due date'!A3239,[1]Funding!E$6:E$675,0),3)</f>
        <v>#N/A</v>
      </c>
      <c r="AB3239" s="29" t="e">
        <v>#N/A</v>
      </c>
    </row>
    <row r="3240" spans="1:28" x14ac:dyDescent="0.25">
      <c r="A3240" s="18">
        <v>8334773</v>
      </c>
      <c r="B3240" s="19" t="s">
        <v>6530</v>
      </c>
      <c r="C3240" s="19" t="s">
        <v>1761</v>
      </c>
      <c r="D3240" s="19">
        <v>4020</v>
      </c>
      <c r="E3240" s="19"/>
      <c r="F3240" s="20" t="s">
        <v>6541</v>
      </c>
      <c r="G3240" s="20" t="s">
        <v>6600</v>
      </c>
      <c r="H3240" s="19">
        <v>80</v>
      </c>
      <c r="I3240" s="21">
        <v>1600</v>
      </c>
      <c r="J3240" s="19">
        <v>231</v>
      </c>
      <c r="K3240" s="19" t="s">
        <v>35</v>
      </c>
      <c r="L3240" s="22" t="s">
        <v>36</v>
      </c>
      <c r="M3240" s="19">
        <v>1</v>
      </c>
      <c r="N3240" s="19">
        <v>5</v>
      </c>
      <c r="O3240" s="19">
        <v>3</v>
      </c>
      <c r="P3240" s="19" t="s">
        <v>37</v>
      </c>
      <c r="Q3240" s="19">
        <v>6</v>
      </c>
      <c r="R3240" s="23" t="s">
        <v>38</v>
      </c>
      <c r="S3240" s="23">
        <v>433</v>
      </c>
      <c r="T3240" s="22">
        <v>0.55000000000000004</v>
      </c>
      <c r="U3240" s="19">
        <v>8</v>
      </c>
      <c r="V3240" s="24">
        <v>334</v>
      </c>
      <c r="W3240" s="25">
        <v>0.33400000000000002</v>
      </c>
      <c r="X3240" s="26"/>
      <c r="Y3240" s="27"/>
      <c r="Z3240" s="28">
        <v>44926</v>
      </c>
      <c r="AA3240" t="e">
        <f>INDEX([1]Funding!A$6:E$675,MATCH('[1]due date'!A3240,[1]Funding!E$6:E$675,0),3)</f>
        <v>#N/A</v>
      </c>
      <c r="AB3240" s="29" t="e">
        <v>#N/A</v>
      </c>
    </row>
    <row r="3241" spans="1:28" x14ac:dyDescent="0.25">
      <c r="A3241" s="18">
        <v>8334897</v>
      </c>
      <c r="B3241" s="19" t="s">
        <v>6530</v>
      </c>
      <c r="C3241" s="19" t="s">
        <v>1686</v>
      </c>
      <c r="D3241" s="19">
        <v>1800</v>
      </c>
      <c r="E3241" s="19"/>
      <c r="F3241" s="20" t="s">
        <v>6601</v>
      </c>
      <c r="G3241" s="20" t="s">
        <v>6602</v>
      </c>
      <c r="H3241" s="19">
        <v>23</v>
      </c>
      <c r="I3241" s="19">
        <v>646</v>
      </c>
      <c r="J3241" s="19">
        <v>695</v>
      </c>
      <c r="K3241" s="19" t="s">
        <v>35</v>
      </c>
      <c r="L3241" s="22" t="s">
        <v>36</v>
      </c>
      <c r="M3241" s="19">
        <v>1</v>
      </c>
      <c r="N3241" s="19">
        <v>5</v>
      </c>
      <c r="O3241" s="19">
        <v>3</v>
      </c>
      <c r="P3241" s="19" t="s">
        <v>37</v>
      </c>
      <c r="Q3241" s="19">
        <v>6</v>
      </c>
      <c r="R3241" s="23" t="s">
        <v>38</v>
      </c>
      <c r="S3241" s="23">
        <v>1230</v>
      </c>
      <c r="T3241" s="22">
        <v>1</v>
      </c>
      <c r="U3241" s="19">
        <v>6</v>
      </c>
      <c r="V3241" s="24">
        <v>740</v>
      </c>
      <c r="W3241" s="25">
        <v>0.74</v>
      </c>
      <c r="X3241" s="26"/>
      <c r="Y3241" s="27"/>
      <c r="Z3241" s="28">
        <v>44926</v>
      </c>
      <c r="AA3241" t="e">
        <f>INDEX([1]Funding!A$6:E$675,MATCH('[1]due date'!A3241,[1]Funding!E$6:E$675,0),3)</f>
        <v>#N/A</v>
      </c>
      <c r="AB3241" s="29" t="e">
        <v>#N/A</v>
      </c>
    </row>
    <row r="3242" spans="1:28" x14ac:dyDescent="0.25">
      <c r="A3242" s="18">
        <v>8334943</v>
      </c>
      <c r="B3242" s="19" t="s">
        <v>6530</v>
      </c>
      <c r="C3242" s="19" t="s">
        <v>310</v>
      </c>
      <c r="D3242" s="19">
        <v>770</v>
      </c>
      <c r="E3242" s="19"/>
      <c r="F3242" s="20" t="s">
        <v>6603</v>
      </c>
      <c r="G3242" s="20" t="s">
        <v>6604</v>
      </c>
      <c r="H3242" s="19">
        <v>22</v>
      </c>
      <c r="I3242" s="19">
        <v>614</v>
      </c>
      <c r="J3242" s="19">
        <v>695</v>
      </c>
      <c r="K3242" s="19" t="s">
        <v>35</v>
      </c>
      <c r="L3242" s="22" t="s">
        <v>36</v>
      </c>
      <c r="M3242" s="19">
        <v>1</v>
      </c>
      <c r="N3242" s="19">
        <v>5</v>
      </c>
      <c r="O3242" s="19">
        <v>3</v>
      </c>
      <c r="P3242" s="19" t="s">
        <v>37</v>
      </c>
      <c r="Q3242" s="19">
        <v>6</v>
      </c>
      <c r="R3242" s="23" t="s">
        <v>38</v>
      </c>
      <c r="S3242" s="23">
        <v>1220</v>
      </c>
      <c r="T3242" s="22">
        <v>1.03</v>
      </c>
      <c r="U3242" s="19">
        <v>6</v>
      </c>
      <c r="V3242" s="24">
        <v>730</v>
      </c>
      <c r="W3242" s="25">
        <v>0.73</v>
      </c>
      <c r="X3242" s="26"/>
      <c r="Y3242" s="27"/>
      <c r="Z3242" s="28">
        <v>44926</v>
      </c>
      <c r="AA3242" t="e">
        <f>INDEX([1]Funding!A$6:E$675,MATCH('[1]due date'!A3242,[1]Funding!E$6:E$675,0),3)</f>
        <v>#N/A</v>
      </c>
      <c r="AB3242" s="29" t="e">
        <v>#N/A</v>
      </c>
    </row>
    <row r="3243" spans="1:28" x14ac:dyDescent="0.25">
      <c r="A3243" s="18">
        <v>8335001</v>
      </c>
      <c r="B3243" s="19" t="s">
        <v>6530</v>
      </c>
      <c r="C3243" s="19" t="s">
        <v>6605</v>
      </c>
      <c r="D3243" s="19">
        <v>970</v>
      </c>
      <c r="E3243" s="19"/>
      <c r="F3243" s="20" t="s">
        <v>6606</v>
      </c>
      <c r="G3243" s="20" t="s">
        <v>6596</v>
      </c>
      <c r="H3243" s="19">
        <v>450</v>
      </c>
      <c r="I3243" s="21">
        <v>10800</v>
      </c>
      <c r="J3243" s="19">
        <v>231</v>
      </c>
      <c r="K3243" s="19" t="s">
        <v>35</v>
      </c>
      <c r="L3243" s="22" t="s">
        <v>36</v>
      </c>
      <c r="M3243" s="19">
        <v>1</v>
      </c>
      <c r="N3243" s="19">
        <v>5</v>
      </c>
      <c r="O3243" s="19">
        <v>3</v>
      </c>
      <c r="P3243" s="19" t="s">
        <v>53</v>
      </c>
      <c r="Q3243" s="19">
        <v>4</v>
      </c>
      <c r="R3243" s="23" t="s">
        <v>42</v>
      </c>
      <c r="S3243" s="23">
        <v>515</v>
      </c>
      <c r="T3243" s="22">
        <v>0.45</v>
      </c>
      <c r="U3243" s="19">
        <v>6</v>
      </c>
      <c r="V3243" s="24">
        <v>308</v>
      </c>
      <c r="W3243" s="25">
        <v>0.308</v>
      </c>
      <c r="X3243" s="26"/>
      <c r="Y3243" s="27"/>
      <c r="Z3243" s="28">
        <v>44926</v>
      </c>
      <c r="AA3243" t="e">
        <f>INDEX([1]Funding!A$6:E$675,MATCH('[1]due date'!A3243,[1]Funding!E$6:E$675,0),3)</f>
        <v>#N/A</v>
      </c>
      <c r="AB3243" s="29" t="e">
        <v>#N/A</v>
      </c>
    </row>
    <row r="3244" spans="1:28" x14ac:dyDescent="0.25">
      <c r="A3244" s="18">
        <v>8335192</v>
      </c>
      <c r="B3244" s="19" t="s">
        <v>6530</v>
      </c>
      <c r="C3244" s="19" t="s">
        <v>1298</v>
      </c>
      <c r="D3244" s="19">
        <v>5140</v>
      </c>
      <c r="E3244" s="19"/>
      <c r="F3244" s="20" t="s">
        <v>6535</v>
      </c>
      <c r="G3244" s="20" t="s">
        <v>6607</v>
      </c>
      <c r="H3244" s="19">
        <v>60</v>
      </c>
      <c r="I3244" s="21">
        <v>1680</v>
      </c>
      <c r="J3244" s="19">
        <v>231</v>
      </c>
      <c r="K3244" s="19" t="s">
        <v>35</v>
      </c>
      <c r="L3244" s="22" t="s">
        <v>36</v>
      </c>
      <c r="M3244" s="19">
        <v>1</v>
      </c>
      <c r="N3244" s="19">
        <v>5</v>
      </c>
      <c r="O3244" s="19">
        <v>3</v>
      </c>
      <c r="P3244" s="19" t="s">
        <v>37</v>
      </c>
      <c r="Q3244" s="19">
        <v>5</v>
      </c>
      <c r="R3244" s="23" t="s">
        <v>38</v>
      </c>
      <c r="S3244" s="23">
        <v>1190</v>
      </c>
      <c r="T3244" s="22">
        <v>1.4</v>
      </c>
      <c r="U3244" s="19">
        <v>6</v>
      </c>
      <c r="V3244" s="24">
        <v>710</v>
      </c>
      <c r="W3244" s="25">
        <v>0.71</v>
      </c>
      <c r="X3244" s="26"/>
      <c r="Y3244" s="27"/>
      <c r="Z3244" s="28">
        <v>44926</v>
      </c>
      <c r="AA3244" t="e">
        <f>INDEX([1]Funding!A$6:E$675,MATCH('[1]due date'!A3244,[1]Funding!E$6:E$675,0),3)</f>
        <v>#N/A</v>
      </c>
      <c r="AB3244" s="29" t="e">
        <v>#N/A</v>
      </c>
    </row>
    <row r="3245" spans="1:28" x14ac:dyDescent="0.25">
      <c r="A3245" s="18">
        <v>8430039</v>
      </c>
      <c r="B3245" s="19" t="s">
        <v>6608</v>
      </c>
      <c r="C3245" s="19" t="s">
        <v>763</v>
      </c>
      <c r="D3245" s="19">
        <v>16640</v>
      </c>
      <c r="E3245" s="19" t="s">
        <v>6609</v>
      </c>
      <c r="F3245" s="20" t="s">
        <v>6610</v>
      </c>
      <c r="G3245" s="20" t="s">
        <v>6611</v>
      </c>
      <c r="H3245" s="19">
        <v>33</v>
      </c>
      <c r="I3245" s="19">
        <v>840</v>
      </c>
      <c r="J3245" s="19">
        <v>231</v>
      </c>
      <c r="K3245" s="19" t="s">
        <v>35</v>
      </c>
      <c r="L3245" s="22" t="s">
        <v>36</v>
      </c>
      <c r="M3245" s="19">
        <v>1</v>
      </c>
      <c r="N3245" s="19">
        <v>5</v>
      </c>
      <c r="O3245" s="19">
        <v>3</v>
      </c>
      <c r="P3245" s="19" t="s">
        <v>37</v>
      </c>
      <c r="Q3245" s="19">
        <v>8</v>
      </c>
      <c r="R3245" s="23" t="s">
        <v>46</v>
      </c>
      <c r="S3245" s="23">
        <v>1260</v>
      </c>
      <c r="T3245" s="22">
        <v>1.2</v>
      </c>
      <c r="U3245" s="19">
        <v>6</v>
      </c>
      <c r="V3245" s="24">
        <v>760</v>
      </c>
      <c r="W3245" s="25">
        <v>0.76</v>
      </c>
      <c r="X3245" s="26"/>
      <c r="Y3245" s="27"/>
      <c r="Z3245" s="28">
        <v>44926</v>
      </c>
      <c r="AA3245" t="e">
        <f>INDEX([1]Funding!A$6:E$675,MATCH('[1]due date'!A3245,[1]Funding!E$6:E$675,0),3)</f>
        <v>#N/A</v>
      </c>
      <c r="AB3245" s="29" t="e">
        <v>#N/A</v>
      </c>
    </row>
    <row r="3246" spans="1:28" x14ac:dyDescent="0.25">
      <c r="A3246" s="18">
        <v>8430101</v>
      </c>
      <c r="B3246" s="19" t="s">
        <v>6608</v>
      </c>
      <c r="C3246" s="19" t="s">
        <v>694</v>
      </c>
      <c r="D3246" s="19">
        <v>12720</v>
      </c>
      <c r="E3246" s="19" t="s">
        <v>6612</v>
      </c>
      <c r="F3246" s="20" t="s">
        <v>6613</v>
      </c>
      <c r="G3246" s="20" t="s">
        <v>6614</v>
      </c>
      <c r="H3246" s="19">
        <v>71</v>
      </c>
      <c r="I3246" s="21">
        <v>1757</v>
      </c>
      <c r="J3246" s="19" t="s">
        <v>49</v>
      </c>
      <c r="K3246" s="19" t="s">
        <v>35</v>
      </c>
      <c r="L3246" s="22" t="s">
        <v>36</v>
      </c>
      <c r="M3246" s="19">
        <v>1</v>
      </c>
      <c r="N3246" s="19">
        <v>5</v>
      </c>
      <c r="O3246" s="19">
        <v>3</v>
      </c>
      <c r="P3246" s="19" t="s">
        <v>53</v>
      </c>
      <c r="Q3246" s="19">
        <v>5</v>
      </c>
      <c r="R3246" s="23" t="s">
        <v>38</v>
      </c>
      <c r="S3246" s="23">
        <v>604</v>
      </c>
      <c r="T3246" s="22">
        <v>0.45</v>
      </c>
      <c r="U3246" s="19">
        <v>6</v>
      </c>
      <c r="V3246" s="24">
        <v>363</v>
      </c>
      <c r="W3246" s="25">
        <v>0.36299999999999999</v>
      </c>
      <c r="X3246" s="26"/>
      <c r="Y3246" s="27"/>
      <c r="Z3246" s="28">
        <v>44926</v>
      </c>
      <c r="AA3246" t="e">
        <f>INDEX([1]Funding!A$6:E$675,MATCH('[1]due date'!A3246,[1]Funding!E$6:E$675,0),3)</f>
        <v>#N/A</v>
      </c>
      <c r="AB3246" s="29" t="e">
        <v>#N/A</v>
      </c>
    </row>
    <row r="3247" spans="1:28" x14ac:dyDescent="0.25">
      <c r="A3247" s="18">
        <v>8430136</v>
      </c>
      <c r="B3247" s="19" t="s">
        <v>6608</v>
      </c>
      <c r="C3247" s="19" t="s">
        <v>694</v>
      </c>
      <c r="D3247" s="19">
        <v>15760</v>
      </c>
      <c r="E3247" s="19" t="s">
        <v>6612</v>
      </c>
      <c r="F3247" s="20" t="s">
        <v>6615</v>
      </c>
      <c r="G3247" s="20" t="s">
        <v>6616</v>
      </c>
      <c r="H3247" s="19">
        <v>62</v>
      </c>
      <c r="I3247" s="21">
        <v>1582</v>
      </c>
      <c r="J3247" s="19">
        <v>321</v>
      </c>
      <c r="K3247" s="19" t="s">
        <v>35</v>
      </c>
      <c r="L3247" s="22" t="s">
        <v>36</v>
      </c>
      <c r="M3247" s="19">
        <v>1</v>
      </c>
      <c r="N3247" s="19">
        <v>5</v>
      </c>
      <c r="O3247" s="19">
        <v>3</v>
      </c>
      <c r="P3247" s="19" t="s">
        <v>37</v>
      </c>
      <c r="Q3247" s="19">
        <v>7</v>
      </c>
      <c r="R3247" s="23" t="s">
        <v>46</v>
      </c>
      <c r="S3247" s="23">
        <v>1310</v>
      </c>
      <c r="T3247" s="22">
        <v>1.5</v>
      </c>
      <c r="U3247" s="19">
        <v>6</v>
      </c>
      <c r="V3247" s="24">
        <v>790</v>
      </c>
      <c r="W3247" s="25">
        <v>0.79</v>
      </c>
      <c r="X3247" s="26"/>
      <c r="Y3247" s="27"/>
      <c r="Z3247" s="28">
        <v>44926</v>
      </c>
      <c r="AA3247" t="e">
        <f>INDEX([1]Funding!A$6:E$675,MATCH('[1]due date'!A3247,[1]Funding!E$6:E$675,0),3)</f>
        <v>#N/A</v>
      </c>
      <c r="AB3247" s="29" t="e">
        <v>#N/A</v>
      </c>
    </row>
    <row r="3248" spans="1:28" x14ac:dyDescent="0.25">
      <c r="A3248" s="18">
        <v>8430144</v>
      </c>
      <c r="B3248" s="19" t="s">
        <v>6608</v>
      </c>
      <c r="C3248" s="19" t="s">
        <v>694</v>
      </c>
      <c r="D3248" s="19">
        <v>16130</v>
      </c>
      <c r="E3248" s="19" t="s">
        <v>6612</v>
      </c>
      <c r="F3248" s="20" t="s">
        <v>6617</v>
      </c>
      <c r="G3248" s="20" t="s">
        <v>6618</v>
      </c>
      <c r="H3248" s="19">
        <v>42</v>
      </c>
      <c r="I3248" s="21">
        <v>1012</v>
      </c>
      <c r="J3248" s="19">
        <v>231</v>
      </c>
      <c r="K3248" s="19" t="s">
        <v>35</v>
      </c>
      <c r="L3248" s="22" t="s">
        <v>36</v>
      </c>
      <c r="M3248" s="19">
        <v>1</v>
      </c>
      <c r="N3248" s="19">
        <v>5</v>
      </c>
      <c r="O3248" s="19">
        <v>3</v>
      </c>
      <c r="P3248" s="19" t="s">
        <v>37</v>
      </c>
      <c r="Q3248" s="19">
        <v>7</v>
      </c>
      <c r="R3248" s="23" t="s">
        <v>46</v>
      </c>
      <c r="S3248" s="23">
        <v>1510</v>
      </c>
      <c r="T3248" s="22">
        <v>1.5</v>
      </c>
      <c r="U3248" s="19">
        <v>6</v>
      </c>
      <c r="V3248" s="24">
        <v>900</v>
      </c>
      <c r="W3248" s="25">
        <v>0.9</v>
      </c>
      <c r="X3248" s="26"/>
      <c r="Y3248" s="27"/>
      <c r="Z3248" s="28">
        <v>44926</v>
      </c>
      <c r="AA3248" t="e">
        <f>INDEX([1]Funding!A$6:E$675,MATCH('[1]due date'!A3248,[1]Funding!E$6:E$675,0),3)</f>
        <v>#N/A</v>
      </c>
      <c r="AB3248" s="29" t="e">
        <v>#N/A</v>
      </c>
    </row>
    <row r="3249" spans="1:28" x14ac:dyDescent="0.25">
      <c r="A3249" s="18">
        <v>8430217</v>
      </c>
      <c r="B3249" s="19" t="s">
        <v>6608</v>
      </c>
      <c r="C3249" s="19" t="s">
        <v>560</v>
      </c>
      <c r="D3249" s="19">
        <v>8240</v>
      </c>
      <c r="E3249" s="19" t="s">
        <v>6609</v>
      </c>
      <c r="F3249" s="20" t="s">
        <v>6619</v>
      </c>
      <c r="G3249" s="20" t="s">
        <v>6620</v>
      </c>
      <c r="H3249" s="19">
        <v>72</v>
      </c>
      <c r="I3249" s="21">
        <v>1920</v>
      </c>
      <c r="J3249" s="19" t="s">
        <v>49</v>
      </c>
      <c r="K3249" s="19" t="s">
        <v>35</v>
      </c>
      <c r="L3249" s="22" t="s">
        <v>36</v>
      </c>
      <c r="M3249" s="19">
        <v>1</v>
      </c>
      <c r="N3249" s="19">
        <v>5</v>
      </c>
      <c r="O3249" s="19">
        <v>3</v>
      </c>
      <c r="P3249" s="19" t="s">
        <v>37</v>
      </c>
      <c r="Q3249" s="19">
        <v>4</v>
      </c>
      <c r="R3249" s="23" t="s">
        <v>42</v>
      </c>
      <c r="S3249" s="23">
        <v>1170</v>
      </c>
      <c r="T3249" s="22">
        <v>1.4</v>
      </c>
      <c r="U3249" s="19">
        <v>6</v>
      </c>
      <c r="V3249" s="24">
        <v>740</v>
      </c>
      <c r="W3249" s="25">
        <v>0.74</v>
      </c>
      <c r="X3249" s="26"/>
      <c r="Y3249" s="27"/>
      <c r="Z3249" s="28">
        <v>44926</v>
      </c>
      <c r="AA3249" t="e">
        <f>INDEX([1]Funding!A$6:E$675,MATCH('[1]due date'!A3249,[1]Funding!E$6:E$675,0),3)</f>
        <v>#N/A</v>
      </c>
      <c r="AB3249" s="29" t="e">
        <v>#N/A</v>
      </c>
    </row>
    <row r="3250" spans="1:28" x14ac:dyDescent="0.25">
      <c r="A3250" s="18">
        <v>8430241</v>
      </c>
      <c r="B3250" s="19" t="s">
        <v>6608</v>
      </c>
      <c r="C3250" s="19" t="s">
        <v>1081</v>
      </c>
      <c r="D3250" s="19">
        <v>3220</v>
      </c>
      <c r="E3250" s="19" t="s">
        <v>6621</v>
      </c>
      <c r="F3250" s="20" t="s">
        <v>6622</v>
      </c>
      <c r="G3250" s="20" t="s">
        <v>6623</v>
      </c>
      <c r="H3250" s="19">
        <v>30</v>
      </c>
      <c r="I3250" s="19">
        <v>600</v>
      </c>
      <c r="J3250" s="19">
        <v>195</v>
      </c>
      <c r="K3250" s="19" t="s">
        <v>35</v>
      </c>
      <c r="L3250" s="22" t="s">
        <v>36</v>
      </c>
      <c r="M3250" s="19">
        <v>1</v>
      </c>
      <c r="N3250" s="19">
        <v>5</v>
      </c>
      <c r="O3250" s="19">
        <v>3</v>
      </c>
      <c r="P3250" s="19" t="s">
        <v>37</v>
      </c>
      <c r="Q3250" s="19">
        <v>8</v>
      </c>
      <c r="R3250" s="23" t="s">
        <v>46</v>
      </c>
      <c r="S3250" s="23">
        <v>1580</v>
      </c>
      <c r="T3250" s="22">
        <v>1.5</v>
      </c>
      <c r="U3250" s="19">
        <v>6</v>
      </c>
      <c r="V3250" s="24">
        <v>950</v>
      </c>
      <c r="W3250" s="25">
        <v>0.95</v>
      </c>
      <c r="X3250" s="26"/>
      <c r="Y3250" s="27"/>
      <c r="Z3250" s="28">
        <v>44926</v>
      </c>
      <c r="AA3250" t="e">
        <f>INDEX([1]Funding!A$6:E$675,MATCH('[1]due date'!A3250,[1]Funding!E$6:E$675,0),3)</f>
        <v>#N/A</v>
      </c>
      <c r="AB3250" s="29" t="e">
        <v>#N/A</v>
      </c>
    </row>
    <row r="3251" spans="1:28" x14ac:dyDescent="0.25">
      <c r="A3251" s="18">
        <v>8430322</v>
      </c>
      <c r="B3251" s="19" t="s">
        <v>6608</v>
      </c>
      <c r="C3251" s="19" t="s">
        <v>2540</v>
      </c>
      <c r="D3251" s="19">
        <v>3350</v>
      </c>
      <c r="E3251" s="19" t="s">
        <v>6624</v>
      </c>
      <c r="F3251" s="20" t="s">
        <v>6625</v>
      </c>
      <c r="G3251" s="20" t="s">
        <v>6626</v>
      </c>
      <c r="H3251" s="19">
        <v>226.5</v>
      </c>
      <c r="I3251" s="21">
        <v>6116</v>
      </c>
      <c r="J3251" s="19">
        <v>322</v>
      </c>
      <c r="K3251" s="19" t="s">
        <v>35</v>
      </c>
      <c r="L3251" s="22" t="s">
        <v>36</v>
      </c>
      <c r="M3251" s="19">
        <v>1</v>
      </c>
      <c r="N3251" s="19">
        <v>5</v>
      </c>
      <c r="O3251" s="19">
        <v>3</v>
      </c>
      <c r="P3251" s="19" t="s">
        <v>37</v>
      </c>
      <c r="Q3251" s="19">
        <v>7</v>
      </c>
      <c r="R3251" s="23" t="s">
        <v>46</v>
      </c>
      <c r="S3251" s="23">
        <v>1530</v>
      </c>
      <c r="T3251" s="22">
        <v>1.5</v>
      </c>
      <c r="U3251" s="19">
        <v>6</v>
      </c>
      <c r="V3251" s="24">
        <v>910</v>
      </c>
      <c r="W3251" s="25">
        <v>0.91</v>
      </c>
      <c r="X3251" s="26"/>
      <c r="Y3251" s="27"/>
      <c r="Z3251" s="28">
        <v>44926</v>
      </c>
      <c r="AA3251" t="e">
        <f>INDEX([1]Funding!A$6:E$675,MATCH('[1]due date'!A3251,[1]Funding!E$6:E$675,0),3)</f>
        <v>#N/A</v>
      </c>
      <c r="AB3251" s="29" t="e">
        <v>#N/A</v>
      </c>
    </row>
    <row r="3252" spans="1:28" x14ac:dyDescent="0.25">
      <c r="A3252" s="18">
        <v>8430330</v>
      </c>
      <c r="B3252" s="19" t="s">
        <v>6608</v>
      </c>
      <c r="C3252" s="19" t="s">
        <v>2540</v>
      </c>
      <c r="D3252" s="19">
        <v>3870</v>
      </c>
      <c r="E3252" s="19" t="s">
        <v>6624</v>
      </c>
      <c r="F3252" s="20" t="s">
        <v>6627</v>
      </c>
      <c r="G3252" s="20" t="s">
        <v>6628</v>
      </c>
      <c r="H3252" s="19">
        <v>93.5</v>
      </c>
      <c r="I3252" s="21">
        <v>2438</v>
      </c>
      <c r="J3252" s="19" t="s">
        <v>49</v>
      </c>
      <c r="K3252" s="19" t="s">
        <v>35</v>
      </c>
      <c r="L3252" s="22" t="s">
        <v>36</v>
      </c>
      <c r="M3252" s="19">
        <v>1</v>
      </c>
      <c r="N3252" s="19">
        <v>5</v>
      </c>
      <c r="O3252" s="19">
        <v>3</v>
      </c>
      <c r="P3252" s="19" t="s">
        <v>37</v>
      </c>
      <c r="Q3252" s="19">
        <v>5</v>
      </c>
      <c r="R3252" s="23" t="s">
        <v>38</v>
      </c>
      <c r="S3252" s="23">
        <v>1194</v>
      </c>
      <c r="T3252" s="22">
        <v>1.5</v>
      </c>
      <c r="U3252" s="19">
        <v>6</v>
      </c>
      <c r="V3252" s="24">
        <v>722</v>
      </c>
      <c r="W3252" s="25">
        <v>0.72199999999999998</v>
      </c>
      <c r="X3252" s="26"/>
      <c r="Y3252" s="27"/>
      <c r="Z3252" s="28">
        <v>44926</v>
      </c>
      <c r="AA3252" t="e">
        <f>INDEX([1]Funding!A$6:E$675,MATCH('[1]due date'!A3252,[1]Funding!E$6:E$675,0),3)</f>
        <v>#N/A</v>
      </c>
      <c r="AB3252" s="29" t="e">
        <v>#N/A</v>
      </c>
    </row>
    <row r="3253" spans="1:28" x14ac:dyDescent="0.25">
      <c r="A3253" s="18">
        <v>8430446</v>
      </c>
      <c r="B3253" s="19" t="s">
        <v>6608</v>
      </c>
      <c r="C3253" s="19" t="s">
        <v>1081</v>
      </c>
      <c r="D3253" s="19">
        <v>8010</v>
      </c>
      <c r="E3253" s="19"/>
      <c r="F3253" s="20" t="s">
        <v>6629</v>
      </c>
      <c r="G3253" s="20" t="s">
        <v>6630</v>
      </c>
      <c r="H3253" s="19">
        <v>42.8</v>
      </c>
      <c r="I3253" s="21">
        <v>1381</v>
      </c>
      <c r="J3253" s="19">
        <v>231</v>
      </c>
      <c r="K3253" s="19" t="s">
        <v>35</v>
      </c>
      <c r="L3253" s="22" t="s">
        <v>36</v>
      </c>
      <c r="M3253" s="19">
        <v>1</v>
      </c>
      <c r="N3253" s="19">
        <v>5</v>
      </c>
      <c r="O3253" s="19">
        <v>3</v>
      </c>
      <c r="P3253" s="19" t="s">
        <v>37</v>
      </c>
      <c r="Q3253" s="19">
        <v>8</v>
      </c>
      <c r="R3253" s="23" t="s">
        <v>46</v>
      </c>
      <c r="S3253" s="23">
        <v>1580</v>
      </c>
      <c r="T3253" s="22">
        <v>1.5</v>
      </c>
      <c r="U3253" s="19">
        <v>6</v>
      </c>
      <c r="V3253" s="24">
        <v>940</v>
      </c>
      <c r="W3253" s="25">
        <v>0.94</v>
      </c>
      <c r="X3253" s="26"/>
      <c r="Y3253" s="27"/>
      <c r="Z3253" s="28">
        <v>44926</v>
      </c>
      <c r="AA3253" t="e">
        <f>INDEX([1]Funding!A$6:E$675,MATCH('[1]due date'!A3253,[1]Funding!E$6:E$675,0),3)</f>
        <v>#N/A</v>
      </c>
      <c r="AB3253" s="29" t="e">
        <v>#N/A</v>
      </c>
    </row>
    <row r="3254" spans="1:28" x14ac:dyDescent="0.25">
      <c r="A3254" s="18">
        <v>8430519</v>
      </c>
      <c r="B3254" s="19" t="s">
        <v>6608</v>
      </c>
      <c r="C3254" s="19" t="s">
        <v>4349</v>
      </c>
      <c r="D3254" s="19">
        <v>6580</v>
      </c>
      <c r="E3254" s="19" t="s">
        <v>6631</v>
      </c>
      <c r="F3254" s="20" t="s">
        <v>6632</v>
      </c>
      <c r="G3254" s="20" t="s">
        <v>6633</v>
      </c>
      <c r="H3254" s="19">
        <v>191</v>
      </c>
      <c r="I3254" s="21">
        <v>5348</v>
      </c>
      <c r="J3254" s="19" t="s">
        <v>49</v>
      </c>
      <c r="K3254" s="19" t="s">
        <v>35</v>
      </c>
      <c r="L3254" s="22" t="s">
        <v>36</v>
      </c>
      <c r="M3254" s="19">
        <v>1</v>
      </c>
      <c r="N3254" s="19">
        <v>5</v>
      </c>
      <c r="O3254" s="19">
        <v>3</v>
      </c>
      <c r="P3254" s="19" t="s">
        <v>37</v>
      </c>
      <c r="Q3254" s="19">
        <v>5</v>
      </c>
      <c r="R3254" s="23" t="s">
        <v>38</v>
      </c>
      <c r="S3254" s="23">
        <v>1036</v>
      </c>
      <c r="T3254" s="22">
        <v>1.5</v>
      </c>
      <c r="U3254" s="19">
        <v>6</v>
      </c>
      <c r="V3254" s="24">
        <v>633</v>
      </c>
      <c r="W3254" s="25">
        <v>0.63300000000000001</v>
      </c>
      <c r="X3254" s="26"/>
      <c r="Y3254" s="27"/>
      <c r="Z3254" s="28">
        <v>44926</v>
      </c>
      <c r="AA3254" t="e">
        <f>INDEX([1]Funding!A$6:E$675,MATCH('[1]due date'!A3254,[1]Funding!E$6:E$675,0),3)</f>
        <v>#N/A</v>
      </c>
      <c r="AB3254" s="29" t="e">
        <v>#N/A</v>
      </c>
    </row>
    <row r="3255" spans="1:28" x14ac:dyDescent="0.25">
      <c r="A3255" s="18">
        <v>8430535</v>
      </c>
      <c r="B3255" s="19" t="s">
        <v>6608</v>
      </c>
      <c r="C3255" s="19" t="s">
        <v>310</v>
      </c>
      <c r="D3255" s="19">
        <v>1580</v>
      </c>
      <c r="E3255" s="19" t="s">
        <v>6624</v>
      </c>
      <c r="F3255" s="20" t="s">
        <v>6634</v>
      </c>
      <c r="G3255" s="20" t="s">
        <v>6635</v>
      </c>
      <c r="H3255" s="19">
        <v>45</v>
      </c>
      <c r="I3255" s="21">
        <v>1080</v>
      </c>
      <c r="J3255" s="19">
        <v>231</v>
      </c>
      <c r="K3255" s="19" t="s">
        <v>35</v>
      </c>
      <c r="L3255" s="22" t="s">
        <v>36</v>
      </c>
      <c r="M3255" s="19">
        <v>1</v>
      </c>
      <c r="N3255" s="19">
        <v>5</v>
      </c>
      <c r="O3255" s="19">
        <v>3</v>
      </c>
      <c r="P3255" s="19" t="s">
        <v>37</v>
      </c>
      <c r="Q3255" s="19">
        <v>7</v>
      </c>
      <c r="R3255" s="23" t="s">
        <v>38</v>
      </c>
      <c r="S3255" s="23">
        <v>1040</v>
      </c>
      <c r="T3255" s="22">
        <v>1.1499999999999999</v>
      </c>
      <c r="U3255" s="19">
        <v>6</v>
      </c>
      <c r="V3255" s="24">
        <v>630</v>
      </c>
      <c r="W3255" s="25">
        <v>0.63</v>
      </c>
      <c r="X3255" s="26"/>
      <c r="Y3255" s="27"/>
      <c r="Z3255" s="28">
        <v>44926</v>
      </c>
      <c r="AA3255" t="e">
        <f>INDEX([1]Funding!A$6:E$675,MATCH('[1]due date'!A3255,[1]Funding!E$6:E$675,0),3)</f>
        <v>#N/A</v>
      </c>
      <c r="AB3255" s="29" t="e">
        <v>#N/A</v>
      </c>
    </row>
    <row r="3256" spans="1:28" x14ac:dyDescent="0.25">
      <c r="A3256" s="18">
        <v>8430594</v>
      </c>
      <c r="B3256" s="19" t="s">
        <v>6608</v>
      </c>
      <c r="C3256" s="19" t="s">
        <v>310</v>
      </c>
      <c r="D3256" s="19">
        <v>7660</v>
      </c>
      <c r="E3256" s="19" t="s">
        <v>6636</v>
      </c>
      <c r="F3256" s="20" t="s">
        <v>6637</v>
      </c>
      <c r="G3256" s="20" t="s">
        <v>6638</v>
      </c>
      <c r="H3256" s="19">
        <v>226.3</v>
      </c>
      <c r="I3256" s="21">
        <v>6049</v>
      </c>
      <c r="J3256" s="19">
        <v>322</v>
      </c>
      <c r="K3256" s="19" t="s">
        <v>35</v>
      </c>
      <c r="L3256" s="22" t="s">
        <v>36</v>
      </c>
      <c r="M3256" s="19">
        <v>1</v>
      </c>
      <c r="N3256" s="19">
        <v>5</v>
      </c>
      <c r="O3256" s="19">
        <v>3</v>
      </c>
      <c r="P3256" s="19" t="s">
        <v>37</v>
      </c>
      <c r="Q3256" s="19">
        <v>6</v>
      </c>
      <c r="R3256" s="23" t="s">
        <v>46</v>
      </c>
      <c r="S3256" s="23">
        <v>1530</v>
      </c>
      <c r="T3256" s="22">
        <v>1.5</v>
      </c>
      <c r="U3256" s="19">
        <v>6</v>
      </c>
      <c r="V3256" s="24">
        <v>910</v>
      </c>
      <c r="W3256" s="25">
        <v>0.91</v>
      </c>
      <c r="X3256" s="26"/>
      <c r="Y3256" s="27"/>
      <c r="Z3256" s="28">
        <v>44926</v>
      </c>
      <c r="AA3256" t="e">
        <f>INDEX([1]Funding!A$6:E$675,MATCH('[1]due date'!A3256,[1]Funding!E$6:E$675,0),3)</f>
        <v>#N/A</v>
      </c>
      <c r="AB3256" s="29" t="e">
        <v>#N/A</v>
      </c>
    </row>
    <row r="3257" spans="1:28" x14ac:dyDescent="0.25">
      <c r="A3257" s="18">
        <v>8430624</v>
      </c>
      <c r="B3257" s="19" t="s">
        <v>6608</v>
      </c>
      <c r="C3257" s="19" t="s">
        <v>2402</v>
      </c>
      <c r="D3257" s="19">
        <v>950</v>
      </c>
      <c r="E3257" s="19" t="s">
        <v>2370</v>
      </c>
      <c r="F3257" s="20" t="s">
        <v>6639</v>
      </c>
      <c r="G3257" s="20" t="s">
        <v>6640</v>
      </c>
      <c r="H3257" s="19">
        <v>76</v>
      </c>
      <c r="I3257" s="21">
        <v>1368</v>
      </c>
      <c r="J3257" s="19" t="s">
        <v>49</v>
      </c>
      <c r="K3257" s="19" t="s">
        <v>35</v>
      </c>
      <c r="L3257" s="22" t="s">
        <v>36</v>
      </c>
      <c r="M3257" s="19">
        <v>1</v>
      </c>
      <c r="N3257" s="19">
        <v>5</v>
      </c>
      <c r="O3257" s="19">
        <v>3</v>
      </c>
      <c r="P3257" s="19" t="s">
        <v>37</v>
      </c>
      <c r="Q3257" s="19">
        <v>6</v>
      </c>
      <c r="R3257" s="23" t="s">
        <v>38</v>
      </c>
      <c r="S3257" s="23">
        <v>1570</v>
      </c>
      <c r="T3257" s="22">
        <v>1.5</v>
      </c>
      <c r="U3257" s="19">
        <v>6</v>
      </c>
      <c r="V3257" s="24">
        <v>940</v>
      </c>
      <c r="W3257" s="25">
        <v>0.94</v>
      </c>
      <c r="X3257" s="26"/>
      <c r="Y3257" s="27"/>
      <c r="Z3257" s="28">
        <v>44926</v>
      </c>
      <c r="AA3257" t="e">
        <f>INDEX([1]Funding!A$6:E$675,MATCH('[1]due date'!A3257,[1]Funding!E$6:E$675,0),3)</f>
        <v>#N/A</v>
      </c>
      <c r="AB3257" s="29" t="e">
        <v>#N/A</v>
      </c>
    </row>
    <row r="3258" spans="1:28" x14ac:dyDescent="0.25">
      <c r="A3258" s="18">
        <v>8430780</v>
      </c>
      <c r="B3258" s="19" t="s">
        <v>6608</v>
      </c>
      <c r="C3258" s="19" t="s">
        <v>6150</v>
      </c>
      <c r="D3258" s="19">
        <v>4780</v>
      </c>
      <c r="E3258" s="19" t="s">
        <v>1549</v>
      </c>
      <c r="F3258" s="20" t="s">
        <v>6641</v>
      </c>
      <c r="G3258" s="20" t="s">
        <v>6642</v>
      </c>
      <c r="H3258" s="19">
        <v>88.5</v>
      </c>
      <c r="I3258" s="21">
        <v>2497</v>
      </c>
      <c r="J3258" s="19">
        <v>231</v>
      </c>
      <c r="K3258" s="19" t="s">
        <v>35</v>
      </c>
      <c r="L3258" s="22" t="s">
        <v>36</v>
      </c>
      <c r="M3258" s="19">
        <v>1</v>
      </c>
      <c r="N3258" s="19">
        <v>5</v>
      </c>
      <c r="O3258" s="19">
        <v>3</v>
      </c>
      <c r="P3258" s="19" t="s">
        <v>37</v>
      </c>
      <c r="Q3258" s="19">
        <v>7</v>
      </c>
      <c r="R3258" s="23" t="s">
        <v>46</v>
      </c>
      <c r="S3258" s="23">
        <v>1040</v>
      </c>
      <c r="T3258" s="22">
        <v>1.2</v>
      </c>
      <c r="U3258" s="19">
        <v>6</v>
      </c>
      <c r="V3258" s="24">
        <v>630</v>
      </c>
      <c r="W3258" s="25">
        <v>0.63</v>
      </c>
      <c r="X3258" s="26"/>
      <c r="Y3258" s="27"/>
      <c r="Z3258" s="28">
        <v>44926</v>
      </c>
      <c r="AA3258" t="e">
        <f>INDEX([1]Funding!A$6:E$675,MATCH('[1]due date'!A3258,[1]Funding!E$6:E$675,0),3)</f>
        <v>#N/A</v>
      </c>
      <c r="AB3258" s="29" t="e">
        <v>#N/A</v>
      </c>
    </row>
    <row r="3259" spans="1:28" x14ac:dyDescent="0.25">
      <c r="A3259" s="18">
        <v>8430853</v>
      </c>
      <c r="B3259" s="19" t="s">
        <v>6608</v>
      </c>
      <c r="C3259" s="19" t="s">
        <v>149</v>
      </c>
      <c r="D3259" s="19">
        <v>2370</v>
      </c>
      <c r="E3259" s="19" t="s">
        <v>6636</v>
      </c>
      <c r="F3259" s="20" t="s">
        <v>6643</v>
      </c>
      <c r="G3259" s="20" t="s">
        <v>6644</v>
      </c>
      <c r="H3259" s="19">
        <v>63</v>
      </c>
      <c r="I3259" s="21">
        <v>1421</v>
      </c>
      <c r="J3259" s="19">
        <v>231</v>
      </c>
      <c r="K3259" s="19" t="s">
        <v>35</v>
      </c>
      <c r="L3259" s="22" t="s">
        <v>36</v>
      </c>
      <c r="M3259" s="19">
        <v>1</v>
      </c>
      <c r="N3259" s="19">
        <v>5</v>
      </c>
      <c r="O3259" s="19">
        <v>3</v>
      </c>
      <c r="P3259" s="19" t="s">
        <v>37</v>
      </c>
      <c r="Q3259" s="19">
        <v>7</v>
      </c>
      <c r="R3259" s="23" t="s">
        <v>46</v>
      </c>
      <c r="S3259" s="23">
        <v>1590</v>
      </c>
      <c r="T3259" s="22">
        <v>1.5</v>
      </c>
      <c r="U3259" s="19">
        <v>6</v>
      </c>
      <c r="V3259" s="24">
        <v>950</v>
      </c>
      <c r="W3259" s="25">
        <v>0.95</v>
      </c>
      <c r="X3259" s="26"/>
      <c r="Y3259" s="27"/>
      <c r="Z3259" s="28">
        <v>44926</v>
      </c>
      <c r="AA3259" t="e">
        <f>INDEX([1]Funding!A$6:E$675,MATCH('[1]due date'!A3259,[1]Funding!E$6:E$675,0),3)</f>
        <v>#N/A</v>
      </c>
      <c r="AB3259" s="29" t="e">
        <v>#N/A</v>
      </c>
    </row>
    <row r="3260" spans="1:28" x14ac:dyDescent="0.25">
      <c r="A3260" s="18">
        <v>8430977</v>
      </c>
      <c r="B3260" s="19" t="s">
        <v>6608</v>
      </c>
      <c r="C3260" s="19" t="s">
        <v>149</v>
      </c>
      <c r="D3260" s="19">
        <v>3110</v>
      </c>
      <c r="E3260" s="19" t="s">
        <v>6636</v>
      </c>
      <c r="F3260" s="20" t="s">
        <v>6645</v>
      </c>
      <c r="G3260" s="20" t="s">
        <v>6646</v>
      </c>
      <c r="H3260" s="19">
        <v>73.5</v>
      </c>
      <c r="I3260" s="21">
        <v>1991</v>
      </c>
      <c r="J3260" s="19">
        <v>231</v>
      </c>
      <c r="K3260" s="19" t="s">
        <v>35</v>
      </c>
      <c r="L3260" s="22" t="s">
        <v>36</v>
      </c>
      <c r="M3260" s="19">
        <v>1</v>
      </c>
      <c r="N3260" s="19">
        <v>5</v>
      </c>
      <c r="O3260" s="19">
        <v>3</v>
      </c>
      <c r="P3260" s="19" t="s">
        <v>37</v>
      </c>
      <c r="Q3260" s="19">
        <v>7</v>
      </c>
      <c r="R3260" s="23" t="s">
        <v>46</v>
      </c>
      <c r="S3260" s="23">
        <v>1490</v>
      </c>
      <c r="T3260" s="22">
        <v>1.5</v>
      </c>
      <c r="U3260" s="19">
        <v>6</v>
      </c>
      <c r="V3260" s="24">
        <v>900</v>
      </c>
      <c r="W3260" s="25">
        <v>0.9</v>
      </c>
      <c r="X3260" s="26"/>
      <c r="Y3260" s="27"/>
      <c r="Z3260" s="28">
        <v>44926</v>
      </c>
      <c r="AA3260" t="e">
        <f>INDEX([1]Funding!A$6:E$675,MATCH('[1]due date'!A3260,[1]Funding!E$6:E$675,0),3)</f>
        <v>#N/A</v>
      </c>
      <c r="AB3260" s="29" t="e">
        <v>#N/A</v>
      </c>
    </row>
    <row r="3261" spans="1:28" x14ac:dyDescent="0.25">
      <c r="A3261" s="18">
        <v>8431019</v>
      </c>
      <c r="B3261" s="19" t="s">
        <v>6608</v>
      </c>
      <c r="C3261" s="19" t="s">
        <v>149</v>
      </c>
      <c r="D3261" s="19">
        <v>3300</v>
      </c>
      <c r="E3261" s="19" t="s">
        <v>6636</v>
      </c>
      <c r="F3261" s="20" t="s">
        <v>6647</v>
      </c>
      <c r="G3261" s="20" t="s">
        <v>6648</v>
      </c>
      <c r="H3261" s="19">
        <v>72.5</v>
      </c>
      <c r="I3261" s="21">
        <v>1733</v>
      </c>
      <c r="J3261" s="19">
        <v>231</v>
      </c>
      <c r="K3261" s="19" t="s">
        <v>35</v>
      </c>
      <c r="L3261" s="22" t="s">
        <v>36</v>
      </c>
      <c r="M3261" s="19">
        <v>1</v>
      </c>
      <c r="N3261" s="19">
        <v>5</v>
      </c>
      <c r="O3261" s="19">
        <v>3</v>
      </c>
      <c r="P3261" s="19" t="s">
        <v>37</v>
      </c>
      <c r="Q3261" s="19">
        <v>7</v>
      </c>
      <c r="R3261" s="23" t="s">
        <v>46</v>
      </c>
      <c r="S3261" s="23">
        <v>1430</v>
      </c>
      <c r="T3261" s="22">
        <v>1.5</v>
      </c>
      <c r="U3261" s="19">
        <v>6</v>
      </c>
      <c r="V3261" s="24">
        <v>860</v>
      </c>
      <c r="W3261" s="25">
        <v>0.86</v>
      </c>
      <c r="X3261" s="26"/>
      <c r="Y3261" s="27"/>
      <c r="Z3261" s="28">
        <v>44926</v>
      </c>
      <c r="AA3261" t="e">
        <f>INDEX([1]Funding!A$6:E$675,MATCH('[1]due date'!A3261,[1]Funding!E$6:E$675,0),3)</f>
        <v>#N/A</v>
      </c>
      <c r="AB3261" s="29" t="e">
        <v>#N/A</v>
      </c>
    </row>
    <row r="3262" spans="1:28" x14ac:dyDescent="0.25">
      <c r="A3262" s="18">
        <v>8431027</v>
      </c>
      <c r="B3262" s="19" t="s">
        <v>6608</v>
      </c>
      <c r="C3262" s="19" t="s">
        <v>149</v>
      </c>
      <c r="D3262" s="19">
        <v>3580</v>
      </c>
      <c r="E3262" s="19" t="s">
        <v>6636</v>
      </c>
      <c r="F3262" s="20" t="s">
        <v>6649</v>
      </c>
      <c r="G3262" s="20" t="s">
        <v>6650</v>
      </c>
      <c r="H3262" s="19">
        <v>29.2</v>
      </c>
      <c r="I3262" s="19">
        <v>721</v>
      </c>
      <c r="J3262" s="19">
        <v>231</v>
      </c>
      <c r="K3262" s="19" t="s">
        <v>35</v>
      </c>
      <c r="L3262" s="22" t="s">
        <v>36</v>
      </c>
      <c r="M3262" s="19">
        <v>1</v>
      </c>
      <c r="N3262" s="19">
        <v>5</v>
      </c>
      <c r="O3262" s="19">
        <v>3</v>
      </c>
      <c r="P3262" s="19" t="s">
        <v>37</v>
      </c>
      <c r="Q3262" s="19">
        <v>7</v>
      </c>
      <c r="R3262" s="23" t="s">
        <v>46</v>
      </c>
      <c r="S3262" s="23">
        <v>1590</v>
      </c>
      <c r="T3262" s="22">
        <v>1.5</v>
      </c>
      <c r="U3262" s="19">
        <v>6</v>
      </c>
      <c r="V3262" s="24">
        <v>960</v>
      </c>
      <c r="W3262" s="25">
        <v>0.96</v>
      </c>
      <c r="X3262" s="26"/>
      <c r="Y3262" s="27"/>
      <c r="Z3262" s="28">
        <v>44926</v>
      </c>
      <c r="AA3262" t="e">
        <f>INDEX([1]Funding!A$6:E$675,MATCH('[1]due date'!A3262,[1]Funding!E$6:E$675,0),3)</f>
        <v>#N/A</v>
      </c>
      <c r="AB3262" s="29" t="e">
        <v>#N/A</v>
      </c>
    </row>
    <row r="3263" spans="1:28" x14ac:dyDescent="0.25">
      <c r="A3263" s="18">
        <v>8431469</v>
      </c>
      <c r="B3263" s="19" t="s">
        <v>6608</v>
      </c>
      <c r="C3263" s="19" t="s">
        <v>6651</v>
      </c>
      <c r="D3263" s="19">
        <v>80</v>
      </c>
      <c r="E3263" s="19" t="s">
        <v>6652</v>
      </c>
      <c r="F3263" s="20" t="s">
        <v>6653</v>
      </c>
      <c r="G3263" s="20" t="s">
        <v>6654</v>
      </c>
      <c r="H3263" s="19">
        <v>73.2</v>
      </c>
      <c r="I3263" s="21">
        <v>2067</v>
      </c>
      <c r="J3263" s="19">
        <v>231</v>
      </c>
      <c r="K3263" s="19" t="s">
        <v>35</v>
      </c>
      <c r="L3263" s="22" t="s">
        <v>36</v>
      </c>
      <c r="M3263" s="19">
        <v>1</v>
      </c>
      <c r="N3263" s="19">
        <v>5</v>
      </c>
      <c r="O3263" s="19">
        <v>3</v>
      </c>
      <c r="P3263" s="19" t="s">
        <v>37</v>
      </c>
      <c r="Q3263" s="19">
        <v>8</v>
      </c>
      <c r="R3263" s="23" t="s">
        <v>46</v>
      </c>
      <c r="S3263" s="23">
        <v>1610</v>
      </c>
      <c r="T3263" s="22">
        <v>1.5</v>
      </c>
      <c r="U3263" s="19">
        <v>6</v>
      </c>
      <c r="V3263" s="24">
        <v>970</v>
      </c>
      <c r="W3263" s="25">
        <v>0.97</v>
      </c>
      <c r="X3263" s="26"/>
      <c r="Y3263" s="27"/>
      <c r="Z3263" s="28">
        <v>44926</v>
      </c>
      <c r="AA3263" t="e">
        <f>INDEX([1]Funding!A$6:E$675,MATCH('[1]due date'!A3263,[1]Funding!E$6:E$675,0),3)</f>
        <v>#N/A</v>
      </c>
      <c r="AB3263" s="29" t="e">
        <v>#N/A</v>
      </c>
    </row>
    <row r="3264" spans="1:28" x14ac:dyDescent="0.25">
      <c r="A3264" s="18">
        <v>8431485</v>
      </c>
      <c r="B3264" s="19" t="s">
        <v>6608</v>
      </c>
      <c r="C3264" s="19" t="s">
        <v>1436</v>
      </c>
      <c r="D3264" s="19">
        <v>160</v>
      </c>
      <c r="E3264" s="19" t="s">
        <v>6652</v>
      </c>
      <c r="F3264" s="20" t="s">
        <v>6655</v>
      </c>
      <c r="G3264" s="20" t="s">
        <v>6656</v>
      </c>
      <c r="H3264" s="19">
        <v>60.5</v>
      </c>
      <c r="I3264" s="21">
        <v>1259</v>
      </c>
      <c r="J3264" s="19">
        <v>231</v>
      </c>
      <c r="K3264" s="19" t="s">
        <v>35</v>
      </c>
      <c r="L3264" s="22" t="s">
        <v>36</v>
      </c>
      <c r="M3264" s="19">
        <v>1</v>
      </c>
      <c r="N3264" s="19">
        <v>5</v>
      </c>
      <c r="O3264" s="19">
        <v>3</v>
      </c>
      <c r="P3264" s="19" t="s">
        <v>37</v>
      </c>
      <c r="Q3264" s="19">
        <v>6</v>
      </c>
      <c r="R3264" s="23" t="s">
        <v>38</v>
      </c>
      <c r="S3264" s="23">
        <v>1160</v>
      </c>
      <c r="T3264" s="22">
        <v>1.35</v>
      </c>
      <c r="U3264" s="19">
        <v>6</v>
      </c>
      <c r="V3264" s="24">
        <v>690</v>
      </c>
      <c r="W3264" s="25">
        <v>0.69</v>
      </c>
      <c r="X3264" s="26"/>
      <c r="Y3264" s="27"/>
      <c r="Z3264" s="28">
        <v>44926</v>
      </c>
      <c r="AA3264" t="e">
        <f>INDEX([1]Funding!A$6:E$675,MATCH('[1]due date'!A3264,[1]Funding!E$6:E$675,0),3)</f>
        <v>#N/A</v>
      </c>
      <c r="AB3264" s="29" t="e">
        <v>#N/A</v>
      </c>
    </row>
    <row r="3265" spans="1:28" x14ac:dyDescent="0.25">
      <c r="A3265" s="18">
        <v>8431515</v>
      </c>
      <c r="B3265" s="19" t="s">
        <v>6608</v>
      </c>
      <c r="C3265" s="19" t="s">
        <v>6657</v>
      </c>
      <c r="D3265" s="19">
        <v>60</v>
      </c>
      <c r="E3265" s="19" t="s">
        <v>6612</v>
      </c>
      <c r="F3265" s="20" t="s">
        <v>6658</v>
      </c>
      <c r="G3265" s="20" t="s">
        <v>6659</v>
      </c>
      <c r="H3265" s="19">
        <v>106</v>
      </c>
      <c r="I3265" s="21">
        <v>2809</v>
      </c>
      <c r="J3265" s="19">
        <v>322</v>
      </c>
      <c r="K3265" s="19" t="s">
        <v>35</v>
      </c>
      <c r="L3265" s="22" t="s">
        <v>36</v>
      </c>
      <c r="M3265" s="19">
        <v>1</v>
      </c>
      <c r="N3265" s="19">
        <v>5</v>
      </c>
      <c r="O3265" s="19">
        <v>3</v>
      </c>
      <c r="P3265" s="19" t="s">
        <v>37</v>
      </c>
      <c r="Q3265" s="19">
        <v>7</v>
      </c>
      <c r="R3265" s="23" t="s">
        <v>38</v>
      </c>
      <c r="S3265" s="23">
        <v>1350</v>
      </c>
      <c r="T3265" s="22">
        <v>1.45</v>
      </c>
      <c r="U3265" s="19">
        <v>6</v>
      </c>
      <c r="V3265" s="24">
        <v>810</v>
      </c>
      <c r="W3265" s="25">
        <v>0.81</v>
      </c>
      <c r="X3265" s="26"/>
      <c r="Y3265" s="27"/>
      <c r="Z3265" s="28">
        <v>44926</v>
      </c>
      <c r="AA3265" t="e">
        <f>INDEX([1]Funding!A$6:E$675,MATCH('[1]due date'!A3265,[1]Funding!E$6:E$675,0),3)</f>
        <v>#N/A</v>
      </c>
      <c r="AB3265" s="29" t="e">
        <v>#N/A</v>
      </c>
    </row>
    <row r="3266" spans="1:28" x14ac:dyDescent="0.25">
      <c r="A3266" s="18">
        <v>8431558</v>
      </c>
      <c r="B3266" s="19" t="s">
        <v>6608</v>
      </c>
      <c r="C3266" s="19" t="s">
        <v>1295</v>
      </c>
      <c r="D3266" s="19">
        <v>3240</v>
      </c>
      <c r="E3266" s="19" t="s">
        <v>6660</v>
      </c>
      <c r="F3266" s="20" t="s">
        <v>6661</v>
      </c>
      <c r="G3266" s="20" t="s">
        <v>6662</v>
      </c>
      <c r="H3266" s="19">
        <v>92</v>
      </c>
      <c r="I3266" s="21">
        <v>2208</v>
      </c>
      <c r="J3266" s="19" t="s">
        <v>49</v>
      </c>
      <c r="K3266" s="19" t="s">
        <v>35</v>
      </c>
      <c r="L3266" s="22" t="s">
        <v>36</v>
      </c>
      <c r="M3266" s="19">
        <v>1</v>
      </c>
      <c r="N3266" s="19">
        <v>5</v>
      </c>
      <c r="O3266" s="19">
        <v>3</v>
      </c>
      <c r="P3266" s="19" t="s">
        <v>37</v>
      </c>
      <c r="Q3266" s="19">
        <v>5</v>
      </c>
      <c r="R3266" s="23" t="s">
        <v>38</v>
      </c>
      <c r="S3266" s="23">
        <v>1240</v>
      </c>
      <c r="T3266" s="22">
        <v>1.2</v>
      </c>
      <c r="U3266" s="19">
        <v>6</v>
      </c>
      <c r="V3266" s="24">
        <v>744</v>
      </c>
      <c r="W3266" s="25">
        <v>0.74399999999999999</v>
      </c>
      <c r="X3266" s="26"/>
      <c r="Y3266" s="27"/>
      <c r="Z3266" s="28">
        <v>44926</v>
      </c>
      <c r="AA3266" t="str">
        <f>INDEX([1]Funding!A$6:E$675,MATCH('[1]due date'!A3266,[1]Funding!E$6:E$675,0),3)</f>
        <v>Hammontree &amp; Assoc.</v>
      </c>
      <c r="AB3266" s="29" t="s">
        <v>1442</v>
      </c>
    </row>
    <row r="3267" spans="1:28" x14ac:dyDescent="0.25">
      <c r="A3267" s="18">
        <v>8431566</v>
      </c>
      <c r="B3267" s="19" t="s">
        <v>6608</v>
      </c>
      <c r="C3267" s="19" t="s">
        <v>6663</v>
      </c>
      <c r="D3267" s="19">
        <v>1730</v>
      </c>
      <c r="E3267" s="19" t="s">
        <v>6631</v>
      </c>
      <c r="F3267" s="20" t="s">
        <v>6664</v>
      </c>
      <c r="G3267" s="20" t="s">
        <v>6665</v>
      </c>
      <c r="H3267" s="19">
        <v>34.5</v>
      </c>
      <c r="I3267" s="19">
        <v>926</v>
      </c>
      <c r="J3267" s="19">
        <v>231</v>
      </c>
      <c r="K3267" s="19" t="s">
        <v>35</v>
      </c>
      <c r="L3267" s="22" t="s">
        <v>36</v>
      </c>
      <c r="M3267" s="19">
        <v>1</v>
      </c>
      <c r="N3267" s="19">
        <v>5</v>
      </c>
      <c r="O3267" s="19">
        <v>3</v>
      </c>
      <c r="P3267" s="19" t="s">
        <v>37</v>
      </c>
      <c r="Q3267" s="19">
        <v>8</v>
      </c>
      <c r="R3267" s="23" t="s">
        <v>46</v>
      </c>
      <c r="S3267" s="23">
        <v>1540</v>
      </c>
      <c r="T3267" s="22">
        <v>1.5</v>
      </c>
      <c r="U3267" s="19">
        <v>6</v>
      </c>
      <c r="V3267" s="24">
        <v>930</v>
      </c>
      <c r="W3267" s="25">
        <v>0.93</v>
      </c>
      <c r="X3267" s="26"/>
      <c r="Y3267" s="27"/>
      <c r="Z3267" s="28">
        <v>44926</v>
      </c>
      <c r="AA3267" t="e">
        <f>INDEX([1]Funding!A$6:E$675,MATCH('[1]due date'!A3267,[1]Funding!E$6:E$675,0),3)</f>
        <v>#N/A</v>
      </c>
      <c r="AB3267" s="29" t="e">
        <v>#N/A</v>
      </c>
    </row>
    <row r="3268" spans="1:28" x14ac:dyDescent="0.25">
      <c r="A3268" s="18">
        <v>8431620</v>
      </c>
      <c r="B3268" s="19" t="s">
        <v>6608</v>
      </c>
      <c r="C3268" s="19" t="s">
        <v>4696</v>
      </c>
      <c r="D3268" s="19">
        <v>3820</v>
      </c>
      <c r="E3268" s="19" t="s">
        <v>2370</v>
      </c>
      <c r="F3268" s="20" t="s">
        <v>6666</v>
      </c>
      <c r="G3268" s="20" t="s">
        <v>6667</v>
      </c>
      <c r="H3268" s="19">
        <v>38</v>
      </c>
      <c r="I3268" s="19">
        <v>912</v>
      </c>
      <c r="J3268" s="19">
        <v>231</v>
      </c>
      <c r="K3268" s="19" t="s">
        <v>35</v>
      </c>
      <c r="L3268" s="22" t="s">
        <v>36</v>
      </c>
      <c r="M3268" s="19">
        <v>1</v>
      </c>
      <c r="N3268" s="19">
        <v>5</v>
      </c>
      <c r="O3268" s="19">
        <v>3</v>
      </c>
      <c r="P3268" s="19" t="s">
        <v>37</v>
      </c>
      <c r="Q3268" s="19">
        <v>7</v>
      </c>
      <c r="R3268" s="23" t="s">
        <v>46</v>
      </c>
      <c r="S3268" s="23">
        <v>1340</v>
      </c>
      <c r="T3268" s="22">
        <v>1.35</v>
      </c>
      <c r="U3268" s="19">
        <v>6</v>
      </c>
      <c r="V3268" s="24">
        <v>810</v>
      </c>
      <c r="W3268" s="25">
        <v>0.81</v>
      </c>
      <c r="X3268" s="26"/>
      <c r="Y3268" s="27"/>
      <c r="Z3268" s="28">
        <v>44926</v>
      </c>
      <c r="AA3268" t="e">
        <f>INDEX([1]Funding!A$6:E$675,MATCH('[1]due date'!A3268,[1]Funding!E$6:E$675,0),3)</f>
        <v>#N/A</v>
      </c>
      <c r="AB3268" s="29" t="e">
        <v>#N/A</v>
      </c>
    </row>
    <row r="3269" spans="1:28" x14ac:dyDescent="0.25">
      <c r="A3269" s="18">
        <v>8431639</v>
      </c>
      <c r="B3269" s="19" t="s">
        <v>6608</v>
      </c>
      <c r="C3269" s="19" t="s">
        <v>1718</v>
      </c>
      <c r="D3269" s="19">
        <v>1280</v>
      </c>
      <c r="E3269" s="19" t="s">
        <v>6668</v>
      </c>
      <c r="F3269" s="20" t="s">
        <v>6669</v>
      </c>
      <c r="G3269" s="20" t="s">
        <v>6670</v>
      </c>
      <c r="H3269" s="19">
        <v>68</v>
      </c>
      <c r="I3269" s="21">
        <v>1227</v>
      </c>
      <c r="J3269" s="19">
        <v>231</v>
      </c>
      <c r="K3269" s="19" t="s">
        <v>35</v>
      </c>
      <c r="L3269" s="22" t="s">
        <v>36</v>
      </c>
      <c r="M3269" s="19">
        <v>1</v>
      </c>
      <c r="N3269" s="19">
        <v>5</v>
      </c>
      <c r="O3269" s="19">
        <v>3</v>
      </c>
      <c r="P3269" s="19" t="s">
        <v>37</v>
      </c>
      <c r="Q3269" s="19">
        <v>6</v>
      </c>
      <c r="R3269" s="23" t="s">
        <v>38</v>
      </c>
      <c r="S3269" s="23">
        <v>1290</v>
      </c>
      <c r="T3269" s="22">
        <v>1.5</v>
      </c>
      <c r="U3269" s="19">
        <v>6</v>
      </c>
      <c r="V3269" s="24">
        <v>780</v>
      </c>
      <c r="W3269" s="25">
        <v>0.78</v>
      </c>
      <c r="X3269" s="26"/>
      <c r="Y3269" s="27"/>
      <c r="Z3269" s="28">
        <v>44926</v>
      </c>
      <c r="AA3269" t="e">
        <f>INDEX([1]Funding!A$6:E$675,MATCH('[1]due date'!A3269,[1]Funding!E$6:E$675,0),3)</f>
        <v>#N/A</v>
      </c>
      <c r="AB3269" s="29" t="e">
        <v>#N/A</v>
      </c>
    </row>
    <row r="3270" spans="1:28" x14ac:dyDescent="0.25">
      <c r="A3270" s="18">
        <v>8431655</v>
      </c>
      <c r="B3270" s="19" t="s">
        <v>6608</v>
      </c>
      <c r="C3270" s="19" t="s">
        <v>1691</v>
      </c>
      <c r="D3270" s="19">
        <v>1690</v>
      </c>
      <c r="E3270" s="19" t="s">
        <v>2370</v>
      </c>
      <c r="F3270" s="20" t="s">
        <v>6671</v>
      </c>
      <c r="G3270" s="20" t="s">
        <v>6672</v>
      </c>
      <c r="H3270" s="19">
        <v>90</v>
      </c>
      <c r="I3270" s="21">
        <v>2164</v>
      </c>
      <c r="J3270" s="19">
        <v>231</v>
      </c>
      <c r="K3270" s="19" t="s">
        <v>35</v>
      </c>
      <c r="L3270" s="22" t="s">
        <v>36</v>
      </c>
      <c r="M3270" s="19">
        <v>1</v>
      </c>
      <c r="N3270" s="19">
        <v>5</v>
      </c>
      <c r="O3270" s="19">
        <v>3</v>
      </c>
      <c r="P3270" s="19" t="s">
        <v>37</v>
      </c>
      <c r="Q3270" s="19">
        <v>7</v>
      </c>
      <c r="R3270" s="23" t="s">
        <v>46</v>
      </c>
      <c r="S3270" s="23">
        <v>1240</v>
      </c>
      <c r="T3270" s="22">
        <v>1.45</v>
      </c>
      <c r="U3270" s="19">
        <v>6</v>
      </c>
      <c r="V3270" s="24">
        <v>740</v>
      </c>
      <c r="W3270" s="25">
        <v>0.74</v>
      </c>
      <c r="X3270" s="26"/>
      <c r="Y3270" s="27"/>
      <c r="Z3270" s="28">
        <v>44926</v>
      </c>
      <c r="AA3270" t="e">
        <f>INDEX([1]Funding!A$6:E$675,MATCH('[1]due date'!A3270,[1]Funding!E$6:E$675,0),3)</f>
        <v>#N/A</v>
      </c>
      <c r="AB3270" s="29" t="e">
        <v>#N/A</v>
      </c>
    </row>
    <row r="3271" spans="1:28" x14ac:dyDescent="0.25">
      <c r="A3271" s="18">
        <v>8431671</v>
      </c>
      <c r="B3271" s="19" t="s">
        <v>6608</v>
      </c>
      <c r="C3271" s="19" t="s">
        <v>763</v>
      </c>
      <c r="D3271" s="19">
        <v>4640</v>
      </c>
      <c r="E3271" s="19" t="s">
        <v>6612</v>
      </c>
      <c r="F3271" s="20" t="s">
        <v>6673</v>
      </c>
      <c r="G3271" s="20" t="s">
        <v>6674</v>
      </c>
      <c r="H3271" s="19">
        <v>63</v>
      </c>
      <c r="I3271" s="21">
        <v>1507</v>
      </c>
      <c r="J3271" s="19">
        <v>231</v>
      </c>
      <c r="K3271" s="19" t="s">
        <v>35</v>
      </c>
      <c r="L3271" s="22" t="s">
        <v>36</v>
      </c>
      <c r="M3271" s="19">
        <v>1</v>
      </c>
      <c r="N3271" s="19">
        <v>5</v>
      </c>
      <c r="O3271" s="19">
        <v>3</v>
      </c>
      <c r="P3271" s="19" t="s">
        <v>37</v>
      </c>
      <c r="Q3271" s="19">
        <v>6</v>
      </c>
      <c r="R3271" s="23" t="s">
        <v>38</v>
      </c>
      <c r="S3271" s="23">
        <v>1180</v>
      </c>
      <c r="T3271" s="22">
        <v>1.4</v>
      </c>
      <c r="U3271" s="19">
        <v>6</v>
      </c>
      <c r="V3271" s="24">
        <v>710</v>
      </c>
      <c r="W3271" s="25">
        <v>0.71</v>
      </c>
      <c r="X3271" s="26"/>
      <c r="Y3271" s="27"/>
      <c r="Z3271" s="28">
        <v>44926</v>
      </c>
      <c r="AA3271" t="e">
        <f>INDEX([1]Funding!A$6:E$675,MATCH('[1]due date'!A3271,[1]Funding!E$6:E$675,0),3)</f>
        <v>#N/A</v>
      </c>
      <c r="AB3271" s="29" t="e">
        <v>#N/A</v>
      </c>
    </row>
    <row r="3272" spans="1:28" x14ac:dyDescent="0.25">
      <c r="A3272" s="18">
        <v>8431701</v>
      </c>
      <c r="B3272" s="19" t="s">
        <v>6608</v>
      </c>
      <c r="C3272" s="19" t="s">
        <v>4696</v>
      </c>
      <c r="D3272" s="19">
        <v>3160</v>
      </c>
      <c r="E3272" s="19" t="s">
        <v>6675</v>
      </c>
      <c r="F3272" s="20" t="s">
        <v>6676</v>
      </c>
      <c r="G3272" s="20" t="s">
        <v>6677</v>
      </c>
      <c r="H3272" s="19">
        <v>47</v>
      </c>
      <c r="I3272" s="21">
        <v>1130</v>
      </c>
      <c r="J3272" s="19">
        <v>231</v>
      </c>
      <c r="K3272" s="19" t="s">
        <v>35</v>
      </c>
      <c r="L3272" s="22" t="s">
        <v>36</v>
      </c>
      <c r="M3272" s="19">
        <v>1</v>
      </c>
      <c r="N3272" s="19">
        <v>5</v>
      </c>
      <c r="O3272" s="19">
        <v>3</v>
      </c>
      <c r="P3272" s="19" t="s">
        <v>37</v>
      </c>
      <c r="Q3272" s="19">
        <v>6</v>
      </c>
      <c r="R3272" s="23" t="s">
        <v>38</v>
      </c>
      <c r="S3272" s="23">
        <v>1510</v>
      </c>
      <c r="T3272" s="22">
        <v>1.5</v>
      </c>
      <c r="U3272" s="19">
        <v>6</v>
      </c>
      <c r="V3272" s="24">
        <v>910</v>
      </c>
      <c r="W3272" s="25">
        <v>0.91</v>
      </c>
      <c r="X3272" s="26"/>
      <c r="Y3272" s="27"/>
      <c r="Z3272" s="28">
        <v>44926</v>
      </c>
      <c r="AA3272" t="e">
        <f>INDEX([1]Funding!A$6:E$675,MATCH('[1]due date'!A3272,[1]Funding!E$6:E$675,0),3)</f>
        <v>#N/A</v>
      </c>
      <c r="AB3272" s="29" t="e">
        <v>#N/A</v>
      </c>
    </row>
    <row r="3273" spans="1:28" x14ac:dyDescent="0.25">
      <c r="A3273" s="18">
        <v>8431752</v>
      </c>
      <c r="B3273" s="19" t="s">
        <v>6608</v>
      </c>
      <c r="C3273" s="19" t="s">
        <v>6678</v>
      </c>
      <c r="D3273" s="19">
        <v>600</v>
      </c>
      <c r="E3273" s="19" t="s">
        <v>6631</v>
      </c>
      <c r="F3273" s="20" t="s">
        <v>6679</v>
      </c>
      <c r="G3273" s="20" t="s">
        <v>6680</v>
      </c>
      <c r="H3273" s="19">
        <v>26.6</v>
      </c>
      <c r="I3273" s="19">
        <v>527</v>
      </c>
      <c r="J3273" s="19">
        <v>231</v>
      </c>
      <c r="K3273" s="19" t="s">
        <v>35</v>
      </c>
      <c r="L3273" s="22" t="s">
        <v>36</v>
      </c>
      <c r="M3273" s="19">
        <v>1</v>
      </c>
      <c r="N3273" s="19">
        <v>5</v>
      </c>
      <c r="O3273" s="19">
        <v>3</v>
      </c>
      <c r="P3273" s="19" t="s">
        <v>37</v>
      </c>
      <c r="Q3273" s="19">
        <v>5</v>
      </c>
      <c r="R3273" s="23" t="s">
        <v>38</v>
      </c>
      <c r="S3273" s="23">
        <v>1650</v>
      </c>
      <c r="T3273" s="22">
        <v>1.5</v>
      </c>
      <c r="U3273" s="19">
        <v>6</v>
      </c>
      <c r="V3273" s="24">
        <v>990</v>
      </c>
      <c r="W3273" s="25">
        <v>0.99</v>
      </c>
      <c r="X3273" s="26"/>
      <c r="Y3273" s="27"/>
      <c r="Z3273" s="28">
        <v>44926</v>
      </c>
      <c r="AA3273" t="e">
        <f>INDEX([1]Funding!A$6:E$675,MATCH('[1]due date'!A3273,[1]Funding!E$6:E$675,0),3)</f>
        <v>#N/A</v>
      </c>
      <c r="AB3273" s="29" t="e">
        <v>#N/A</v>
      </c>
    </row>
    <row r="3274" spans="1:28" x14ac:dyDescent="0.25">
      <c r="A3274" s="18">
        <v>8431760</v>
      </c>
      <c r="B3274" s="19" t="s">
        <v>6608</v>
      </c>
      <c r="C3274" s="19" t="s">
        <v>2222</v>
      </c>
      <c r="D3274" s="19">
        <v>4650</v>
      </c>
      <c r="E3274" s="19" t="s">
        <v>6681</v>
      </c>
      <c r="F3274" s="20" t="s">
        <v>6682</v>
      </c>
      <c r="G3274" s="20" t="s">
        <v>6683</v>
      </c>
      <c r="H3274" s="19">
        <v>81.5</v>
      </c>
      <c r="I3274" s="21">
        <v>1823</v>
      </c>
      <c r="J3274" s="19" t="s">
        <v>49</v>
      </c>
      <c r="K3274" s="19" t="s">
        <v>35</v>
      </c>
      <c r="L3274" s="22" t="s">
        <v>36</v>
      </c>
      <c r="M3274" s="19">
        <v>1</v>
      </c>
      <c r="N3274" s="19">
        <v>5</v>
      </c>
      <c r="O3274" s="19">
        <v>3</v>
      </c>
      <c r="P3274" s="19" t="s">
        <v>53</v>
      </c>
      <c r="Q3274" s="19">
        <v>4</v>
      </c>
      <c r="R3274" s="23" t="s">
        <v>42</v>
      </c>
      <c r="S3274" s="23">
        <v>857</v>
      </c>
      <c r="T3274" s="22">
        <v>0.8</v>
      </c>
      <c r="U3274" s="19">
        <v>6</v>
      </c>
      <c r="V3274" s="24">
        <v>584</v>
      </c>
      <c r="W3274" s="25">
        <v>0.58399999999999996</v>
      </c>
      <c r="X3274" s="26"/>
      <c r="Y3274" s="27"/>
      <c r="Z3274" s="28">
        <v>44926</v>
      </c>
      <c r="AA3274" t="e">
        <f>INDEX([1]Funding!A$6:E$675,MATCH('[1]due date'!A3274,[1]Funding!E$6:E$675,0),3)</f>
        <v>#N/A</v>
      </c>
      <c r="AB3274" s="29" t="e">
        <v>#N/A</v>
      </c>
    </row>
    <row r="3275" spans="1:28" x14ac:dyDescent="0.25">
      <c r="A3275" s="18">
        <v>8432007</v>
      </c>
      <c r="B3275" s="19" t="s">
        <v>6608</v>
      </c>
      <c r="C3275" s="19" t="s">
        <v>1964</v>
      </c>
      <c r="D3275" s="19">
        <v>7110</v>
      </c>
      <c r="E3275" s="19"/>
      <c r="F3275" s="20" t="s">
        <v>6684</v>
      </c>
      <c r="G3275" s="20" t="s">
        <v>6685</v>
      </c>
      <c r="H3275" s="19">
        <v>35.799999999999997</v>
      </c>
      <c r="I3275" s="19">
        <v>644</v>
      </c>
      <c r="J3275" s="19">
        <v>231</v>
      </c>
      <c r="K3275" s="19" t="s">
        <v>35</v>
      </c>
      <c r="L3275" s="22" t="s">
        <v>36</v>
      </c>
      <c r="M3275" s="19">
        <v>1</v>
      </c>
      <c r="N3275" s="19">
        <v>5</v>
      </c>
      <c r="O3275" s="19">
        <v>3</v>
      </c>
      <c r="P3275" s="19" t="s">
        <v>37</v>
      </c>
      <c r="Q3275" s="19">
        <v>6</v>
      </c>
      <c r="R3275" s="23" t="s">
        <v>38</v>
      </c>
      <c r="S3275" s="23">
        <v>1010</v>
      </c>
      <c r="T3275" s="22">
        <v>1</v>
      </c>
      <c r="U3275" s="19">
        <v>6</v>
      </c>
      <c r="V3275" s="24">
        <v>610</v>
      </c>
      <c r="W3275" s="25">
        <v>0.61</v>
      </c>
      <c r="X3275" s="26"/>
      <c r="Y3275" s="27"/>
      <c r="Z3275" s="28">
        <v>44926</v>
      </c>
      <c r="AA3275" t="e">
        <f>INDEX([1]Funding!A$6:E$675,MATCH('[1]due date'!A3275,[1]Funding!E$6:E$675,0),3)</f>
        <v>#N/A</v>
      </c>
      <c r="AB3275" s="29" t="e">
        <v>#N/A</v>
      </c>
    </row>
    <row r="3276" spans="1:28" x14ac:dyDescent="0.25">
      <c r="A3276" s="18">
        <v>8432015</v>
      </c>
      <c r="B3276" s="19" t="s">
        <v>6608</v>
      </c>
      <c r="C3276" s="19" t="s">
        <v>1964</v>
      </c>
      <c r="D3276" s="19">
        <v>5840</v>
      </c>
      <c r="E3276" s="19"/>
      <c r="F3276" s="20" t="s">
        <v>6686</v>
      </c>
      <c r="G3276" s="20" t="s">
        <v>6687</v>
      </c>
      <c r="H3276" s="19">
        <v>46</v>
      </c>
      <c r="I3276" s="19">
        <v>851</v>
      </c>
      <c r="J3276" s="19">
        <v>321</v>
      </c>
      <c r="K3276" s="19" t="s">
        <v>35</v>
      </c>
      <c r="L3276" s="22" t="s">
        <v>36</v>
      </c>
      <c r="M3276" s="19">
        <v>1</v>
      </c>
      <c r="N3276" s="19">
        <v>5</v>
      </c>
      <c r="O3276" s="19">
        <v>3</v>
      </c>
      <c r="P3276" s="19" t="s">
        <v>37</v>
      </c>
      <c r="Q3276" s="19">
        <v>7</v>
      </c>
      <c r="R3276" s="23" t="s">
        <v>46</v>
      </c>
      <c r="S3276" s="23">
        <v>970</v>
      </c>
      <c r="T3276" s="22">
        <v>1.05</v>
      </c>
      <c r="U3276" s="19">
        <v>6</v>
      </c>
      <c r="V3276" s="24">
        <v>590</v>
      </c>
      <c r="W3276" s="25">
        <v>0.59</v>
      </c>
      <c r="X3276" s="26"/>
      <c r="Y3276" s="27"/>
      <c r="Z3276" s="28">
        <v>44926</v>
      </c>
      <c r="AA3276" t="e">
        <f>INDEX([1]Funding!A$6:E$675,MATCH('[1]due date'!A3276,[1]Funding!E$6:E$675,0),3)</f>
        <v>#N/A</v>
      </c>
      <c r="AB3276" s="29" t="e">
        <v>#N/A</v>
      </c>
    </row>
    <row r="3277" spans="1:28" x14ac:dyDescent="0.25">
      <c r="A3277" s="18">
        <v>8432023</v>
      </c>
      <c r="B3277" s="19" t="s">
        <v>6608</v>
      </c>
      <c r="C3277" s="19" t="s">
        <v>1964</v>
      </c>
      <c r="D3277" s="19">
        <v>5450</v>
      </c>
      <c r="E3277" s="19"/>
      <c r="F3277" s="20" t="s">
        <v>6688</v>
      </c>
      <c r="G3277" s="20" t="s">
        <v>6689</v>
      </c>
      <c r="H3277" s="19">
        <v>53</v>
      </c>
      <c r="I3277" s="21">
        <v>1148</v>
      </c>
      <c r="J3277" s="19" t="s">
        <v>49</v>
      </c>
      <c r="K3277" s="19" t="s">
        <v>35</v>
      </c>
      <c r="L3277" s="22" t="s">
        <v>36</v>
      </c>
      <c r="M3277" s="19">
        <v>1</v>
      </c>
      <c r="N3277" s="19">
        <v>5</v>
      </c>
      <c r="O3277" s="19">
        <v>3</v>
      </c>
      <c r="P3277" s="19" t="s">
        <v>53</v>
      </c>
      <c r="Q3277" s="19">
        <v>7</v>
      </c>
      <c r="R3277" s="23" t="s">
        <v>46</v>
      </c>
      <c r="S3277" s="23">
        <v>832</v>
      </c>
      <c r="T3277" s="22">
        <v>0.7</v>
      </c>
      <c r="U3277" s="19">
        <v>6</v>
      </c>
      <c r="V3277" s="24">
        <v>499</v>
      </c>
      <c r="W3277" s="25">
        <v>0.499</v>
      </c>
      <c r="X3277" s="26"/>
      <c r="Y3277" s="27"/>
      <c r="Z3277" s="28">
        <v>44926</v>
      </c>
      <c r="AA3277" t="e">
        <f>INDEX([1]Funding!A$6:E$675,MATCH('[1]due date'!A3277,[1]Funding!E$6:E$675,0),3)</f>
        <v>#N/A</v>
      </c>
      <c r="AB3277" s="29" t="e">
        <v>#N/A</v>
      </c>
    </row>
    <row r="3278" spans="1:28" x14ac:dyDescent="0.25">
      <c r="A3278" s="18">
        <v>8432031</v>
      </c>
      <c r="B3278" s="19" t="s">
        <v>6608</v>
      </c>
      <c r="C3278" s="19" t="s">
        <v>1964</v>
      </c>
      <c r="D3278" s="19">
        <v>5050</v>
      </c>
      <c r="E3278" s="19"/>
      <c r="F3278" s="20" t="s">
        <v>6690</v>
      </c>
      <c r="G3278" s="20" t="s">
        <v>6691</v>
      </c>
      <c r="H3278" s="19">
        <v>47</v>
      </c>
      <c r="I3278" s="19">
        <v>877</v>
      </c>
      <c r="J3278" s="19">
        <v>321</v>
      </c>
      <c r="K3278" s="19" t="s">
        <v>35</v>
      </c>
      <c r="L3278" s="22" t="s">
        <v>36</v>
      </c>
      <c r="M3278" s="19">
        <v>1</v>
      </c>
      <c r="N3278" s="19">
        <v>5</v>
      </c>
      <c r="O3278" s="19">
        <v>3</v>
      </c>
      <c r="P3278" s="19" t="s">
        <v>37</v>
      </c>
      <c r="Q3278" s="19">
        <v>7</v>
      </c>
      <c r="R3278" s="23" t="s">
        <v>46</v>
      </c>
      <c r="S3278" s="23">
        <v>1070</v>
      </c>
      <c r="T3278" s="22">
        <v>1.1499999999999999</v>
      </c>
      <c r="U3278" s="19">
        <v>6</v>
      </c>
      <c r="V3278" s="24">
        <v>640</v>
      </c>
      <c r="W3278" s="25">
        <v>0.64</v>
      </c>
      <c r="X3278" s="26"/>
      <c r="Y3278" s="27"/>
      <c r="Z3278" s="28">
        <v>44926</v>
      </c>
      <c r="AA3278" t="e">
        <f>INDEX([1]Funding!A$6:E$675,MATCH('[1]due date'!A3278,[1]Funding!E$6:E$675,0),3)</f>
        <v>#N/A</v>
      </c>
      <c r="AB3278" s="29" t="e">
        <v>#N/A</v>
      </c>
    </row>
    <row r="3279" spans="1:28" x14ac:dyDescent="0.25">
      <c r="A3279" s="18">
        <v>8432058</v>
      </c>
      <c r="B3279" s="19" t="s">
        <v>6608</v>
      </c>
      <c r="C3279" s="19" t="s">
        <v>5721</v>
      </c>
      <c r="D3279" s="19">
        <v>10</v>
      </c>
      <c r="E3279" s="19" t="s">
        <v>6624</v>
      </c>
      <c r="F3279" s="20" t="s">
        <v>6692</v>
      </c>
      <c r="G3279" s="20" t="s">
        <v>6693</v>
      </c>
      <c r="H3279" s="19">
        <v>33.799999999999997</v>
      </c>
      <c r="I3279" s="19">
        <v>738</v>
      </c>
      <c r="J3279" s="19">
        <v>321</v>
      </c>
      <c r="K3279" s="19" t="s">
        <v>35</v>
      </c>
      <c r="L3279" s="22" t="s">
        <v>36</v>
      </c>
      <c r="M3279" s="19">
        <v>1</v>
      </c>
      <c r="N3279" s="19">
        <v>5</v>
      </c>
      <c r="O3279" s="19">
        <v>3</v>
      </c>
      <c r="P3279" s="19" t="s">
        <v>37</v>
      </c>
      <c r="Q3279" s="19">
        <v>7</v>
      </c>
      <c r="R3279" s="23" t="s">
        <v>46</v>
      </c>
      <c r="S3279" s="23">
        <v>990</v>
      </c>
      <c r="T3279" s="22">
        <v>1</v>
      </c>
      <c r="U3279" s="19">
        <v>6</v>
      </c>
      <c r="V3279" s="24">
        <v>590</v>
      </c>
      <c r="W3279" s="25">
        <v>0.59</v>
      </c>
      <c r="X3279" s="26"/>
      <c r="Y3279" s="27"/>
      <c r="Z3279" s="28">
        <v>44926</v>
      </c>
      <c r="AA3279" t="e">
        <f>INDEX([1]Funding!A$6:E$675,MATCH('[1]due date'!A3279,[1]Funding!E$6:E$675,0),3)</f>
        <v>#N/A</v>
      </c>
      <c r="AB3279" s="29" t="e">
        <v>#N/A</v>
      </c>
    </row>
    <row r="3280" spans="1:28" x14ac:dyDescent="0.25">
      <c r="A3280" s="18">
        <v>8432074</v>
      </c>
      <c r="B3280" s="19" t="s">
        <v>6608</v>
      </c>
      <c r="C3280" s="19" t="s">
        <v>6694</v>
      </c>
      <c r="D3280" s="19">
        <v>250</v>
      </c>
      <c r="E3280" s="19" t="s">
        <v>6624</v>
      </c>
      <c r="F3280" s="20" t="s">
        <v>6695</v>
      </c>
      <c r="G3280" s="20" t="s">
        <v>6696</v>
      </c>
      <c r="H3280" s="30">
        <v>42</v>
      </c>
      <c r="I3280" s="19">
        <v>840</v>
      </c>
      <c r="J3280" s="19">
        <v>321</v>
      </c>
      <c r="K3280" s="19" t="s">
        <v>35</v>
      </c>
      <c r="L3280" s="22" t="s">
        <v>36</v>
      </c>
      <c r="M3280" s="19">
        <v>1</v>
      </c>
      <c r="N3280" s="19">
        <v>5</v>
      </c>
      <c r="O3280" s="19">
        <v>3</v>
      </c>
      <c r="P3280" s="19" t="s">
        <v>53</v>
      </c>
      <c r="Q3280" s="19">
        <v>5</v>
      </c>
      <c r="R3280" s="23" t="s">
        <v>38</v>
      </c>
      <c r="S3280" s="23">
        <v>453</v>
      </c>
      <c r="T3280" s="22">
        <v>0.4</v>
      </c>
      <c r="U3280" s="19">
        <v>6</v>
      </c>
      <c r="V3280" s="24">
        <v>272</v>
      </c>
      <c r="W3280" s="25">
        <v>0.27200000000000002</v>
      </c>
      <c r="X3280" s="26"/>
      <c r="Y3280" s="27"/>
      <c r="Z3280" s="28">
        <v>44926</v>
      </c>
      <c r="AA3280" t="e">
        <f>INDEX([1]Funding!A$6:E$675,MATCH('[1]due date'!A3280,[1]Funding!E$6:E$675,0),3)</f>
        <v>#N/A</v>
      </c>
      <c r="AB3280" s="29" t="e">
        <v>#N/A</v>
      </c>
    </row>
    <row r="3281" spans="1:28" x14ac:dyDescent="0.25">
      <c r="A3281" s="18">
        <v>8432171</v>
      </c>
      <c r="B3281" s="19" t="s">
        <v>6608</v>
      </c>
      <c r="C3281" s="19" t="s">
        <v>1071</v>
      </c>
      <c r="D3281" s="19">
        <v>10</v>
      </c>
      <c r="E3281" s="19" t="s">
        <v>6624</v>
      </c>
      <c r="F3281" s="20" t="s">
        <v>6697</v>
      </c>
      <c r="G3281" s="20" t="s">
        <v>6698</v>
      </c>
      <c r="H3281" s="19">
        <v>31</v>
      </c>
      <c r="I3281" s="19">
        <v>514</v>
      </c>
      <c r="J3281" s="19">
        <v>231</v>
      </c>
      <c r="K3281" s="19" t="s">
        <v>35</v>
      </c>
      <c r="L3281" s="22" t="s">
        <v>36</v>
      </c>
      <c r="M3281" s="19">
        <v>1</v>
      </c>
      <c r="N3281" s="19">
        <v>5</v>
      </c>
      <c r="O3281" s="19">
        <v>3</v>
      </c>
      <c r="P3281" s="19" t="s">
        <v>37</v>
      </c>
      <c r="Q3281" s="19">
        <v>5</v>
      </c>
      <c r="R3281" s="23" t="s">
        <v>38</v>
      </c>
      <c r="S3281" s="23">
        <v>1250</v>
      </c>
      <c r="T3281" s="22">
        <v>1.1499999999999999</v>
      </c>
      <c r="U3281" s="19">
        <v>6</v>
      </c>
      <c r="V3281" s="24">
        <v>750</v>
      </c>
      <c r="W3281" s="25">
        <v>0.75</v>
      </c>
      <c r="X3281" s="26"/>
      <c r="Y3281" s="27"/>
      <c r="Z3281" s="28">
        <v>44926</v>
      </c>
      <c r="AA3281" t="e">
        <f>INDEX([1]Funding!A$6:E$675,MATCH('[1]due date'!A3281,[1]Funding!E$6:E$675,0),3)</f>
        <v>#N/A</v>
      </c>
      <c r="AB3281" s="29" t="e">
        <v>#N/A</v>
      </c>
    </row>
    <row r="3282" spans="1:28" x14ac:dyDescent="0.25">
      <c r="A3282" s="18">
        <v>8432279</v>
      </c>
      <c r="B3282" s="19" t="s">
        <v>6608</v>
      </c>
      <c r="C3282" s="19" t="s">
        <v>2112</v>
      </c>
      <c r="D3282" s="19">
        <v>50</v>
      </c>
      <c r="E3282" s="19" t="s">
        <v>6636</v>
      </c>
      <c r="F3282" s="20" t="s">
        <v>6699</v>
      </c>
      <c r="G3282" s="20" t="s">
        <v>6700</v>
      </c>
      <c r="H3282" s="19">
        <v>142.19999999999999</v>
      </c>
      <c r="I3282" s="21">
        <v>3408</v>
      </c>
      <c r="J3282" s="19">
        <v>231</v>
      </c>
      <c r="K3282" s="19" t="s">
        <v>35</v>
      </c>
      <c r="L3282" s="22" t="s">
        <v>36</v>
      </c>
      <c r="M3282" s="19">
        <v>1</v>
      </c>
      <c r="N3282" s="19">
        <v>5</v>
      </c>
      <c r="O3282" s="19">
        <v>3</v>
      </c>
      <c r="P3282" s="19" t="s">
        <v>37</v>
      </c>
      <c r="Q3282" s="19">
        <v>5</v>
      </c>
      <c r="R3282" s="23" t="s">
        <v>38</v>
      </c>
      <c r="S3282" s="23">
        <v>1400</v>
      </c>
      <c r="T3282" s="22">
        <v>1.5</v>
      </c>
      <c r="U3282" s="19">
        <v>6</v>
      </c>
      <c r="V3282" s="24">
        <v>840</v>
      </c>
      <c r="W3282" s="25">
        <v>0.84</v>
      </c>
      <c r="X3282" s="26"/>
      <c r="Y3282" s="27"/>
      <c r="Z3282" s="28">
        <v>44926</v>
      </c>
      <c r="AA3282" t="e">
        <f>INDEX([1]Funding!A$6:E$675,MATCH('[1]due date'!A3282,[1]Funding!E$6:E$675,0),3)</f>
        <v>#N/A</v>
      </c>
      <c r="AB3282" s="29" t="e">
        <v>#N/A</v>
      </c>
    </row>
    <row r="3283" spans="1:28" x14ac:dyDescent="0.25">
      <c r="A3283" s="18">
        <v>8432333</v>
      </c>
      <c r="B3283" s="19" t="s">
        <v>6608</v>
      </c>
      <c r="C3283" s="19" t="s">
        <v>4446</v>
      </c>
      <c r="D3283" s="19">
        <v>1770</v>
      </c>
      <c r="E3283" s="19" t="s">
        <v>6660</v>
      </c>
      <c r="F3283" s="20" t="s">
        <v>6701</v>
      </c>
      <c r="G3283" s="20" t="s">
        <v>6702</v>
      </c>
      <c r="H3283" s="19">
        <v>38.5</v>
      </c>
      <c r="I3283" s="19">
        <v>764</v>
      </c>
      <c r="J3283" s="19">
        <v>231</v>
      </c>
      <c r="K3283" s="19" t="s">
        <v>35</v>
      </c>
      <c r="L3283" s="22" t="s">
        <v>36</v>
      </c>
      <c r="M3283" s="19">
        <v>1</v>
      </c>
      <c r="N3283" s="19">
        <v>5</v>
      </c>
      <c r="O3283" s="19">
        <v>3</v>
      </c>
      <c r="P3283" s="19" t="s">
        <v>37</v>
      </c>
      <c r="Q3283" s="19">
        <v>7</v>
      </c>
      <c r="R3283" s="23" t="s">
        <v>46</v>
      </c>
      <c r="S3283" s="23">
        <v>1380</v>
      </c>
      <c r="T3283" s="22">
        <v>1.45</v>
      </c>
      <c r="U3283" s="19">
        <v>6</v>
      </c>
      <c r="V3283" s="24">
        <v>830</v>
      </c>
      <c r="W3283" s="25">
        <v>0.83</v>
      </c>
      <c r="X3283" s="26"/>
      <c r="Y3283" s="27"/>
      <c r="Z3283" s="28">
        <v>44926</v>
      </c>
      <c r="AA3283" t="e">
        <f>INDEX([1]Funding!A$6:E$675,MATCH('[1]due date'!A3283,[1]Funding!E$6:E$675,0),3)</f>
        <v>#N/A</v>
      </c>
      <c r="AB3283" s="29" t="e">
        <v>#N/A</v>
      </c>
    </row>
    <row r="3284" spans="1:28" x14ac:dyDescent="0.25">
      <c r="A3284" s="18">
        <v>8432341</v>
      </c>
      <c r="B3284" s="19" t="s">
        <v>6608</v>
      </c>
      <c r="C3284" s="19" t="s">
        <v>4446</v>
      </c>
      <c r="D3284" s="19">
        <v>2310</v>
      </c>
      <c r="E3284" s="19" t="s">
        <v>6660</v>
      </c>
      <c r="F3284" s="20" t="s">
        <v>6703</v>
      </c>
      <c r="G3284" s="20" t="s">
        <v>6704</v>
      </c>
      <c r="H3284" s="19">
        <v>43.9</v>
      </c>
      <c r="I3284" s="19">
        <v>883</v>
      </c>
      <c r="J3284" s="19">
        <v>231</v>
      </c>
      <c r="K3284" s="19" t="s">
        <v>35</v>
      </c>
      <c r="L3284" s="22" t="s">
        <v>36</v>
      </c>
      <c r="M3284" s="19">
        <v>1</v>
      </c>
      <c r="N3284" s="19">
        <v>5</v>
      </c>
      <c r="O3284" s="19">
        <v>3</v>
      </c>
      <c r="P3284" s="19" t="s">
        <v>37</v>
      </c>
      <c r="Q3284" s="19">
        <v>7</v>
      </c>
      <c r="R3284" s="23" t="s">
        <v>46</v>
      </c>
      <c r="S3284" s="23">
        <v>1400</v>
      </c>
      <c r="T3284" s="22">
        <v>1.5</v>
      </c>
      <c r="U3284" s="19">
        <v>6</v>
      </c>
      <c r="V3284" s="24">
        <v>840</v>
      </c>
      <c r="W3284" s="25">
        <v>0.84</v>
      </c>
      <c r="X3284" s="26"/>
      <c r="Y3284" s="27"/>
      <c r="Z3284" s="28">
        <v>44926</v>
      </c>
      <c r="AA3284" t="e">
        <f>INDEX([1]Funding!A$6:E$675,MATCH('[1]due date'!A3284,[1]Funding!E$6:E$675,0),3)</f>
        <v>#N/A</v>
      </c>
      <c r="AB3284" s="29" t="e">
        <v>#N/A</v>
      </c>
    </row>
    <row r="3285" spans="1:28" x14ac:dyDescent="0.25">
      <c r="A3285" s="18">
        <v>8432619</v>
      </c>
      <c r="B3285" s="19" t="s">
        <v>6608</v>
      </c>
      <c r="C3285" s="19" t="s">
        <v>1801</v>
      </c>
      <c r="D3285" s="19">
        <v>250</v>
      </c>
      <c r="E3285" s="19" t="s">
        <v>6705</v>
      </c>
      <c r="F3285" s="20" t="s">
        <v>6706</v>
      </c>
      <c r="G3285" s="20" t="s">
        <v>6707</v>
      </c>
      <c r="H3285" s="19">
        <v>50</v>
      </c>
      <c r="I3285" s="19">
        <v>956</v>
      </c>
      <c r="J3285" s="19" t="s">
        <v>49</v>
      </c>
      <c r="K3285" s="19" t="s">
        <v>35</v>
      </c>
      <c r="L3285" s="22" t="s">
        <v>36</v>
      </c>
      <c r="M3285" s="19">
        <v>1</v>
      </c>
      <c r="N3285" s="19">
        <v>5</v>
      </c>
      <c r="O3285" s="19">
        <v>3</v>
      </c>
      <c r="P3285" s="19" t="s">
        <v>53</v>
      </c>
      <c r="Q3285" s="19">
        <v>6</v>
      </c>
      <c r="R3285" s="23" t="s">
        <v>38</v>
      </c>
      <c r="S3285" s="23">
        <v>940</v>
      </c>
      <c r="T3285" s="22">
        <v>0.8</v>
      </c>
      <c r="U3285" s="19">
        <v>6</v>
      </c>
      <c r="V3285" s="24">
        <v>564</v>
      </c>
      <c r="W3285" s="25">
        <v>0.56399999999999995</v>
      </c>
      <c r="X3285" s="26"/>
      <c r="Y3285" s="27"/>
      <c r="Z3285" s="28">
        <v>44926</v>
      </c>
      <c r="AA3285" t="e">
        <f>INDEX([1]Funding!A$6:E$675,MATCH('[1]due date'!A3285,[1]Funding!E$6:E$675,0),3)</f>
        <v>#N/A</v>
      </c>
      <c r="AB3285" s="29" t="e">
        <v>#N/A</v>
      </c>
    </row>
    <row r="3286" spans="1:28" x14ac:dyDescent="0.25">
      <c r="A3286" s="18">
        <v>8432635</v>
      </c>
      <c r="B3286" s="19" t="s">
        <v>6608</v>
      </c>
      <c r="C3286" s="19" t="s">
        <v>1801</v>
      </c>
      <c r="D3286" s="19">
        <v>1420</v>
      </c>
      <c r="E3286" s="19" t="s">
        <v>6705</v>
      </c>
      <c r="F3286" s="20" t="s">
        <v>6708</v>
      </c>
      <c r="G3286" s="20" t="s">
        <v>6709</v>
      </c>
      <c r="H3286" s="19">
        <v>29</v>
      </c>
      <c r="I3286" s="19">
        <v>474</v>
      </c>
      <c r="J3286" s="19">
        <v>112</v>
      </c>
      <c r="K3286" s="19" t="s">
        <v>35</v>
      </c>
      <c r="L3286" s="22" t="s">
        <v>36</v>
      </c>
      <c r="M3286" s="19">
        <v>1</v>
      </c>
      <c r="N3286" s="19">
        <v>5</v>
      </c>
      <c r="O3286" s="19">
        <v>3</v>
      </c>
      <c r="P3286" s="19" t="s">
        <v>53</v>
      </c>
      <c r="Q3286" s="19">
        <v>6</v>
      </c>
      <c r="R3286" s="23" t="s">
        <v>38</v>
      </c>
      <c r="S3286" s="23">
        <v>381</v>
      </c>
      <c r="T3286" s="22">
        <v>0.55000000000000004</v>
      </c>
      <c r="U3286" s="19">
        <v>8</v>
      </c>
      <c r="V3286" s="24">
        <v>294</v>
      </c>
      <c r="W3286" s="25">
        <v>0.29399999999999998</v>
      </c>
      <c r="X3286" s="26"/>
      <c r="Y3286" s="27"/>
      <c r="Z3286" s="28">
        <v>44926</v>
      </c>
      <c r="AA3286" t="e">
        <f>INDEX([1]Funding!A$6:E$675,MATCH('[1]due date'!A3286,[1]Funding!E$6:E$675,0),3)</f>
        <v>#N/A</v>
      </c>
      <c r="AB3286" s="29" t="e">
        <v>#N/A</v>
      </c>
    </row>
    <row r="3287" spans="1:28" x14ac:dyDescent="0.25">
      <c r="A3287" s="18">
        <v>8432643</v>
      </c>
      <c r="B3287" s="19" t="s">
        <v>6608</v>
      </c>
      <c r="C3287" s="19" t="s">
        <v>1801</v>
      </c>
      <c r="D3287" s="19">
        <v>1570</v>
      </c>
      <c r="E3287" s="19" t="s">
        <v>6705</v>
      </c>
      <c r="F3287" s="20" t="s">
        <v>6710</v>
      </c>
      <c r="G3287" s="20" t="s">
        <v>6711</v>
      </c>
      <c r="H3287" s="19">
        <v>36</v>
      </c>
      <c r="I3287" s="19">
        <v>576</v>
      </c>
      <c r="J3287" s="19">
        <v>112</v>
      </c>
      <c r="K3287" s="19" t="s">
        <v>35</v>
      </c>
      <c r="L3287" s="22" t="s">
        <v>36</v>
      </c>
      <c r="M3287" s="19">
        <v>1</v>
      </c>
      <c r="N3287" s="19">
        <v>5</v>
      </c>
      <c r="O3287" s="19">
        <v>3</v>
      </c>
      <c r="P3287" s="19" t="s">
        <v>53</v>
      </c>
      <c r="Q3287" s="19">
        <v>6</v>
      </c>
      <c r="R3287" s="23" t="s">
        <v>38</v>
      </c>
      <c r="S3287" s="23">
        <v>721</v>
      </c>
      <c r="T3287" s="22">
        <v>1.05</v>
      </c>
      <c r="U3287" s="19">
        <v>8</v>
      </c>
      <c r="V3287" s="24">
        <v>556</v>
      </c>
      <c r="W3287" s="25">
        <v>0.55600000000000005</v>
      </c>
      <c r="X3287" s="26"/>
      <c r="Y3287" s="27"/>
      <c r="Z3287" s="28">
        <v>44926</v>
      </c>
      <c r="AA3287" t="e">
        <f>INDEX([1]Funding!A$6:E$675,MATCH('[1]due date'!A3287,[1]Funding!E$6:E$675,0),3)</f>
        <v>#N/A</v>
      </c>
      <c r="AB3287" s="29" t="e">
        <v>#N/A</v>
      </c>
    </row>
    <row r="3288" spans="1:28" x14ac:dyDescent="0.25">
      <c r="A3288" s="18">
        <v>8432651</v>
      </c>
      <c r="B3288" s="19" t="s">
        <v>6608</v>
      </c>
      <c r="C3288" s="19" t="s">
        <v>1801</v>
      </c>
      <c r="D3288" s="19">
        <v>1700</v>
      </c>
      <c r="E3288" s="19" t="s">
        <v>6705</v>
      </c>
      <c r="F3288" s="20" t="s">
        <v>6712</v>
      </c>
      <c r="G3288" s="20" t="s">
        <v>6713</v>
      </c>
      <c r="H3288" s="19">
        <v>29</v>
      </c>
      <c r="I3288" s="19">
        <v>560</v>
      </c>
      <c r="J3288" s="19">
        <v>111</v>
      </c>
      <c r="K3288" s="19" t="s">
        <v>35</v>
      </c>
      <c r="L3288" s="22" t="s">
        <v>36</v>
      </c>
      <c r="M3288" s="19">
        <v>1</v>
      </c>
      <c r="N3288" s="19">
        <v>5</v>
      </c>
      <c r="O3288" s="19">
        <v>3</v>
      </c>
      <c r="P3288" s="19" t="s">
        <v>37</v>
      </c>
      <c r="Q3288" s="19">
        <v>7</v>
      </c>
      <c r="R3288" s="23" t="s">
        <v>46</v>
      </c>
      <c r="S3288" s="23">
        <v>1590</v>
      </c>
      <c r="T3288" s="22">
        <v>1.5</v>
      </c>
      <c r="U3288" s="19">
        <v>6</v>
      </c>
      <c r="V3288" s="24">
        <v>960</v>
      </c>
      <c r="W3288" s="25">
        <v>0.96</v>
      </c>
      <c r="X3288" s="26"/>
      <c r="Y3288" s="27"/>
      <c r="Z3288" s="28">
        <v>44926</v>
      </c>
      <c r="AA3288" t="e">
        <f>INDEX([1]Funding!A$6:E$675,MATCH('[1]due date'!A3288,[1]Funding!E$6:E$675,0),3)</f>
        <v>#N/A</v>
      </c>
      <c r="AB3288" s="29" t="e">
        <v>#N/A</v>
      </c>
    </row>
    <row r="3289" spans="1:28" x14ac:dyDescent="0.25">
      <c r="A3289" s="18">
        <v>8432910</v>
      </c>
      <c r="B3289" s="19" t="s">
        <v>6608</v>
      </c>
      <c r="C3289" s="19" t="s">
        <v>750</v>
      </c>
      <c r="D3289" s="19">
        <v>2490</v>
      </c>
      <c r="E3289" s="19" t="s">
        <v>6714</v>
      </c>
      <c r="F3289" s="20" t="s">
        <v>6715</v>
      </c>
      <c r="G3289" s="20" t="s">
        <v>6716</v>
      </c>
      <c r="H3289" s="19">
        <v>32.5</v>
      </c>
      <c r="I3289" s="19">
        <v>601</v>
      </c>
      <c r="J3289" s="19">
        <v>231</v>
      </c>
      <c r="K3289" s="19" t="s">
        <v>35</v>
      </c>
      <c r="L3289" s="22" t="s">
        <v>36</v>
      </c>
      <c r="M3289" s="19">
        <v>1</v>
      </c>
      <c r="N3289" s="19">
        <v>5</v>
      </c>
      <c r="O3289" s="19">
        <v>3</v>
      </c>
      <c r="P3289" s="19" t="s">
        <v>37</v>
      </c>
      <c r="Q3289" s="19">
        <v>6</v>
      </c>
      <c r="R3289" s="23" t="s">
        <v>38</v>
      </c>
      <c r="S3289" s="23">
        <v>1210</v>
      </c>
      <c r="T3289" s="22">
        <v>1.5</v>
      </c>
      <c r="U3289" s="19">
        <v>6</v>
      </c>
      <c r="V3289" s="24">
        <v>730</v>
      </c>
      <c r="W3289" s="25">
        <v>0.73</v>
      </c>
      <c r="X3289" s="26"/>
      <c r="Y3289" s="27"/>
      <c r="Z3289" s="28">
        <v>44926</v>
      </c>
      <c r="AA3289" t="e">
        <f>INDEX([1]Funding!A$6:E$675,MATCH('[1]due date'!A3289,[1]Funding!E$6:E$675,0),3)</f>
        <v>#N/A</v>
      </c>
      <c r="AB3289" s="29" t="e">
        <v>#N/A</v>
      </c>
    </row>
    <row r="3290" spans="1:28" x14ac:dyDescent="0.25">
      <c r="A3290" s="18">
        <v>8432988</v>
      </c>
      <c r="B3290" s="19" t="s">
        <v>6608</v>
      </c>
      <c r="C3290" s="19" t="s">
        <v>1447</v>
      </c>
      <c r="D3290" s="19">
        <v>50</v>
      </c>
      <c r="E3290" s="19" t="s">
        <v>6714</v>
      </c>
      <c r="F3290" s="20" t="s">
        <v>6717</v>
      </c>
      <c r="G3290" s="20" t="s">
        <v>6718</v>
      </c>
      <c r="H3290" s="19">
        <v>35.6</v>
      </c>
      <c r="I3290" s="19">
        <v>384</v>
      </c>
      <c r="J3290" s="19">
        <v>322</v>
      </c>
      <c r="K3290" s="19" t="s">
        <v>35</v>
      </c>
      <c r="L3290" s="22" t="s">
        <v>36</v>
      </c>
      <c r="M3290" s="19">
        <v>1</v>
      </c>
      <c r="N3290" s="19">
        <v>5</v>
      </c>
      <c r="O3290" s="19">
        <v>3</v>
      </c>
      <c r="P3290" s="19" t="s">
        <v>37</v>
      </c>
      <c r="Q3290" s="19">
        <v>6</v>
      </c>
      <c r="R3290" s="23" t="s">
        <v>38</v>
      </c>
      <c r="S3290" s="23">
        <v>1380</v>
      </c>
      <c r="T3290" s="22">
        <v>1.5</v>
      </c>
      <c r="U3290" s="19">
        <v>6</v>
      </c>
      <c r="V3290" s="24">
        <v>830</v>
      </c>
      <c r="W3290" s="25">
        <v>0.83</v>
      </c>
      <c r="X3290" s="26"/>
      <c r="Y3290" s="27"/>
      <c r="Z3290" s="28">
        <v>44926</v>
      </c>
      <c r="AA3290" t="e">
        <f>INDEX([1]Funding!A$6:E$675,MATCH('[1]due date'!A3290,[1]Funding!E$6:E$675,0),3)</f>
        <v>#N/A</v>
      </c>
      <c r="AB3290" s="29" t="e">
        <v>#N/A</v>
      </c>
    </row>
    <row r="3291" spans="1:28" x14ac:dyDescent="0.25">
      <c r="A3291" s="18">
        <v>8433003</v>
      </c>
      <c r="B3291" s="19" t="s">
        <v>6608</v>
      </c>
      <c r="C3291" s="19" t="s">
        <v>814</v>
      </c>
      <c r="D3291" s="19">
        <v>30</v>
      </c>
      <c r="E3291" s="19" t="s">
        <v>6714</v>
      </c>
      <c r="F3291" s="20" t="s">
        <v>6719</v>
      </c>
      <c r="G3291" s="20" t="s">
        <v>6720</v>
      </c>
      <c r="H3291" s="19">
        <v>191</v>
      </c>
      <c r="I3291" s="21">
        <v>4584</v>
      </c>
      <c r="J3291" s="19">
        <v>231</v>
      </c>
      <c r="K3291" s="19" t="s">
        <v>35</v>
      </c>
      <c r="L3291" s="22" t="s">
        <v>36</v>
      </c>
      <c r="M3291" s="19">
        <v>1</v>
      </c>
      <c r="N3291" s="19">
        <v>5</v>
      </c>
      <c r="O3291" s="19">
        <v>3</v>
      </c>
      <c r="P3291" s="19" t="s">
        <v>37</v>
      </c>
      <c r="Q3291" s="19">
        <v>7</v>
      </c>
      <c r="R3291" s="23" t="s">
        <v>46</v>
      </c>
      <c r="S3291" s="23">
        <v>1500</v>
      </c>
      <c r="T3291" s="22">
        <v>1.5</v>
      </c>
      <c r="U3291" s="19">
        <v>6</v>
      </c>
      <c r="V3291" s="24">
        <v>900</v>
      </c>
      <c r="W3291" s="25">
        <v>0.9</v>
      </c>
      <c r="X3291" s="26"/>
      <c r="Y3291" s="27"/>
      <c r="Z3291" s="28">
        <v>44926</v>
      </c>
      <c r="AA3291" t="e">
        <f>INDEX([1]Funding!A$6:E$675,MATCH('[1]due date'!A3291,[1]Funding!E$6:E$675,0),3)</f>
        <v>#N/A</v>
      </c>
      <c r="AB3291" s="29" t="e">
        <v>#N/A</v>
      </c>
    </row>
    <row r="3292" spans="1:28" x14ac:dyDescent="0.25">
      <c r="A3292" s="18">
        <v>8433038</v>
      </c>
      <c r="B3292" s="19" t="s">
        <v>6608</v>
      </c>
      <c r="C3292" s="19" t="s">
        <v>3007</v>
      </c>
      <c r="D3292" s="19">
        <v>90</v>
      </c>
      <c r="E3292" s="19" t="s">
        <v>6714</v>
      </c>
      <c r="F3292" s="20" t="s">
        <v>6721</v>
      </c>
      <c r="G3292" s="20" t="s">
        <v>6722</v>
      </c>
      <c r="H3292" s="19">
        <v>195</v>
      </c>
      <c r="I3292" s="21">
        <v>4778</v>
      </c>
      <c r="J3292" s="19">
        <v>231</v>
      </c>
      <c r="K3292" s="19" t="s">
        <v>35</v>
      </c>
      <c r="L3292" s="22" t="s">
        <v>36</v>
      </c>
      <c r="M3292" s="19">
        <v>1</v>
      </c>
      <c r="N3292" s="19">
        <v>5</v>
      </c>
      <c r="O3292" s="19">
        <v>3</v>
      </c>
      <c r="P3292" s="19" t="s">
        <v>37</v>
      </c>
      <c r="Q3292" s="19">
        <v>8</v>
      </c>
      <c r="R3292" s="23" t="s">
        <v>46</v>
      </c>
      <c r="S3292" s="23">
        <v>1240</v>
      </c>
      <c r="T3292" s="22">
        <v>1.35</v>
      </c>
      <c r="U3292" s="19">
        <v>6</v>
      </c>
      <c r="V3292" s="24">
        <v>740</v>
      </c>
      <c r="W3292" s="25">
        <v>0.74</v>
      </c>
      <c r="X3292" s="26"/>
      <c r="Y3292" s="27"/>
      <c r="Z3292" s="28">
        <v>44926</v>
      </c>
      <c r="AA3292" t="e">
        <f>INDEX([1]Funding!A$6:E$675,MATCH('[1]due date'!A3292,[1]Funding!E$6:E$675,0),3)</f>
        <v>#N/A</v>
      </c>
      <c r="AB3292" s="29" t="e">
        <v>#N/A</v>
      </c>
    </row>
    <row r="3293" spans="1:28" x14ac:dyDescent="0.25">
      <c r="A3293" s="18">
        <v>8433119</v>
      </c>
      <c r="B3293" s="19" t="s">
        <v>6608</v>
      </c>
      <c r="C3293" s="19" t="s">
        <v>1081</v>
      </c>
      <c r="D3293" s="19">
        <v>310</v>
      </c>
      <c r="E3293" s="19" t="s">
        <v>6681</v>
      </c>
      <c r="F3293" s="20" t="s">
        <v>6723</v>
      </c>
      <c r="G3293" s="20" t="s">
        <v>6724</v>
      </c>
      <c r="H3293" s="19">
        <v>123</v>
      </c>
      <c r="I3293" s="21">
        <v>2952</v>
      </c>
      <c r="J3293" s="19">
        <v>231</v>
      </c>
      <c r="K3293" s="19" t="s">
        <v>35</v>
      </c>
      <c r="L3293" s="22" t="s">
        <v>36</v>
      </c>
      <c r="M3293" s="19">
        <v>1</v>
      </c>
      <c r="N3293" s="19">
        <v>5</v>
      </c>
      <c r="O3293" s="19">
        <v>3</v>
      </c>
      <c r="P3293" s="19" t="s">
        <v>37</v>
      </c>
      <c r="Q3293" s="19">
        <v>5</v>
      </c>
      <c r="R3293" s="23" t="s">
        <v>38</v>
      </c>
      <c r="S3293" s="23">
        <v>1430</v>
      </c>
      <c r="T3293" s="22">
        <v>1.5</v>
      </c>
      <c r="U3293" s="19">
        <v>6</v>
      </c>
      <c r="V3293" s="24">
        <v>860</v>
      </c>
      <c r="W3293" s="25">
        <v>0.86</v>
      </c>
      <c r="X3293" s="26"/>
      <c r="Y3293" s="27"/>
      <c r="Z3293" s="28">
        <v>44926</v>
      </c>
      <c r="AA3293" t="e">
        <f>INDEX([1]Funding!A$6:E$675,MATCH('[1]due date'!A3293,[1]Funding!E$6:E$675,0),3)</f>
        <v>#N/A</v>
      </c>
      <c r="AB3293" s="29" t="e">
        <v>#N/A</v>
      </c>
    </row>
    <row r="3294" spans="1:28" x14ac:dyDescent="0.25">
      <c r="A3294" s="18">
        <v>8433135</v>
      </c>
      <c r="B3294" s="19" t="s">
        <v>6608</v>
      </c>
      <c r="C3294" s="19" t="s">
        <v>6725</v>
      </c>
      <c r="D3294" s="19">
        <v>3470</v>
      </c>
      <c r="E3294" s="19" t="s">
        <v>6726</v>
      </c>
      <c r="F3294" s="20" t="s">
        <v>6727</v>
      </c>
      <c r="G3294" s="20" t="s">
        <v>6728</v>
      </c>
      <c r="H3294" s="19">
        <v>89.5</v>
      </c>
      <c r="I3294" s="21">
        <v>2164</v>
      </c>
      <c r="J3294" s="19">
        <v>231</v>
      </c>
      <c r="K3294" s="19" t="s">
        <v>35</v>
      </c>
      <c r="L3294" s="22" t="s">
        <v>36</v>
      </c>
      <c r="M3294" s="19">
        <v>1</v>
      </c>
      <c r="N3294" s="19">
        <v>5</v>
      </c>
      <c r="O3294" s="19">
        <v>3</v>
      </c>
      <c r="P3294" s="19" t="s">
        <v>37</v>
      </c>
      <c r="Q3294" s="19">
        <v>5</v>
      </c>
      <c r="R3294" s="23" t="s">
        <v>38</v>
      </c>
      <c r="S3294" s="23">
        <v>1580</v>
      </c>
      <c r="T3294" s="22">
        <v>1.5</v>
      </c>
      <c r="U3294" s="19">
        <v>6</v>
      </c>
      <c r="V3294" s="24">
        <v>940</v>
      </c>
      <c r="W3294" s="25">
        <v>0.94</v>
      </c>
      <c r="X3294" s="26"/>
      <c r="Y3294" s="27"/>
      <c r="Z3294" s="28">
        <v>44926</v>
      </c>
      <c r="AA3294" t="e">
        <f>INDEX([1]Funding!A$6:E$675,MATCH('[1]due date'!A3294,[1]Funding!E$6:E$675,0),3)</f>
        <v>#N/A</v>
      </c>
      <c r="AB3294" s="29" t="e">
        <v>#N/A</v>
      </c>
    </row>
    <row r="3295" spans="1:28" x14ac:dyDescent="0.25">
      <c r="A3295" s="18">
        <v>8433143</v>
      </c>
      <c r="B3295" s="19" t="s">
        <v>6608</v>
      </c>
      <c r="C3295" s="19" t="s">
        <v>3318</v>
      </c>
      <c r="D3295" s="19">
        <v>980</v>
      </c>
      <c r="E3295" s="19" t="s">
        <v>6729</v>
      </c>
      <c r="F3295" s="20" t="s">
        <v>6730</v>
      </c>
      <c r="G3295" s="20" t="s">
        <v>6731</v>
      </c>
      <c r="H3295" s="19">
        <v>70</v>
      </c>
      <c r="I3295" s="21">
        <v>1679</v>
      </c>
      <c r="J3295" s="19">
        <v>231</v>
      </c>
      <c r="K3295" s="19" t="s">
        <v>35</v>
      </c>
      <c r="L3295" s="22" t="s">
        <v>36</v>
      </c>
      <c r="M3295" s="19">
        <v>1</v>
      </c>
      <c r="N3295" s="19">
        <v>5</v>
      </c>
      <c r="O3295" s="19">
        <v>3</v>
      </c>
      <c r="P3295" s="19" t="s">
        <v>37</v>
      </c>
      <c r="Q3295" s="19">
        <v>4</v>
      </c>
      <c r="R3295" s="23" t="s">
        <v>42</v>
      </c>
      <c r="S3295" s="23">
        <v>1030</v>
      </c>
      <c r="T3295" s="22">
        <v>1.25</v>
      </c>
      <c r="U3295" s="19">
        <v>6</v>
      </c>
      <c r="V3295" s="24">
        <v>610</v>
      </c>
      <c r="W3295" s="25">
        <v>0.61</v>
      </c>
      <c r="X3295" s="26"/>
      <c r="Y3295" s="27"/>
      <c r="Z3295" s="28">
        <v>44926</v>
      </c>
      <c r="AA3295" t="e">
        <f>INDEX([1]Funding!A$6:E$675,MATCH('[1]due date'!A3295,[1]Funding!E$6:E$675,0),3)</f>
        <v>#N/A</v>
      </c>
      <c r="AB3295" s="29" t="e">
        <v>#N/A</v>
      </c>
    </row>
    <row r="3296" spans="1:28" x14ac:dyDescent="0.25">
      <c r="A3296" s="18">
        <v>8433682</v>
      </c>
      <c r="B3296" s="19" t="s">
        <v>6608</v>
      </c>
      <c r="C3296" s="19" t="s">
        <v>1964</v>
      </c>
      <c r="D3296" s="19">
        <v>90</v>
      </c>
      <c r="E3296" s="19" t="s">
        <v>6636</v>
      </c>
      <c r="F3296" s="20" t="s">
        <v>6732</v>
      </c>
      <c r="G3296" s="20" t="s">
        <v>6733</v>
      </c>
      <c r="H3296" s="19">
        <v>200.4</v>
      </c>
      <c r="I3296" s="21">
        <v>4594</v>
      </c>
      <c r="J3296" s="19" t="s">
        <v>49</v>
      </c>
      <c r="K3296" s="19" t="s">
        <v>35</v>
      </c>
      <c r="L3296" s="22" t="s">
        <v>36</v>
      </c>
      <c r="M3296" s="19">
        <v>1</v>
      </c>
      <c r="N3296" s="19">
        <v>5</v>
      </c>
      <c r="O3296" s="19">
        <v>3</v>
      </c>
      <c r="P3296" s="19" t="s">
        <v>37</v>
      </c>
      <c r="Q3296" s="19">
        <v>6</v>
      </c>
      <c r="R3296" s="23" t="s">
        <v>38</v>
      </c>
      <c r="S3296" s="23">
        <v>1000</v>
      </c>
      <c r="T3296" s="22">
        <v>1</v>
      </c>
      <c r="U3296" s="19">
        <v>6</v>
      </c>
      <c r="V3296" s="24">
        <v>550</v>
      </c>
      <c r="W3296" s="25">
        <v>0.55000000000000004</v>
      </c>
      <c r="X3296" s="26"/>
      <c r="Y3296" s="27"/>
      <c r="Z3296" s="28">
        <v>44926</v>
      </c>
      <c r="AA3296" t="str">
        <f>INDEX([1]Funding!A$6:E$675,MATCH('[1]due date'!A3296,[1]Funding!E$6:E$675,0),3)</f>
        <v>Hammontree &amp; Assoc.</v>
      </c>
      <c r="AB3296" s="29" t="s">
        <v>1442</v>
      </c>
    </row>
    <row r="3297" spans="1:28" x14ac:dyDescent="0.25">
      <c r="A3297" s="18">
        <v>8433704</v>
      </c>
      <c r="B3297" s="19" t="s">
        <v>6608</v>
      </c>
      <c r="C3297" s="19" t="s">
        <v>1964</v>
      </c>
      <c r="D3297" s="19">
        <v>2020</v>
      </c>
      <c r="E3297" s="19" t="s">
        <v>6636</v>
      </c>
      <c r="F3297" s="20" t="s">
        <v>6734</v>
      </c>
      <c r="G3297" s="20" t="s">
        <v>6735</v>
      </c>
      <c r="H3297" s="19">
        <v>31</v>
      </c>
      <c r="I3297" s="19">
        <v>441</v>
      </c>
      <c r="J3297" s="19">
        <v>321</v>
      </c>
      <c r="K3297" s="19" t="s">
        <v>35</v>
      </c>
      <c r="L3297" s="22" t="s">
        <v>36</v>
      </c>
      <c r="M3297" s="19">
        <v>1</v>
      </c>
      <c r="N3297" s="19">
        <v>5</v>
      </c>
      <c r="O3297" s="19">
        <v>3</v>
      </c>
      <c r="P3297" s="19" t="s">
        <v>37</v>
      </c>
      <c r="Q3297" s="19">
        <v>7</v>
      </c>
      <c r="R3297" s="23" t="s">
        <v>38</v>
      </c>
      <c r="S3297" s="23">
        <v>1270</v>
      </c>
      <c r="T3297" s="22">
        <v>1.2</v>
      </c>
      <c r="U3297" s="19">
        <v>6</v>
      </c>
      <c r="V3297" s="24">
        <v>760</v>
      </c>
      <c r="W3297" s="25">
        <v>0.76</v>
      </c>
      <c r="X3297" s="26"/>
      <c r="Y3297" s="27"/>
      <c r="Z3297" s="28">
        <v>44926</v>
      </c>
      <c r="AA3297" t="e">
        <f>INDEX([1]Funding!A$6:E$675,MATCH('[1]due date'!A3297,[1]Funding!E$6:E$675,0),3)</f>
        <v>#N/A</v>
      </c>
      <c r="AB3297" s="29" t="e">
        <v>#N/A</v>
      </c>
    </row>
    <row r="3298" spans="1:28" x14ac:dyDescent="0.25">
      <c r="A3298" s="18">
        <v>8433720</v>
      </c>
      <c r="B3298" s="19" t="s">
        <v>6608</v>
      </c>
      <c r="C3298" s="19" t="s">
        <v>6736</v>
      </c>
      <c r="D3298" s="19">
        <v>50</v>
      </c>
      <c r="E3298" s="19" t="s">
        <v>6636</v>
      </c>
      <c r="F3298" s="20" t="s">
        <v>6737</v>
      </c>
      <c r="G3298" s="20" t="s">
        <v>6738</v>
      </c>
      <c r="H3298" s="19">
        <v>164</v>
      </c>
      <c r="I3298" s="21">
        <v>2917</v>
      </c>
      <c r="J3298" s="19">
        <v>444</v>
      </c>
      <c r="K3298" s="19" t="s">
        <v>35</v>
      </c>
      <c r="L3298" s="22" t="s">
        <v>36</v>
      </c>
      <c r="M3298" s="19">
        <v>1</v>
      </c>
      <c r="N3298" s="19">
        <v>5</v>
      </c>
      <c r="O3298" s="19">
        <v>3</v>
      </c>
      <c r="P3298" s="19" t="s">
        <v>53</v>
      </c>
      <c r="Q3298" s="19">
        <v>4</v>
      </c>
      <c r="R3298" s="23" t="s">
        <v>42</v>
      </c>
      <c r="S3298" s="23">
        <v>5000</v>
      </c>
      <c r="T3298" s="22">
        <v>0.15</v>
      </c>
      <c r="U3298" s="19">
        <v>0</v>
      </c>
      <c r="V3298" s="24">
        <v>3000</v>
      </c>
      <c r="W3298" s="25">
        <v>3</v>
      </c>
      <c r="X3298" s="26"/>
      <c r="Y3298" s="27"/>
      <c r="Z3298" s="28">
        <v>44926</v>
      </c>
      <c r="AA3298" t="e">
        <f>INDEX([1]Funding!A$6:E$675,MATCH('[1]due date'!A3298,[1]Funding!E$6:E$675,0),3)</f>
        <v>#N/A</v>
      </c>
      <c r="AB3298" s="29" t="e">
        <v>#N/A</v>
      </c>
    </row>
    <row r="3299" spans="1:28" x14ac:dyDescent="0.25">
      <c r="A3299" s="18">
        <v>8433755</v>
      </c>
      <c r="B3299" s="19" t="s">
        <v>6608</v>
      </c>
      <c r="C3299" s="19" t="s">
        <v>6739</v>
      </c>
      <c r="D3299" s="19">
        <v>10</v>
      </c>
      <c r="E3299" s="19" t="s">
        <v>6636</v>
      </c>
      <c r="F3299" s="20" t="s">
        <v>6740</v>
      </c>
      <c r="G3299" s="20" t="s">
        <v>6741</v>
      </c>
      <c r="H3299" s="19">
        <v>35.5</v>
      </c>
      <c r="I3299" s="19">
        <v>463</v>
      </c>
      <c r="J3299" s="19">
        <v>321</v>
      </c>
      <c r="K3299" s="19" t="s">
        <v>35</v>
      </c>
      <c r="L3299" s="22" t="s">
        <v>36</v>
      </c>
      <c r="M3299" s="19">
        <v>1</v>
      </c>
      <c r="N3299" s="19">
        <v>5</v>
      </c>
      <c r="O3299" s="19">
        <v>3</v>
      </c>
      <c r="P3299" s="19" t="s">
        <v>37</v>
      </c>
      <c r="Q3299" s="19">
        <v>6</v>
      </c>
      <c r="R3299" s="23" t="s">
        <v>38</v>
      </c>
      <c r="S3299" s="23">
        <v>1470</v>
      </c>
      <c r="T3299" s="22">
        <v>1.5</v>
      </c>
      <c r="U3299" s="19">
        <v>6</v>
      </c>
      <c r="V3299" s="24">
        <v>890</v>
      </c>
      <c r="W3299" s="25">
        <v>0.89</v>
      </c>
      <c r="X3299" s="26"/>
      <c r="Y3299" s="27"/>
      <c r="Z3299" s="28">
        <v>44926</v>
      </c>
      <c r="AA3299" t="e">
        <f>INDEX([1]Funding!A$6:E$675,MATCH('[1]due date'!A3299,[1]Funding!E$6:E$675,0),3)</f>
        <v>#N/A</v>
      </c>
      <c r="AB3299" s="29" t="e">
        <v>#N/A</v>
      </c>
    </row>
    <row r="3300" spans="1:28" x14ac:dyDescent="0.25">
      <c r="A3300" s="18">
        <v>8433798</v>
      </c>
      <c r="B3300" s="19" t="s">
        <v>6608</v>
      </c>
      <c r="C3300" s="19" t="s">
        <v>1964</v>
      </c>
      <c r="D3300" s="19">
        <v>1300</v>
      </c>
      <c r="E3300" s="19" t="s">
        <v>6636</v>
      </c>
      <c r="F3300" s="20" t="s">
        <v>6742</v>
      </c>
      <c r="G3300" s="20" t="s">
        <v>6743</v>
      </c>
      <c r="H3300" s="19">
        <v>35.6</v>
      </c>
      <c r="I3300" s="19">
        <v>840</v>
      </c>
      <c r="J3300" s="19">
        <v>231</v>
      </c>
      <c r="K3300" s="19" t="s">
        <v>35</v>
      </c>
      <c r="L3300" s="22" t="s">
        <v>36</v>
      </c>
      <c r="M3300" s="19">
        <v>1</v>
      </c>
      <c r="N3300" s="19">
        <v>5</v>
      </c>
      <c r="O3300" s="19">
        <v>3</v>
      </c>
      <c r="P3300" s="19" t="s">
        <v>37</v>
      </c>
      <c r="Q3300" s="19">
        <v>6</v>
      </c>
      <c r="R3300" s="23" t="s">
        <v>38</v>
      </c>
      <c r="S3300" s="23">
        <v>1530</v>
      </c>
      <c r="T3300" s="22">
        <v>1.5</v>
      </c>
      <c r="U3300" s="19">
        <v>6</v>
      </c>
      <c r="V3300" s="24">
        <v>910</v>
      </c>
      <c r="W3300" s="25">
        <v>0.91</v>
      </c>
      <c r="X3300" s="26"/>
      <c r="Y3300" s="27"/>
      <c r="Z3300" s="28">
        <v>44926</v>
      </c>
      <c r="AA3300" t="e">
        <f>INDEX([1]Funding!A$6:E$675,MATCH('[1]due date'!A3300,[1]Funding!E$6:E$675,0),3)</f>
        <v>#N/A</v>
      </c>
      <c r="AB3300" s="29" t="e">
        <v>#N/A</v>
      </c>
    </row>
    <row r="3301" spans="1:28" x14ac:dyDescent="0.25">
      <c r="A3301" s="18">
        <v>8433879</v>
      </c>
      <c r="B3301" s="19" t="s">
        <v>6608</v>
      </c>
      <c r="C3301" s="19" t="s">
        <v>4446</v>
      </c>
      <c r="D3301" s="19">
        <v>20</v>
      </c>
      <c r="E3301" s="19"/>
      <c r="F3301" s="20" t="s">
        <v>6744</v>
      </c>
      <c r="G3301" s="20" t="s">
        <v>6745</v>
      </c>
      <c r="H3301" s="19">
        <v>125.2</v>
      </c>
      <c r="I3301" s="21">
        <v>2476</v>
      </c>
      <c r="J3301" s="19">
        <v>321</v>
      </c>
      <c r="K3301" s="19" t="s">
        <v>35</v>
      </c>
      <c r="L3301" s="22" t="s">
        <v>36</v>
      </c>
      <c r="M3301" s="19">
        <v>1</v>
      </c>
      <c r="N3301" s="19">
        <v>5</v>
      </c>
      <c r="O3301" s="19">
        <v>3</v>
      </c>
      <c r="P3301" s="19" t="s">
        <v>37</v>
      </c>
      <c r="Q3301" s="19">
        <v>8</v>
      </c>
      <c r="R3301" s="23" t="s">
        <v>46</v>
      </c>
      <c r="S3301" s="23">
        <v>1490</v>
      </c>
      <c r="T3301" s="22">
        <v>1.4</v>
      </c>
      <c r="U3301" s="19">
        <v>6</v>
      </c>
      <c r="V3301" s="24">
        <v>890</v>
      </c>
      <c r="W3301" s="25">
        <v>0.89</v>
      </c>
      <c r="X3301" s="26"/>
      <c r="Y3301" s="27"/>
      <c r="Z3301" s="28">
        <v>44926</v>
      </c>
      <c r="AA3301" t="e">
        <f>INDEX([1]Funding!A$6:E$675,MATCH('[1]due date'!A3301,[1]Funding!E$6:E$675,0),3)</f>
        <v>#N/A</v>
      </c>
      <c r="AB3301" s="29" t="e">
        <v>#N/A</v>
      </c>
    </row>
    <row r="3302" spans="1:28" x14ac:dyDescent="0.25">
      <c r="A3302" s="18">
        <v>8434050</v>
      </c>
      <c r="B3302" s="19" t="s">
        <v>6608</v>
      </c>
      <c r="C3302" s="19" t="s">
        <v>2573</v>
      </c>
      <c r="D3302" s="19">
        <v>40</v>
      </c>
      <c r="E3302" s="19" t="s">
        <v>6652</v>
      </c>
      <c r="F3302" s="20" t="s">
        <v>6746</v>
      </c>
      <c r="G3302" s="20" t="s">
        <v>6747</v>
      </c>
      <c r="H3302" s="19">
        <v>58</v>
      </c>
      <c r="I3302" s="19">
        <v>732</v>
      </c>
      <c r="J3302" s="19">
        <v>112</v>
      </c>
      <c r="K3302" s="19" t="s">
        <v>35</v>
      </c>
      <c r="L3302" s="22" t="s">
        <v>36</v>
      </c>
      <c r="M3302" s="19">
        <v>1</v>
      </c>
      <c r="N3302" s="19">
        <v>5</v>
      </c>
      <c r="O3302" s="19">
        <v>3</v>
      </c>
      <c r="P3302" s="19" t="s">
        <v>37</v>
      </c>
      <c r="Q3302" s="19">
        <v>6</v>
      </c>
      <c r="R3302" s="23" t="s">
        <v>38</v>
      </c>
      <c r="S3302" s="23">
        <v>1500</v>
      </c>
      <c r="T3302" s="22">
        <v>1.5</v>
      </c>
      <c r="U3302" s="19">
        <v>6</v>
      </c>
      <c r="V3302" s="24">
        <v>940</v>
      </c>
      <c r="W3302" s="25">
        <v>0.94</v>
      </c>
      <c r="X3302" s="26"/>
      <c r="Y3302" s="27"/>
      <c r="Z3302" s="28">
        <v>44926</v>
      </c>
      <c r="AA3302" t="e">
        <f>INDEX([1]Funding!A$6:E$675,MATCH('[1]due date'!A3302,[1]Funding!E$6:E$675,0),3)</f>
        <v>#N/A</v>
      </c>
      <c r="AB3302" s="29" t="e">
        <v>#N/A</v>
      </c>
    </row>
    <row r="3303" spans="1:28" x14ac:dyDescent="0.25">
      <c r="A3303" s="18">
        <v>8434409</v>
      </c>
      <c r="B3303" s="19" t="s">
        <v>6608</v>
      </c>
      <c r="C3303" s="19" t="s">
        <v>420</v>
      </c>
      <c r="D3303" s="19">
        <v>60</v>
      </c>
      <c r="E3303" s="19" t="s">
        <v>6660</v>
      </c>
      <c r="F3303" s="20" t="s">
        <v>6748</v>
      </c>
      <c r="G3303" s="20" t="s">
        <v>6749</v>
      </c>
      <c r="H3303" s="19">
        <v>28</v>
      </c>
      <c r="I3303" s="19">
        <v>470</v>
      </c>
      <c r="J3303" s="19">
        <v>321</v>
      </c>
      <c r="K3303" s="19" t="s">
        <v>35</v>
      </c>
      <c r="L3303" s="22" t="s">
        <v>36</v>
      </c>
      <c r="M3303" s="19">
        <v>1</v>
      </c>
      <c r="N3303" s="19">
        <v>5</v>
      </c>
      <c r="O3303" s="19">
        <v>3</v>
      </c>
      <c r="P3303" s="19" t="s">
        <v>37</v>
      </c>
      <c r="Q3303" s="19">
        <v>6</v>
      </c>
      <c r="R3303" s="23" t="s">
        <v>38</v>
      </c>
      <c r="S3303" s="23">
        <v>1480</v>
      </c>
      <c r="T3303" s="22">
        <v>1.4</v>
      </c>
      <c r="U3303" s="19">
        <v>6</v>
      </c>
      <c r="V3303" s="24">
        <v>890</v>
      </c>
      <c r="W3303" s="25">
        <v>0.89</v>
      </c>
      <c r="X3303" s="26"/>
      <c r="Y3303" s="27"/>
      <c r="Z3303" s="28">
        <v>44926</v>
      </c>
      <c r="AA3303" t="e">
        <f>INDEX([1]Funding!A$6:E$675,MATCH('[1]due date'!A3303,[1]Funding!E$6:E$675,0),3)</f>
        <v>#N/A</v>
      </c>
      <c r="AB3303" s="29" t="e">
        <v>#N/A</v>
      </c>
    </row>
    <row r="3304" spans="1:28" x14ac:dyDescent="0.25">
      <c r="A3304" s="18">
        <v>8434492</v>
      </c>
      <c r="B3304" s="19" t="s">
        <v>6608</v>
      </c>
      <c r="C3304" s="19" t="s">
        <v>4446</v>
      </c>
      <c r="D3304" s="19">
        <v>750</v>
      </c>
      <c r="E3304" s="19" t="s">
        <v>6660</v>
      </c>
      <c r="F3304" s="20" t="s">
        <v>6750</v>
      </c>
      <c r="G3304" s="20" t="s">
        <v>6751</v>
      </c>
      <c r="H3304" s="19">
        <v>49.3</v>
      </c>
      <c r="I3304" s="21">
        <v>1108</v>
      </c>
      <c r="J3304" s="19">
        <v>231</v>
      </c>
      <c r="K3304" s="19" t="s">
        <v>35</v>
      </c>
      <c r="L3304" s="22" t="s">
        <v>36</v>
      </c>
      <c r="M3304" s="19">
        <v>1</v>
      </c>
      <c r="N3304" s="19">
        <v>5</v>
      </c>
      <c r="O3304" s="19">
        <v>3</v>
      </c>
      <c r="P3304" s="19" t="s">
        <v>37</v>
      </c>
      <c r="Q3304" s="19">
        <v>6</v>
      </c>
      <c r="R3304" s="23" t="s">
        <v>38</v>
      </c>
      <c r="S3304" s="23">
        <v>1230</v>
      </c>
      <c r="T3304" s="22">
        <v>1.35</v>
      </c>
      <c r="U3304" s="19">
        <v>6</v>
      </c>
      <c r="V3304" s="24">
        <v>740</v>
      </c>
      <c r="W3304" s="25">
        <v>0.74</v>
      </c>
      <c r="X3304" s="26"/>
      <c r="Y3304" s="27"/>
      <c r="Z3304" s="28">
        <v>44926</v>
      </c>
      <c r="AA3304" t="e">
        <f>INDEX([1]Funding!A$6:E$675,MATCH('[1]due date'!A3304,[1]Funding!E$6:E$675,0),3)</f>
        <v>#N/A</v>
      </c>
      <c r="AB3304" s="29" t="e">
        <v>#N/A</v>
      </c>
    </row>
    <row r="3305" spans="1:28" x14ac:dyDescent="0.25">
      <c r="A3305" s="18">
        <v>8434743</v>
      </c>
      <c r="B3305" s="19" t="s">
        <v>6608</v>
      </c>
      <c r="C3305" s="19" t="s">
        <v>3752</v>
      </c>
      <c r="D3305" s="19">
        <v>200</v>
      </c>
      <c r="E3305" s="19" t="s">
        <v>6752</v>
      </c>
      <c r="F3305" s="20" t="s">
        <v>6753</v>
      </c>
      <c r="G3305" s="20" t="s">
        <v>6754</v>
      </c>
      <c r="H3305" s="19">
        <v>78</v>
      </c>
      <c r="I3305" s="21">
        <v>1404</v>
      </c>
      <c r="J3305" s="19" t="s">
        <v>49</v>
      </c>
      <c r="K3305" s="19" t="s">
        <v>35</v>
      </c>
      <c r="L3305" s="22" t="s">
        <v>36</v>
      </c>
      <c r="M3305" s="19">
        <v>1</v>
      </c>
      <c r="N3305" s="19">
        <v>5</v>
      </c>
      <c r="O3305" s="19">
        <v>3</v>
      </c>
      <c r="P3305" s="19" t="s">
        <v>37</v>
      </c>
      <c r="Q3305" s="19">
        <v>7</v>
      </c>
      <c r="R3305" s="23" t="s">
        <v>46</v>
      </c>
      <c r="S3305" s="23">
        <v>1130</v>
      </c>
      <c r="T3305" s="22">
        <v>1.5</v>
      </c>
      <c r="U3305" s="19">
        <v>6</v>
      </c>
      <c r="V3305" s="24">
        <v>680</v>
      </c>
      <c r="W3305" s="25">
        <v>0.68</v>
      </c>
      <c r="X3305" s="26"/>
      <c r="Y3305" s="27"/>
      <c r="Z3305" s="28">
        <v>44926</v>
      </c>
      <c r="AA3305" t="e">
        <f>INDEX([1]Funding!A$6:E$675,MATCH('[1]due date'!A3305,[1]Funding!E$6:E$675,0),3)</f>
        <v>#N/A</v>
      </c>
      <c r="AB3305" s="29" t="e">
        <v>#N/A</v>
      </c>
    </row>
    <row r="3306" spans="1:28" x14ac:dyDescent="0.25">
      <c r="A3306" s="18">
        <v>8434751</v>
      </c>
      <c r="B3306" s="19" t="s">
        <v>6608</v>
      </c>
      <c r="C3306" s="19" t="s">
        <v>6755</v>
      </c>
      <c r="D3306" s="19">
        <v>20</v>
      </c>
      <c r="E3306" s="19" t="s">
        <v>6752</v>
      </c>
      <c r="F3306" s="20" t="s">
        <v>6756</v>
      </c>
      <c r="G3306" s="20" t="s">
        <v>6757</v>
      </c>
      <c r="H3306" s="19">
        <v>104</v>
      </c>
      <c r="I3306" s="21">
        <v>2496</v>
      </c>
      <c r="J3306" s="19">
        <v>231</v>
      </c>
      <c r="K3306" s="19" t="s">
        <v>35</v>
      </c>
      <c r="L3306" s="22" t="s">
        <v>36</v>
      </c>
      <c r="M3306" s="19">
        <v>1</v>
      </c>
      <c r="N3306" s="19">
        <v>5</v>
      </c>
      <c r="O3306" s="19">
        <v>3</v>
      </c>
      <c r="P3306" s="19" t="s">
        <v>53</v>
      </c>
      <c r="Q3306" s="19">
        <v>5</v>
      </c>
      <c r="R3306" s="23" t="s">
        <v>38</v>
      </c>
      <c r="S3306" s="23">
        <v>1064</v>
      </c>
      <c r="T3306" s="22">
        <v>1.25</v>
      </c>
      <c r="U3306" s="19">
        <v>8</v>
      </c>
      <c r="V3306" s="24">
        <v>821</v>
      </c>
      <c r="W3306" s="25">
        <v>0.82099999999999995</v>
      </c>
      <c r="X3306" s="26"/>
      <c r="Y3306" s="27"/>
      <c r="Z3306" s="28">
        <v>44926</v>
      </c>
      <c r="AA3306" t="e">
        <f>INDEX([1]Funding!A$6:E$675,MATCH('[1]due date'!A3306,[1]Funding!E$6:E$675,0),3)</f>
        <v>#N/A</v>
      </c>
      <c r="AB3306" s="29" t="e">
        <v>#N/A</v>
      </c>
    </row>
    <row r="3307" spans="1:28" x14ac:dyDescent="0.25">
      <c r="A3307" s="18">
        <v>8434778</v>
      </c>
      <c r="B3307" s="19" t="s">
        <v>6608</v>
      </c>
      <c r="C3307" s="19" t="s">
        <v>6758</v>
      </c>
      <c r="D3307" s="19">
        <v>1660</v>
      </c>
      <c r="E3307" s="19" t="s">
        <v>6752</v>
      </c>
      <c r="F3307" s="20" t="s">
        <v>6759</v>
      </c>
      <c r="G3307" s="20" t="s">
        <v>6760</v>
      </c>
      <c r="H3307" s="19">
        <v>45.3</v>
      </c>
      <c r="I3307" s="19">
        <v>815</v>
      </c>
      <c r="J3307" s="19">
        <v>231</v>
      </c>
      <c r="K3307" s="19" t="s">
        <v>35</v>
      </c>
      <c r="L3307" s="22" t="s">
        <v>36</v>
      </c>
      <c r="M3307" s="19">
        <v>1</v>
      </c>
      <c r="N3307" s="19">
        <v>5</v>
      </c>
      <c r="O3307" s="19">
        <v>3</v>
      </c>
      <c r="P3307" s="19" t="s">
        <v>37</v>
      </c>
      <c r="Q3307" s="19">
        <v>6</v>
      </c>
      <c r="R3307" s="23" t="s">
        <v>38</v>
      </c>
      <c r="S3307" s="23">
        <v>1110</v>
      </c>
      <c r="T3307" s="22">
        <v>1.2</v>
      </c>
      <c r="U3307" s="19">
        <v>6</v>
      </c>
      <c r="V3307" s="24">
        <v>660</v>
      </c>
      <c r="W3307" s="25">
        <v>0.66</v>
      </c>
      <c r="X3307" s="26"/>
      <c r="Y3307" s="27"/>
      <c r="Z3307" s="28">
        <v>44926</v>
      </c>
      <c r="AA3307" t="e">
        <f>INDEX([1]Funding!A$6:E$675,MATCH('[1]due date'!A3307,[1]Funding!E$6:E$675,0),3)</f>
        <v>#N/A</v>
      </c>
      <c r="AB3307" s="29" t="e">
        <v>#N/A</v>
      </c>
    </row>
    <row r="3308" spans="1:28" x14ac:dyDescent="0.25">
      <c r="A3308" s="18">
        <v>8434980</v>
      </c>
      <c r="B3308" s="19" t="s">
        <v>6608</v>
      </c>
      <c r="C3308" s="19" t="s">
        <v>1818</v>
      </c>
      <c r="D3308" s="19">
        <v>1950</v>
      </c>
      <c r="E3308" s="19" t="s">
        <v>6752</v>
      </c>
      <c r="F3308" s="20" t="s">
        <v>6761</v>
      </c>
      <c r="G3308" s="20" t="s">
        <v>6762</v>
      </c>
      <c r="H3308" s="19">
        <v>117.7</v>
      </c>
      <c r="I3308" s="21">
        <v>2825</v>
      </c>
      <c r="J3308" s="19" t="s">
        <v>49</v>
      </c>
      <c r="K3308" s="19" t="s">
        <v>35</v>
      </c>
      <c r="L3308" s="22" t="s">
        <v>36</v>
      </c>
      <c r="M3308" s="19">
        <v>1</v>
      </c>
      <c r="N3308" s="19">
        <v>5</v>
      </c>
      <c r="O3308" s="19">
        <v>3</v>
      </c>
      <c r="P3308" s="19" t="s">
        <v>37</v>
      </c>
      <c r="Q3308" s="19">
        <v>7</v>
      </c>
      <c r="R3308" s="23" t="s">
        <v>46</v>
      </c>
      <c r="S3308" s="23">
        <v>1350</v>
      </c>
      <c r="T3308" s="22">
        <v>1.25</v>
      </c>
      <c r="U3308" s="19">
        <v>6</v>
      </c>
      <c r="V3308" s="24">
        <v>960</v>
      </c>
      <c r="W3308" s="25">
        <v>0.96</v>
      </c>
      <c r="X3308" s="26"/>
      <c r="Y3308" s="27"/>
      <c r="Z3308" s="28">
        <v>44926</v>
      </c>
      <c r="AA3308" t="e">
        <f>INDEX([1]Funding!A$6:E$675,MATCH('[1]due date'!A3308,[1]Funding!E$6:E$675,0),3)</f>
        <v>#N/A</v>
      </c>
      <c r="AB3308" s="29" t="e">
        <v>#N/A</v>
      </c>
    </row>
    <row r="3309" spans="1:28" x14ac:dyDescent="0.25">
      <c r="A3309" s="18">
        <v>8435014</v>
      </c>
      <c r="B3309" s="19" t="s">
        <v>6608</v>
      </c>
      <c r="C3309" s="19" t="s">
        <v>2991</v>
      </c>
      <c r="D3309" s="19">
        <v>10</v>
      </c>
      <c r="E3309" s="19" t="s">
        <v>6763</v>
      </c>
      <c r="F3309" s="20" t="s">
        <v>6764</v>
      </c>
      <c r="G3309" s="20" t="s">
        <v>6765</v>
      </c>
      <c r="H3309" s="19">
        <v>80</v>
      </c>
      <c r="I3309" s="21">
        <v>1320</v>
      </c>
      <c r="J3309" s="19" t="s">
        <v>49</v>
      </c>
      <c r="K3309" s="19" t="s">
        <v>35</v>
      </c>
      <c r="L3309" s="22" t="s">
        <v>36</v>
      </c>
      <c r="M3309" s="19">
        <v>1</v>
      </c>
      <c r="N3309" s="19">
        <v>5</v>
      </c>
      <c r="O3309" s="19">
        <v>3</v>
      </c>
      <c r="P3309" s="19" t="s">
        <v>53</v>
      </c>
      <c r="Q3309" s="19">
        <v>3</v>
      </c>
      <c r="R3309" s="23" t="s">
        <v>42</v>
      </c>
      <c r="S3309" s="23">
        <v>558</v>
      </c>
      <c r="T3309" s="22">
        <v>0.5</v>
      </c>
      <c r="U3309" s="19">
        <v>6</v>
      </c>
      <c r="V3309" s="24">
        <v>335</v>
      </c>
      <c r="W3309" s="25">
        <v>0.33500000000000002</v>
      </c>
      <c r="X3309" s="26"/>
      <c r="Y3309" s="27"/>
      <c r="Z3309" s="28">
        <v>44926</v>
      </c>
      <c r="AA3309" t="e">
        <f>INDEX([1]Funding!A$6:E$675,MATCH('[1]due date'!A3309,[1]Funding!E$6:E$675,0),3)</f>
        <v>#N/A</v>
      </c>
      <c r="AB3309" s="29" t="e">
        <v>#N/A</v>
      </c>
    </row>
    <row r="3310" spans="1:28" x14ac:dyDescent="0.25">
      <c r="A3310" s="18">
        <v>8435081</v>
      </c>
      <c r="B3310" s="19" t="s">
        <v>6608</v>
      </c>
      <c r="C3310" s="19" t="s">
        <v>6766</v>
      </c>
      <c r="D3310" s="19">
        <v>70</v>
      </c>
      <c r="E3310" s="19" t="s">
        <v>6763</v>
      </c>
      <c r="F3310" s="20" t="s">
        <v>6767</v>
      </c>
      <c r="G3310" s="20" t="s">
        <v>6768</v>
      </c>
      <c r="H3310" s="19">
        <v>74</v>
      </c>
      <c r="I3310" s="21">
        <v>2138</v>
      </c>
      <c r="J3310" s="19" t="s">
        <v>49</v>
      </c>
      <c r="K3310" s="19" t="s">
        <v>35</v>
      </c>
      <c r="L3310" s="22" t="s">
        <v>36</v>
      </c>
      <c r="M3310" s="19">
        <v>1</v>
      </c>
      <c r="N3310" s="19">
        <v>5</v>
      </c>
      <c r="O3310" s="19">
        <v>3</v>
      </c>
      <c r="P3310" s="19" t="s">
        <v>37</v>
      </c>
      <c r="Q3310" s="19">
        <v>6</v>
      </c>
      <c r="R3310" s="23" t="s">
        <v>38</v>
      </c>
      <c r="S3310" s="23">
        <v>1120</v>
      </c>
      <c r="T3310" s="22">
        <v>1.2</v>
      </c>
      <c r="U3310" s="19">
        <v>6</v>
      </c>
      <c r="V3310" s="24">
        <v>780</v>
      </c>
      <c r="W3310" s="25">
        <v>0.78</v>
      </c>
      <c r="X3310" s="32" t="str">
        <f>VLOOKUP(A3310,'[1]&lt; 1 mi'!A$3:D$92,2,FALSE)</f>
        <v>yes</v>
      </c>
      <c r="Y3310" s="27"/>
      <c r="Z3310" s="33">
        <v>43830</v>
      </c>
      <c r="AA3310" t="str">
        <f>INDEX([1]Funding!A$6:E$675,MATCH('[1]due date'!A3310,[1]Funding!E$6:E$675,0),3)</f>
        <v>Hammontree &amp; Assoc.</v>
      </c>
      <c r="AB3310" s="29" t="s">
        <v>1442</v>
      </c>
    </row>
    <row r="3311" spans="1:28" x14ac:dyDescent="0.25">
      <c r="A3311" s="18">
        <v>8435111</v>
      </c>
      <c r="B3311" s="19" t="s">
        <v>6608</v>
      </c>
      <c r="C3311" s="19" t="s">
        <v>1529</v>
      </c>
      <c r="D3311" s="19">
        <v>3930</v>
      </c>
      <c r="E3311" s="19" t="s">
        <v>6752</v>
      </c>
      <c r="F3311" s="20" t="s">
        <v>6769</v>
      </c>
      <c r="G3311" s="20" t="s">
        <v>6770</v>
      </c>
      <c r="H3311" s="19">
        <v>24</v>
      </c>
      <c r="I3311" s="19">
        <v>431</v>
      </c>
      <c r="J3311" s="19">
        <v>231</v>
      </c>
      <c r="K3311" s="19" t="s">
        <v>35</v>
      </c>
      <c r="L3311" s="22" t="s">
        <v>36</v>
      </c>
      <c r="M3311" s="19">
        <v>1</v>
      </c>
      <c r="N3311" s="19">
        <v>5</v>
      </c>
      <c r="O3311" s="19">
        <v>3</v>
      </c>
      <c r="P3311" s="19" t="s">
        <v>37</v>
      </c>
      <c r="Q3311" s="19">
        <v>6</v>
      </c>
      <c r="R3311" s="23" t="s">
        <v>38</v>
      </c>
      <c r="S3311" s="23">
        <v>1620</v>
      </c>
      <c r="T3311" s="22">
        <v>1.5</v>
      </c>
      <c r="U3311" s="19">
        <v>6</v>
      </c>
      <c r="V3311" s="24">
        <v>970</v>
      </c>
      <c r="W3311" s="25">
        <v>0.97</v>
      </c>
      <c r="X3311" s="26"/>
      <c r="Y3311" s="27"/>
      <c r="Z3311" s="28">
        <v>44926</v>
      </c>
      <c r="AA3311" t="e">
        <f>INDEX([1]Funding!A$6:E$675,MATCH('[1]due date'!A3311,[1]Funding!E$6:E$675,0),3)</f>
        <v>#N/A</v>
      </c>
      <c r="AB3311" s="29" t="e">
        <v>#N/A</v>
      </c>
    </row>
    <row r="3312" spans="1:28" x14ac:dyDescent="0.25">
      <c r="A3312" s="18">
        <v>8435251</v>
      </c>
      <c r="B3312" s="19" t="s">
        <v>6608</v>
      </c>
      <c r="C3312" s="19" t="s">
        <v>313</v>
      </c>
      <c r="D3312" s="19">
        <v>2620</v>
      </c>
      <c r="E3312" s="19" t="s">
        <v>2370</v>
      </c>
      <c r="F3312" s="20" t="s">
        <v>6771</v>
      </c>
      <c r="G3312" s="20" t="s">
        <v>6772</v>
      </c>
      <c r="H3312" s="19">
        <v>44.8</v>
      </c>
      <c r="I3312" s="19">
        <v>896</v>
      </c>
      <c r="J3312" s="19">
        <v>321</v>
      </c>
      <c r="K3312" s="19" t="s">
        <v>35</v>
      </c>
      <c r="L3312" s="22" t="s">
        <v>36</v>
      </c>
      <c r="M3312" s="19">
        <v>1</v>
      </c>
      <c r="N3312" s="19">
        <v>5</v>
      </c>
      <c r="O3312" s="19">
        <v>3</v>
      </c>
      <c r="P3312" s="19" t="s">
        <v>37</v>
      </c>
      <c r="Q3312" s="19">
        <v>4</v>
      </c>
      <c r="R3312" s="23" t="s">
        <v>42</v>
      </c>
      <c r="S3312" s="23">
        <v>1040</v>
      </c>
      <c r="T3312" s="22">
        <v>1.1499999999999999</v>
      </c>
      <c r="U3312" s="19">
        <v>6</v>
      </c>
      <c r="V3312" s="24">
        <v>625</v>
      </c>
      <c r="W3312" s="25">
        <v>0.625</v>
      </c>
      <c r="X3312" s="26"/>
      <c r="Y3312" s="27"/>
      <c r="Z3312" s="28">
        <v>44926</v>
      </c>
      <c r="AA3312" t="e">
        <f>INDEX([1]Funding!A$6:E$675,MATCH('[1]due date'!A3312,[1]Funding!E$6:E$675,0),3)</f>
        <v>#N/A</v>
      </c>
      <c r="AB3312" s="29" t="e">
        <v>#N/A</v>
      </c>
    </row>
    <row r="3313" spans="1:28" x14ac:dyDescent="0.25">
      <c r="A3313" s="18">
        <v>8435650</v>
      </c>
      <c r="B3313" s="19" t="s">
        <v>6608</v>
      </c>
      <c r="C3313" s="19" t="s">
        <v>1529</v>
      </c>
      <c r="D3313" s="19">
        <v>720</v>
      </c>
      <c r="E3313" s="19"/>
      <c r="F3313" s="20" t="s">
        <v>6773</v>
      </c>
      <c r="G3313" s="20" t="s">
        <v>6774</v>
      </c>
      <c r="H3313" s="30">
        <v>81.3</v>
      </c>
      <c r="I3313" s="21">
        <v>1894</v>
      </c>
      <c r="J3313" s="19">
        <v>231</v>
      </c>
      <c r="K3313" s="19" t="s">
        <v>35</v>
      </c>
      <c r="L3313" s="22" t="s">
        <v>36</v>
      </c>
      <c r="M3313" s="19">
        <v>1</v>
      </c>
      <c r="N3313" s="19">
        <v>5</v>
      </c>
      <c r="O3313" s="19">
        <v>3</v>
      </c>
      <c r="P3313" s="19" t="s">
        <v>37</v>
      </c>
      <c r="Q3313" s="19">
        <v>8</v>
      </c>
      <c r="R3313" s="23" t="s">
        <v>46</v>
      </c>
      <c r="S3313" s="23">
        <v>1480</v>
      </c>
      <c r="T3313" s="22">
        <v>1.5</v>
      </c>
      <c r="U3313" s="19">
        <v>6</v>
      </c>
      <c r="V3313" s="24">
        <v>890</v>
      </c>
      <c r="W3313" s="25">
        <v>0.89</v>
      </c>
      <c r="X3313" s="26"/>
      <c r="Y3313" s="27"/>
      <c r="Z3313" s="28">
        <v>44926</v>
      </c>
      <c r="AA3313" t="e">
        <f>INDEX([1]Funding!A$6:E$675,MATCH('[1]due date'!A3313,[1]Funding!E$6:E$675,0),3)</f>
        <v>#N/A</v>
      </c>
      <c r="AB3313" s="29" t="e">
        <v>#N/A</v>
      </c>
    </row>
    <row r="3314" spans="1:28" x14ac:dyDescent="0.25">
      <c r="A3314" s="18">
        <v>8435677</v>
      </c>
      <c r="B3314" s="19" t="s">
        <v>6608</v>
      </c>
      <c r="C3314" s="19" t="s">
        <v>6775</v>
      </c>
      <c r="D3314" s="19">
        <v>50</v>
      </c>
      <c r="E3314" s="19" t="s">
        <v>6675</v>
      </c>
      <c r="F3314" s="20" t="s">
        <v>6776</v>
      </c>
      <c r="G3314" s="20" t="s">
        <v>6777</v>
      </c>
      <c r="H3314" s="19">
        <v>38</v>
      </c>
      <c r="I3314" s="19">
        <v>958</v>
      </c>
      <c r="J3314" s="19">
        <v>231</v>
      </c>
      <c r="K3314" s="19" t="s">
        <v>35</v>
      </c>
      <c r="L3314" s="22" t="s">
        <v>36</v>
      </c>
      <c r="M3314" s="19">
        <v>1</v>
      </c>
      <c r="N3314" s="19">
        <v>5</v>
      </c>
      <c r="O3314" s="19">
        <v>3</v>
      </c>
      <c r="P3314" s="19" t="s">
        <v>37</v>
      </c>
      <c r="Q3314" s="19">
        <v>4</v>
      </c>
      <c r="R3314" s="23" t="s">
        <v>42</v>
      </c>
      <c r="S3314" s="23">
        <v>1390</v>
      </c>
      <c r="T3314" s="22">
        <v>1.5</v>
      </c>
      <c r="U3314" s="19">
        <v>6</v>
      </c>
      <c r="V3314" s="24">
        <v>840</v>
      </c>
      <c r="W3314" s="25">
        <v>0.84</v>
      </c>
      <c r="X3314" s="26"/>
      <c r="Y3314" s="27"/>
      <c r="Z3314" s="28">
        <v>44926</v>
      </c>
      <c r="AA3314" t="e">
        <f>INDEX([1]Funding!A$6:E$675,MATCH('[1]due date'!A3314,[1]Funding!E$6:E$675,0),3)</f>
        <v>#N/A</v>
      </c>
      <c r="AB3314" s="29" t="e">
        <v>#N/A</v>
      </c>
    </row>
    <row r="3315" spans="1:28" x14ac:dyDescent="0.25">
      <c r="A3315" s="18">
        <v>8435731</v>
      </c>
      <c r="B3315" s="19" t="s">
        <v>6608</v>
      </c>
      <c r="C3315" s="19" t="s">
        <v>5466</v>
      </c>
      <c r="D3315" s="19">
        <v>820</v>
      </c>
      <c r="E3315" s="19"/>
      <c r="F3315" s="20" t="s">
        <v>6778</v>
      </c>
      <c r="G3315" s="20" t="s">
        <v>6779</v>
      </c>
      <c r="H3315" s="19">
        <v>24</v>
      </c>
      <c r="I3315" s="19">
        <v>667</v>
      </c>
      <c r="J3315" s="19">
        <v>171</v>
      </c>
      <c r="K3315" s="19" t="s">
        <v>35</v>
      </c>
      <c r="L3315" s="22" t="s">
        <v>36</v>
      </c>
      <c r="M3315" s="19">
        <v>1</v>
      </c>
      <c r="N3315" s="19">
        <v>5</v>
      </c>
      <c r="O3315" s="19">
        <v>3</v>
      </c>
      <c r="P3315" s="19" t="s">
        <v>37</v>
      </c>
      <c r="Q3315" s="19">
        <v>7</v>
      </c>
      <c r="R3315" s="23" t="s">
        <v>46</v>
      </c>
      <c r="S3315" s="23">
        <v>1400</v>
      </c>
      <c r="T3315" s="22">
        <v>1.3</v>
      </c>
      <c r="U3315" s="19">
        <v>6</v>
      </c>
      <c r="V3315" s="24">
        <v>840</v>
      </c>
      <c r="W3315" s="25">
        <v>0.84</v>
      </c>
      <c r="X3315" s="26"/>
      <c r="Y3315" s="27"/>
      <c r="Z3315" s="28">
        <v>44926</v>
      </c>
      <c r="AA3315" t="e">
        <f>INDEX([1]Funding!A$6:E$675,MATCH('[1]due date'!A3315,[1]Funding!E$6:E$675,0),3)</f>
        <v>#N/A</v>
      </c>
      <c r="AB3315" s="29" t="e">
        <v>#N/A</v>
      </c>
    </row>
    <row r="3316" spans="1:28" x14ac:dyDescent="0.25">
      <c r="A3316" s="18">
        <v>8435995</v>
      </c>
      <c r="B3316" s="19" t="s">
        <v>6608</v>
      </c>
      <c r="C3316" s="19" t="s">
        <v>6780</v>
      </c>
      <c r="D3316" s="19">
        <v>80</v>
      </c>
      <c r="E3316" s="19" t="s">
        <v>1549</v>
      </c>
      <c r="F3316" s="20" t="s">
        <v>6781</v>
      </c>
      <c r="G3316" s="20" t="s">
        <v>6782</v>
      </c>
      <c r="H3316" s="19">
        <v>48.3</v>
      </c>
      <c r="I3316" s="19">
        <v>980</v>
      </c>
      <c r="J3316" s="19">
        <v>231</v>
      </c>
      <c r="K3316" s="19" t="s">
        <v>35</v>
      </c>
      <c r="L3316" s="22" t="s">
        <v>36</v>
      </c>
      <c r="M3316" s="19">
        <v>1</v>
      </c>
      <c r="N3316" s="19">
        <v>5</v>
      </c>
      <c r="O3316" s="19">
        <v>3</v>
      </c>
      <c r="P3316" s="19" t="s">
        <v>37</v>
      </c>
      <c r="Q3316" s="19">
        <v>6</v>
      </c>
      <c r="R3316" s="23" t="s">
        <v>38</v>
      </c>
      <c r="S3316" s="23">
        <v>1210</v>
      </c>
      <c r="T3316" s="22">
        <v>1.35</v>
      </c>
      <c r="U3316" s="19">
        <v>6</v>
      </c>
      <c r="V3316" s="24">
        <v>730</v>
      </c>
      <c r="W3316" s="25">
        <v>0.73</v>
      </c>
      <c r="X3316" s="26"/>
      <c r="Y3316" s="27"/>
      <c r="Z3316" s="28">
        <v>44926</v>
      </c>
      <c r="AA3316" t="e">
        <f>INDEX([1]Funding!A$6:E$675,MATCH('[1]due date'!A3316,[1]Funding!E$6:E$675,0),3)</f>
        <v>#N/A</v>
      </c>
      <c r="AB3316" s="29" t="e">
        <v>#N/A</v>
      </c>
    </row>
    <row r="3317" spans="1:28" x14ac:dyDescent="0.25">
      <c r="A3317" s="18">
        <v>8436010</v>
      </c>
      <c r="B3317" s="19" t="s">
        <v>6608</v>
      </c>
      <c r="C3317" s="19" t="s">
        <v>6598</v>
      </c>
      <c r="D3317" s="19">
        <v>200</v>
      </c>
      <c r="E3317" s="19" t="s">
        <v>1549</v>
      </c>
      <c r="F3317" s="20" t="s">
        <v>6783</v>
      </c>
      <c r="G3317" s="20" t="s">
        <v>6784</v>
      </c>
      <c r="H3317" s="19">
        <v>35</v>
      </c>
      <c r="I3317" s="19">
        <v>603</v>
      </c>
      <c r="J3317" s="19">
        <v>231</v>
      </c>
      <c r="K3317" s="19" t="s">
        <v>35</v>
      </c>
      <c r="L3317" s="22" t="s">
        <v>36</v>
      </c>
      <c r="M3317" s="19">
        <v>1</v>
      </c>
      <c r="N3317" s="19">
        <v>5</v>
      </c>
      <c r="O3317" s="19">
        <v>3</v>
      </c>
      <c r="P3317" s="19" t="s">
        <v>37</v>
      </c>
      <c r="Q3317" s="19">
        <v>7</v>
      </c>
      <c r="R3317" s="23" t="s">
        <v>46</v>
      </c>
      <c r="S3317" s="23">
        <v>1150</v>
      </c>
      <c r="T3317" s="22">
        <v>1.1499999999999999</v>
      </c>
      <c r="U3317" s="19">
        <v>6</v>
      </c>
      <c r="V3317" s="24">
        <v>690</v>
      </c>
      <c r="W3317" s="25">
        <v>0.69</v>
      </c>
      <c r="X3317" s="26"/>
      <c r="Y3317" s="27"/>
      <c r="Z3317" s="28">
        <v>44926</v>
      </c>
      <c r="AA3317" t="e">
        <f>INDEX([1]Funding!A$6:E$675,MATCH('[1]due date'!A3317,[1]Funding!E$6:E$675,0),3)</f>
        <v>#N/A</v>
      </c>
      <c r="AB3317" s="29" t="e">
        <v>#N/A</v>
      </c>
    </row>
    <row r="3318" spans="1:28" x14ac:dyDescent="0.25">
      <c r="A3318" s="18">
        <v>8436053</v>
      </c>
      <c r="B3318" s="19" t="s">
        <v>6608</v>
      </c>
      <c r="C3318" s="19" t="s">
        <v>193</v>
      </c>
      <c r="D3318" s="19">
        <v>340</v>
      </c>
      <c r="E3318" s="19" t="s">
        <v>1549</v>
      </c>
      <c r="F3318" s="20" t="s">
        <v>6785</v>
      </c>
      <c r="G3318" s="20" t="s">
        <v>6786</v>
      </c>
      <c r="H3318" s="19">
        <v>51</v>
      </c>
      <c r="I3318" s="19">
        <v>915</v>
      </c>
      <c r="J3318" s="19">
        <v>231</v>
      </c>
      <c r="K3318" s="19" t="s">
        <v>35</v>
      </c>
      <c r="L3318" s="22" t="s">
        <v>36</v>
      </c>
      <c r="M3318" s="19">
        <v>1</v>
      </c>
      <c r="N3318" s="19">
        <v>5</v>
      </c>
      <c r="O3318" s="19">
        <v>3</v>
      </c>
      <c r="P3318" s="19" t="s">
        <v>37</v>
      </c>
      <c r="Q3318" s="19">
        <v>5</v>
      </c>
      <c r="R3318" s="23" t="s">
        <v>38</v>
      </c>
      <c r="S3318" s="23">
        <v>970</v>
      </c>
      <c r="T3318" s="22">
        <v>1.1000000000000001</v>
      </c>
      <c r="U3318" s="19">
        <v>6</v>
      </c>
      <c r="V3318" s="24">
        <v>580</v>
      </c>
      <c r="W3318" s="25">
        <v>0.57999999999999996</v>
      </c>
      <c r="X3318" s="26"/>
      <c r="Y3318" s="27"/>
      <c r="Z3318" s="28">
        <v>44926</v>
      </c>
      <c r="AA3318" t="e">
        <f>INDEX([1]Funding!A$6:E$675,MATCH('[1]due date'!A3318,[1]Funding!E$6:E$675,0),3)</f>
        <v>#N/A</v>
      </c>
      <c r="AB3318" s="29" t="e">
        <v>#N/A</v>
      </c>
    </row>
    <row r="3319" spans="1:28" x14ac:dyDescent="0.25">
      <c r="A3319" s="18">
        <v>8436096</v>
      </c>
      <c r="B3319" s="19" t="s">
        <v>6608</v>
      </c>
      <c r="C3319" s="19" t="s">
        <v>1149</v>
      </c>
      <c r="D3319" s="19">
        <v>1460</v>
      </c>
      <c r="E3319" s="19" t="s">
        <v>1549</v>
      </c>
      <c r="F3319" s="20" t="s">
        <v>6787</v>
      </c>
      <c r="G3319" s="20" t="s">
        <v>6788</v>
      </c>
      <c r="H3319" s="19">
        <v>73.5</v>
      </c>
      <c r="I3319" s="21">
        <v>1281</v>
      </c>
      <c r="J3319" s="19">
        <v>322</v>
      </c>
      <c r="K3319" s="19" t="s">
        <v>35</v>
      </c>
      <c r="L3319" s="22" t="s">
        <v>36</v>
      </c>
      <c r="M3319" s="19">
        <v>1</v>
      </c>
      <c r="N3319" s="19">
        <v>5</v>
      </c>
      <c r="O3319" s="19">
        <v>3</v>
      </c>
      <c r="P3319" s="19" t="s">
        <v>37</v>
      </c>
      <c r="Q3319" s="19">
        <v>6</v>
      </c>
      <c r="R3319" s="23" t="s">
        <v>38</v>
      </c>
      <c r="S3319" s="23">
        <v>960</v>
      </c>
      <c r="T3319" s="22">
        <v>1.1000000000000001</v>
      </c>
      <c r="U3319" s="19">
        <v>6</v>
      </c>
      <c r="V3319" s="24">
        <v>570</v>
      </c>
      <c r="W3319" s="25">
        <v>0.56999999999999995</v>
      </c>
      <c r="X3319" s="26"/>
      <c r="Y3319" s="27"/>
      <c r="Z3319" s="28">
        <v>44926</v>
      </c>
      <c r="AA3319" t="e">
        <f>INDEX([1]Funding!A$6:E$675,MATCH('[1]due date'!A3319,[1]Funding!E$6:E$675,0),3)</f>
        <v>#N/A</v>
      </c>
      <c r="AB3319" s="29" t="e">
        <v>#N/A</v>
      </c>
    </row>
    <row r="3320" spans="1:28" x14ac:dyDescent="0.25">
      <c r="A3320" s="18">
        <v>8436193</v>
      </c>
      <c r="B3320" s="19" t="s">
        <v>6608</v>
      </c>
      <c r="C3320" s="19" t="s">
        <v>3729</v>
      </c>
      <c r="D3320" s="19">
        <v>1000</v>
      </c>
      <c r="E3320" s="19" t="s">
        <v>6609</v>
      </c>
      <c r="F3320" s="20" t="s">
        <v>6789</v>
      </c>
      <c r="G3320" s="20" t="s">
        <v>6790</v>
      </c>
      <c r="H3320" s="19">
        <v>25.8</v>
      </c>
      <c r="I3320" s="19">
        <v>511</v>
      </c>
      <c r="J3320" s="19">
        <v>111</v>
      </c>
      <c r="K3320" s="19" t="s">
        <v>35</v>
      </c>
      <c r="L3320" s="22" t="s">
        <v>36</v>
      </c>
      <c r="M3320" s="19">
        <v>1</v>
      </c>
      <c r="N3320" s="19">
        <v>5</v>
      </c>
      <c r="O3320" s="19">
        <v>3</v>
      </c>
      <c r="P3320" s="19" t="s">
        <v>37</v>
      </c>
      <c r="Q3320" s="19">
        <v>6</v>
      </c>
      <c r="R3320" s="23" t="s">
        <v>38</v>
      </c>
      <c r="S3320" s="23">
        <v>1540</v>
      </c>
      <c r="T3320" s="22">
        <v>1.45</v>
      </c>
      <c r="U3320" s="19">
        <v>6</v>
      </c>
      <c r="V3320" s="24">
        <v>920</v>
      </c>
      <c r="W3320" s="25">
        <v>0.92</v>
      </c>
      <c r="X3320" s="26"/>
      <c r="Y3320" s="27"/>
      <c r="Z3320" s="28">
        <v>44926</v>
      </c>
      <c r="AA3320" t="e">
        <f>INDEX([1]Funding!A$6:E$675,MATCH('[1]due date'!A3320,[1]Funding!E$6:E$675,0),3)</f>
        <v>#N/A</v>
      </c>
      <c r="AB3320" s="29" t="e">
        <v>#N/A</v>
      </c>
    </row>
    <row r="3321" spans="1:28" x14ac:dyDescent="0.25">
      <c r="A3321" s="18">
        <v>8436258</v>
      </c>
      <c r="B3321" s="19" t="s">
        <v>6608</v>
      </c>
      <c r="C3321" s="19" t="s">
        <v>2011</v>
      </c>
      <c r="D3321" s="19">
        <v>440</v>
      </c>
      <c r="E3321" s="19" t="s">
        <v>6609</v>
      </c>
      <c r="F3321" s="20" t="s">
        <v>6791</v>
      </c>
      <c r="G3321" s="20" t="s">
        <v>6792</v>
      </c>
      <c r="H3321" s="19">
        <v>154</v>
      </c>
      <c r="I3321" s="21">
        <v>3692</v>
      </c>
      <c r="J3321" s="19">
        <v>231</v>
      </c>
      <c r="K3321" s="19" t="s">
        <v>35</v>
      </c>
      <c r="L3321" s="22" t="s">
        <v>36</v>
      </c>
      <c r="M3321" s="19">
        <v>1</v>
      </c>
      <c r="N3321" s="19">
        <v>5</v>
      </c>
      <c r="O3321" s="19">
        <v>3</v>
      </c>
      <c r="P3321" s="19" t="s">
        <v>37</v>
      </c>
      <c r="Q3321" s="19">
        <v>7</v>
      </c>
      <c r="R3321" s="23" t="s">
        <v>46</v>
      </c>
      <c r="S3321" s="23">
        <v>1330</v>
      </c>
      <c r="T3321" s="22">
        <v>1.45</v>
      </c>
      <c r="U3321" s="19">
        <v>6</v>
      </c>
      <c r="V3321" s="24">
        <v>790</v>
      </c>
      <c r="W3321" s="25">
        <v>0.79</v>
      </c>
      <c r="X3321" s="26"/>
      <c r="Y3321" s="27"/>
      <c r="Z3321" s="28">
        <v>44926</v>
      </c>
      <c r="AA3321" t="e">
        <f>INDEX([1]Funding!A$6:E$675,MATCH('[1]due date'!A3321,[1]Funding!E$6:E$675,0),3)</f>
        <v>#N/A</v>
      </c>
      <c r="AB3321" s="29" t="e">
        <v>#N/A</v>
      </c>
    </row>
    <row r="3322" spans="1:28" x14ac:dyDescent="0.25">
      <c r="A3322" s="18">
        <v>8436428</v>
      </c>
      <c r="B3322" s="19" t="s">
        <v>6608</v>
      </c>
      <c r="C3322" s="19" t="s">
        <v>666</v>
      </c>
      <c r="D3322" s="19">
        <v>2300</v>
      </c>
      <c r="E3322" s="19" t="s">
        <v>6609</v>
      </c>
      <c r="F3322" s="20" t="s">
        <v>6793</v>
      </c>
      <c r="G3322" s="20" t="s">
        <v>6794</v>
      </c>
      <c r="H3322" s="19">
        <v>46</v>
      </c>
      <c r="I3322" s="21">
        <v>1109</v>
      </c>
      <c r="J3322" s="19">
        <v>231</v>
      </c>
      <c r="K3322" s="19" t="s">
        <v>35</v>
      </c>
      <c r="L3322" s="22" t="s">
        <v>36</v>
      </c>
      <c r="M3322" s="19">
        <v>1</v>
      </c>
      <c r="N3322" s="19">
        <v>5</v>
      </c>
      <c r="O3322" s="19">
        <v>3</v>
      </c>
      <c r="P3322" s="19" t="s">
        <v>37</v>
      </c>
      <c r="Q3322" s="19">
        <v>6</v>
      </c>
      <c r="R3322" s="23" t="s">
        <v>38</v>
      </c>
      <c r="S3322" s="23">
        <v>1230</v>
      </c>
      <c r="T3322" s="22">
        <v>1.35</v>
      </c>
      <c r="U3322" s="19">
        <v>6</v>
      </c>
      <c r="V3322" s="24">
        <v>740</v>
      </c>
      <c r="W3322" s="25">
        <v>0.74</v>
      </c>
      <c r="X3322" s="26"/>
      <c r="Y3322" s="27"/>
      <c r="Z3322" s="28">
        <v>44926</v>
      </c>
      <c r="AA3322" t="e">
        <f>INDEX([1]Funding!A$6:E$675,MATCH('[1]due date'!A3322,[1]Funding!E$6:E$675,0),3)</f>
        <v>#N/A</v>
      </c>
      <c r="AB3322" s="29" t="e">
        <v>#N/A</v>
      </c>
    </row>
    <row r="3323" spans="1:28" x14ac:dyDescent="0.25">
      <c r="A3323" s="18">
        <v>8436444</v>
      </c>
      <c r="B3323" s="19" t="s">
        <v>6608</v>
      </c>
      <c r="C3323" s="19" t="s">
        <v>831</v>
      </c>
      <c r="D3323" s="19">
        <v>10</v>
      </c>
      <c r="E3323" s="19" t="s">
        <v>1584</v>
      </c>
      <c r="F3323" s="20" t="s">
        <v>6795</v>
      </c>
      <c r="G3323" s="20" t="s">
        <v>6796</v>
      </c>
      <c r="H3323" s="19">
        <v>160</v>
      </c>
      <c r="I3323" s="21">
        <v>4080</v>
      </c>
      <c r="J3323" s="19">
        <v>231</v>
      </c>
      <c r="K3323" s="19" t="s">
        <v>35</v>
      </c>
      <c r="L3323" s="22" t="s">
        <v>36</v>
      </c>
      <c r="M3323" s="19">
        <v>1</v>
      </c>
      <c r="N3323" s="19">
        <v>5</v>
      </c>
      <c r="O3323" s="19">
        <v>3</v>
      </c>
      <c r="P3323" s="19" t="s">
        <v>37</v>
      </c>
      <c r="Q3323" s="19">
        <v>6</v>
      </c>
      <c r="R3323" s="23" t="s">
        <v>46</v>
      </c>
      <c r="S3323" s="23">
        <v>1190</v>
      </c>
      <c r="T3323" s="22">
        <v>1.35</v>
      </c>
      <c r="U3323" s="19">
        <v>6</v>
      </c>
      <c r="V3323" s="24">
        <v>710</v>
      </c>
      <c r="W3323" s="25">
        <v>0.71</v>
      </c>
      <c r="X3323" s="26"/>
      <c r="Y3323" s="27"/>
      <c r="Z3323" s="28">
        <v>44926</v>
      </c>
      <c r="AA3323" t="e">
        <f>INDEX([1]Funding!A$6:E$675,MATCH('[1]due date'!A3323,[1]Funding!E$6:E$675,0),3)</f>
        <v>#N/A</v>
      </c>
      <c r="AB3323" s="29" t="e">
        <v>#N/A</v>
      </c>
    </row>
    <row r="3324" spans="1:28" x14ac:dyDescent="0.25">
      <c r="A3324" s="18">
        <v>8436460</v>
      </c>
      <c r="B3324" s="19" t="s">
        <v>6608</v>
      </c>
      <c r="C3324" s="19" t="s">
        <v>1473</v>
      </c>
      <c r="D3324" s="19">
        <v>1080</v>
      </c>
      <c r="E3324" s="19" t="s">
        <v>1584</v>
      </c>
      <c r="F3324" s="20" t="s">
        <v>6797</v>
      </c>
      <c r="G3324" s="20" t="s">
        <v>6798</v>
      </c>
      <c r="H3324" s="19">
        <v>33</v>
      </c>
      <c r="I3324" s="19">
        <v>751</v>
      </c>
      <c r="J3324" s="19">
        <v>321</v>
      </c>
      <c r="K3324" s="19" t="s">
        <v>35</v>
      </c>
      <c r="L3324" s="22" t="s">
        <v>36</v>
      </c>
      <c r="M3324" s="19">
        <v>1</v>
      </c>
      <c r="N3324" s="19">
        <v>5</v>
      </c>
      <c r="O3324" s="19">
        <v>3</v>
      </c>
      <c r="P3324" s="19" t="s">
        <v>53</v>
      </c>
      <c r="Q3324" s="19">
        <v>6</v>
      </c>
      <c r="R3324" s="23" t="s">
        <v>38</v>
      </c>
      <c r="S3324" s="23">
        <v>929</v>
      </c>
      <c r="T3324" s="22">
        <v>1.1000000000000001</v>
      </c>
      <c r="U3324" s="19">
        <v>8</v>
      </c>
      <c r="V3324" s="24">
        <v>717</v>
      </c>
      <c r="W3324" s="25">
        <v>0.71699999999999997</v>
      </c>
      <c r="X3324" s="26"/>
      <c r="Y3324" s="27"/>
      <c r="Z3324" s="28">
        <v>44926</v>
      </c>
      <c r="AA3324" t="e">
        <f>INDEX([1]Funding!A$6:E$675,MATCH('[1]due date'!A3324,[1]Funding!E$6:E$675,0),3)</f>
        <v>#N/A</v>
      </c>
      <c r="AB3324" s="29" t="e">
        <v>#N/A</v>
      </c>
    </row>
    <row r="3325" spans="1:28" x14ac:dyDescent="0.25">
      <c r="A3325" s="18">
        <v>8436630</v>
      </c>
      <c r="B3325" s="19" t="s">
        <v>6608</v>
      </c>
      <c r="C3325" s="19" t="s">
        <v>6799</v>
      </c>
      <c r="D3325" s="19">
        <v>380</v>
      </c>
      <c r="E3325" s="19"/>
      <c r="F3325" s="20" t="s">
        <v>6800</v>
      </c>
      <c r="G3325" s="20" t="s">
        <v>6801</v>
      </c>
      <c r="H3325" s="19">
        <v>45.2</v>
      </c>
      <c r="I3325" s="19">
        <v>987</v>
      </c>
      <c r="J3325" s="19">
        <v>231</v>
      </c>
      <c r="K3325" s="19" t="s">
        <v>35</v>
      </c>
      <c r="L3325" s="22" t="s">
        <v>36</v>
      </c>
      <c r="M3325" s="19">
        <v>1</v>
      </c>
      <c r="N3325" s="19">
        <v>5</v>
      </c>
      <c r="O3325" s="19">
        <v>3</v>
      </c>
      <c r="P3325" s="19" t="s">
        <v>37</v>
      </c>
      <c r="Q3325" s="19">
        <v>7</v>
      </c>
      <c r="R3325" s="23" t="s">
        <v>46</v>
      </c>
      <c r="S3325" s="23">
        <v>1530</v>
      </c>
      <c r="T3325" s="22">
        <v>1.5</v>
      </c>
      <c r="U3325" s="19">
        <v>6</v>
      </c>
      <c r="V3325" s="24">
        <v>920</v>
      </c>
      <c r="W3325" s="25">
        <v>0.92</v>
      </c>
      <c r="X3325" s="26"/>
      <c r="Y3325" s="27"/>
      <c r="Z3325" s="28">
        <v>44926</v>
      </c>
      <c r="AA3325" t="e">
        <f>INDEX([1]Funding!A$6:E$675,MATCH('[1]due date'!A3325,[1]Funding!E$6:E$675,0),3)</f>
        <v>#N/A</v>
      </c>
      <c r="AB3325" s="29" t="e">
        <v>#N/A</v>
      </c>
    </row>
    <row r="3326" spans="1:28" x14ac:dyDescent="0.25">
      <c r="A3326" s="18">
        <v>8436665</v>
      </c>
      <c r="B3326" s="19" t="s">
        <v>6608</v>
      </c>
      <c r="C3326" s="19" t="s">
        <v>1039</v>
      </c>
      <c r="D3326" s="19">
        <v>50</v>
      </c>
      <c r="E3326" s="19" t="s">
        <v>6729</v>
      </c>
      <c r="F3326" s="20" t="s">
        <v>6802</v>
      </c>
      <c r="G3326" s="20" t="s">
        <v>6803</v>
      </c>
      <c r="H3326" s="19">
        <v>47.7</v>
      </c>
      <c r="I3326" s="21">
        <v>1152</v>
      </c>
      <c r="J3326" s="19">
        <v>321</v>
      </c>
      <c r="K3326" s="19" t="s">
        <v>35</v>
      </c>
      <c r="L3326" s="22" t="s">
        <v>36</v>
      </c>
      <c r="M3326" s="19">
        <v>1</v>
      </c>
      <c r="N3326" s="19">
        <v>5</v>
      </c>
      <c r="O3326" s="19">
        <v>3</v>
      </c>
      <c r="P3326" s="19" t="s">
        <v>37</v>
      </c>
      <c r="Q3326" s="19">
        <v>6</v>
      </c>
      <c r="R3326" s="23" t="s">
        <v>38</v>
      </c>
      <c r="S3326" s="23">
        <v>1390</v>
      </c>
      <c r="T3326" s="22">
        <v>1.5</v>
      </c>
      <c r="U3326" s="19">
        <v>6</v>
      </c>
      <c r="V3326" s="24">
        <v>840</v>
      </c>
      <c r="W3326" s="25">
        <v>0.84</v>
      </c>
      <c r="X3326" s="26"/>
      <c r="Y3326" s="27"/>
      <c r="Z3326" s="28">
        <v>44926</v>
      </c>
      <c r="AA3326" t="e">
        <f>INDEX([1]Funding!A$6:E$675,MATCH('[1]due date'!A3326,[1]Funding!E$6:E$675,0),3)</f>
        <v>#N/A</v>
      </c>
      <c r="AB3326" s="29" t="e">
        <v>#N/A</v>
      </c>
    </row>
    <row r="3327" spans="1:28" x14ac:dyDescent="0.25">
      <c r="A3327" s="18">
        <v>8436703</v>
      </c>
      <c r="B3327" s="19" t="s">
        <v>6608</v>
      </c>
      <c r="C3327" s="19" t="s">
        <v>769</v>
      </c>
      <c r="D3327" s="19">
        <v>1510</v>
      </c>
      <c r="E3327" s="19" t="s">
        <v>6729</v>
      </c>
      <c r="F3327" s="20" t="s">
        <v>6804</v>
      </c>
      <c r="G3327" s="20" t="s">
        <v>6805</v>
      </c>
      <c r="H3327" s="19">
        <v>27</v>
      </c>
      <c r="I3327" s="19">
        <v>560</v>
      </c>
      <c r="J3327" s="19">
        <v>321</v>
      </c>
      <c r="K3327" s="19" t="s">
        <v>35</v>
      </c>
      <c r="L3327" s="22" t="s">
        <v>36</v>
      </c>
      <c r="M3327" s="19">
        <v>1</v>
      </c>
      <c r="N3327" s="19">
        <v>5</v>
      </c>
      <c r="O3327" s="19">
        <v>3</v>
      </c>
      <c r="P3327" s="19" t="s">
        <v>37</v>
      </c>
      <c r="Q3327" s="19">
        <v>5</v>
      </c>
      <c r="R3327" s="23" t="s">
        <v>38</v>
      </c>
      <c r="S3327" s="23">
        <v>1260</v>
      </c>
      <c r="T3327" s="22">
        <v>1.2</v>
      </c>
      <c r="U3327" s="19">
        <v>6</v>
      </c>
      <c r="V3327" s="24">
        <v>760</v>
      </c>
      <c r="W3327" s="25">
        <v>0.76</v>
      </c>
      <c r="X3327" s="26"/>
      <c r="Y3327" s="27"/>
      <c r="Z3327" s="28">
        <v>44926</v>
      </c>
      <c r="AA3327" t="e">
        <f>INDEX([1]Funding!A$6:E$675,MATCH('[1]due date'!A3327,[1]Funding!E$6:E$675,0),3)</f>
        <v>#N/A</v>
      </c>
      <c r="AB3327" s="29" t="e">
        <v>#N/A</v>
      </c>
    </row>
    <row r="3328" spans="1:28" x14ac:dyDescent="0.25">
      <c r="A3328" s="18">
        <v>8436738</v>
      </c>
      <c r="B3328" s="19" t="s">
        <v>6608</v>
      </c>
      <c r="C3328" s="19" t="s">
        <v>6806</v>
      </c>
      <c r="D3328" s="19">
        <v>720</v>
      </c>
      <c r="E3328" s="19" t="s">
        <v>6729</v>
      </c>
      <c r="F3328" s="20" t="s">
        <v>6807</v>
      </c>
      <c r="G3328" s="20" t="s">
        <v>6808</v>
      </c>
      <c r="H3328" s="19">
        <v>23</v>
      </c>
      <c r="I3328" s="19">
        <v>377</v>
      </c>
      <c r="J3328" s="19">
        <v>321</v>
      </c>
      <c r="K3328" s="19" t="s">
        <v>35</v>
      </c>
      <c r="L3328" s="22" t="s">
        <v>36</v>
      </c>
      <c r="M3328" s="19">
        <v>1</v>
      </c>
      <c r="N3328" s="19">
        <v>5</v>
      </c>
      <c r="O3328" s="19">
        <v>3</v>
      </c>
      <c r="P3328" s="19" t="s">
        <v>37</v>
      </c>
      <c r="Q3328" s="19">
        <v>4</v>
      </c>
      <c r="R3328" s="23" t="s">
        <v>42</v>
      </c>
      <c r="S3328" s="23">
        <v>1390</v>
      </c>
      <c r="T3328" s="22">
        <v>1.4</v>
      </c>
      <c r="U3328" s="19">
        <v>6</v>
      </c>
      <c r="V3328" s="24">
        <v>840</v>
      </c>
      <c r="W3328" s="25">
        <v>0.84</v>
      </c>
      <c r="X3328" s="26"/>
      <c r="Y3328" s="27"/>
      <c r="Z3328" s="28">
        <v>44926</v>
      </c>
      <c r="AA3328" t="e">
        <f>INDEX([1]Funding!A$6:E$675,MATCH('[1]due date'!A3328,[1]Funding!E$6:E$675,0),3)</f>
        <v>#N/A</v>
      </c>
      <c r="AB3328" s="29" t="e">
        <v>#N/A</v>
      </c>
    </row>
    <row r="3329" spans="1:28" x14ac:dyDescent="0.25">
      <c r="A3329" s="18">
        <v>8436746</v>
      </c>
      <c r="B3329" s="19" t="s">
        <v>6608</v>
      </c>
      <c r="C3329" s="19" t="s">
        <v>6809</v>
      </c>
      <c r="D3329" s="19">
        <v>500</v>
      </c>
      <c r="E3329" s="19" t="s">
        <v>6729</v>
      </c>
      <c r="F3329" s="20" t="s">
        <v>6810</v>
      </c>
      <c r="G3329" s="20" t="s">
        <v>6811</v>
      </c>
      <c r="H3329" s="19">
        <v>101.3</v>
      </c>
      <c r="I3329" s="21">
        <v>3315</v>
      </c>
      <c r="J3329" s="19">
        <v>121</v>
      </c>
      <c r="K3329" s="19" t="s">
        <v>35</v>
      </c>
      <c r="L3329" s="22" t="s">
        <v>36</v>
      </c>
      <c r="M3329" s="19">
        <v>1</v>
      </c>
      <c r="N3329" s="19">
        <v>5</v>
      </c>
      <c r="O3329" s="19">
        <v>3</v>
      </c>
      <c r="P3329" s="19" t="s">
        <v>37</v>
      </c>
      <c r="Q3329" s="19">
        <v>5</v>
      </c>
      <c r="R3329" s="23" t="s">
        <v>38</v>
      </c>
      <c r="S3329" s="23">
        <v>960</v>
      </c>
      <c r="T3329" s="22">
        <v>1.25</v>
      </c>
      <c r="U3329" s="19">
        <v>6</v>
      </c>
      <c r="V3329" s="24">
        <v>580</v>
      </c>
      <c r="W3329" s="25">
        <v>0.57999999999999996</v>
      </c>
      <c r="X3329" s="26"/>
      <c r="Y3329" s="27"/>
      <c r="Z3329" s="28">
        <v>44926</v>
      </c>
      <c r="AA3329" t="e">
        <f>INDEX([1]Funding!A$6:E$675,MATCH('[1]due date'!A3329,[1]Funding!E$6:E$675,0),3)</f>
        <v>#N/A</v>
      </c>
      <c r="AB3329" s="29" t="e">
        <v>#N/A</v>
      </c>
    </row>
    <row r="3330" spans="1:28" x14ac:dyDescent="0.25">
      <c r="A3330" s="18">
        <v>8437084</v>
      </c>
      <c r="B3330" s="19" t="s">
        <v>6608</v>
      </c>
      <c r="C3330" s="19" t="s">
        <v>1186</v>
      </c>
      <c r="D3330" s="19">
        <v>1400</v>
      </c>
      <c r="E3330" s="19" t="s">
        <v>6812</v>
      </c>
      <c r="F3330" s="20" t="s">
        <v>6813</v>
      </c>
      <c r="G3330" s="20" t="s">
        <v>6814</v>
      </c>
      <c r="H3330" s="19">
        <v>29</v>
      </c>
      <c r="I3330" s="19">
        <v>522</v>
      </c>
      <c r="J3330" s="19">
        <v>231</v>
      </c>
      <c r="K3330" s="19" t="s">
        <v>35</v>
      </c>
      <c r="L3330" s="22" t="s">
        <v>36</v>
      </c>
      <c r="M3330" s="19">
        <v>1</v>
      </c>
      <c r="N3330" s="19">
        <v>5</v>
      </c>
      <c r="O3330" s="19">
        <v>3</v>
      </c>
      <c r="P3330" s="19" t="s">
        <v>37</v>
      </c>
      <c r="Q3330" s="19">
        <v>6</v>
      </c>
      <c r="R3330" s="23" t="s">
        <v>38</v>
      </c>
      <c r="S3330" s="23">
        <v>1390</v>
      </c>
      <c r="T3330" s="22">
        <v>1.3</v>
      </c>
      <c r="U3330" s="19">
        <v>6</v>
      </c>
      <c r="V3330" s="24">
        <v>830</v>
      </c>
      <c r="W3330" s="25">
        <v>0.83</v>
      </c>
      <c r="X3330" s="26"/>
      <c r="Y3330" s="27"/>
      <c r="Z3330" s="28">
        <v>44926</v>
      </c>
      <c r="AA3330" t="e">
        <f>INDEX([1]Funding!A$6:E$675,MATCH('[1]due date'!A3330,[1]Funding!E$6:E$675,0),3)</f>
        <v>#N/A</v>
      </c>
      <c r="AB3330" s="29" t="e">
        <v>#N/A</v>
      </c>
    </row>
    <row r="3331" spans="1:28" x14ac:dyDescent="0.25">
      <c r="A3331" s="18">
        <v>8437092</v>
      </c>
      <c r="B3331" s="19" t="s">
        <v>6608</v>
      </c>
      <c r="C3331" s="19" t="s">
        <v>1011</v>
      </c>
      <c r="D3331" s="19">
        <v>1290</v>
      </c>
      <c r="E3331" s="19" t="s">
        <v>6812</v>
      </c>
      <c r="F3331" s="20" t="s">
        <v>6815</v>
      </c>
      <c r="G3331" s="20" t="s">
        <v>6816</v>
      </c>
      <c r="H3331" s="19">
        <v>37.299999999999997</v>
      </c>
      <c r="I3331" s="19">
        <v>782</v>
      </c>
      <c r="J3331" s="19">
        <v>321</v>
      </c>
      <c r="K3331" s="19" t="s">
        <v>35</v>
      </c>
      <c r="L3331" s="22" t="s">
        <v>36</v>
      </c>
      <c r="M3331" s="19">
        <v>1</v>
      </c>
      <c r="N3331" s="19">
        <v>5</v>
      </c>
      <c r="O3331" s="19">
        <v>3</v>
      </c>
      <c r="P3331" s="19" t="s">
        <v>37</v>
      </c>
      <c r="Q3331" s="19">
        <v>7</v>
      </c>
      <c r="R3331" s="23" t="s">
        <v>46</v>
      </c>
      <c r="S3331" s="23">
        <v>1560</v>
      </c>
      <c r="T3331" s="22">
        <v>1.5</v>
      </c>
      <c r="U3331" s="19">
        <v>6</v>
      </c>
      <c r="V3331" s="24">
        <v>940</v>
      </c>
      <c r="W3331" s="25">
        <v>0.94</v>
      </c>
      <c r="X3331" s="26"/>
      <c r="Y3331" s="27"/>
      <c r="Z3331" s="28">
        <v>44926</v>
      </c>
      <c r="AA3331" t="e">
        <f>INDEX([1]Funding!A$6:E$675,MATCH('[1]due date'!A3331,[1]Funding!E$6:E$675,0),3)</f>
        <v>#N/A</v>
      </c>
      <c r="AB3331" s="29" t="e">
        <v>#N/A</v>
      </c>
    </row>
    <row r="3332" spans="1:28" x14ac:dyDescent="0.25">
      <c r="A3332" s="18">
        <v>8437408</v>
      </c>
      <c r="B3332" s="19" t="s">
        <v>6608</v>
      </c>
      <c r="C3332" s="19" t="s">
        <v>3756</v>
      </c>
      <c r="D3332" s="19">
        <v>1750</v>
      </c>
      <c r="E3332" s="19"/>
      <c r="F3332" s="20" t="s">
        <v>6817</v>
      </c>
      <c r="G3332" s="20" t="s">
        <v>6818</v>
      </c>
      <c r="H3332" s="19">
        <v>37</v>
      </c>
      <c r="I3332" s="19">
        <v>700</v>
      </c>
      <c r="J3332" s="19">
        <v>231</v>
      </c>
      <c r="K3332" s="19" t="s">
        <v>35</v>
      </c>
      <c r="L3332" s="22" t="s">
        <v>36</v>
      </c>
      <c r="M3332" s="19">
        <v>1</v>
      </c>
      <c r="N3332" s="19">
        <v>5</v>
      </c>
      <c r="O3332" s="19">
        <v>3</v>
      </c>
      <c r="P3332" s="19" t="s">
        <v>37</v>
      </c>
      <c r="Q3332" s="19">
        <v>9</v>
      </c>
      <c r="R3332" s="23" t="s">
        <v>46</v>
      </c>
      <c r="S3332" s="23">
        <v>1560</v>
      </c>
      <c r="T3332" s="22">
        <v>1.5</v>
      </c>
      <c r="U3332" s="19">
        <v>6</v>
      </c>
      <c r="V3332" s="24">
        <v>940</v>
      </c>
      <c r="W3332" s="25">
        <v>0.94</v>
      </c>
      <c r="X3332" s="26"/>
      <c r="Y3332" s="27"/>
      <c r="Z3332" s="28">
        <v>44926</v>
      </c>
      <c r="AA3332" t="e">
        <f>INDEX([1]Funding!A$6:E$675,MATCH('[1]due date'!A3332,[1]Funding!E$6:E$675,0),3)</f>
        <v>#N/A</v>
      </c>
      <c r="AB3332" s="29" t="e">
        <v>#N/A</v>
      </c>
    </row>
    <row r="3333" spans="1:28" x14ac:dyDescent="0.25">
      <c r="A3333" s="18">
        <v>8437416</v>
      </c>
      <c r="B3333" s="19" t="s">
        <v>6608</v>
      </c>
      <c r="C3333" s="19" t="s">
        <v>779</v>
      </c>
      <c r="D3333" s="19">
        <v>300</v>
      </c>
      <c r="E3333" s="19" t="s">
        <v>6726</v>
      </c>
      <c r="F3333" s="20" t="s">
        <v>6819</v>
      </c>
      <c r="G3333" s="20" t="s">
        <v>6820</v>
      </c>
      <c r="H3333" s="19">
        <v>94</v>
      </c>
      <c r="I3333" s="21">
        <v>1880</v>
      </c>
      <c r="J3333" s="19" t="s">
        <v>49</v>
      </c>
      <c r="K3333" s="19" t="s">
        <v>35</v>
      </c>
      <c r="L3333" s="22" t="s">
        <v>36</v>
      </c>
      <c r="M3333" s="19">
        <v>1</v>
      </c>
      <c r="N3333" s="19">
        <v>5</v>
      </c>
      <c r="O3333" s="19">
        <v>3</v>
      </c>
      <c r="P3333" s="19" t="s">
        <v>37</v>
      </c>
      <c r="Q3333" s="19">
        <v>6</v>
      </c>
      <c r="R3333" s="23" t="s">
        <v>38</v>
      </c>
      <c r="S3333" s="23">
        <v>1156</v>
      </c>
      <c r="T3333" s="22">
        <v>1.1000000000000001</v>
      </c>
      <c r="U3333" s="19">
        <v>6</v>
      </c>
      <c r="V3333" s="24">
        <v>789</v>
      </c>
      <c r="W3333" s="25">
        <v>0.78900000000000003</v>
      </c>
      <c r="X3333" s="26"/>
      <c r="Y3333" s="27"/>
      <c r="Z3333" s="28">
        <v>44926</v>
      </c>
      <c r="AA3333" t="str">
        <f>INDEX([1]Funding!A$6:E$675,MATCH('[1]due date'!A3333,[1]Funding!E$6:E$675,0),3)</f>
        <v>Hammontree &amp; Assoc.</v>
      </c>
      <c r="AB3333" s="29" t="s">
        <v>1442</v>
      </c>
    </row>
    <row r="3334" spans="1:28" x14ac:dyDescent="0.25">
      <c r="A3334" s="18">
        <v>8437424</v>
      </c>
      <c r="B3334" s="19" t="s">
        <v>6608</v>
      </c>
      <c r="C3334" s="19" t="s">
        <v>6725</v>
      </c>
      <c r="D3334" s="19">
        <v>1530</v>
      </c>
      <c r="E3334" s="19" t="s">
        <v>6726</v>
      </c>
      <c r="F3334" s="20" t="s">
        <v>6821</v>
      </c>
      <c r="G3334" s="20" t="s">
        <v>6822</v>
      </c>
      <c r="H3334" s="19">
        <v>107</v>
      </c>
      <c r="I3334" s="21">
        <v>2142</v>
      </c>
      <c r="J3334" s="19">
        <v>231</v>
      </c>
      <c r="K3334" s="19" t="s">
        <v>35</v>
      </c>
      <c r="L3334" s="22" t="s">
        <v>36</v>
      </c>
      <c r="M3334" s="19">
        <v>1</v>
      </c>
      <c r="N3334" s="19">
        <v>5</v>
      </c>
      <c r="O3334" s="19">
        <v>3</v>
      </c>
      <c r="P3334" s="19" t="s">
        <v>37</v>
      </c>
      <c r="Q3334" s="19">
        <v>7</v>
      </c>
      <c r="R3334" s="23" t="s">
        <v>38</v>
      </c>
      <c r="S3334" s="23">
        <v>1430</v>
      </c>
      <c r="T3334" s="22">
        <v>1.5</v>
      </c>
      <c r="U3334" s="19">
        <v>6</v>
      </c>
      <c r="V3334" s="24">
        <v>860</v>
      </c>
      <c r="W3334" s="25">
        <v>0.86</v>
      </c>
      <c r="X3334" s="26"/>
      <c r="Y3334" s="27"/>
      <c r="Z3334" s="28">
        <v>44926</v>
      </c>
      <c r="AA3334" t="e">
        <f>INDEX([1]Funding!A$6:E$675,MATCH('[1]due date'!A3334,[1]Funding!E$6:E$675,0),3)</f>
        <v>#N/A</v>
      </c>
      <c r="AB3334" s="29" t="e">
        <v>#N/A</v>
      </c>
    </row>
    <row r="3335" spans="1:28" x14ac:dyDescent="0.25">
      <c r="A3335" s="18">
        <v>8437505</v>
      </c>
      <c r="B3335" s="19" t="s">
        <v>6608</v>
      </c>
      <c r="C3335" s="19" t="s">
        <v>3446</v>
      </c>
      <c r="D3335" s="19">
        <v>540</v>
      </c>
      <c r="E3335" s="19" t="s">
        <v>6726</v>
      </c>
      <c r="F3335" s="20" t="s">
        <v>6823</v>
      </c>
      <c r="G3335" s="20" t="s">
        <v>6824</v>
      </c>
      <c r="H3335" s="19">
        <v>112.7</v>
      </c>
      <c r="I3335" s="21">
        <v>2207</v>
      </c>
      <c r="J3335" s="19">
        <v>321</v>
      </c>
      <c r="K3335" s="19" t="s">
        <v>35</v>
      </c>
      <c r="L3335" s="22" t="s">
        <v>36</v>
      </c>
      <c r="M3335" s="19">
        <v>1</v>
      </c>
      <c r="N3335" s="19">
        <v>9</v>
      </c>
      <c r="O3335" s="19">
        <v>3</v>
      </c>
      <c r="P3335" s="19" t="s">
        <v>37</v>
      </c>
      <c r="Q3335" s="19">
        <v>5</v>
      </c>
      <c r="R3335" s="23" t="s">
        <v>42</v>
      </c>
      <c r="S3335" s="23">
        <v>1130</v>
      </c>
      <c r="T3335" s="22">
        <v>1.3</v>
      </c>
      <c r="U3335" s="19">
        <v>6</v>
      </c>
      <c r="V3335" s="24">
        <v>580</v>
      </c>
      <c r="W3335" s="25">
        <v>0.57999999999999996</v>
      </c>
      <c r="X3335" s="26"/>
      <c r="Y3335" s="27"/>
      <c r="Z3335" s="28">
        <v>44926</v>
      </c>
      <c r="AA3335" t="e">
        <f>INDEX([1]Funding!A$6:E$675,MATCH('[1]due date'!A3335,[1]Funding!E$6:E$675,0),3)</f>
        <v>#N/A</v>
      </c>
      <c r="AB3335" s="29" t="e">
        <v>#N/A</v>
      </c>
    </row>
    <row r="3336" spans="1:28" x14ac:dyDescent="0.25">
      <c r="A3336" s="18">
        <v>8437696</v>
      </c>
      <c r="B3336" s="19" t="s">
        <v>6608</v>
      </c>
      <c r="C3336" s="19" t="s">
        <v>3318</v>
      </c>
      <c r="D3336" s="19">
        <v>1320</v>
      </c>
      <c r="E3336" s="19" t="s">
        <v>6825</v>
      </c>
      <c r="F3336" s="20" t="s">
        <v>6826</v>
      </c>
      <c r="G3336" s="20" t="s">
        <v>6827</v>
      </c>
      <c r="H3336" s="19">
        <v>26.3</v>
      </c>
      <c r="I3336" s="19">
        <v>517</v>
      </c>
      <c r="J3336" s="19">
        <v>321</v>
      </c>
      <c r="K3336" s="19" t="s">
        <v>35</v>
      </c>
      <c r="L3336" s="22" t="s">
        <v>36</v>
      </c>
      <c r="M3336" s="19">
        <v>1</v>
      </c>
      <c r="N3336" s="19">
        <v>5</v>
      </c>
      <c r="O3336" s="19">
        <v>3</v>
      </c>
      <c r="P3336" s="19" t="s">
        <v>37</v>
      </c>
      <c r="Q3336" s="19">
        <v>6</v>
      </c>
      <c r="R3336" s="23" t="s">
        <v>46</v>
      </c>
      <c r="S3336" s="23">
        <v>1440</v>
      </c>
      <c r="T3336" s="22">
        <v>1.4</v>
      </c>
      <c r="U3336" s="19">
        <v>6</v>
      </c>
      <c r="V3336" s="24">
        <v>860</v>
      </c>
      <c r="W3336" s="25">
        <v>0.86</v>
      </c>
      <c r="X3336" s="26"/>
      <c r="Y3336" s="27"/>
      <c r="Z3336" s="28">
        <v>44926</v>
      </c>
      <c r="AA3336" t="e">
        <f>INDEX([1]Funding!A$6:E$675,MATCH('[1]due date'!A3336,[1]Funding!E$6:E$675,0),3)</f>
        <v>#N/A</v>
      </c>
      <c r="AB3336" s="29" t="e">
        <v>#N/A</v>
      </c>
    </row>
    <row r="3337" spans="1:28" x14ac:dyDescent="0.25">
      <c r="A3337" s="18">
        <v>8437718</v>
      </c>
      <c r="B3337" s="19" t="s">
        <v>6608</v>
      </c>
      <c r="C3337" s="19" t="s">
        <v>1257</v>
      </c>
      <c r="D3337" s="19">
        <v>2520</v>
      </c>
      <c r="E3337" s="19" t="s">
        <v>6825</v>
      </c>
      <c r="F3337" s="20" t="s">
        <v>6828</v>
      </c>
      <c r="G3337" s="20" t="s">
        <v>6829</v>
      </c>
      <c r="H3337" s="19">
        <v>64</v>
      </c>
      <c r="I3337" s="21">
        <v>1173</v>
      </c>
      <c r="J3337" s="19">
        <v>444</v>
      </c>
      <c r="K3337" s="19" t="s">
        <v>35</v>
      </c>
      <c r="L3337" s="22" t="s">
        <v>36</v>
      </c>
      <c r="M3337" s="19">
        <v>1</v>
      </c>
      <c r="N3337" s="19">
        <v>5</v>
      </c>
      <c r="O3337" s="19">
        <v>3</v>
      </c>
      <c r="P3337" s="19" t="s">
        <v>53</v>
      </c>
      <c r="Q3337" s="19">
        <v>4</v>
      </c>
      <c r="R3337" s="23" t="s">
        <v>42</v>
      </c>
      <c r="S3337" s="23">
        <v>9999</v>
      </c>
      <c r="T3337" s="22">
        <v>0.25</v>
      </c>
      <c r="U3337" s="19">
        <v>0</v>
      </c>
      <c r="V3337" s="24">
        <v>7000</v>
      </c>
      <c r="W3337" s="25">
        <v>7</v>
      </c>
      <c r="X3337" s="26"/>
      <c r="Y3337" s="27"/>
      <c r="Z3337" s="28">
        <v>44926</v>
      </c>
      <c r="AA3337" t="e">
        <f>INDEX([1]Funding!A$6:E$675,MATCH('[1]due date'!A3337,[1]Funding!E$6:E$675,0),3)</f>
        <v>#N/A</v>
      </c>
      <c r="AB3337" s="29" t="e">
        <v>#N/A</v>
      </c>
    </row>
    <row r="3338" spans="1:28" x14ac:dyDescent="0.25">
      <c r="A3338" s="18">
        <v>8437785</v>
      </c>
      <c r="B3338" s="19" t="s">
        <v>6608</v>
      </c>
      <c r="C3338" s="19" t="s">
        <v>1315</v>
      </c>
      <c r="D3338" s="19">
        <v>2780</v>
      </c>
      <c r="E3338" s="19" t="s">
        <v>6825</v>
      </c>
      <c r="F3338" s="20" t="s">
        <v>6830</v>
      </c>
      <c r="G3338" s="20" t="s">
        <v>6831</v>
      </c>
      <c r="H3338" s="19">
        <v>52</v>
      </c>
      <c r="I3338" s="21">
        <v>1249</v>
      </c>
      <c r="J3338" s="19">
        <v>231</v>
      </c>
      <c r="K3338" s="19" t="s">
        <v>35</v>
      </c>
      <c r="L3338" s="22" t="s">
        <v>36</v>
      </c>
      <c r="M3338" s="19">
        <v>1</v>
      </c>
      <c r="N3338" s="19">
        <v>5</v>
      </c>
      <c r="O3338" s="19">
        <v>3</v>
      </c>
      <c r="P3338" s="19" t="s">
        <v>37</v>
      </c>
      <c r="Q3338" s="19">
        <v>8</v>
      </c>
      <c r="R3338" s="23" t="s">
        <v>46</v>
      </c>
      <c r="S3338" s="23">
        <v>1560</v>
      </c>
      <c r="T3338" s="22">
        <v>1.5</v>
      </c>
      <c r="U3338" s="19">
        <v>6</v>
      </c>
      <c r="V3338" s="24">
        <v>940</v>
      </c>
      <c r="W3338" s="25">
        <v>0.94</v>
      </c>
      <c r="X3338" s="26"/>
      <c r="Y3338" s="27"/>
      <c r="Z3338" s="28">
        <v>44926</v>
      </c>
      <c r="AA3338" t="e">
        <f>INDEX([1]Funding!A$6:E$675,MATCH('[1]due date'!A3338,[1]Funding!E$6:E$675,0),3)</f>
        <v>#N/A</v>
      </c>
      <c r="AB3338" s="29" t="e">
        <v>#N/A</v>
      </c>
    </row>
    <row r="3339" spans="1:28" x14ac:dyDescent="0.25">
      <c r="A3339" s="18">
        <v>8437815</v>
      </c>
      <c r="B3339" s="19" t="s">
        <v>6608</v>
      </c>
      <c r="C3339" s="19" t="s">
        <v>3318</v>
      </c>
      <c r="D3339" s="19">
        <v>1020</v>
      </c>
      <c r="E3339" s="19" t="s">
        <v>6825</v>
      </c>
      <c r="F3339" s="20" t="s">
        <v>6832</v>
      </c>
      <c r="G3339" s="20" t="s">
        <v>6833</v>
      </c>
      <c r="H3339" s="19">
        <v>66</v>
      </c>
      <c r="I3339" s="21">
        <v>1346</v>
      </c>
      <c r="J3339" s="19">
        <v>231</v>
      </c>
      <c r="K3339" s="19" t="s">
        <v>35</v>
      </c>
      <c r="L3339" s="22" t="s">
        <v>36</v>
      </c>
      <c r="M3339" s="19">
        <v>1</v>
      </c>
      <c r="N3339" s="19">
        <v>5</v>
      </c>
      <c r="O3339" s="19">
        <v>3</v>
      </c>
      <c r="P3339" s="19" t="s">
        <v>37</v>
      </c>
      <c r="Q3339" s="19">
        <v>6</v>
      </c>
      <c r="R3339" s="23" t="s">
        <v>38</v>
      </c>
      <c r="S3339" s="23">
        <v>1360</v>
      </c>
      <c r="T3339" s="22">
        <v>1.5</v>
      </c>
      <c r="U3339" s="19">
        <v>6</v>
      </c>
      <c r="V3339" s="24">
        <v>810</v>
      </c>
      <c r="W3339" s="25">
        <v>0.81</v>
      </c>
      <c r="X3339" s="26"/>
      <c r="Y3339" s="27"/>
      <c r="Z3339" s="28">
        <v>44926</v>
      </c>
      <c r="AA3339" t="e">
        <f>INDEX([1]Funding!A$6:E$675,MATCH('[1]due date'!A3339,[1]Funding!E$6:E$675,0),3)</f>
        <v>#N/A</v>
      </c>
      <c r="AB3339" s="29" t="e">
        <v>#N/A</v>
      </c>
    </row>
    <row r="3340" spans="1:28" x14ac:dyDescent="0.25">
      <c r="A3340" s="18">
        <v>8437858</v>
      </c>
      <c r="B3340" s="19" t="s">
        <v>6608</v>
      </c>
      <c r="C3340" s="19" t="s">
        <v>608</v>
      </c>
      <c r="D3340" s="19">
        <v>830</v>
      </c>
      <c r="E3340" s="19" t="s">
        <v>6825</v>
      </c>
      <c r="F3340" s="20" t="s">
        <v>6834</v>
      </c>
      <c r="G3340" s="20" t="s">
        <v>6835</v>
      </c>
      <c r="H3340" s="19">
        <v>56</v>
      </c>
      <c r="I3340" s="21">
        <v>1173</v>
      </c>
      <c r="J3340" s="19">
        <v>231</v>
      </c>
      <c r="K3340" s="19" t="s">
        <v>35</v>
      </c>
      <c r="L3340" s="22" t="s">
        <v>36</v>
      </c>
      <c r="M3340" s="19">
        <v>1</v>
      </c>
      <c r="N3340" s="19">
        <v>5</v>
      </c>
      <c r="O3340" s="19">
        <v>3</v>
      </c>
      <c r="P3340" s="19" t="s">
        <v>37</v>
      </c>
      <c r="Q3340" s="19">
        <v>6</v>
      </c>
      <c r="R3340" s="23" t="s">
        <v>38</v>
      </c>
      <c r="S3340" s="23">
        <v>1120</v>
      </c>
      <c r="T3340" s="22">
        <v>1.3</v>
      </c>
      <c r="U3340" s="19">
        <v>6</v>
      </c>
      <c r="V3340" s="24">
        <v>680</v>
      </c>
      <c r="W3340" s="25">
        <v>0.68</v>
      </c>
      <c r="X3340" s="26"/>
      <c r="Y3340" s="27"/>
      <c r="Z3340" s="28">
        <v>44926</v>
      </c>
      <c r="AA3340" t="e">
        <f>INDEX([1]Funding!A$6:E$675,MATCH('[1]due date'!A3340,[1]Funding!E$6:E$675,0),3)</f>
        <v>#N/A</v>
      </c>
      <c r="AB3340" s="29" t="e">
        <v>#N/A</v>
      </c>
    </row>
    <row r="3341" spans="1:28" x14ac:dyDescent="0.25">
      <c r="A3341" s="18">
        <v>8438218</v>
      </c>
      <c r="B3341" s="19" t="s">
        <v>6608</v>
      </c>
      <c r="C3341" s="19" t="s">
        <v>1311</v>
      </c>
      <c r="D3341" s="19">
        <v>1070</v>
      </c>
      <c r="E3341" s="19" t="s">
        <v>6681</v>
      </c>
      <c r="F3341" s="20" t="s">
        <v>6836</v>
      </c>
      <c r="G3341" s="20" t="s">
        <v>6837</v>
      </c>
      <c r="H3341" s="19">
        <v>53</v>
      </c>
      <c r="I3341" s="19">
        <v>954</v>
      </c>
      <c r="J3341" s="19">
        <v>321</v>
      </c>
      <c r="K3341" s="19" t="s">
        <v>35</v>
      </c>
      <c r="L3341" s="22" t="s">
        <v>36</v>
      </c>
      <c r="M3341" s="19">
        <v>1</v>
      </c>
      <c r="N3341" s="19">
        <v>5</v>
      </c>
      <c r="O3341" s="19">
        <v>3</v>
      </c>
      <c r="P3341" s="19" t="s">
        <v>37</v>
      </c>
      <c r="Q3341" s="19">
        <v>6</v>
      </c>
      <c r="R3341" s="23" t="s">
        <v>38</v>
      </c>
      <c r="S3341" s="23">
        <v>1580</v>
      </c>
      <c r="T3341" s="22">
        <v>1.5</v>
      </c>
      <c r="U3341" s="19">
        <v>6</v>
      </c>
      <c r="V3341" s="24">
        <v>940</v>
      </c>
      <c r="W3341" s="25">
        <v>0.94</v>
      </c>
      <c r="X3341" s="26"/>
      <c r="Y3341" s="27"/>
      <c r="Z3341" s="28">
        <v>44926</v>
      </c>
      <c r="AA3341" t="e">
        <f>INDEX([1]Funding!A$6:E$675,MATCH('[1]due date'!A3341,[1]Funding!E$6:E$675,0),3)</f>
        <v>#N/A</v>
      </c>
      <c r="AB3341" s="29" t="e">
        <v>#N/A</v>
      </c>
    </row>
    <row r="3342" spans="1:28" x14ac:dyDescent="0.25">
      <c r="A3342" s="18">
        <v>8438307</v>
      </c>
      <c r="B3342" s="19" t="s">
        <v>6608</v>
      </c>
      <c r="C3342" s="19" t="s">
        <v>2389</v>
      </c>
      <c r="D3342" s="19">
        <v>580</v>
      </c>
      <c r="E3342" s="19"/>
      <c r="F3342" s="20" t="s">
        <v>6838</v>
      </c>
      <c r="G3342" s="20" t="s">
        <v>6839</v>
      </c>
      <c r="H3342" s="30">
        <v>74.099999999999994</v>
      </c>
      <c r="I3342" s="21">
        <v>1399</v>
      </c>
      <c r="J3342" s="19">
        <v>231</v>
      </c>
      <c r="K3342" s="19" t="s">
        <v>35</v>
      </c>
      <c r="L3342" s="22" t="s">
        <v>36</v>
      </c>
      <c r="M3342" s="19">
        <v>1</v>
      </c>
      <c r="N3342" s="19">
        <v>5</v>
      </c>
      <c r="O3342" s="19">
        <v>3</v>
      </c>
      <c r="P3342" s="19" t="s">
        <v>37</v>
      </c>
      <c r="Q3342" s="19">
        <v>8</v>
      </c>
      <c r="R3342" s="23" t="s">
        <v>46</v>
      </c>
      <c r="S3342" s="23">
        <v>1560</v>
      </c>
      <c r="T3342" s="22">
        <v>1.5</v>
      </c>
      <c r="U3342" s="19">
        <v>6</v>
      </c>
      <c r="V3342" s="24">
        <v>940</v>
      </c>
      <c r="W3342" s="25">
        <v>0.94</v>
      </c>
      <c r="X3342" s="26"/>
      <c r="Y3342" s="27"/>
      <c r="Z3342" s="28">
        <v>44926</v>
      </c>
      <c r="AA3342" t="e">
        <f>INDEX([1]Funding!A$6:E$675,MATCH('[1]due date'!A3342,[1]Funding!E$6:E$675,0),3)</f>
        <v>#N/A</v>
      </c>
      <c r="AB3342" s="29" t="e">
        <v>#N/A</v>
      </c>
    </row>
    <row r="3343" spans="1:28" x14ac:dyDescent="0.25">
      <c r="A3343" s="18">
        <v>8439303</v>
      </c>
      <c r="B3343" s="19" t="s">
        <v>6608</v>
      </c>
      <c r="C3343" s="19" t="s">
        <v>1355</v>
      </c>
      <c r="D3343" s="19">
        <v>20</v>
      </c>
      <c r="E3343" s="19" t="s">
        <v>6714</v>
      </c>
      <c r="F3343" s="20" t="s">
        <v>6840</v>
      </c>
      <c r="G3343" s="20" t="s">
        <v>6841</v>
      </c>
      <c r="H3343" s="30">
        <v>186.5</v>
      </c>
      <c r="I3343" s="21">
        <v>4557</v>
      </c>
      <c r="J3343" s="19">
        <v>231</v>
      </c>
      <c r="K3343" s="19" t="s">
        <v>35</v>
      </c>
      <c r="L3343" s="22" t="s">
        <v>36</v>
      </c>
      <c r="M3343" s="19">
        <v>1</v>
      </c>
      <c r="N3343" s="19">
        <v>5</v>
      </c>
      <c r="O3343" s="19">
        <v>3</v>
      </c>
      <c r="P3343" s="19" t="s">
        <v>37</v>
      </c>
      <c r="Q3343" s="19">
        <v>6</v>
      </c>
      <c r="R3343" s="23" t="s">
        <v>38</v>
      </c>
      <c r="S3343" s="23">
        <v>1210</v>
      </c>
      <c r="T3343" s="22">
        <v>1.4</v>
      </c>
      <c r="U3343" s="19">
        <v>6</v>
      </c>
      <c r="V3343" s="24">
        <v>730</v>
      </c>
      <c r="W3343" s="25">
        <v>0.73</v>
      </c>
      <c r="X3343" s="26"/>
      <c r="Y3343" s="27"/>
      <c r="Z3343" s="28">
        <v>44926</v>
      </c>
      <c r="AA3343" t="e">
        <f>INDEX([1]Funding!A$6:E$675,MATCH('[1]due date'!A3343,[1]Funding!E$6:E$675,0),3)</f>
        <v>#N/A</v>
      </c>
      <c r="AB3343" s="29" t="e">
        <v>#N/A</v>
      </c>
    </row>
    <row r="3344" spans="1:28" x14ac:dyDescent="0.25">
      <c r="A3344" s="18">
        <v>8439311</v>
      </c>
      <c r="B3344" s="19" t="s">
        <v>6608</v>
      </c>
      <c r="C3344" s="19" t="s">
        <v>6408</v>
      </c>
      <c r="D3344" s="19">
        <v>1180</v>
      </c>
      <c r="E3344" s="19" t="s">
        <v>1549</v>
      </c>
      <c r="F3344" s="20" t="s">
        <v>6842</v>
      </c>
      <c r="G3344" s="20" t="s">
        <v>6843</v>
      </c>
      <c r="H3344" s="30">
        <v>62.3</v>
      </c>
      <c r="I3344" s="21">
        <v>1494</v>
      </c>
      <c r="J3344" s="19">
        <v>321</v>
      </c>
      <c r="K3344" s="19" t="s">
        <v>35</v>
      </c>
      <c r="L3344" s="22" t="s">
        <v>36</v>
      </c>
      <c r="M3344" s="19">
        <v>1</v>
      </c>
      <c r="N3344" s="19">
        <v>5</v>
      </c>
      <c r="O3344" s="19">
        <v>3</v>
      </c>
      <c r="P3344" s="19" t="s">
        <v>37</v>
      </c>
      <c r="Q3344" s="19">
        <v>6</v>
      </c>
      <c r="R3344" s="23" t="s">
        <v>38</v>
      </c>
      <c r="S3344" s="23">
        <v>940</v>
      </c>
      <c r="T3344" s="22">
        <v>1.1000000000000001</v>
      </c>
      <c r="U3344" s="19">
        <v>6</v>
      </c>
      <c r="V3344" s="24">
        <v>560</v>
      </c>
      <c r="W3344" s="25">
        <v>0.56000000000000005</v>
      </c>
      <c r="X3344" s="26"/>
      <c r="Y3344" s="27"/>
      <c r="Z3344" s="28">
        <v>44926</v>
      </c>
      <c r="AA3344" t="e">
        <f>INDEX([1]Funding!A$6:E$675,MATCH('[1]due date'!A3344,[1]Funding!E$6:E$675,0),3)</f>
        <v>#N/A</v>
      </c>
      <c r="AB3344" s="29" t="e">
        <v>#N/A</v>
      </c>
    </row>
    <row r="3345" spans="1:28" x14ac:dyDescent="0.25">
      <c r="A3345" s="18">
        <v>8439338</v>
      </c>
      <c r="B3345" s="19" t="s">
        <v>6608</v>
      </c>
      <c r="C3345" s="19" t="s">
        <v>694</v>
      </c>
      <c r="D3345" s="19">
        <v>14640</v>
      </c>
      <c r="E3345" s="19" t="s">
        <v>6612</v>
      </c>
      <c r="F3345" s="20" t="s">
        <v>6844</v>
      </c>
      <c r="G3345" s="20" t="s">
        <v>6845</v>
      </c>
      <c r="H3345" s="30">
        <v>58</v>
      </c>
      <c r="I3345" s="21">
        <v>1711</v>
      </c>
      <c r="J3345" s="19">
        <v>231</v>
      </c>
      <c r="K3345" s="19" t="s">
        <v>35</v>
      </c>
      <c r="L3345" s="22" t="s">
        <v>36</v>
      </c>
      <c r="M3345" s="19">
        <v>1</v>
      </c>
      <c r="N3345" s="19">
        <v>5</v>
      </c>
      <c r="O3345" s="19">
        <v>3</v>
      </c>
      <c r="P3345" s="19" t="s">
        <v>37</v>
      </c>
      <c r="Q3345" s="19">
        <v>6</v>
      </c>
      <c r="R3345" s="23" t="s">
        <v>38</v>
      </c>
      <c r="S3345" s="23">
        <v>1300</v>
      </c>
      <c r="T3345" s="22">
        <v>1.5</v>
      </c>
      <c r="U3345" s="19">
        <v>6</v>
      </c>
      <c r="V3345" s="24">
        <v>780</v>
      </c>
      <c r="W3345" s="25">
        <v>0.78</v>
      </c>
      <c r="X3345" s="26"/>
      <c r="Y3345" s="27"/>
      <c r="Z3345" s="28">
        <v>44926</v>
      </c>
      <c r="AA3345" t="e">
        <f>INDEX([1]Funding!A$6:E$675,MATCH('[1]due date'!A3345,[1]Funding!E$6:E$675,0),3)</f>
        <v>#N/A</v>
      </c>
      <c r="AB3345" s="29" t="e">
        <v>#N/A</v>
      </c>
    </row>
    <row r="3346" spans="1:28" x14ac:dyDescent="0.25">
      <c r="A3346" s="18">
        <v>8439362</v>
      </c>
      <c r="B3346" s="19" t="s">
        <v>6608</v>
      </c>
      <c r="C3346" s="19" t="s">
        <v>763</v>
      </c>
      <c r="D3346" s="19">
        <v>11810</v>
      </c>
      <c r="E3346" s="19" t="s">
        <v>6825</v>
      </c>
      <c r="F3346" s="20" t="s">
        <v>6846</v>
      </c>
      <c r="G3346" s="20" t="s">
        <v>6847</v>
      </c>
      <c r="H3346" s="30">
        <v>123.3</v>
      </c>
      <c r="I3346" s="21">
        <v>3132</v>
      </c>
      <c r="J3346" s="19">
        <v>231</v>
      </c>
      <c r="K3346" s="19" t="s">
        <v>35</v>
      </c>
      <c r="L3346" s="22" t="s">
        <v>36</v>
      </c>
      <c r="M3346" s="19">
        <v>1</v>
      </c>
      <c r="N3346" s="19">
        <v>5</v>
      </c>
      <c r="O3346" s="19">
        <v>3</v>
      </c>
      <c r="P3346" s="19" t="s">
        <v>37</v>
      </c>
      <c r="Q3346" s="19">
        <v>5</v>
      </c>
      <c r="R3346" s="23" t="s">
        <v>38</v>
      </c>
      <c r="S3346" s="23">
        <v>1310</v>
      </c>
      <c r="T3346" s="22">
        <v>1.5</v>
      </c>
      <c r="U3346" s="19">
        <v>6</v>
      </c>
      <c r="V3346" s="24">
        <v>790</v>
      </c>
      <c r="W3346" s="25">
        <v>0.79</v>
      </c>
      <c r="X3346" s="26"/>
      <c r="Y3346" s="27"/>
      <c r="Z3346" s="28">
        <v>44926</v>
      </c>
      <c r="AA3346" t="e">
        <f>INDEX([1]Funding!A$6:E$675,MATCH('[1]due date'!A3346,[1]Funding!E$6:E$675,0),3)</f>
        <v>#N/A</v>
      </c>
      <c r="AB3346" s="29" t="e">
        <v>#N/A</v>
      </c>
    </row>
    <row r="3347" spans="1:28" x14ac:dyDescent="0.25">
      <c r="A3347" s="18">
        <v>8439443</v>
      </c>
      <c r="B3347" s="19" t="s">
        <v>6608</v>
      </c>
      <c r="C3347" s="19" t="s">
        <v>560</v>
      </c>
      <c r="D3347" s="19">
        <v>8990</v>
      </c>
      <c r="E3347" s="19" t="s">
        <v>6609</v>
      </c>
      <c r="F3347" s="20" t="s">
        <v>6848</v>
      </c>
      <c r="G3347" s="20" t="s">
        <v>6849</v>
      </c>
      <c r="H3347" s="30">
        <v>53.4</v>
      </c>
      <c r="I3347" s="21">
        <v>1356</v>
      </c>
      <c r="J3347" s="19">
        <v>231</v>
      </c>
      <c r="K3347" s="19" t="s">
        <v>35</v>
      </c>
      <c r="L3347" s="22" t="s">
        <v>36</v>
      </c>
      <c r="M3347" s="19">
        <v>1</v>
      </c>
      <c r="N3347" s="19">
        <v>5</v>
      </c>
      <c r="O3347" s="19">
        <v>3</v>
      </c>
      <c r="P3347" s="19" t="s">
        <v>37</v>
      </c>
      <c r="Q3347" s="19">
        <v>5</v>
      </c>
      <c r="R3347" s="23" t="s">
        <v>38</v>
      </c>
      <c r="S3347" s="23">
        <v>1490</v>
      </c>
      <c r="T3347" s="22">
        <v>1.5</v>
      </c>
      <c r="U3347" s="19">
        <v>6</v>
      </c>
      <c r="V3347" s="24">
        <v>890</v>
      </c>
      <c r="W3347" s="25">
        <v>0.89</v>
      </c>
      <c r="X3347" s="26"/>
      <c r="Y3347" s="27"/>
      <c r="Z3347" s="28">
        <v>44926</v>
      </c>
      <c r="AA3347" t="e">
        <f>INDEX([1]Funding!A$6:E$675,MATCH('[1]due date'!A3347,[1]Funding!E$6:E$675,0),3)</f>
        <v>#N/A</v>
      </c>
      <c r="AB3347" s="29" t="e">
        <v>#N/A</v>
      </c>
    </row>
    <row r="3348" spans="1:28" x14ac:dyDescent="0.25">
      <c r="A3348" s="18">
        <v>8439451</v>
      </c>
      <c r="B3348" s="19" t="s">
        <v>6608</v>
      </c>
      <c r="C3348" s="19" t="s">
        <v>708</v>
      </c>
      <c r="D3348" s="19">
        <v>1470</v>
      </c>
      <c r="E3348" s="19" t="s">
        <v>6660</v>
      </c>
      <c r="F3348" s="20" t="s">
        <v>6850</v>
      </c>
      <c r="G3348" s="20" t="s">
        <v>6851</v>
      </c>
      <c r="H3348" s="30">
        <v>160</v>
      </c>
      <c r="I3348" s="21">
        <v>4560</v>
      </c>
      <c r="J3348" s="19" t="s">
        <v>49</v>
      </c>
      <c r="K3348" s="19" t="s">
        <v>35</v>
      </c>
      <c r="L3348" s="22" t="s">
        <v>36</v>
      </c>
      <c r="M3348" s="19">
        <v>1</v>
      </c>
      <c r="N3348" s="19">
        <v>5</v>
      </c>
      <c r="O3348" s="19">
        <v>3</v>
      </c>
      <c r="P3348" s="19" t="s">
        <v>37</v>
      </c>
      <c r="Q3348" s="19">
        <v>6</v>
      </c>
      <c r="R3348" s="23" t="s">
        <v>38</v>
      </c>
      <c r="S3348" s="23">
        <v>1500</v>
      </c>
      <c r="T3348" s="22">
        <v>1.4</v>
      </c>
      <c r="U3348" s="19">
        <v>6</v>
      </c>
      <c r="V3348" s="24">
        <v>900</v>
      </c>
      <c r="W3348" s="25">
        <v>0.9</v>
      </c>
      <c r="X3348" s="26"/>
      <c r="Y3348" s="27"/>
      <c r="Z3348" s="28">
        <v>44926</v>
      </c>
      <c r="AA3348" t="e">
        <f>INDEX([1]Funding!A$6:E$675,MATCH('[1]due date'!A3348,[1]Funding!E$6:E$675,0),3)</f>
        <v>#N/A</v>
      </c>
      <c r="AB3348" s="29" t="e">
        <v>#N/A</v>
      </c>
    </row>
    <row r="3349" spans="1:28" x14ac:dyDescent="0.25">
      <c r="A3349" s="18">
        <v>8530025</v>
      </c>
      <c r="B3349" s="19" t="s">
        <v>6852</v>
      </c>
      <c r="C3349" s="19" t="s">
        <v>1811</v>
      </c>
      <c r="D3349" s="19">
        <v>3910</v>
      </c>
      <c r="E3349" s="19"/>
      <c r="F3349" s="20" t="s">
        <v>6853</v>
      </c>
      <c r="G3349" s="20" t="s">
        <v>6854</v>
      </c>
      <c r="H3349" s="19">
        <v>44</v>
      </c>
      <c r="I3349" s="21">
        <v>1179</v>
      </c>
      <c r="J3349" s="19">
        <v>121</v>
      </c>
      <c r="K3349" s="19" t="s">
        <v>35</v>
      </c>
      <c r="L3349" s="22" t="s">
        <v>36</v>
      </c>
      <c r="M3349" s="19">
        <v>1</v>
      </c>
      <c r="N3349" s="19">
        <v>5</v>
      </c>
      <c r="O3349" s="19">
        <v>3</v>
      </c>
      <c r="P3349" s="19" t="s">
        <v>37</v>
      </c>
      <c r="Q3349" s="19">
        <v>6</v>
      </c>
      <c r="R3349" s="23" t="s">
        <v>38</v>
      </c>
      <c r="S3349" s="23">
        <v>1548</v>
      </c>
      <c r="T3349" s="22">
        <v>1.5</v>
      </c>
      <c r="U3349" s="19">
        <v>6</v>
      </c>
      <c r="V3349" s="24">
        <v>929</v>
      </c>
      <c r="W3349" s="25">
        <v>0.92900000000000005</v>
      </c>
      <c r="X3349" s="26"/>
      <c r="Y3349" s="27"/>
      <c r="Z3349" s="28">
        <v>44926</v>
      </c>
      <c r="AA3349" t="e">
        <f>INDEX([1]Funding!A$6:E$675,MATCH('[1]due date'!A3349,[1]Funding!E$6:E$675,0),3)</f>
        <v>#N/A</v>
      </c>
      <c r="AB3349" s="29" t="e">
        <v>#N/A</v>
      </c>
    </row>
    <row r="3350" spans="1:28" x14ac:dyDescent="0.25">
      <c r="A3350" s="18">
        <v>8530068</v>
      </c>
      <c r="B3350" s="19" t="s">
        <v>6852</v>
      </c>
      <c r="C3350" s="19" t="s">
        <v>1298</v>
      </c>
      <c r="D3350" s="19">
        <v>2370</v>
      </c>
      <c r="E3350" s="19"/>
      <c r="F3350" s="20" t="s">
        <v>6065</v>
      </c>
      <c r="G3350" s="20" t="s">
        <v>6855</v>
      </c>
      <c r="H3350" s="19">
        <v>66.7</v>
      </c>
      <c r="I3350" s="21">
        <v>1627</v>
      </c>
      <c r="J3350" s="19" t="s">
        <v>49</v>
      </c>
      <c r="K3350" s="19" t="s">
        <v>35</v>
      </c>
      <c r="L3350" s="22" t="s">
        <v>36</v>
      </c>
      <c r="M3350" s="19">
        <v>1</v>
      </c>
      <c r="N3350" s="19">
        <v>5</v>
      </c>
      <c r="O3350" s="19">
        <v>3</v>
      </c>
      <c r="P3350" s="19" t="s">
        <v>37</v>
      </c>
      <c r="Q3350" s="19">
        <v>7</v>
      </c>
      <c r="R3350" s="23" t="s">
        <v>46</v>
      </c>
      <c r="S3350" s="23">
        <v>1080</v>
      </c>
      <c r="T3350" s="22">
        <v>1.3</v>
      </c>
      <c r="U3350" s="19">
        <v>6</v>
      </c>
      <c r="V3350" s="24">
        <v>850</v>
      </c>
      <c r="W3350" s="25">
        <v>0.85</v>
      </c>
      <c r="X3350" s="26"/>
      <c r="Y3350" s="27"/>
      <c r="Z3350" s="28">
        <v>44926</v>
      </c>
      <c r="AA3350" t="str">
        <f>INDEX([1]Funding!A$6:E$675,MATCH('[1]due date'!A3350,[1]Funding!E$6:E$675,0),3)</f>
        <v>Shaffer Pomeroy</v>
      </c>
      <c r="AB3350" s="35" t="s">
        <v>6856</v>
      </c>
    </row>
    <row r="3351" spans="1:28" x14ac:dyDescent="0.25">
      <c r="A3351" s="18">
        <v>8530289</v>
      </c>
      <c r="B3351" s="19" t="s">
        <v>6852</v>
      </c>
      <c r="C3351" s="19" t="s">
        <v>6857</v>
      </c>
      <c r="D3351" s="19">
        <v>3230</v>
      </c>
      <c r="E3351" s="19"/>
      <c r="F3351" s="20" t="s">
        <v>6065</v>
      </c>
      <c r="G3351" s="20" t="s">
        <v>6858</v>
      </c>
      <c r="H3351" s="19">
        <v>44.9</v>
      </c>
      <c r="I3351" s="21">
        <v>1078</v>
      </c>
      <c r="J3351" s="19">
        <v>321</v>
      </c>
      <c r="K3351" s="19" t="s">
        <v>35</v>
      </c>
      <c r="L3351" s="22" t="s">
        <v>36</v>
      </c>
      <c r="M3351" s="19">
        <v>1</v>
      </c>
      <c r="N3351" s="19">
        <v>5</v>
      </c>
      <c r="O3351" s="19">
        <v>3</v>
      </c>
      <c r="P3351" s="19" t="s">
        <v>37</v>
      </c>
      <c r="Q3351" s="19">
        <v>7</v>
      </c>
      <c r="R3351" s="23" t="s">
        <v>46</v>
      </c>
      <c r="S3351" s="23">
        <v>1380</v>
      </c>
      <c r="T3351" s="22">
        <v>1.5</v>
      </c>
      <c r="U3351" s="19">
        <v>6</v>
      </c>
      <c r="V3351" s="24">
        <v>830</v>
      </c>
      <c r="W3351" s="25">
        <v>0.83</v>
      </c>
      <c r="X3351" s="26"/>
      <c r="Y3351" s="27"/>
      <c r="Z3351" s="28">
        <v>44926</v>
      </c>
      <c r="AA3351" t="e">
        <f>INDEX([1]Funding!A$6:E$675,MATCH('[1]due date'!A3351,[1]Funding!E$6:E$675,0),3)</f>
        <v>#N/A</v>
      </c>
      <c r="AB3351" s="29" t="e">
        <v>#N/A</v>
      </c>
    </row>
    <row r="3352" spans="1:28" x14ac:dyDescent="0.25">
      <c r="A3352" s="18">
        <v>8530297</v>
      </c>
      <c r="B3352" s="19" t="s">
        <v>6852</v>
      </c>
      <c r="C3352" s="19" t="s">
        <v>3419</v>
      </c>
      <c r="D3352" s="19">
        <v>3770</v>
      </c>
      <c r="E3352" s="19"/>
      <c r="F3352" s="20" t="s">
        <v>6853</v>
      </c>
      <c r="G3352" s="20" t="s">
        <v>6859</v>
      </c>
      <c r="H3352" s="19">
        <v>50.6</v>
      </c>
      <c r="I3352" s="21">
        <v>1219</v>
      </c>
      <c r="J3352" s="19">
        <v>321</v>
      </c>
      <c r="K3352" s="19" t="s">
        <v>35</v>
      </c>
      <c r="L3352" s="22" t="s">
        <v>36</v>
      </c>
      <c r="M3352" s="19">
        <v>1</v>
      </c>
      <c r="N3352" s="19">
        <v>5</v>
      </c>
      <c r="O3352" s="19">
        <v>3</v>
      </c>
      <c r="P3352" s="19" t="s">
        <v>37</v>
      </c>
      <c r="Q3352" s="19">
        <v>7</v>
      </c>
      <c r="R3352" s="23" t="s">
        <v>46</v>
      </c>
      <c r="S3352" s="23">
        <v>1470</v>
      </c>
      <c r="T3352" s="22">
        <v>1.5</v>
      </c>
      <c r="U3352" s="19">
        <v>6</v>
      </c>
      <c r="V3352" s="24">
        <v>880</v>
      </c>
      <c r="W3352" s="25">
        <v>0.88</v>
      </c>
      <c r="X3352" s="26"/>
      <c r="Y3352" s="27"/>
      <c r="Z3352" s="28">
        <v>44926</v>
      </c>
      <c r="AA3352" t="e">
        <f>INDEX([1]Funding!A$6:E$675,MATCH('[1]due date'!A3352,[1]Funding!E$6:E$675,0),3)</f>
        <v>#N/A</v>
      </c>
      <c r="AB3352" s="29" t="e">
        <v>#N/A</v>
      </c>
    </row>
    <row r="3353" spans="1:28" x14ac:dyDescent="0.25">
      <c r="A3353" s="18">
        <v>8530319</v>
      </c>
      <c r="B3353" s="19" t="s">
        <v>6852</v>
      </c>
      <c r="C3353" s="19" t="s">
        <v>569</v>
      </c>
      <c r="D3353" s="19">
        <v>2620</v>
      </c>
      <c r="E3353" s="19"/>
      <c r="F3353" s="20" t="s">
        <v>6860</v>
      </c>
      <c r="G3353" s="20" t="s">
        <v>6859</v>
      </c>
      <c r="H3353" s="19">
        <v>26</v>
      </c>
      <c r="I3353" s="19">
        <v>728</v>
      </c>
      <c r="J3353" s="19">
        <v>171</v>
      </c>
      <c r="K3353" s="19" t="s">
        <v>35</v>
      </c>
      <c r="L3353" s="22" t="s">
        <v>36</v>
      </c>
      <c r="M3353" s="19">
        <v>1</v>
      </c>
      <c r="N3353" s="19">
        <v>5</v>
      </c>
      <c r="O3353" s="19">
        <v>3</v>
      </c>
      <c r="P3353" s="19" t="s">
        <v>37</v>
      </c>
      <c r="Q3353" s="19">
        <v>8</v>
      </c>
      <c r="R3353" s="23" t="s">
        <v>46</v>
      </c>
      <c r="S3353" s="23">
        <v>1300</v>
      </c>
      <c r="T3353" s="22">
        <v>1.5</v>
      </c>
      <c r="U3353" s="19">
        <v>6</v>
      </c>
      <c r="V3353" s="24">
        <v>780</v>
      </c>
      <c r="W3353" s="25">
        <v>0.78</v>
      </c>
      <c r="X3353" s="26"/>
      <c r="Y3353" s="27"/>
      <c r="Z3353" s="28">
        <v>44926</v>
      </c>
      <c r="AA3353" t="e">
        <f>INDEX([1]Funding!A$6:E$675,MATCH('[1]due date'!A3353,[1]Funding!E$6:E$675,0),3)</f>
        <v>#N/A</v>
      </c>
      <c r="AB3353" s="29" t="e">
        <v>#N/A</v>
      </c>
    </row>
    <row r="3354" spans="1:28" x14ac:dyDescent="0.25">
      <c r="A3354" s="18">
        <v>8532028</v>
      </c>
      <c r="B3354" s="19" t="s">
        <v>6852</v>
      </c>
      <c r="C3354" s="19" t="s">
        <v>2040</v>
      </c>
      <c r="D3354" s="19">
        <v>3280</v>
      </c>
      <c r="E3354" s="19"/>
      <c r="F3354" s="20" t="s">
        <v>1464</v>
      </c>
      <c r="G3354" s="20" t="s">
        <v>6861</v>
      </c>
      <c r="H3354" s="19">
        <v>40</v>
      </c>
      <c r="I3354" s="19">
        <v>880</v>
      </c>
      <c r="J3354" s="19">
        <v>321</v>
      </c>
      <c r="K3354" s="19" t="s">
        <v>35</v>
      </c>
      <c r="L3354" s="22" t="s">
        <v>36</v>
      </c>
      <c r="M3354" s="19">
        <v>1</v>
      </c>
      <c r="N3354" s="19">
        <v>5</v>
      </c>
      <c r="O3354" s="19">
        <v>3</v>
      </c>
      <c r="P3354" s="19" t="s">
        <v>37</v>
      </c>
      <c r="Q3354" s="19">
        <v>5</v>
      </c>
      <c r="R3354" s="23" t="s">
        <v>38</v>
      </c>
      <c r="S3354" s="23">
        <v>1080</v>
      </c>
      <c r="T3354" s="22">
        <v>1.2</v>
      </c>
      <c r="U3354" s="19">
        <v>6</v>
      </c>
      <c r="V3354" s="24">
        <v>650</v>
      </c>
      <c r="W3354" s="25">
        <v>0.65</v>
      </c>
      <c r="X3354" s="26"/>
      <c r="Y3354" s="27"/>
      <c r="Z3354" s="28">
        <v>44926</v>
      </c>
      <c r="AA3354" t="str">
        <f>INDEX([1]Funding!A$6:E$675,MATCH('[1]due date'!A3354,[1]Funding!E$6:E$675,0),3)</f>
        <v>Richland Engineering</v>
      </c>
      <c r="AB3354" s="35" t="s">
        <v>165</v>
      </c>
    </row>
    <row r="3355" spans="1:28" x14ac:dyDescent="0.25">
      <c r="A3355" s="18">
        <v>8532036</v>
      </c>
      <c r="B3355" s="19" t="s">
        <v>6852</v>
      </c>
      <c r="C3355" s="19" t="s">
        <v>2040</v>
      </c>
      <c r="D3355" s="19">
        <v>3510</v>
      </c>
      <c r="E3355" s="19"/>
      <c r="F3355" s="20" t="s">
        <v>6862</v>
      </c>
      <c r="G3355" s="20" t="s">
        <v>6863</v>
      </c>
      <c r="H3355" s="19">
        <v>40</v>
      </c>
      <c r="I3355" s="19">
        <v>880</v>
      </c>
      <c r="J3355" s="19">
        <v>321</v>
      </c>
      <c r="K3355" s="19" t="s">
        <v>35</v>
      </c>
      <c r="L3355" s="22" t="s">
        <v>36</v>
      </c>
      <c r="M3355" s="19">
        <v>1</v>
      </c>
      <c r="N3355" s="19">
        <v>5</v>
      </c>
      <c r="O3355" s="19">
        <v>3</v>
      </c>
      <c r="P3355" s="19" t="s">
        <v>37</v>
      </c>
      <c r="Q3355" s="19">
        <v>5</v>
      </c>
      <c r="R3355" s="23" t="s">
        <v>38</v>
      </c>
      <c r="S3355" s="23">
        <v>1220</v>
      </c>
      <c r="T3355" s="22">
        <v>1.35</v>
      </c>
      <c r="U3355" s="19">
        <v>6</v>
      </c>
      <c r="V3355" s="24">
        <v>730</v>
      </c>
      <c r="W3355" s="25">
        <v>0.73</v>
      </c>
      <c r="X3355" s="26"/>
      <c r="Y3355" s="27"/>
      <c r="Z3355" s="28">
        <v>44926</v>
      </c>
      <c r="AA3355" t="e">
        <f>INDEX([1]Funding!A$6:E$675,MATCH('[1]due date'!A3355,[1]Funding!E$6:E$675,0),3)</f>
        <v>#N/A</v>
      </c>
      <c r="AB3355" s="29" t="e">
        <v>#N/A</v>
      </c>
    </row>
    <row r="3356" spans="1:28" x14ac:dyDescent="0.25">
      <c r="A3356" s="18">
        <v>8532206</v>
      </c>
      <c r="B3356" s="19" t="s">
        <v>6852</v>
      </c>
      <c r="C3356" s="19" t="s">
        <v>1540</v>
      </c>
      <c r="D3356" s="19">
        <v>1470</v>
      </c>
      <c r="E3356" s="19"/>
      <c r="F3356" s="20" t="s">
        <v>6864</v>
      </c>
      <c r="G3356" s="20" t="s">
        <v>6865</v>
      </c>
      <c r="H3356" s="19">
        <v>23.9</v>
      </c>
      <c r="I3356" s="19">
        <v>616</v>
      </c>
      <c r="J3356" s="19">
        <v>395</v>
      </c>
      <c r="K3356" s="19" t="s">
        <v>35</v>
      </c>
      <c r="L3356" s="22" t="s">
        <v>36</v>
      </c>
      <c r="M3356" s="19">
        <v>1</v>
      </c>
      <c r="N3356" s="19">
        <v>5</v>
      </c>
      <c r="O3356" s="19">
        <v>3</v>
      </c>
      <c r="P3356" s="19" t="s">
        <v>37</v>
      </c>
      <c r="Q3356" s="19">
        <v>4</v>
      </c>
      <c r="R3356" s="23" t="s">
        <v>42</v>
      </c>
      <c r="S3356" s="23">
        <v>1170</v>
      </c>
      <c r="T3356" s="22">
        <v>1.1499999999999999</v>
      </c>
      <c r="U3356" s="19">
        <v>6</v>
      </c>
      <c r="V3356" s="24">
        <v>950</v>
      </c>
      <c r="W3356" s="25">
        <v>0.95</v>
      </c>
      <c r="X3356" s="26"/>
      <c r="Y3356" s="27"/>
      <c r="Z3356" s="28">
        <v>44926</v>
      </c>
      <c r="AA3356" t="str">
        <f>INDEX([1]Funding!A$6:E$675,MATCH('[1]due date'!A3356,[1]Funding!E$6:E$675,0),3)</f>
        <v>Carpenter Marty</v>
      </c>
      <c r="AB3356" s="35" t="s">
        <v>5338</v>
      </c>
    </row>
    <row r="3357" spans="1:28" x14ac:dyDescent="0.25">
      <c r="A3357" s="18">
        <v>8532281</v>
      </c>
      <c r="B3357" s="19" t="s">
        <v>6852</v>
      </c>
      <c r="C3357" s="19" t="s">
        <v>839</v>
      </c>
      <c r="D3357" s="19">
        <v>4400</v>
      </c>
      <c r="E3357" s="19"/>
      <c r="F3357" s="20" t="s">
        <v>1464</v>
      </c>
      <c r="G3357" s="20" t="s">
        <v>6866</v>
      </c>
      <c r="H3357" s="19">
        <v>65.400000000000006</v>
      </c>
      <c r="I3357" s="21">
        <v>1596</v>
      </c>
      <c r="J3357" s="19" t="s">
        <v>49</v>
      </c>
      <c r="K3357" s="19" t="s">
        <v>35</v>
      </c>
      <c r="L3357" s="22" t="s">
        <v>36</v>
      </c>
      <c r="M3357" s="19">
        <v>1</v>
      </c>
      <c r="N3357" s="19">
        <v>5</v>
      </c>
      <c r="O3357" s="19">
        <v>3</v>
      </c>
      <c r="P3357" s="19" t="s">
        <v>37</v>
      </c>
      <c r="Q3357" s="19">
        <v>4</v>
      </c>
      <c r="R3357" s="23" t="s">
        <v>42</v>
      </c>
      <c r="S3357" s="23">
        <v>1080</v>
      </c>
      <c r="T3357" s="22">
        <v>1.05</v>
      </c>
      <c r="U3357" s="19">
        <v>7</v>
      </c>
      <c r="V3357" s="24">
        <v>710</v>
      </c>
      <c r="W3357" s="25">
        <v>0.71</v>
      </c>
      <c r="X3357" s="26"/>
      <c r="Y3357" s="27"/>
      <c r="Z3357" s="28">
        <v>44926</v>
      </c>
      <c r="AA3357" t="str">
        <f>INDEX([1]Funding!A$6:E$675,MATCH('[1]due date'!A3357,[1]Funding!E$6:E$675,0),3)</f>
        <v>Shaffer Pomeroy</v>
      </c>
      <c r="AB3357" s="35" t="s">
        <v>6856</v>
      </c>
    </row>
    <row r="3358" spans="1:28" x14ac:dyDescent="0.25">
      <c r="A3358" s="18">
        <v>8533881</v>
      </c>
      <c r="B3358" s="19" t="s">
        <v>6852</v>
      </c>
      <c r="C3358" s="19" t="s">
        <v>1718</v>
      </c>
      <c r="D3358" s="19">
        <v>1850</v>
      </c>
      <c r="E3358" s="19"/>
      <c r="F3358" s="20" t="s">
        <v>6867</v>
      </c>
      <c r="G3358" s="20" t="s">
        <v>6868</v>
      </c>
      <c r="H3358" s="19">
        <v>43.4</v>
      </c>
      <c r="I3358" s="21">
        <v>1042</v>
      </c>
      <c r="J3358" s="19">
        <v>231</v>
      </c>
      <c r="K3358" s="19" t="s">
        <v>35</v>
      </c>
      <c r="L3358" s="22" t="s">
        <v>36</v>
      </c>
      <c r="M3358" s="19">
        <v>1</v>
      </c>
      <c r="N3358" s="19">
        <v>5</v>
      </c>
      <c r="O3358" s="19">
        <v>3</v>
      </c>
      <c r="P3358" s="19" t="s">
        <v>37</v>
      </c>
      <c r="Q3358" s="19">
        <v>7</v>
      </c>
      <c r="R3358" s="23" t="s">
        <v>46</v>
      </c>
      <c r="S3358" s="23">
        <v>1640</v>
      </c>
      <c r="T3358" s="22">
        <v>1.5</v>
      </c>
      <c r="U3358" s="19">
        <v>6</v>
      </c>
      <c r="V3358" s="24">
        <v>980</v>
      </c>
      <c r="W3358" s="25">
        <v>0.98</v>
      </c>
      <c r="X3358" s="26"/>
      <c r="Y3358" s="27"/>
      <c r="Z3358" s="28">
        <v>44926</v>
      </c>
      <c r="AA3358" t="e">
        <f>INDEX([1]Funding!A$6:E$675,MATCH('[1]due date'!A3358,[1]Funding!E$6:E$675,0),3)</f>
        <v>#N/A</v>
      </c>
      <c r="AB3358" s="29" t="e">
        <v>#N/A</v>
      </c>
    </row>
    <row r="3359" spans="1:28" x14ac:dyDescent="0.25">
      <c r="A3359" s="18">
        <v>8533903</v>
      </c>
      <c r="B3359" s="19" t="s">
        <v>6852</v>
      </c>
      <c r="C3359" s="19" t="s">
        <v>3367</v>
      </c>
      <c r="D3359" s="19">
        <v>250</v>
      </c>
      <c r="E3359" s="19"/>
      <c r="F3359" s="20" t="s">
        <v>6869</v>
      </c>
      <c r="G3359" s="20" t="s">
        <v>6870</v>
      </c>
      <c r="H3359" s="19">
        <v>57.5</v>
      </c>
      <c r="I3359" s="19">
        <v>702</v>
      </c>
      <c r="J3359" s="19">
        <v>364</v>
      </c>
      <c r="K3359" s="19" t="s">
        <v>35</v>
      </c>
      <c r="L3359" s="22" t="s">
        <v>36</v>
      </c>
      <c r="M3359" s="19">
        <v>1</v>
      </c>
      <c r="N3359" s="19">
        <v>5</v>
      </c>
      <c r="O3359" s="19">
        <v>3</v>
      </c>
      <c r="P3359" s="19" t="s">
        <v>53</v>
      </c>
      <c r="Q3359" s="19">
        <v>3</v>
      </c>
      <c r="R3359" s="23" t="s">
        <v>42</v>
      </c>
      <c r="S3359" s="23">
        <v>741</v>
      </c>
      <c r="T3359" s="22">
        <v>0.8</v>
      </c>
      <c r="U3359" s="19">
        <v>7</v>
      </c>
      <c r="V3359" s="24">
        <v>493</v>
      </c>
      <c r="W3359" s="25">
        <v>0.49299999999999999</v>
      </c>
      <c r="X3359" s="26"/>
      <c r="Y3359" s="27"/>
      <c r="Z3359" s="28">
        <v>44926</v>
      </c>
      <c r="AA3359" t="e">
        <f>INDEX([1]Funding!A$6:E$675,MATCH('[1]due date'!A3359,[1]Funding!E$6:E$675,0),3)</f>
        <v>#N/A</v>
      </c>
      <c r="AB3359" s="29" t="e">
        <v>#N/A</v>
      </c>
    </row>
    <row r="3360" spans="1:28" x14ac:dyDescent="0.25">
      <c r="A3360" s="18">
        <v>8533962</v>
      </c>
      <c r="B3360" s="19" t="s">
        <v>6852</v>
      </c>
      <c r="C3360" s="19" t="s">
        <v>2191</v>
      </c>
      <c r="D3360" s="19">
        <v>1940</v>
      </c>
      <c r="E3360" s="19"/>
      <c r="F3360" s="20" t="s">
        <v>6867</v>
      </c>
      <c r="G3360" s="20" t="s">
        <v>6871</v>
      </c>
      <c r="H3360" s="19">
        <v>46</v>
      </c>
      <c r="I3360" s="19">
        <v>883</v>
      </c>
      <c r="J3360" s="19">
        <v>364</v>
      </c>
      <c r="K3360" s="19" t="s">
        <v>35</v>
      </c>
      <c r="L3360" s="22" t="s">
        <v>36</v>
      </c>
      <c r="M3360" s="19">
        <v>1</v>
      </c>
      <c r="N3360" s="19">
        <v>5</v>
      </c>
      <c r="O3360" s="19">
        <v>3</v>
      </c>
      <c r="P3360" s="19" t="s">
        <v>53</v>
      </c>
      <c r="Q3360" s="19">
        <v>5</v>
      </c>
      <c r="R3360" s="23" t="s">
        <v>38</v>
      </c>
      <c r="S3360" s="23">
        <v>701</v>
      </c>
      <c r="T3360" s="22">
        <v>0.6</v>
      </c>
      <c r="U3360" s="19">
        <v>7</v>
      </c>
      <c r="V3360" s="24">
        <v>437</v>
      </c>
      <c r="W3360" s="25">
        <v>0.437</v>
      </c>
      <c r="X3360" s="26"/>
      <c r="Y3360" s="27"/>
      <c r="Z3360" s="28">
        <v>44926</v>
      </c>
      <c r="AA3360" t="e">
        <f>INDEX([1]Funding!A$6:E$675,MATCH('[1]due date'!A3360,[1]Funding!E$6:E$675,0),3)</f>
        <v>#N/A</v>
      </c>
      <c r="AB3360" s="29" t="e">
        <v>#N/A</v>
      </c>
    </row>
    <row r="3361" spans="1:28" x14ac:dyDescent="0.25">
      <c r="A3361" s="18">
        <v>8533970</v>
      </c>
      <c r="B3361" s="19" t="s">
        <v>6852</v>
      </c>
      <c r="C3361" s="19" t="s">
        <v>5318</v>
      </c>
      <c r="D3361" s="19">
        <v>350</v>
      </c>
      <c r="E3361" s="19"/>
      <c r="F3361" s="20" t="s">
        <v>6872</v>
      </c>
      <c r="G3361" s="20" t="s">
        <v>6873</v>
      </c>
      <c r="H3361" s="19">
        <v>28.2</v>
      </c>
      <c r="I3361" s="19">
        <v>564</v>
      </c>
      <c r="J3361" s="19">
        <v>364</v>
      </c>
      <c r="K3361" s="19" t="s">
        <v>35</v>
      </c>
      <c r="L3361" s="22" t="s">
        <v>36</v>
      </c>
      <c r="M3361" s="19">
        <v>1</v>
      </c>
      <c r="N3361" s="19">
        <v>5</v>
      </c>
      <c r="O3361" s="19">
        <v>3</v>
      </c>
      <c r="P3361" s="19" t="s">
        <v>53</v>
      </c>
      <c r="Q3361" s="19">
        <v>5</v>
      </c>
      <c r="R3361" s="23" t="s">
        <v>38</v>
      </c>
      <c r="S3361" s="23">
        <v>693</v>
      </c>
      <c r="T3361" s="22">
        <v>0.55000000000000004</v>
      </c>
      <c r="U3361" s="19">
        <v>7</v>
      </c>
      <c r="V3361" s="24">
        <v>441</v>
      </c>
      <c r="W3361" s="25">
        <v>0.441</v>
      </c>
      <c r="X3361" s="26"/>
      <c r="Y3361" s="27"/>
      <c r="Z3361" s="28">
        <v>44926</v>
      </c>
      <c r="AA3361" t="e">
        <f>INDEX([1]Funding!A$6:E$675,MATCH('[1]due date'!A3361,[1]Funding!E$6:E$675,0),3)</f>
        <v>#N/A</v>
      </c>
      <c r="AB3361" s="29" t="e">
        <v>#N/A</v>
      </c>
    </row>
    <row r="3362" spans="1:28" x14ac:dyDescent="0.25">
      <c r="A3362" s="18">
        <v>8533989</v>
      </c>
      <c r="B3362" s="19" t="s">
        <v>6852</v>
      </c>
      <c r="C3362" s="19" t="s">
        <v>5318</v>
      </c>
      <c r="D3362" s="19">
        <v>710</v>
      </c>
      <c r="E3362" s="19"/>
      <c r="F3362" s="20" t="s">
        <v>6872</v>
      </c>
      <c r="G3362" s="20" t="s">
        <v>6874</v>
      </c>
      <c r="H3362" s="19">
        <v>36.200000000000003</v>
      </c>
      <c r="I3362" s="19">
        <v>731</v>
      </c>
      <c r="J3362" s="19">
        <v>364</v>
      </c>
      <c r="K3362" s="19" t="s">
        <v>35</v>
      </c>
      <c r="L3362" s="22" t="s">
        <v>36</v>
      </c>
      <c r="M3362" s="19">
        <v>1</v>
      </c>
      <c r="N3362" s="19">
        <v>5</v>
      </c>
      <c r="O3362" s="19">
        <v>3</v>
      </c>
      <c r="P3362" s="19" t="s">
        <v>53</v>
      </c>
      <c r="Q3362" s="19">
        <v>5</v>
      </c>
      <c r="R3362" s="23" t="s">
        <v>38</v>
      </c>
      <c r="S3362" s="23">
        <v>632</v>
      </c>
      <c r="T3362" s="22">
        <v>0.7</v>
      </c>
      <c r="U3362" s="19">
        <v>7</v>
      </c>
      <c r="V3362" s="24">
        <v>435</v>
      </c>
      <c r="W3362" s="25">
        <v>0.435</v>
      </c>
      <c r="X3362" s="26"/>
      <c r="Y3362" s="27"/>
      <c r="Z3362" s="28">
        <v>44926</v>
      </c>
      <c r="AA3362" t="e">
        <f>INDEX([1]Funding!A$6:E$675,MATCH('[1]due date'!A3362,[1]Funding!E$6:E$675,0),3)</f>
        <v>#N/A</v>
      </c>
      <c r="AB3362" s="29" t="e">
        <v>#N/A</v>
      </c>
    </row>
    <row r="3363" spans="1:28" x14ac:dyDescent="0.25">
      <c r="A3363" s="18">
        <v>8534012</v>
      </c>
      <c r="B3363" s="19" t="s">
        <v>6852</v>
      </c>
      <c r="C3363" s="19" t="s">
        <v>1670</v>
      </c>
      <c r="D3363" s="19">
        <v>1050</v>
      </c>
      <c r="E3363" s="19"/>
      <c r="F3363" s="20" t="s">
        <v>6869</v>
      </c>
      <c r="G3363" s="20" t="s">
        <v>6875</v>
      </c>
      <c r="H3363" s="19">
        <v>39.5</v>
      </c>
      <c r="I3363" s="19">
        <v>790</v>
      </c>
      <c r="J3363" s="19">
        <v>364</v>
      </c>
      <c r="K3363" s="19" t="s">
        <v>35</v>
      </c>
      <c r="L3363" s="22" t="s">
        <v>36</v>
      </c>
      <c r="M3363" s="19">
        <v>1</v>
      </c>
      <c r="N3363" s="19">
        <v>5</v>
      </c>
      <c r="O3363" s="19">
        <v>3</v>
      </c>
      <c r="P3363" s="19" t="s">
        <v>53</v>
      </c>
      <c r="Q3363" s="19">
        <v>6</v>
      </c>
      <c r="R3363" s="23" t="s">
        <v>38</v>
      </c>
      <c r="S3363" s="23">
        <v>816</v>
      </c>
      <c r="T3363" s="22">
        <v>0.7</v>
      </c>
      <c r="U3363" s="19">
        <v>7</v>
      </c>
      <c r="V3363" s="24">
        <v>519</v>
      </c>
      <c r="W3363" s="25">
        <v>0.51900000000000002</v>
      </c>
      <c r="X3363" s="26"/>
      <c r="Y3363" s="27"/>
      <c r="Z3363" s="28">
        <v>44926</v>
      </c>
      <c r="AA3363" t="e">
        <f>INDEX([1]Funding!A$6:E$675,MATCH('[1]due date'!A3363,[1]Funding!E$6:E$675,0),3)</f>
        <v>#N/A</v>
      </c>
      <c r="AB3363" s="29" t="e">
        <v>#N/A</v>
      </c>
    </row>
    <row r="3364" spans="1:28" x14ac:dyDescent="0.25">
      <c r="A3364" s="18">
        <v>8534098</v>
      </c>
      <c r="B3364" s="19" t="s">
        <v>6852</v>
      </c>
      <c r="C3364" s="19" t="s">
        <v>6876</v>
      </c>
      <c r="D3364" s="19">
        <v>5600</v>
      </c>
      <c r="E3364" s="19"/>
      <c r="F3364" s="20" t="s">
        <v>1464</v>
      </c>
      <c r="G3364" s="20" t="s">
        <v>6877</v>
      </c>
      <c r="H3364" s="19">
        <v>60.2</v>
      </c>
      <c r="I3364" s="21">
        <v>1204</v>
      </c>
      <c r="J3364" s="19">
        <v>364</v>
      </c>
      <c r="K3364" s="19" t="s">
        <v>35</v>
      </c>
      <c r="L3364" s="22" t="s">
        <v>36</v>
      </c>
      <c r="M3364" s="19">
        <v>1</v>
      </c>
      <c r="N3364" s="19">
        <v>5</v>
      </c>
      <c r="O3364" s="19">
        <v>3</v>
      </c>
      <c r="P3364" s="19" t="s">
        <v>53</v>
      </c>
      <c r="Q3364" s="19">
        <v>6</v>
      </c>
      <c r="R3364" s="23" t="s">
        <v>38</v>
      </c>
      <c r="S3364" s="23">
        <v>757</v>
      </c>
      <c r="T3364" s="22">
        <v>0.65</v>
      </c>
      <c r="U3364" s="19">
        <v>7</v>
      </c>
      <c r="V3364" s="24">
        <v>509</v>
      </c>
      <c r="W3364" s="25">
        <v>0.50900000000000001</v>
      </c>
      <c r="X3364" s="26"/>
      <c r="Y3364" s="27"/>
      <c r="Z3364" s="28">
        <v>44926</v>
      </c>
      <c r="AA3364" t="e">
        <f>INDEX([1]Funding!A$6:E$675,MATCH('[1]due date'!A3364,[1]Funding!E$6:E$675,0),3)</f>
        <v>#N/A</v>
      </c>
      <c r="AB3364" s="29" t="e">
        <v>#N/A</v>
      </c>
    </row>
    <row r="3365" spans="1:28" x14ac:dyDescent="0.25">
      <c r="A3365" s="18">
        <v>8534209</v>
      </c>
      <c r="B3365" s="19" t="s">
        <v>6852</v>
      </c>
      <c r="C3365" s="19" t="s">
        <v>1994</v>
      </c>
      <c r="D3365" s="19">
        <v>2380</v>
      </c>
      <c r="E3365" s="19"/>
      <c r="F3365" s="20" t="s">
        <v>6878</v>
      </c>
      <c r="G3365" s="20" t="s">
        <v>6879</v>
      </c>
      <c r="H3365" s="19">
        <v>28.5</v>
      </c>
      <c r="I3365" s="19">
        <v>513</v>
      </c>
      <c r="J3365" s="19">
        <v>321</v>
      </c>
      <c r="K3365" s="19" t="s">
        <v>35</v>
      </c>
      <c r="L3365" s="22" t="s">
        <v>36</v>
      </c>
      <c r="M3365" s="19">
        <v>1</v>
      </c>
      <c r="N3365" s="19">
        <v>5</v>
      </c>
      <c r="O3365" s="19">
        <v>3</v>
      </c>
      <c r="P3365" s="19" t="s">
        <v>53</v>
      </c>
      <c r="Q3365" s="19">
        <v>6</v>
      </c>
      <c r="R3365" s="23" t="s">
        <v>38</v>
      </c>
      <c r="S3365" s="23">
        <v>768</v>
      </c>
      <c r="T3365" s="22">
        <v>0.65</v>
      </c>
      <c r="U3365" s="19">
        <v>7</v>
      </c>
      <c r="V3365" s="24">
        <v>507</v>
      </c>
      <c r="W3365" s="25">
        <v>0.50700000000000001</v>
      </c>
      <c r="X3365" s="26"/>
      <c r="Y3365" s="27"/>
      <c r="Z3365" s="28">
        <v>44926</v>
      </c>
      <c r="AA3365" t="e">
        <f>INDEX([1]Funding!A$6:E$675,MATCH('[1]due date'!A3365,[1]Funding!E$6:E$675,0),3)</f>
        <v>#N/A</v>
      </c>
      <c r="AB3365" s="29" t="e">
        <v>#N/A</v>
      </c>
    </row>
    <row r="3366" spans="1:28" x14ac:dyDescent="0.25">
      <c r="A3366" s="18">
        <v>8534330</v>
      </c>
      <c r="B3366" s="19" t="s">
        <v>6852</v>
      </c>
      <c r="C3366" s="19" t="s">
        <v>814</v>
      </c>
      <c r="D3366" s="19">
        <v>370</v>
      </c>
      <c r="E3366" s="19"/>
      <c r="F3366" s="20" t="s">
        <v>6872</v>
      </c>
      <c r="G3366" s="20" t="s">
        <v>6879</v>
      </c>
      <c r="H3366" s="19">
        <v>61.4</v>
      </c>
      <c r="I3366" s="21">
        <v>1731</v>
      </c>
      <c r="J3366" s="19">
        <v>231</v>
      </c>
      <c r="K3366" s="19" t="s">
        <v>35</v>
      </c>
      <c r="L3366" s="22" t="s">
        <v>36</v>
      </c>
      <c r="M3366" s="19">
        <v>1</v>
      </c>
      <c r="N3366" s="19">
        <v>5</v>
      </c>
      <c r="O3366" s="19">
        <v>3</v>
      </c>
      <c r="P3366" s="19" t="s">
        <v>37</v>
      </c>
      <c r="Q3366" s="19">
        <v>9</v>
      </c>
      <c r="R3366" s="23" t="s">
        <v>46</v>
      </c>
      <c r="S3366" s="23">
        <v>1250</v>
      </c>
      <c r="T3366" s="22">
        <v>1.5</v>
      </c>
      <c r="U3366" s="19">
        <v>6</v>
      </c>
      <c r="V3366" s="24">
        <v>970</v>
      </c>
      <c r="W3366" s="25">
        <v>0.97</v>
      </c>
      <c r="X3366" s="26"/>
      <c r="Y3366" s="27"/>
      <c r="Z3366" s="28">
        <v>44926</v>
      </c>
      <c r="AA3366" t="e">
        <f>INDEX([1]Funding!A$6:E$675,MATCH('[1]due date'!A3366,[1]Funding!E$6:E$675,0),3)</f>
        <v>#N/A</v>
      </c>
      <c r="AB3366" s="29" t="e">
        <v>#N/A</v>
      </c>
    </row>
    <row r="3367" spans="1:28" x14ac:dyDescent="0.25">
      <c r="A3367" s="18">
        <v>8535825</v>
      </c>
      <c r="B3367" s="19" t="s">
        <v>6852</v>
      </c>
      <c r="C3367" s="19" t="s">
        <v>2946</v>
      </c>
      <c r="D3367" s="19">
        <v>2100</v>
      </c>
      <c r="E3367" s="19"/>
      <c r="F3367" s="20" t="s">
        <v>1595</v>
      </c>
      <c r="G3367" s="20" t="s">
        <v>6880</v>
      </c>
      <c r="H3367" s="19">
        <v>130.5</v>
      </c>
      <c r="I3367" s="21">
        <v>3197</v>
      </c>
      <c r="J3367" s="19" t="s">
        <v>49</v>
      </c>
      <c r="K3367" s="19" t="s">
        <v>35</v>
      </c>
      <c r="L3367" s="22" t="s">
        <v>36</v>
      </c>
      <c r="M3367" s="19">
        <v>1</v>
      </c>
      <c r="N3367" s="19">
        <v>5</v>
      </c>
      <c r="O3367" s="19">
        <v>3</v>
      </c>
      <c r="P3367" s="19" t="s">
        <v>37</v>
      </c>
      <c r="Q3367" s="19">
        <v>5</v>
      </c>
      <c r="R3367" s="23" t="s">
        <v>38</v>
      </c>
      <c r="S3367" s="23">
        <v>1230</v>
      </c>
      <c r="T3367" s="22">
        <v>1.45</v>
      </c>
      <c r="U3367" s="19">
        <v>6</v>
      </c>
      <c r="V3367" s="24">
        <v>740</v>
      </c>
      <c r="W3367" s="25">
        <v>0.74</v>
      </c>
      <c r="X3367" s="26"/>
      <c r="Y3367" s="27"/>
      <c r="Z3367" s="28">
        <v>44926</v>
      </c>
      <c r="AA3367" t="e">
        <f>INDEX([1]Funding!A$6:E$675,MATCH('[1]due date'!A3367,[1]Funding!E$6:E$675,0),3)</f>
        <v>#N/A</v>
      </c>
      <c r="AB3367" s="29" t="e">
        <v>#N/A</v>
      </c>
    </row>
    <row r="3368" spans="1:28" x14ac:dyDescent="0.25">
      <c r="A3368" s="18">
        <v>8535833</v>
      </c>
      <c r="B3368" s="19" t="s">
        <v>6852</v>
      </c>
      <c r="C3368" s="19" t="s">
        <v>6881</v>
      </c>
      <c r="D3368" s="19">
        <v>550</v>
      </c>
      <c r="E3368" s="19"/>
      <c r="F3368" s="20" t="s">
        <v>2936</v>
      </c>
      <c r="G3368" s="20" t="s">
        <v>6882</v>
      </c>
      <c r="H3368" s="19">
        <v>34.5</v>
      </c>
      <c r="I3368" s="19">
        <v>725</v>
      </c>
      <c r="J3368" s="19">
        <v>321</v>
      </c>
      <c r="K3368" s="19" t="s">
        <v>35</v>
      </c>
      <c r="L3368" s="22" t="s">
        <v>36</v>
      </c>
      <c r="M3368" s="19">
        <v>1</v>
      </c>
      <c r="N3368" s="19">
        <v>5</v>
      </c>
      <c r="O3368" s="19">
        <v>3</v>
      </c>
      <c r="P3368" s="19" t="s">
        <v>37</v>
      </c>
      <c r="Q3368" s="19">
        <v>6</v>
      </c>
      <c r="R3368" s="23" t="s">
        <v>38</v>
      </c>
      <c r="S3368" s="23">
        <v>950</v>
      </c>
      <c r="T3368" s="22">
        <v>1</v>
      </c>
      <c r="U3368" s="19">
        <v>6</v>
      </c>
      <c r="V3368" s="24">
        <v>570</v>
      </c>
      <c r="W3368" s="25">
        <v>0.56999999999999995</v>
      </c>
      <c r="X3368" s="26"/>
      <c r="Y3368" s="27"/>
      <c r="Z3368" s="28">
        <v>44926</v>
      </c>
      <c r="AA3368" t="str">
        <f>INDEX([1]Funding!A$6:E$675,MATCH('[1]due date'!A3368,[1]Funding!E$6:E$675,0),3)</f>
        <v>Richland Engineering</v>
      </c>
      <c r="AB3368" s="35" t="s">
        <v>165</v>
      </c>
    </row>
    <row r="3369" spans="1:28" x14ac:dyDescent="0.25">
      <c r="A3369" s="18">
        <v>8535868</v>
      </c>
      <c r="B3369" s="19" t="s">
        <v>6852</v>
      </c>
      <c r="C3369" s="19" t="s">
        <v>623</v>
      </c>
      <c r="D3369" s="19">
        <v>1590</v>
      </c>
      <c r="E3369" s="19"/>
      <c r="F3369" s="20" t="s">
        <v>2936</v>
      </c>
      <c r="G3369" s="20" t="s">
        <v>6883</v>
      </c>
      <c r="H3369" s="19">
        <v>43</v>
      </c>
      <c r="I3369" s="21">
        <v>1036</v>
      </c>
      <c r="J3369" s="19">
        <v>231</v>
      </c>
      <c r="K3369" s="19" t="s">
        <v>35</v>
      </c>
      <c r="L3369" s="22" t="s">
        <v>36</v>
      </c>
      <c r="M3369" s="19">
        <v>1</v>
      </c>
      <c r="N3369" s="19">
        <v>5</v>
      </c>
      <c r="O3369" s="19">
        <v>3</v>
      </c>
      <c r="P3369" s="19" t="s">
        <v>37</v>
      </c>
      <c r="Q3369" s="19">
        <v>6</v>
      </c>
      <c r="R3369" s="23" t="s">
        <v>38</v>
      </c>
      <c r="S3369" s="23">
        <v>1250</v>
      </c>
      <c r="T3369" s="22">
        <v>1.5</v>
      </c>
      <c r="U3369" s="19">
        <v>6</v>
      </c>
      <c r="V3369" s="24">
        <v>940</v>
      </c>
      <c r="W3369" s="25">
        <v>0.94</v>
      </c>
      <c r="X3369" s="26"/>
      <c r="Y3369" s="27"/>
      <c r="Z3369" s="28">
        <v>44926</v>
      </c>
      <c r="AA3369" t="e">
        <f>INDEX([1]Funding!A$6:E$675,MATCH('[1]due date'!A3369,[1]Funding!E$6:E$675,0),3)</f>
        <v>#N/A</v>
      </c>
      <c r="AB3369" s="29" t="e">
        <v>#N/A</v>
      </c>
    </row>
    <row r="3370" spans="1:28" x14ac:dyDescent="0.25">
      <c r="A3370" s="18">
        <v>8535906</v>
      </c>
      <c r="B3370" s="19" t="s">
        <v>6852</v>
      </c>
      <c r="C3370" s="19" t="s">
        <v>1309</v>
      </c>
      <c r="D3370" s="19">
        <v>3450</v>
      </c>
      <c r="E3370" s="19"/>
      <c r="F3370" s="20" t="s">
        <v>2936</v>
      </c>
      <c r="G3370" s="20" t="s">
        <v>6884</v>
      </c>
      <c r="H3370" s="19">
        <v>27.5</v>
      </c>
      <c r="I3370" s="19">
        <v>407</v>
      </c>
      <c r="J3370" s="19">
        <v>321</v>
      </c>
      <c r="K3370" s="19" t="s">
        <v>35</v>
      </c>
      <c r="L3370" s="22" t="s">
        <v>36</v>
      </c>
      <c r="M3370" s="19">
        <v>1</v>
      </c>
      <c r="N3370" s="19">
        <v>5</v>
      </c>
      <c r="O3370" s="19">
        <v>3</v>
      </c>
      <c r="P3370" s="19" t="s">
        <v>53</v>
      </c>
      <c r="Q3370" s="19">
        <v>4</v>
      </c>
      <c r="R3370" s="23" t="s">
        <v>42</v>
      </c>
      <c r="S3370" s="23">
        <v>769</v>
      </c>
      <c r="T3370" s="22">
        <v>0.65</v>
      </c>
      <c r="U3370" s="19">
        <v>6</v>
      </c>
      <c r="V3370" s="24">
        <v>460</v>
      </c>
      <c r="W3370" s="25">
        <v>0.46</v>
      </c>
      <c r="X3370" s="26"/>
      <c r="Y3370" s="27"/>
      <c r="Z3370" s="28">
        <v>44926</v>
      </c>
      <c r="AA3370" t="e">
        <f>INDEX([1]Funding!A$6:E$675,MATCH('[1]due date'!A3370,[1]Funding!E$6:E$675,0),3)</f>
        <v>#N/A</v>
      </c>
      <c r="AB3370" s="29" t="e">
        <v>#N/A</v>
      </c>
    </row>
    <row r="3371" spans="1:28" x14ac:dyDescent="0.25">
      <c r="A3371" s="18">
        <v>8535973</v>
      </c>
      <c r="B3371" s="19" t="s">
        <v>6852</v>
      </c>
      <c r="C3371" s="19" t="s">
        <v>233</v>
      </c>
      <c r="D3371" s="19">
        <v>170</v>
      </c>
      <c r="E3371" s="19"/>
      <c r="F3371" s="20" t="s">
        <v>2936</v>
      </c>
      <c r="G3371" s="20" t="s">
        <v>6885</v>
      </c>
      <c r="H3371" s="19">
        <v>26</v>
      </c>
      <c r="I3371" s="19">
        <v>725</v>
      </c>
      <c r="J3371" s="19">
        <v>171</v>
      </c>
      <c r="K3371" s="19" t="s">
        <v>35</v>
      </c>
      <c r="L3371" s="22" t="s">
        <v>36</v>
      </c>
      <c r="M3371" s="19">
        <v>1</v>
      </c>
      <c r="N3371" s="19">
        <v>5</v>
      </c>
      <c r="O3371" s="19">
        <v>3</v>
      </c>
      <c r="P3371" s="19" t="s">
        <v>37</v>
      </c>
      <c r="Q3371" s="19">
        <v>9</v>
      </c>
      <c r="R3371" s="23" t="s">
        <v>46</v>
      </c>
      <c r="S3371" s="23">
        <v>1310</v>
      </c>
      <c r="T3371" s="22">
        <v>1.5</v>
      </c>
      <c r="U3371" s="19">
        <v>6</v>
      </c>
      <c r="V3371" s="24">
        <v>780</v>
      </c>
      <c r="W3371" s="25">
        <v>0.78</v>
      </c>
      <c r="X3371" s="26"/>
      <c r="Y3371" s="27"/>
      <c r="Z3371" s="28">
        <v>44926</v>
      </c>
      <c r="AA3371" t="e">
        <f>INDEX([1]Funding!A$6:E$675,MATCH('[1]due date'!A3371,[1]Funding!E$6:E$675,0),3)</f>
        <v>#N/A</v>
      </c>
      <c r="AB3371" s="29" t="e">
        <v>#N/A</v>
      </c>
    </row>
    <row r="3372" spans="1:28" x14ac:dyDescent="0.25">
      <c r="A3372" s="18">
        <v>8535981</v>
      </c>
      <c r="B3372" s="19" t="s">
        <v>6852</v>
      </c>
      <c r="C3372" s="19" t="s">
        <v>1309</v>
      </c>
      <c r="D3372" s="19">
        <v>70</v>
      </c>
      <c r="E3372" s="19"/>
      <c r="F3372" s="20" t="s">
        <v>111</v>
      </c>
      <c r="G3372" s="20" t="s">
        <v>6886</v>
      </c>
      <c r="H3372" s="19">
        <v>45.6</v>
      </c>
      <c r="I3372" s="21">
        <v>1094</v>
      </c>
      <c r="J3372" s="19">
        <v>321</v>
      </c>
      <c r="K3372" s="19" t="s">
        <v>35</v>
      </c>
      <c r="L3372" s="22" t="s">
        <v>36</v>
      </c>
      <c r="M3372" s="19">
        <v>1</v>
      </c>
      <c r="N3372" s="19">
        <v>5</v>
      </c>
      <c r="O3372" s="19">
        <v>3</v>
      </c>
      <c r="P3372" s="19" t="s">
        <v>37</v>
      </c>
      <c r="Q3372" s="19">
        <v>6</v>
      </c>
      <c r="R3372" s="23" t="s">
        <v>38</v>
      </c>
      <c r="S3372" s="23">
        <v>770</v>
      </c>
      <c r="T3372" s="22">
        <v>1.25</v>
      </c>
      <c r="U3372" s="19">
        <v>6</v>
      </c>
      <c r="V3372" s="24">
        <v>460</v>
      </c>
      <c r="W3372" s="25">
        <v>0.46</v>
      </c>
      <c r="X3372" s="26"/>
      <c r="Y3372" s="27"/>
      <c r="Z3372" s="28">
        <v>44926</v>
      </c>
      <c r="AA3372" t="str">
        <f>INDEX([1]Funding!A$6:E$675,MATCH('[1]due date'!A3372,[1]Funding!E$6:E$675,0),3)</f>
        <v>Richland Engineering</v>
      </c>
      <c r="AB3372" s="35" t="s">
        <v>165</v>
      </c>
    </row>
    <row r="3373" spans="1:28" x14ac:dyDescent="0.25">
      <c r="A3373" s="18">
        <v>8536015</v>
      </c>
      <c r="B3373" s="19" t="s">
        <v>6852</v>
      </c>
      <c r="C3373" s="19" t="s">
        <v>789</v>
      </c>
      <c r="D3373" s="19">
        <v>3920</v>
      </c>
      <c r="E3373" s="19"/>
      <c r="F3373" s="20" t="s">
        <v>2936</v>
      </c>
      <c r="G3373" s="20" t="s">
        <v>6887</v>
      </c>
      <c r="H3373" s="19">
        <v>29.2</v>
      </c>
      <c r="I3373" s="21">
        <v>1168</v>
      </c>
      <c r="J3373" s="19">
        <v>171</v>
      </c>
      <c r="K3373" s="19" t="s">
        <v>35</v>
      </c>
      <c r="L3373" s="22" t="s">
        <v>36</v>
      </c>
      <c r="M3373" s="19">
        <v>1</v>
      </c>
      <c r="N3373" s="19">
        <v>5</v>
      </c>
      <c r="O3373" s="19">
        <v>3</v>
      </c>
      <c r="P3373" s="19" t="s">
        <v>37</v>
      </c>
      <c r="Q3373" s="19">
        <v>9</v>
      </c>
      <c r="R3373" s="23" t="s">
        <v>46</v>
      </c>
      <c r="S3373" s="23">
        <v>1170</v>
      </c>
      <c r="T3373" s="22">
        <v>1.35</v>
      </c>
      <c r="U3373" s="19">
        <v>6</v>
      </c>
      <c r="V3373" s="24">
        <v>700</v>
      </c>
      <c r="W3373" s="25">
        <v>0.7</v>
      </c>
      <c r="X3373" s="26"/>
      <c r="Y3373" s="27"/>
      <c r="Z3373" s="28">
        <v>44926</v>
      </c>
      <c r="AA3373" t="e">
        <f>INDEX([1]Funding!A$6:E$675,MATCH('[1]due date'!A3373,[1]Funding!E$6:E$675,0),3)</f>
        <v>#N/A</v>
      </c>
      <c r="AB3373" s="29" t="e">
        <v>#N/A</v>
      </c>
    </row>
    <row r="3374" spans="1:28" x14ac:dyDescent="0.25">
      <c r="A3374" s="18">
        <v>8536058</v>
      </c>
      <c r="B3374" s="19" t="s">
        <v>6852</v>
      </c>
      <c r="C3374" s="19" t="s">
        <v>789</v>
      </c>
      <c r="D3374" s="19">
        <v>360</v>
      </c>
      <c r="E3374" s="19"/>
      <c r="F3374" s="20" t="s">
        <v>111</v>
      </c>
      <c r="G3374" s="20" t="s">
        <v>6888</v>
      </c>
      <c r="H3374" s="19">
        <v>58.7</v>
      </c>
      <c r="I3374" s="21">
        <v>1655</v>
      </c>
      <c r="J3374" s="19">
        <v>321</v>
      </c>
      <c r="K3374" s="19" t="s">
        <v>35</v>
      </c>
      <c r="L3374" s="22" t="s">
        <v>36</v>
      </c>
      <c r="M3374" s="19">
        <v>1</v>
      </c>
      <c r="N3374" s="19">
        <v>5</v>
      </c>
      <c r="O3374" s="19">
        <v>3</v>
      </c>
      <c r="P3374" s="19" t="s">
        <v>37</v>
      </c>
      <c r="Q3374" s="19">
        <v>9</v>
      </c>
      <c r="R3374" s="23" t="s">
        <v>46</v>
      </c>
      <c r="S3374" s="23">
        <v>1250</v>
      </c>
      <c r="T3374" s="22">
        <v>1.5</v>
      </c>
      <c r="U3374" s="19">
        <v>6</v>
      </c>
      <c r="V3374" s="24">
        <v>970</v>
      </c>
      <c r="W3374" s="25">
        <v>0.97</v>
      </c>
      <c r="X3374" s="26"/>
      <c r="Y3374" s="27"/>
      <c r="Z3374" s="28">
        <v>44926</v>
      </c>
      <c r="AA3374" t="e">
        <f>INDEX([1]Funding!A$6:E$675,MATCH('[1]due date'!A3374,[1]Funding!E$6:E$675,0),3)</f>
        <v>#N/A</v>
      </c>
      <c r="AB3374" s="29" t="e">
        <v>#N/A</v>
      </c>
    </row>
    <row r="3375" spans="1:28" x14ac:dyDescent="0.25">
      <c r="A3375" s="18">
        <v>8537526</v>
      </c>
      <c r="B3375" s="19" t="s">
        <v>6852</v>
      </c>
      <c r="C3375" s="19" t="s">
        <v>4384</v>
      </c>
      <c r="D3375" s="19">
        <v>1310</v>
      </c>
      <c r="E3375" s="19"/>
      <c r="F3375" s="20" t="s">
        <v>6889</v>
      </c>
      <c r="G3375" s="20" t="s">
        <v>6890</v>
      </c>
      <c r="H3375" s="19">
        <v>27</v>
      </c>
      <c r="I3375" s="19">
        <v>545</v>
      </c>
      <c r="J3375" s="19">
        <v>321</v>
      </c>
      <c r="K3375" s="19" t="s">
        <v>35</v>
      </c>
      <c r="L3375" s="22" t="s">
        <v>36</v>
      </c>
      <c r="M3375" s="19">
        <v>1</v>
      </c>
      <c r="N3375" s="19">
        <v>5</v>
      </c>
      <c r="O3375" s="19">
        <v>3</v>
      </c>
      <c r="P3375" s="19" t="s">
        <v>53</v>
      </c>
      <c r="Q3375" s="19">
        <v>6</v>
      </c>
      <c r="R3375" s="23" t="s">
        <v>38</v>
      </c>
      <c r="S3375" s="23">
        <v>562</v>
      </c>
      <c r="T3375" s="22">
        <v>0.9</v>
      </c>
      <c r="U3375" s="19">
        <v>6</v>
      </c>
      <c r="V3375" s="24">
        <v>336</v>
      </c>
      <c r="W3375" s="25">
        <v>0.33600000000000002</v>
      </c>
      <c r="X3375" s="26"/>
      <c r="Y3375" s="27"/>
      <c r="Z3375" s="28">
        <v>44926</v>
      </c>
      <c r="AA3375" t="e">
        <f>INDEX([1]Funding!A$6:E$675,MATCH('[1]due date'!A3375,[1]Funding!E$6:E$675,0),3)</f>
        <v>#N/A</v>
      </c>
      <c r="AB3375" s="29" t="e">
        <v>#N/A</v>
      </c>
    </row>
    <row r="3376" spans="1:28" x14ac:dyDescent="0.25">
      <c r="A3376" s="18">
        <v>8537534</v>
      </c>
      <c r="B3376" s="19" t="s">
        <v>6852</v>
      </c>
      <c r="C3376" s="19" t="s">
        <v>4384</v>
      </c>
      <c r="D3376" s="19">
        <v>1760</v>
      </c>
      <c r="E3376" s="19"/>
      <c r="F3376" s="20" t="s">
        <v>6889</v>
      </c>
      <c r="G3376" s="20" t="s">
        <v>6891</v>
      </c>
      <c r="H3376" s="19">
        <v>25.9</v>
      </c>
      <c r="I3376" s="19">
        <v>440</v>
      </c>
      <c r="J3376" s="19">
        <v>321</v>
      </c>
      <c r="K3376" s="19" t="s">
        <v>35</v>
      </c>
      <c r="L3376" s="22" t="s">
        <v>36</v>
      </c>
      <c r="M3376" s="19">
        <v>1</v>
      </c>
      <c r="N3376" s="19">
        <v>5</v>
      </c>
      <c r="O3376" s="19">
        <v>3</v>
      </c>
      <c r="P3376" s="19" t="s">
        <v>37</v>
      </c>
      <c r="Q3376" s="19">
        <v>4</v>
      </c>
      <c r="R3376" s="23" t="s">
        <v>42</v>
      </c>
      <c r="S3376" s="23">
        <v>1380</v>
      </c>
      <c r="T3376" s="22">
        <v>1.4</v>
      </c>
      <c r="U3376" s="19">
        <v>7</v>
      </c>
      <c r="V3376" s="24">
        <v>950</v>
      </c>
      <c r="W3376" s="25">
        <v>0.95</v>
      </c>
      <c r="X3376" s="26"/>
      <c r="Y3376" s="27"/>
      <c r="Z3376" s="28">
        <v>44926</v>
      </c>
      <c r="AA3376" t="e">
        <f>INDEX([1]Funding!A$6:E$675,MATCH('[1]due date'!A3376,[1]Funding!E$6:E$675,0),3)</f>
        <v>#N/A</v>
      </c>
      <c r="AB3376" s="29" t="e">
        <v>#N/A</v>
      </c>
    </row>
    <row r="3377" spans="1:28" x14ac:dyDescent="0.25">
      <c r="A3377" s="18">
        <v>8537607</v>
      </c>
      <c r="B3377" s="19" t="s">
        <v>6852</v>
      </c>
      <c r="C3377" s="19" t="s">
        <v>1518</v>
      </c>
      <c r="D3377" s="19">
        <v>410</v>
      </c>
      <c r="E3377" s="19"/>
      <c r="F3377" s="20" t="s">
        <v>6892</v>
      </c>
      <c r="G3377" s="20" t="s">
        <v>6893</v>
      </c>
      <c r="H3377" s="19">
        <v>49</v>
      </c>
      <c r="I3377" s="19">
        <v>897</v>
      </c>
      <c r="J3377" s="19">
        <v>364</v>
      </c>
      <c r="K3377" s="19" t="s">
        <v>35</v>
      </c>
      <c r="L3377" s="22" t="s">
        <v>36</v>
      </c>
      <c r="M3377" s="19">
        <v>1</v>
      </c>
      <c r="N3377" s="19">
        <v>5</v>
      </c>
      <c r="O3377" s="19">
        <v>3</v>
      </c>
      <c r="P3377" s="19" t="s">
        <v>37</v>
      </c>
      <c r="Q3377" s="19">
        <v>6</v>
      </c>
      <c r="R3377" s="23" t="s">
        <v>38</v>
      </c>
      <c r="S3377" s="23">
        <v>1020</v>
      </c>
      <c r="T3377" s="22">
        <v>1.1000000000000001</v>
      </c>
      <c r="U3377" s="19">
        <v>6</v>
      </c>
      <c r="V3377" s="24">
        <v>610</v>
      </c>
      <c r="W3377" s="25">
        <v>0.61</v>
      </c>
      <c r="X3377" s="26"/>
      <c r="Y3377" s="27"/>
      <c r="Z3377" s="28">
        <v>44926</v>
      </c>
      <c r="AA3377" t="str">
        <f>INDEX([1]Funding!A$6:E$675,MATCH('[1]due date'!A3377,[1]Funding!E$6:E$675,0),3)</f>
        <v>Richland Engineering</v>
      </c>
      <c r="AB3377" s="35" t="s">
        <v>165</v>
      </c>
    </row>
    <row r="3378" spans="1:28" x14ac:dyDescent="0.25">
      <c r="A3378" s="18">
        <v>8537658</v>
      </c>
      <c r="B3378" s="19" t="s">
        <v>6852</v>
      </c>
      <c r="C3378" s="19" t="s">
        <v>156</v>
      </c>
      <c r="D3378" s="19">
        <v>540</v>
      </c>
      <c r="E3378" s="19"/>
      <c r="F3378" s="20" t="s">
        <v>6889</v>
      </c>
      <c r="G3378" s="20" t="s">
        <v>6894</v>
      </c>
      <c r="H3378" s="19">
        <v>39.1</v>
      </c>
      <c r="I3378" s="19">
        <v>594</v>
      </c>
      <c r="J3378" s="19" t="s">
        <v>49</v>
      </c>
      <c r="K3378" s="19" t="s">
        <v>35</v>
      </c>
      <c r="L3378" s="22" t="s">
        <v>36</v>
      </c>
      <c r="M3378" s="19">
        <v>1</v>
      </c>
      <c r="N3378" s="19">
        <v>5</v>
      </c>
      <c r="O3378" s="19">
        <v>3</v>
      </c>
      <c r="P3378" s="19" t="s">
        <v>53</v>
      </c>
      <c r="Q3378" s="19">
        <v>5</v>
      </c>
      <c r="R3378" s="23" t="s">
        <v>38</v>
      </c>
      <c r="S3378" s="23">
        <v>735</v>
      </c>
      <c r="T3378" s="22">
        <v>0.6</v>
      </c>
      <c r="U3378" s="19">
        <v>7</v>
      </c>
      <c r="V3378" s="24">
        <v>489</v>
      </c>
      <c r="W3378" s="25">
        <v>0.48899999999999999</v>
      </c>
      <c r="X3378" s="26"/>
      <c r="Y3378" s="27"/>
      <c r="Z3378" s="28">
        <v>44926</v>
      </c>
      <c r="AA3378" t="e">
        <f>INDEX([1]Funding!A$6:E$675,MATCH('[1]due date'!A3378,[1]Funding!E$6:E$675,0),3)</f>
        <v>#N/A</v>
      </c>
      <c r="AB3378" s="29" t="e">
        <v>#N/A</v>
      </c>
    </row>
    <row r="3379" spans="1:28" x14ac:dyDescent="0.25">
      <c r="A3379" s="18">
        <v>8537836</v>
      </c>
      <c r="B3379" s="19" t="s">
        <v>6852</v>
      </c>
      <c r="C3379" s="19" t="s">
        <v>6098</v>
      </c>
      <c r="D3379" s="19">
        <v>520</v>
      </c>
      <c r="E3379" s="19"/>
      <c r="F3379" s="20" t="s">
        <v>6889</v>
      </c>
      <c r="G3379" s="20" t="s">
        <v>6895</v>
      </c>
      <c r="H3379" s="19">
        <v>35</v>
      </c>
      <c r="I3379" s="19">
        <v>854</v>
      </c>
      <c r="J3379" s="19">
        <v>231</v>
      </c>
      <c r="K3379" s="19" t="s">
        <v>35</v>
      </c>
      <c r="L3379" s="22" t="s">
        <v>36</v>
      </c>
      <c r="M3379" s="19">
        <v>1</v>
      </c>
      <c r="N3379" s="19">
        <v>5</v>
      </c>
      <c r="O3379" s="19">
        <v>3</v>
      </c>
      <c r="P3379" s="19" t="s">
        <v>37</v>
      </c>
      <c r="Q3379" s="19">
        <v>5</v>
      </c>
      <c r="R3379" s="23" t="s">
        <v>38</v>
      </c>
      <c r="S3379" s="23">
        <v>1300</v>
      </c>
      <c r="T3379" s="22">
        <v>1.4</v>
      </c>
      <c r="U3379" s="19">
        <v>6</v>
      </c>
      <c r="V3379" s="24">
        <v>780</v>
      </c>
      <c r="W3379" s="25">
        <v>0.78</v>
      </c>
      <c r="X3379" s="26"/>
      <c r="Y3379" s="27"/>
      <c r="Z3379" s="28">
        <v>44926</v>
      </c>
      <c r="AA3379" t="e">
        <f>INDEX([1]Funding!A$6:E$675,MATCH('[1]due date'!A3379,[1]Funding!E$6:E$675,0),3)</f>
        <v>#N/A</v>
      </c>
      <c r="AB3379" s="29" t="e">
        <v>#N/A</v>
      </c>
    </row>
    <row r="3380" spans="1:28" x14ac:dyDescent="0.25">
      <c r="A3380" s="18">
        <v>8537879</v>
      </c>
      <c r="B3380" s="19" t="s">
        <v>6852</v>
      </c>
      <c r="C3380" s="19" t="s">
        <v>1295</v>
      </c>
      <c r="D3380" s="19">
        <v>3800</v>
      </c>
      <c r="E3380" s="19"/>
      <c r="F3380" s="20" t="s">
        <v>6878</v>
      </c>
      <c r="G3380" s="20" t="s">
        <v>6896</v>
      </c>
      <c r="H3380" s="19">
        <v>27.1</v>
      </c>
      <c r="I3380" s="19">
        <v>680</v>
      </c>
      <c r="J3380" s="19">
        <v>171</v>
      </c>
      <c r="K3380" s="19" t="s">
        <v>35</v>
      </c>
      <c r="L3380" s="22" t="s">
        <v>36</v>
      </c>
      <c r="M3380" s="19">
        <v>1</v>
      </c>
      <c r="N3380" s="19">
        <v>5</v>
      </c>
      <c r="O3380" s="19">
        <v>3</v>
      </c>
      <c r="P3380" s="19" t="s">
        <v>37</v>
      </c>
      <c r="Q3380" s="19">
        <v>9</v>
      </c>
      <c r="R3380" s="23" t="s">
        <v>46</v>
      </c>
      <c r="S3380" s="23">
        <v>1230</v>
      </c>
      <c r="T3380" s="22">
        <v>1.35</v>
      </c>
      <c r="U3380" s="19">
        <v>6</v>
      </c>
      <c r="V3380" s="24">
        <v>740</v>
      </c>
      <c r="W3380" s="25">
        <v>0.74</v>
      </c>
      <c r="X3380" s="26"/>
      <c r="Y3380" s="27"/>
      <c r="Z3380" s="28">
        <v>44926</v>
      </c>
      <c r="AA3380" t="e">
        <f>INDEX([1]Funding!A$6:E$675,MATCH('[1]due date'!A3380,[1]Funding!E$6:E$675,0),3)</f>
        <v>#N/A</v>
      </c>
      <c r="AB3380" s="29" t="e">
        <v>#N/A</v>
      </c>
    </row>
    <row r="3381" spans="1:28" x14ac:dyDescent="0.25">
      <c r="A3381" s="18">
        <v>8539448</v>
      </c>
      <c r="B3381" s="19" t="s">
        <v>6852</v>
      </c>
      <c r="C3381" s="19" t="s">
        <v>655</v>
      </c>
      <c r="D3381" s="19">
        <v>5590</v>
      </c>
      <c r="E3381" s="19"/>
      <c r="F3381" s="20" t="s">
        <v>6897</v>
      </c>
      <c r="G3381" s="20" t="s">
        <v>6898</v>
      </c>
      <c r="H3381" s="19">
        <v>35.700000000000003</v>
      </c>
      <c r="I3381" s="19">
        <v>793</v>
      </c>
      <c r="J3381" s="19">
        <v>321</v>
      </c>
      <c r="K3381" s="19" t="s">
        <v>35</v>
      </c>
      <c r="L3381" s="22" t="s">
        <v>36</v>
      </c>
      <c r="M3381" s="19">
        <v>1</v>
      </c>
      <c r="N3381" s="19">
        <v>5</v>
      </c>
      <c r="O3381" s="19">
        <v>3</v>
      </c>
      <c r="P3381" s="19" t="s">
        <v>37</v>
      </c>
      <c r="Q3381" s="19">
        <v>6</v>
      </c>
      <c r="R3381" s="23" t="s">
        <v>38</v>
      </c>
      <c r="S3381" s="23">
        <v>990</v>
      </c>
      <c r="T3381" s="22">
        <v>1.05</v>
      </c>
      <c r="U3381" s="19">
        <v>6</v>
      </c>
      <c r="V3381" s="24">
        <v>590</v>
      </c>
      <c r="W3381" s="25">
        <v>0.59</v>
      </c>
      <c r="X3381" s="26"/>
      <c r="Y3381" s="27"/>
      <c r="Z3381" s="28">
        <v>44926</v>
      </c>
      <c r="AA3381" t="str">
        <f>INDEX([1]Funding!A$6:E$675,MATCH('[1]due date'!A3381,[1]Funding!E$6:E$675,0),3)</f>
        <v>Richland Engineering</v>
      </c>
      <c r="AB3381" s="35" t="s">
        <v>165</v>
      </c>
    </row>
    <row r="3382" spans="1:28" x14ac:dyDescent="0.25">
      <c r="A3382" s="18">
        <v>8539472</v>
      </c>
      <c r="B3382" s="19" t="s">
        <v>6852</v>
      </c>
      <c r="C3382" s="19" t="s">
        <v>711</v>
      </c>
      <c r="D3382" s="19">
        <v>5410</v>
      </c>
      <c r="E3382" s="19"/>
      <c r="F3382" s="20" t="s">
        <v>1464</v>
      </c>
      <c r="G3382" s="20" t="s">
        <v>6899</v>
      </c>
      <c r="H3382" s="19">
        <v>63.7</v>
      </c>
      <c r="I3382" s="21">
        <v>1268</v>
      </c>
      <c r="J3382" s="19">
        <v>364</v>
      </c>
      <c r="K3382" s="19" t="s">
        <v>35</v>
      </c>
      <c r="L3382" s="22" t="s">
        <v>36</v>
      </c>
      <c r="M3382" s="19">
        <v>1</v>
      </c>
      <c r="N3382" s="19">
        <v>5</v>
      </c>
      <c r="O3382" s="19">
        <v>3</v>
      </c>
      <c r="P3382" s="19" t="s">
        <v>53</v>
      </c>
      <c r="Q3382" s="19">
        <v>6</v>
      </c>
      <c r="R3382" s="23" t="s">
        <v>38</v>
      </c>
      <c r="S3382" s="23">
        <v>799</v>
      </c>
      <c r="T3382" s="22">
        <v>0.65</v>
      </c>
      <c r="U3382" s="19">
        <v>7</v>
      </c>
      <c r="V3382" s="24">
        <v>540</v>
      </c>
      <c r="W3382" s="25">
        <v>0.54</v>
      </c>
      <c r="X3382" s="26"/>
      <c r="Y3382" s="27"/>
      <c r="Z3382" s="28">
        <v>44926</v>
      </c>
      <c r="AA3382" t="e">
        <f>INDEX([1]Funding!A$6:E$675,MATCH('[1]due date'!A3382,[1]Funding!E$6:E$675,0),3)</f>
        <v>#N/A</v>
      </c>
      <c r="AB3382" s="29" t="e">
        <v>#N/A</v>
      </c>
    </row>
    <row r="3383" spans="1:28" x14ac:dyDescent="0.25">
      <c r="A3383" s="18">
        <v>8539502</v>
      </c>
      <c r="B3383" s="19" t="s">
        <v>6852</v>
      </c>
      <c r="C3383" s="19" t="s">
        <v>1011</v>
      </c>
      <c r="D3383" s="19">
        <v>90</v>
      </c>
      <c r="E3383" s="19"/>
      <c r="F3383" s="20" t="s">
        <v>363</v>
      </c>
      <c r="G3383" s="20" t="s">
        <v>6900</v>
      </c>
      <c r="H3383" s="19">
        <v>25.1</v>
      </c>
      <c r="I3383" s="19">
        <v>515</v>
      </c>
      <c r="J3383" s="19">
        <v>364</v>
      </c>
      <c r="K3383" s="19" t="s">
        <v>35</v>
      </c>
      <c r="L3383" s="22" t="s">
        <v>36</v>
      </c>
      <c r="M3383" s="19">
        <v>1</v>
      </c>
      <c r="N3383" s="19">
        <v>5</v>
      </c>
      <c r="O3383" s="19">
        <v>3</v>
      </c>
      <c r="P3383" s="19" t="s">
        <v>53</v>
      </c>
      <c r="Q3383" s="19">
        <v>5</v>
      </c>
      <c r="R3383" s="23" t="s">
        <v>38</v>
      </c>
      <c r="S3383" s="23">
        <v>471</v>
      </c>
      <c r="T3383" s="22">
        <v>0.4</v>
      </c>
      <c r="U3383" s="19">
        <v>6</v>
      </c>
      <c r="V3383" s="24">
        <v>283</v>
      </c>
      <c r="W3383" s="25">
        <v>0.28299999999999997</v>
      </c>
      <c r="X3383" s="26"/>
      <c r="Y3383" s="27"/>
      <c r="Z3383" s="28">
        <v>44926</v>
      </c>
      <c r="AA3383" t="e">
        <f>INDEX([1]Funding!A$6:E$675,MATCH('[1]due date'!A3383,[1]Funding!E$6:E$675,0),3)</f>
        <v>#N/A</v>
      </c>
      <c r="AB3383" s="29" t="e">
        <v>#N/A</v>
      </c>
    </row>
    <row r="3384" spans="1:28" x14ac:dyDescent="0.25">
      <c r="A3384" s="18">
        <v>8539510</v>
      </c>
      <c r="B3384" s="19" t="s">
        <v>6852</v>
      </c>
      <c r="C3384" s="19" t="s">
        <v>3417</v>
      </c>
      <c r="D3384" s="19">
        <v>4370</v>
      </c>
      <c r="E3384" s="19"/>
      <c r="F3384" s="20" t="s">
        <v>1464</v>
      </c>
      <c r="G3384" s="20" t="s">
        <v>6901</v>
      </c>
      <c r="H3384" s="19">
        <v>70</v>
      </c>
      <c r="I3384" s="21">
        <v>1162</v>
      </c>
      <c r="J3384" s="19">
        <v>364</v>
      </c>
      <c r="K3384" s="19" t="s">
        <v>35</v>
      </c>
      <c r="L3384" s="22" t="s">
        <v>36</v>
      </c>
      <c r="M3384" s="19">
        <v>1</v>
      </c>
      <c r="N3384" s="19">
        <v>5</v>
      </c>
      <c r="O3384" s="19">
        <v>3</v>
      </c>
      <c r="P3384" s="19" t="s">
        <v>53</v>
      </c>
      <c r="Q3384" s="19">
        <v>4</v>
      </c>
      <c r="R3384" s="23" t="s">
        <v>42</v>
      </c>
      <c r="S3384" s="23">
        <v>879</v>
      </c>
      <c r="T3384" s="22">
        <v>0.8</v>
      </c>
      <c r="U3384" s="19">
        <v>7</v>
      </c>
      <c r="V3384" s="24">
        <v>594</v>
      </c>
      <c r="W3384" s="25">
        <v>0.59399999999999997</v>
      </c>
      <c r="X3384" s="26"/>
      <c r="Y3384" s="27"/>
      <c r="Z3384" s="28">
        <v>44926</v>
      </c>
      <c r="AA3384" t="e">
        <f>INDEX([1]Funding!A$6:E$675,MATCH('[1]due date'!A3384,[1]Funding!E$6:E$675,0),3)</f>
        <v>#N/A</v>
      </c>
      <c r="AB3384" s="29" t="e">
        <v>#N/A</v>
      </c>
    </row>
    <row r="3385" spans="1:28" x14ac:dyDescent="0.25">
      <c r="A3385" s="18">
        <v>8539715</v>
      </c>
      <c r="B3385" s="19" t="s">
        <v>6852</v>
      </c>
      <c r="C3385" s="19" t="s">
        <v>860</v>
      </c>
      <c r="D3385" s="19">
        <v>1020</v>
      </c>
      <c r="E3385" s="19"/>
      <c r="F3385" s="20" t="s">
        <v>5319</v>
      </c>
      <c r="G3385" s="20" t="s">
        <v>6902</v>
      </c>
      <c r="H3385" s="19">
        <v>36.700000000000003</v>
      </c>
      <c r="I3385" s="19">
        <v>734</v>
      </c>
      <c r="J3385" s="19">
        <v>321</v>
      </c>
      <c r="K3385" s="19" t="s">
        <v>35</v>
      </c>
      <c r="L3385" s="22" t="s">
        <v>36</v>
      </c>
      <c r="M3385" s="19">
        <v>1</v>
      </c>
      <c r="N3385" s="19">
        <v>5</v>
      </c>
      <c r="O3385" s="19">
        <v>3</v>
      </c>
      <c r="P3385" s="19" t="s">
        <v>53</v>
      </c>
      <c r="Q3385" s="19">
        <v>6</v>
      </c>
      <c r="R3385" s="23" t="s">
        <v>38</v>
      </c>
      <c r="S3385" s="23">
        <v>535</v>
      </c>
      <c r="T3385" s="22">
        <v>0.55000000000000004</v>
      </c>
      <c r="U3385" s="19">
        <v>6</v>
      </c>
      <c r="V3385" s="24">
        <v>320</v>
      </c>
      <c r="W3385" s="25">
        <v>0.32</v>
      </c>
      <c r="X3385" s="32" t="str">
        <f>VLOOKUP(A3385,'[1]&lt; 1 mi'!A$3:D$92,2,FALSE)</f>
        <v>yes</v>
      </c>
      <c r="Y3385" s="34" t="str">
        <f>VLOOKUP(A3385,'[1]&lt; 1 mi'!A$3:D$92,4,FALSE)</f>
        <v>EV done</v>
      </c>
      <c r="Z3385" s="33">
        <v>43830</v>
      </c>
      <c r="AA3385" t="e">
        <f>INDEX([1]Funding!A$6:E$675,MATCH('[1]due date'!A3385,[1]Funding!E$6:E$675,0),3)</f>
        <v>#N/A</v>
      </c>
      <c r="AB3385" s="29" t="e">
        <v>#N/A</v>
      </c>
    </row>
    <row r="3386" spans="1:28" x14ac:dyDescent="0.25">
      <c r="A3386" s="18">
        <v>8539774</v>
      </c>
      <c r="B3386" s="19" t="s">
        <v>6852</v>
      </c>
      <c r="C3386" s="19" t="s">
        <v>6903</v>
      </c>
      <c r="D3386" s="19">
        <v>1540</v>
      </c>
      <c r="E3386" s="19"/>
      <c r="F3386" s="20" t="s">
        <v>6878</v>
      </c>
      <c r="G3386" s="20" t="s">
        <v>6904</v>
      </c>
      <c r="H3386" s="19">
        <v>33</v>
      </c>
      <c r="I3386" s="19">
        <v>931</v>
      </c>
      <c r="J3386" s="19">
        <v>171</v>
      </c>
      <c r="K3386" s="19" t="s">
        <v>35</v>
      </c>
      <c r="L3386" s="22" t="s">
        <v>36</v>
      </c>
      <c r="M3386" s="19">
        <v>1</v>
      </c>
      <c r="N3386" s="19">
        <v>5</v>
      </c>
      <c r="O3386" s="19">
        <v>3</v>
      </c>
      <c r="P3386" s="19" t="s">
        <v>37</v>
      </c>
      <c r="Q3386" s="19">
        <v>8</v>
      </c>
      <c r="R3386" s="23" t="s">
        <v>46</v>
      </c>
      <c r="S3386" s="23">
        <v>1280</v>
      </c>
      <c r="T3386" s="22">
        <v>1.5</v>
      </c>
      <c r="U3386" s="19">
        <v>6</v>
      </c>
      <c r="V3386" s="24">
        <v>770</v>
      </c>
      <c r="W3386" s="25">
        <v>0.77</v>
      </c>
      <c r="X3386" s="26"/>
      <c r="Y3386" s="27"/>
      <c r="Z3386" s="28">
        <v>44926</v>
      </c>
      <c r="AA3386" t="e">
        <f>INDEX([1]Funding!A$6:E$675,MATCH('[1]due date'!A3386,[1]Funding!E$6:E$675,0),3)</f>
        <v>#N/A</v>
      </c>
      <c r="AB3386" s="29" t="e">
        <v>#N/A</v>
      </c>
    </row>
    <row r="3387" spans="1:28" x14ac:dyDescent="0.25">
      <c r="A3387" s="18">
        <v>8541213</v>
      </c>
      <c r="B3387" s="19" t="s">
        <v>6852</v>
      </c>
      <c r="C3387" s="19" t="s">
        <v>378</v>
      </c>
      <c r="D3387" s="19">
        <v>4970</v>
      </c>
      <c r="E3387" s="19"/>
      <c r="F3387" s="20" t="s">
        <v>6905</v>
      </c>
      <c r="G3387" s="20" t="s">
        <v>6906</v>
      </c>
      <c r="H3387" s="19">
        <v>39.6</v>
      </c>
      <c r="I3387" s="21">
        <v>1069</v>
      </c>
      <c r="J3387" s="19">
        <v>321</v>
      </c>
      <c r="K3387" s="19" t="s">
        <v>35</v>
      </c>
      <c r="L3387" s="22" t="s">
        <v>36</v>
      </c>
      <c r="M3387" s="19">
        <v>1</v>
      </c>
      <c r="N3387" s="19">
        <v>5</v>
      </c>
      <c r="O3387" s="19">
        <v>3</v>
      </c>
      <c r="P3387" s="19" t="s">
        <v>37</v>
      </c>
      <c r="Q3387" s="19">
        <v>4</v>
      </c>
      <c r="R3387" s="23" t="s">
        <v>42</v>
      </c>
      <c r="S3387" s="23">
        <v>1150</v>
      </c>
      <c r="T3387" s="22">
        <v>1.25</v>
      </c>
      <c r="U3387" s="19">
        <v>6</v>
      </c>
      <c r="V3387" s="24">
        <v>690</v>
      </c>
      <c r="W3387" s="25">
        <v>0.69</v>
      </c>
      <c r="X3387" s="26"/>
      <c r="Y3387" s="27"/>
      <c r="Z3387" s="28">
        <v>44926</v>
      </c>
      <c r="AA3387" t="str">
        <f>INDEX([1]Funding!A$6:E$675,MATCH('[1]due date'!A3387,[1]Funding!E$6:E$675,0),3)</f>
        <v>Richland Engineering</v>
      </c>
      <c r="AB3387" s="35" t="s">
        <v>165</v>
      </c>
    </row>
    <row r="3388" spans="1:28" x14ac:dyDescent="0.25">
      <c r="A3388" s="18">
        <v>8541272</v>
      </c>
      <c r="B3388" s="19" t="s">
        <v>6852</v>
      </c>
      <c r="C3388" s="19" t="s">
        <v>4696</v>
      </c>
      <c r="D3388" s="19">
        <v>2130</v>
      </c>
      <c r="E3388" s="19"/>
      <c r="F3388" s="20" t="s">
        <v>6905</v>
      </c>
      <c r="G3388" s="20" t="s">
        <v>6907</v>
      </c>
      <c r="H3388" s="19">
        <v>24.2</v>
      </c>
      <c r="I3388" s="19">
        <v>542</v>
      </c>
      <c r="J3388" s="19">
        <v>111</v>
      </c>
      <c r="K3388" s="19" t="s">
        <v>35</v>
      </c>
      <c r="L3388" s="22" t="s">
        <v>36</v>
      </c>
      <c r="M3388" s="19">
        <v>1</v>
      </c>
      <c r="N3388" s="19">
        <v>5</v>
      </c>
      <c r="O3388" s="19">
        <v>3</v>
      </c>
      <c r="P3388" s="19" t="s">
        <v>37</v>
      </c>
      <c r="Q3388" s="19">
        <v>4</v>
      </c>
      <c r="R3388" s="23" t="s">
        <v>42</v>
      </c>
      <c r="S3388" s="23">
        <v>1220</v>
      </c>
      <c r="T3388" s="22">
        <v>1.2</v>
      </c>
      <c r="U3388" s="19">
        <v>6</v>
      </c>
      <c r="V3388" s="24">
        <v>730</v>
      </c>
      <c r="W3388" s="25">
        <v>0.73</v>
      </c>
      <c r="X3388" s="26"/>
      <c r="Y3388" s="27"/>
      <c r="Z3388" s="28">
        <v>44926</v>
      </c>
      <c r="AA3388" t="e">
        <f>INDEX([1]Funding!A$6:E$675,MATCH('[1]due date'!A3388,[1]Funding!E$6:E$675,0),3)</f>
        <v>#N/A</v>
      </c>
      <c r="AB3388" s="29" t="e">
        <v>#N/A</v>
      </c>
    </row>
    <row r="3389" spans="1:28" x14ac:dyDescent="0.25">
      <c r="A3389" s="18">
        <v>8541450</v>
      </c>
      <c r="B3389" s="19" t="s">
        <v>6852</v>
      </c>
      <c r="C3389" s="19" t="s">
        <v>6908</v>
      </c>
      <c r="D3389" s="19">
        <v>2330</v>
      </c>
      <c r="E3389" s="19"/>
      <c r="F3389" s="20" t="s">
        <v>6905</v>
      </c>
      <c r="G3389" s="20" t="s">
        <v>6909</v>
      </c>
      <c r="H3389" s="19">
        <v>39.6</v>
      </c>
      <c r="I3389" s="19">
        <v>812</v>
      </c>
      <c r="J3389" s="19">
        <v>364</v>
      </c>
      <c r="K3389" s="19" t="s">
        <v>35</v>
      </c>
      <c r="L3389" s="22" t="s">
        <v>36</v>
      </c>
      <c r="M3389" s="19">
        <v>1</v>
      </c>
      <c r="N3389" s="19">
        <v>5</v>
      </c>
      <c r="O3389" s="19">
        <v>3</v>
      </c>
      <c r="P3389" s="19" t="s">
        <v>53</v>
      </c>
      <c r="Q3389" s="19">
        <v>4</v>
      </c>
      <c r="R3389" s="23" t="s">
        <v>42</v>
      </c>
      <c r="S3389" s="23">
        <v>686</v>
      </c>
      <c r="T3389" s="22">
        <v>0.65</v>
      </c>
      <c r="U3389" s="19">
        <v>7</v>
      </c>
      <c r="V3389" s="24">
        <v>452</v>
      </c>
      <c r="W3389" s="25">
        <v>0.45200000000000001</v>
      </c>
      <c r="X3389" s="26"/>
      <c r="Y3389" s="27"/>
      <c r="Z3389" s="28">
        <v>44926</v>
      </c>
      <c r="AA3389" t="e">
        <f>INDEX([1]Funding!A$6:E$675,MATCH('[1]due date'!A3389,[1]Funding!E$6:E$675,0),3)</f>
        <v>#N/A</v>
      </c>
      <c r="AB3389" s="29" t="e">
        <v>#N/A</v>
      </c>
    </row>
    <row r="3390" spans="1:28" x14ac:dyDescent="0.25">
      <c r="A3390" s="18">
        <v>8541590</v>
      </c>
      <c r="B3390" s="19" t="s">
        <v>6852</v>
      </c>
      <c r="C3390" s="19" t="s">
        <v>6910</v>
      </c>
      <c r="D3390" s="19">
        <v>500</v>
      </c>
      <c r="E3390" s="19"/>
      <c r="F3390" s="20" t="s">
        <v>6911</v>
      </c>
      <c r="G3390" s="20" t="s">
        <v>6912</v>
      </c>
      <c r="H3390" s="19">
        <v>73</v>
      </c>
      <c r="I3390" s="21">
        <v>1168</v>
      </c>
      <c r="J3390" s="19" t="s">
        <v>49</v>
      </c>
      <c r="K3390" s="19" t="s">
        <v>35</v>
      </c>
      <c r="L3390" s="22" t="s">
        <v>36</v>
      </c>
      <c r="M3390" s="19">
        <v>1</v>
      </c>
      <c r="N3390" s="19">
        <v>5</v>
      </c>
      <c r="O3390" s="19">
        <v>3</v>
      </c>
      <c r="P3390" s="19" t="s">
        <v>53</v>
      </c>
      <c r="Q3390" s="19">
        <v>6</v>
      </c>
      <c r="R3390" s="23" t="s">
        <v>38</v>
      </c>
      <c r="S3390" s="23">
        <v>730</v>
      </c>
      <c r="T3390" s="22">
        <v>0.7</v>
      </c>
      <c r="U3390" s="19">
        <v>6</v>
      </c>
      <c r="V3390" s="24">
        <v>440</v>
      </c>
      <c r="W3390" s="25">
        <v>0.44</v>
      </c>
      <c r="X3390" s="26"/>
      <c r="Y3390" s="27"/>
      <c r="Z3390" s="28">
        <v>44926</v>
      </c>
      <c r="AA3390" t="e">
        <f>INDEX([1]Funding!A$6:E$675,MATCH('[1]due date'!A3390,[1]Funding!E$6:E$675,0),3)</f>
        <v>#N/A</v>
      </c>
      <c r="AB3390" s="29" t="e">
        <v>#N/A</v>
      </c>
    </row>
    <row r="3391" spans="1:28" x14ac:dyDescent="0.25">
      <c r="A3391" s="18">
        <v>8543216</v>
      </c>
      <c r="B3391" s="19" t="s">
        <v>6852</v>
      </c>
      <c r="C3391" s="19" t="s">
        <v>1214</v>
      </c>
      <c r="D3391" s="19">
        <v>4070</v>
      </c>
      <c r="E3391" s="19"/>
      <c r="F3391" s="20" t="s">
        <v>6913</v>
      </c>
      <c r="G3391" s="20" t="s">
        <v>6914</v>
      </c>
      <c r="H3391" s="19">
        <v>43</v>
      </c>
      <c r="I3391" s="19">
        <v>636</v>
      </c>
      <c r="J3391" s="19">
        <v>364</v>
      </c>
      <c r="K3391" s="19" t="s">
        <v>35</v>
      </c>
      <c r="L3391" s="22" t="s">
        <v>36</v>
      </c>
      <c r="M3391" s="19">
        <v>1</v>
      </c>
      <c r="N3391" s="19">
        <v>5</v>
      </c>
      <c r="O3391" s="19">
        <v>3</v>
      </c>
      <c r="P3391" s="19" t="s">
        <v>37</v>
      </c>
      <c r="Q3391" s="19">
        <v>6</v>
      </c>
      <c r="R3391" s="23" t="s">
        <v>38</v>
      </c>
      <c r="S3391" s="23">
        <v>1000</v>
      </c>
      <c r="T3391" s="22">
        <v>0.9</v>
      </c>
      <c r="U3391" s="19">
        <v>7</v>
      </c>
      <c r="V3391" s="24">
        <v>660</v>
      </c>
      <c r="W3391" s="25">
        <v>0.66</v>
      </c>
      <c r="X3391" s="26"/>
      <c r="Y3391" s="27"/>
      <c r="Z3391" s="28">
        <v>44926</v>
      </c>
      <c r="AA3391" t="e">
        <f>INDEX([1]Funding!A$6:E$675,MATCH('[1]due date'!A3391,[1]Funding!E$6:E$675,0),3)</f>
        <v>#N/A</v>
      </c>
      <c r="AB3391" s="29" t="e">
        <v>#N/A</v>
      </c>
    </row>
    <row r="3392" spans="1:28" x14ac:dyDescent="0.25">
      <c r="A3392" s="18">
        <v>8543356</v>
      </c>
      <c r="B3392" s="19" t="s">
        <v>6852</v>
      </c>
      <c r="C3392" s="19" t="s">
        <v>978</v>
      </c>
      <c r="D3392" s="19">
        <v>420</v>
      </c>
      <c r="E3392" s="19"/>
      <c r="F3392" s="20" t="s">
        <v>6915</v>
      </c>
      <c r="G3392" s="20" t="s">
        <v>6916</v>
      </c>
      <c r="H3392" s="19">
        <v>31.4</v>
      </c>
      <c r="I3392" s="19">
        <v>644</v>
      </c>
      <c r="J3392" s="19">
        <v>364</v>
      </c>
      <c r="K3392" s="19" t="s">
        <v>35</v>
      </c>
      <c r="L3392" s="22" t="s">
        <v>36</v>
      </c>
      <c r="M3392" s="19">
        <v>1</v>
      </c>
      <c r="N3392" s="19">
        <v>5</v>
      </c>
      <c r="O3392" s="19">
        <v>3</v>
      </c>
      <c r="P3392" s="19" t="s">
        <v>53</v>
      </c>
      <c r="Q3392" s="19">
        <v>6</v>
      </c>
      <c r="R3392" s="23" t="s">
        <v>38</v>
      </c>
      <c r="S3392" s="23">
        <v>729</v>
      </c>
      <c r="T3392" s="22">
        <v>0.6</v>
      </c>
      <c r="U3392" s="19">
        <v>7</v>
      </c>
      <c r="V3392" s="24">
        <v>480</v>
      </c>
      <c r="W3392" s="25">
        <v>0.48</v>
      </c>
      <c r="X3392" s="26"/>
      <c r="Y3392" s="27"/>
      <c r="Z3392" s="28">
        <v>44926</v>
      </c>
      <c r="AA3392" t="e">
        <f>INDEX([1]Funding!A$6:E$675,MATCH('[1]due date'!A3392,[1]Funding!E$6:E$675,0),3)</f>
        <v>#N/A</v>
      </c>
      <c r="AB3392" s="29" t="e">
        <v>#N/A</v>
      </c>
    </row>
    <row r="3393" spans="1:28" x14ac:dyDescent="0.25">
      <c r="A3393" s="18">
        <v>8544964</v>
      </c>
      <c r="B3393" s="19" t="s">
        <v>6852</v>
      </c>
      <c r="C3393" s="19" t="s">
        <v>1017</v>
      </c>
      <c r="D3393" s="19">
        <v>130</v>
      </c>
      <c r="E3393" s="19"/>
      <c r="F3393" s="20" t="s">
        <v>6917</v>
      </c>
      <c r="G3393" s="20" t="s">
        <v>6918</v>
      </c>
      <c r="H3393" s="19">
        <v>186.9</v>
      </c>
      <c r="I3393" s="21">
        <v>5327</v>
      </c>
      <c r="J3393" s="19">
        <v>322</v>
      </c>
      <c r="K3393" s="19" t="s">
        <v>35</v>
      </c>
      <c r="L3393" s="22" t="s">
        <v>36</v>
      </c>
      <c r="M3393" s="19">
        <v>1</v>
      </c>
      <c r="N3393" s="19">
        <v>7</v>
      </c>
      <c r="O3393" s="19">
        <v>3</v>
      </c>
      <c r="P3393" s="19" t="s">
        <v>37</v>
      </c>
      <c r="Q3393" s="19">
        <v>8</v>
      </c>
      <c r="R3393" s="23" t="s">
        <v>46</v>
      </c>
      <c r="S3393" s="23">
        <v>1480</v>
      </c>
      <c r="T3393" s="22">
        <v>1.5</v>
      </c>
      <c r="U3393" s="19">
        <v>6</v>
      </c>
      <c r="V3393" s="24">
        <v>890</v>
      </c>
      <c r="W3393" s="25">
        <v>0.89</v>
      </c>
      <c r="X3393" s="26"/>
      <c r="Y3393" s="27"/>
      <c r="Z3393" s="28">
        <v>44926</v>
      </c>
      <c r="AA3393" t="e">
        <f>INDEX([1]Funding!A$6:E$675,MATCH('[1]due date'!A3393,[1]Funding!E$6:E$675,0),3)</f>
        <v>#N/A</v>
      </c>
      <c r="AB3393" s="29" t="e">
        <v>#N/A</v>
      </c>
    </row>
    <row r="3394" spans="1:28" x14ac:dyDescent="0.25">
      <c r="A3394" s="18">
        <v>8545049</v>
      </c>
      <c r="B3394" s="19" t="s">
        <v>6852</v>
      </c>
      <c r="C3394" s="19" t="s">
        <v>1823</v>
      </c>
      <c r="D3394" s="19">
        <v>3240</v>
      </c>
      <c r="E3394" s="19"/>
      <c r="F3394" s="20" t="s">
        <v>1910</v>
      </c>
      <c r="G3394" s="20" t="s">
        <v>6919</v>
      </c>
      <c r="H3394" s="19">
        <v>73</v>
      </c>
      <c r="I3394" s="21">
        <v>2811</v>
      </c>
      <c r="J3394" s="19">
        <v>112</v>
      </c>
      <c r="K3394" s="19" t="s">
        <v>35</v>
      </c>
      <c r="L3394" s="22" t="s">
        <v>36</v>
      </c>
      <c r="M3394" s="19">
        <v>5</v>
      </c>
      <c r="N3394" s="19">
        <v>5</v>
      </c>
      <c r="O3394" s="19">
        <v>3</v>
      </c>
      <c r="P3394" s="19" t="s">
        <v>37</v>
      </c>
      <c r="Q3394" s="19">
        <v>6</v>
      </c>
      <c r="R3394" s="23" t="s">
        <v>38</v>
      </c>
      <c r="S3394" s="23">
        <v>1370</v>
      </c>
      <c r="T3394" s="22">
        <v>1.4</v>
      </c>
      <c r="U3394" s="19">
        <v>6</v>
      </c>
      <c r="V3394" s="24">
        <v>820</v>
      </c>
      <c r="W3394" s="25">
        <v>0.82</v>
      </c>
      <c r="X3394" s="26"/>
      <c r="Y3394" s="27"/>
      <c r="Z3394" s="28">
        <v>44926</v>
      </c>
      <c r="AA3394" t="e">
        <f>INDEX([1]Funding!A$6:E$675,MATCH('[1]due date'!A3394,[1]Funding!E$6:E$675,0),3)</f>
        <v>#N/A</v>
      </c>
      <c r="AB3394" s="29" t="e">
        <v>#N/A</v>
      </c>
    </row>
    <row r="3395" spans="1:28" x14ac:dyDescent="0.25">
      <c r="A3395" s="18">
        <v>8545219</v>
      </c>
      <c r="B3395" s="19" t="s">
        <v>6852</v>
      </c>
      <c r="C3395" s="19" t="s">
        <v>1473</v>
      </c>
      <c r="D3395" s="19">
        <v>580</v>
      </c>
      <c r="E3395" s="19"/>
      <c r="F3395" s="20" t="s">
        <v>1910</v>
      </c>
      <c r="G3395" s="20" t="s">
        <v>6920</v>
      </c>
      <c r="H3395" s="19">
        <v>41.7</v>
      </c>
      <c r="I3395" s="19">
        <v>567</v>
      </c>
      <c r="J3395" s="19">
        <v>364</v>
      </c>
      <c r="K3395" s="19" t="s">
        <v>35</v>
      </c>
      <c r="L3395" s="22" t="s">
        <v>36</v>
      </c>
      <c r="M3395" s="19">
        <v>1</v>
      </c>
      <c r="N3395" s="19">
        <v>5</v>
      </c>
      <c r="O3395" s="19">
        <v>3</v>
      </c>
      <c r="P3395" s="19" t="s">
        <v>37</v>
      </c>
      <c r="Q3395" s="19">
        <v>6</v>
      </c>
      <c r="R3395" s="23" t="s">
        <v>38</v>
      </c>
      <c r="S3395" s="23">
        <v>1318</v>
      </c>
      <c r="T3395" s="22">
        <v>1.5</v>
      </c>
      <c r="U3395" s="19">
        <v>7</v>
      </c>
      <c r="V3395" s="24">
        <v>940</v>
      </c>
      <c r="W3395" s="25">
        <v>0.94</v>
      </c>
      <c r="X3395" s="26"/>
      <c r="Y3395" s="27"/>
      <c r="Z3395" s="28">
        <v>44926</v>
      </c>
      <c r="AA3395" t="e">
        <f>INDEX([1]Funding!A$6:E$675,MATCH('[1]due date'!A3395,[1]Funding!E$6:E$675,0),3)</f>
        <v>#N/A</v>
      </c>
      <c r="AB3395" s="29" t="e">
        <v>#N/A</v>
      </c>
    </row>
    <row r="3396" spans="1:28" x14ac:dyDescent="0.25">
      <c r="A3396" s="18">
        <v>8545227</v>
      </c>
      <c r="B3396" s="19" t="s">
        <v>6852</v>
      </c>
      <c r="C3396" s="19" t="s">
        <v>1695</v>
      </c>
      <c r="D3396" s="19">
        <v>5070</v>
      </c>
      <c r="E3396" s="19"/>
      <c r="F3396" s="20" t="s">
        <v>6921</v>
      </c>
      <c r="G3396" s="20" t="s">
        <v>6922</v>
      </c>
      <c r="H3396" s="19">
        <v>59.2</v>
      </c>
      <c r="I3396" s="21">
        <v>1332</v>
      </c>
      <c r="J3396" s="19">
        <v>364</v>
      </c>
      <c r="K3396" s="19" t="s">
        <v>35</v>
      </c>
      <c r="L3396" s="22" t="s">
        <v>36</v>
      </c>
      <c r="M3396" s="19">
        <v>1</v>
      </c>
      <c r="N3396" s="19">
        <v>5</v>
      </c>
      <c r="O3396" s="19">
        <v>3</v>
      </c>
      <c r="P3396" s="19" t="s">
        <v>53</v>
      </c>
      <c r="Q3396" s="19">
        <v>6</v>
      </c>
      <c r="R3396" s="23" t="s">
        <v>38</v>
      </c>
      <c r="S3396" s="23">
        <v>544</v>
      </c>
      <c r="T3396" s="22">
        <v>0.5</v>
      </c>
      <c r="U3396" s="19">
        <v>7</v>
      </c>
      <c r="V3396" s="24">
        <v>317</v>
      </c>
      <c r="W3396" s="25">
        <v>0.317</v>
      </c>
      <c r="X3396" s="26"/>
      <c r="Y3396" s="27"/>
      <c r="Z3396" s="28">
        <v>44926</v>
      </c>
      <c r="AA3396" t="e">
        <f>INDEX([1]Funding!A$6:E$675,MATCH('[1]due date'!A3396,[1]Funding!E$6:E$675,0),3)</f>
        <v>#N/A</v>
      </c>
      <c r="AB3396" s="29" t="e">
        <v>#N/A</v>
      </c>
    </row>
    <row r="3397" spans="1:28" x14ac:dyDescent="0.25">
      <c r="A3397" s="18">
        <v>8545278</v>
      </c>
      <c r="B3397" s="19" t="s">
        <v>6852</v>
      </c>
      <c r="C3397" s="19" t="s">
        <v>857</v>
      </c>
      <c r="D3397" s="19">
        <v>3820</v>
      </c>
      <c r="E3397" s="19"/>
      <c r="F3397" s="20" t="s">
        <v>6921</v>
      </c>
      <c r="G3397" s="20" t="s">
        <v>6923</v>
      </c>
      <c r="H3397" s="19">
        <v>105.3</v>
      </c>
      <c r="I3397" s="21">
        <v>2559</v>
      </c>
      <c r="J3397" s="19" t="s">
        <v>49</v>
      </c>
      <c r="K3397" s="19" t="s">
        <v>35</v>
      </c>
      <c r="L3397" s="22" t="s">
        <v>36</v>
      </c>
      <c r="M3397" s="19">
        <v>1</v>
      </c>
      <c r="N3397" s="19">
        <v>5</v>
      </c>
      <c r="O3397" s="19">
        <v>3</v>
      </c>
      <c r="P3397" s="19" t="s">
        <v>37</v>
      </c>
      <c r="Q3397" s="19">
        <v>6</v>
      </c>
      <c r="R3397" s="23" t="s">
        <v>38</v>
      </c>
      <c r="S3397" s="23">
        <v>1110</v>
      </c>
      <c r="T3397" s="22">
        <v>1.25</v>
      </c>
      <c r="U3397" s="19">
        <v>6</v>
      </c>
      <c r="V3397" s="24">
        <v>660</v>
      </c>
      <c r="W3397" s="25">
        <v>0.66</v>
      </c>
      <c r="X3397" s="26"/>
      <c r="Y3397" s="27"/>
      <c r="Z3397" s="28">
        <v>44926</v>
      </c>
      <c r="AA3397" t="str">
        <f>INDEX([1]Funding!A$6:E$675,MATCH('[1]due date'!A3397,[1]Funding!E$6:E$675,0),3)</f>
        <v>Richland Engineering</v>
      </c>
      <c r="AB3397" s="35" t="s">
        <v>165</v>
      </c>
    </row>
    <row r="3398" spans="1:28" x14ac:dyDescent="0.25">
      <c r="A3398" s="18">
        <v>8546924</v>
      </c>
      <c r="B3398" s="19" t="s">
        <v>6852</v>
      </c>
      <c r="C3398" s="19" t="s">
        <v>1526</v>
      </c>
      <c r="D3398" s="19">
        <v>770</v>
      </c>
      <c r="E3398" s="19"/>
      <c r="F3398" s="20" t="s">
        <v>1595</v>
      </c>
      <c r="G3398" s="20" t="s">
        <v>6924</v>
      </c>
      <c r="H3398" s="19">
        <v>48.3</v>
      </c>
      <c r="I3398" s="19">
        <v>894</v>
      </c>
      <c r="J3398" s="19" t="s">
        <v>49</v>
      </c>
      <c r="K3398" s="19" t="s">
        <v>35</v>
      </c>
      <c r="L3398" s="22" t="s">
        <v>36</v>
      </c>
      <c r="M3398" s="19">
        <v>1</v>
      </c>
      <c r="N3398" s="19">
        <v>5</v>
      </c>
      <c r="O3398" s="19">
        <v>3</v>
      </c>
      <c r="P3398" s="19" t="s">
        <v>53</v>
      </c>
      <c r="Q3398" s="19">
        <v>7</v>
      </c>
      <c r="R3398" s="23" t="s">
        <v>46</v>
      </c>
      <c r="S3398" s="23">
        <v>671</v>
      </c>
      <c r="T3398" s="22">
        <v>0.55000000000000004</v>
      </c>
      <c r="U3398" s="19">
        <v>6</v>
      </c>
      <c r="V3398" s="24">
        <v>402</v>
      </c>
      <c r="W3398" s="25">
        <v>0.40200000000000002</v>
      </c>
      <c r="X3398" s="26"/>
      <c r="Y3398" s="27"/>
      <c r="Z3398" s="28">
        <v>44926</v>
      </c>
      <c r="AA3398" t="e">
        <f>INDEX([1]Funding!A$6:E$675,MATCH('[1]due date'!A3398,[1]Funding!E$6:E$675,0),3)</f>
        <v>#N/A</v>
      </c>
      <c r="AB3398" s="29" t="e">
        <v>#N/A</v>
      </c>
    </row>
    <row r="3399" spans="1:28" x14ac:dyDescent="0.25">
      <c r="A3399" s="18">
        <v>8546932</v>
      </c>
      <c r="B3399" s="19" t="s">
        <v>6852</v>
      </c>
      <c r="C3399" s="19" t="s">
        <v>1526</v>
      </c>
      <c r="D3399" s="19">
        <v>780</v>
      </c>
      <c r="E3399" s="19"/>
      <c r="F3399" s="20" t="s">
        <v>6925</v>
      </c>
      <c r="G3399" s="20" t="s">
        <v>6924</v>
      </c>
      <c r="H3399" s="19">
        <v>48.2</v>
      </c>
      <c r="I3399" s="19">
        <v>887</v>
      </c>
      <c r="J3399" s="19" t="s">
        <v>49</v>
      </c>
      <c r="K3399" s="19" t="s">
        <v>35</v>
      </c>
      <c r="L3399" s="22" t="s">
        <v>36</v>
      </c>
      <c r="M3399" s="19">
        <v>1</v>
      </c>
      <c r="N3399" s="19">
        <v>5</v>
      </c>
      <c r="O3399" s="19">
        <v>3</v>
      </c>
      <c r="P3399" s="19" t="s">
        <v>53</v>
      </c>
      <c r="Q3399" s="19">
        <v>7</v>
      </c>
      <c r="R3399" s="23" t="s">
        <v>46</v>
      </c>
      <c r="S3399" s="23">
        <v>685</v>
      </c>
      <c r="T3399" s="22">
        <v>0.55000000000000004</v>
      </c>
      <c r="U3399" s="19">
        <v>6</v>
      </c>
      <c r="V3399" s="24">
        <v>410</v>
      </c>
      <c r="W3399" s="25">
        <v>0.41</v>
      </c>
      <c r="X3399" s="26"/>
      <c r="Y3399" s="27"/>
      <c r="Z3399" s="28">
        <v>44926</v>
      </c>
      <c r="AA3399" t="e">
        <f>INDEX([1]Funding!A$6:E$675,MATCH('[1]due date'!A3399,[1]Funding!E$6:E$675,0),3)</f>
        <v>#N/A</v>
      </c>
      <c r="AB3399" s="29" t="e">
        <v>#N/A</v>
      </c>
    </row>
    <row r="3400" spans="1:28" x14ac:dyDescent="0.25">
      <c r="A3400" s="18">
        <v>8547068</v>
      </c>
      <c r="B3400" s="19" t="s">
        <v>6852</v>
      </c>
      <c r="C3400" s="19" t="s">
        <v>1138</v>
      </c>
      <c r="D3400" s="19">
        <v>2430</v>
      </c>
      <c r="E3400" s="19"/>
      <c r="F3400" s="20" t="s">
        <v>1595</v>
      </c>
      <c r="G3400" s="20" t="s">
        <v>6926</v>
      </c>
      <c r="H3400" s="19">
        <v>48.8</v>
      </c>
      <c r="I3400" s="19">
        <v>820</v>
      </c>
      <c r="J3400" s="19">
        <v>364</v>
      </c>
      <c r="K3400" s="19" t="s">
        <v>35</v>
      </c>
      <c r="L3400" s="22" t="s">
        <v>36</v>
      </c>
      <c r="M3400" s="19">
        <v>1</v>
      </c>
      <c r="N3400" s="19">
        <v>5</v>
      </c>
      <c r="O3400" s="19">
        <v>3</v>
      </c>
      <c r="P3400" s="19" t="s">
        <v>37</v>
      </c>
      <c r="Q3400" s="19">
        <v>6</v>
      </c>
      <c r="R3400" s="23" t="s">
        <v>38</v>
      </c>
      <c r="S3400" s="23">
        <v>1162</v>
      </c>
      <c r="T3400" s="22">
        <v>1.2</v>
      </c>
      <c r="U3400" s="19">
        <v>7</v>
      </c>
      <c r="V3400" s="24">
        <v>821</v>
      </c>
      <c r="W3400" s="25">
        <v>0.82099999999999995</v>
      </c>
      <c r="X3400" s="26"/>
      <c r="Y3400" s="27"/>
      <c r="Z3400" s="28">
        <v>44926</v>
      </c>
      <c r="AA3400" t="e">
        <f>INDEX([1]Funding!A$6:E$675,MATCH('[1]due date'!A3400,[1]Funding!E$6:E$675,0),3)</f>
        <v>#N/A</v>
      </c>
      <c r="AB3400" s="29" t="e">
        <v>#N/A</v>
      </c>
    </row>
    <row r="3401" spans="1:28" x14ac:dyDescent="0.25">
      <c r="A3401" s="18">
        <v>8547149</v>
      </c>
      <c r="B3401" s="19" t="s">
        <v>6852</v>
      </c>
      <c r="C3401" s="19" t="s">
        <v>669</v>
      </c>
      <c r="D3401" s="19">
        <v>1130</v>
      </c>
      <c r="E3401" s="19"/>
      <c r="F3401" s="20" t="s">
        <v>1595</v>
      </c>
      <c r="G3401" s="20" t="s">
        <v>6927</v>
      </c>
      <c r="H3401" s="19">
        <v>59</v>
      </c>
      <c r="I3401" s="21">
        <v>1316</v>
      </c>
      <c r="J3401" s="19">
        <v>364</v>
      </c>
      <c r="K3401" s="19" t="s">
        <v>35</v>
      </c>
      <c r="L3401" s="22" t="s">
        <v>36</v>
      </c>
      <c r="M3401" s="19">
        <v>1</v>
      </c>
      <c r="N3401" s="19">
        <v>5</v>
      </c>
      <c r="O3401" s="19">
        <v>3</v>
      </c>
      <c r="P3401" s="19" t="s">
        <v>53</v>
      </c>
      <c r="Q3401" s="19">
        <v>5</v>
      </c>
      <c r="R3401" s="23" t="s">
        <v>38</v>
      </c>
      <c r="S3401" s="23">
        <v>619</v>
      </c>
      <c r="T3401" s="22">
        <v>0.55000000000000004</v>
      </c>
      <c r="U3401" s="19">
        <v>7</v>
      </c>
      <c r="V3401" s="24">
        <v>346</v>
      </c>
      <c r="W3401" s="25">
        <v>0.34599999999999997</v>
      </c>
      <c r="X3401" s="26"/>
      <c r="Y3401" s="27"/>
      <c r="Z3401" s="28">
        <v>44926</v>
      </c>
      <c r="AA3401" t="e">
        <f>INDEX([1]Funding!A$6:E$675,MATCH('[1]due date'!A3401,[1]Funding!E$6:E$675,0),3)</f>
        <v>#N/A</v>
      </c>
      <c r="AB3401" s="29" t="e">
        <v>#N/A</v>
      </c>
    </row>
    <row r="3402" spans="1:28" x14ac:dyDescent="0.25">
      <c r="A3402" s="18">
        <v>8547289</v>
      </c>
      <c r="B3402" s="19" t="s">
        <v>6852</v>
      </c>
      <c r="C3402" s="19" t="s">
        <v>2011</v>
      </c>
      <c r="D3402" s="19">
        <v>2740</v>
      </c>
      <c r="E3402" s="19"/>
      <c r="F3402" s="20" t="s">
        <v>6928</v>
      </c>
      <c r="G3402" s="20" t="s">
        <v>6929</v>
      </c>
      <c r="H3402" s="19">
        <v>61.7</v>
      </c>
      <c r="I3402" s="21">
        <v>1265</v>
      </c>
      <c r="J3402" s="19" t="s">
        <v>49</v>
      </c>
      <c r="K3402" s="19" t="s">
        <v>35</v>
      </c>
      <c r="L3402" s="22" t="s">
        <v>36</v>
      </c>
      <c r="M3402" s="19">
        <v>1</v>
      </c>
      <c r="N3402" s="19">
        <v>5</v>
      </c>
      <c r="O3402" s="19">
        <v>3</v>
      </c>
      <c r="P3402" s="19" t="s">
        <v>37</v>
      </c>
      <c r="Q3402" s="19">
        <v>6</v>
      </c>
      <c r="R3402" s="23" t="s">
        <v>38</v>
      </c>
      <c r="S3402" s="23">
        <v>960</v>
      </c>
      <c r="T3402" s="22">
        <v>1.2</v>
      </c>
      <c r="U3402" s="19">
        <v>6</v>
      </c>
      <c r="V3402" s="24">
        <v>570</v>
      </c>
      <c r="W3402" s="25">
        <v>0.56999999999999995</v>
      </c>
      <c r="X3402" s="26"/>
      <c r="Y3402" s="27"/>
      <c r="Z3402" s="28">
        <v>44926</v>
      </c>
      <c r="AA3402" t="str">
        <f>INDEX([1]Funding!A$6:E$675,MATCH('[1]due date'!A3402,[1]Funding!E$6:E$675,0),3)</f>
        <v>Richland Engineering</v>
      </c>
      <c r="AB3402" s="35" t="s">
        <v>165</v>
      </c>
    </row>
    <row r="3403" spans="1:28" x14ac:dyDescent="0.25">
      <c r="A3403" s="18">
        <v>8547343</v>
      </c>
      <c r="B3403" s="19" t="s">
        <v>6852</v>
      </c>
      <c r="C3403" s="19" t="s">
        <v>2163</v>
      </c>
      <c r="D3403" s="19">
        <v>3640</v>
      </c>
      <c r="E3403" s="19"/>
      <c r="F3403" s="20" t="s">
        <v>1595</v>
      </c>
      <c r="G3403" s="20" t="s">
        <v>6930</v>
      </c>
      <c r="H3403" s="19">
        <v>51.6</v>
      </c>
      <c r="I3403" s="21">
        <v>1053</v>
      </c>
      <c r="J3403" s="19">
        <v>364</v>
      </c>
      <c r="K3403" s="19" t="s">
        <v>35</v>
      </c>
      <c r="L3403" s="22" t="s">
        <v>36</v>
      </c>
      <c r="M3403" s="19">
        <v>1</v>
      </c>
      <c r="N3403" s="19">
        <v>5</v>
      </c>
      <c r="O3403" s="19">
        <v>3</v>
      </c>
      <c r="P3403" s="19" t="s">
        <v>37</v>
      </c>
      <c r="Q3403" s="19">
        <v>6</v>
      </c>
      <c r="R3403" s="23" t="s">
        <v>38</v>
      </c>
      <c r="S3403" s="23">
        <v>850</v>
      </c>
      <c r="T3403" s="22">
        <v>1</v>
      </c>
      <c r="U3403" s="19">
        <v>6</v>
      </c>
      <c r="V3403" s="24">
        <v>510</v>
      </c>
      <c r="W3403" s="25">
        <v>0.51</v>
      </c>
      <c r="X3403" s="26"/>
      <c r="Y3403" s="27"/>
      <c r="Z3403" s="28">
        <v>44926</v>
      </c>
      <c r="AA3403" t="str">
        <f>INDEX([1]Funding!A$6:E$675,MATCH('[1]due date'!A3403,[1]Funding!E$6:E$675,0),3)</f>
        <v>Richland Engineering</v>
      </c>
      <c r="AB3403" s="35" t="s">
        <v>165</v>
      </c>
    </row>
    <row r="3404" spans="1:28" x14ac:dyDescent="0.25">
      <c r="A3404" s="18">
        <v>8547416</v>
      </c>
      <c r="B3404" s="19" t="s">
        <v>6852</v>
      </c>
      <c r="C3404" s="19" t="s">
        <v>3940</v>
      </c>
      <c r="D3404" s="19">
        <v>2170</v>
      </c>
      <c r="E3404" s="19"/>
      <c r="F3404" s="20" t="s">
        <v>6931</v>
      </c>
      <c r="G3404" s="20" t="s">
        <v>6932</v>
      </c>
      <c r="H3404" s="19">
        <v>31.7</v>
      </c>
      <c r="I3404" s="19">
        <v>640</v>
      </c>
      <c r="J3404" s="19">
        <v>321</v>
      </c>
      <c r="K3404" s="19" t="s">
        <v>35</v>
      </c>
      <c r="L3404" s="22" t="s">
        <v>36</v>
      </c>
      <c r="M3404" s="19">
        <v>1</v>
      </c>
      <c r="N3404" s="19">
        <v>5</v>
      </c>
      <c r="O3404" s="19">
        <v>3</v>
      </c>
      <c r="P3404" s="19" t="s">
        <v>37</v>
      </c>
      <c r="Q3404" s="19">
        <v>5</v>
      </c>
      <c r="R3404" s="23" t="s">
        <v>38</v>
      </c>
      <c r="S3404" s="23">
        <v>1470</v>
      </c>
      <c r="T3404" s="22">
        <v>1.5</v>
      </c>
      <c r="U3404" s="19">
        <v>6</v>
      </c>
      <c r="V3404" s="24">
        <v>880</v>
      </c>
      <c r="W3404" s="25">
        <v>0.88</v>
      </c>
      <c r="X3404" s="26"/>
      <c r="Y3404" s="27"/>
      <c r="Z3404" s="28">
        <v>44926</v>
      </c>
      <c r="AA3404" t="e">
        <f>INDEX([1]Funding!A$6:E$675,MATCH('[1]due date'!A3404,[1]Funding!E$6:E$675,0),3)</f>
        <v>#N/A</v>
      </c>
      <c r="AB3404" s="29" t="e">
        <v>#N/A</v>
      </c>
    </row>
    <row r="3405" spans="1:28" x14ac:dyDescent="0.25">
      <c r="A3405" s="18">
        <v>8548838</v>
      </c>
      <c r="B3405" s="19" t="s">
        <v>6852</v>
      </c>
      <c r="C3405" s="19" t="s">
        <v>1945</v>
      </c>
      <c r="D3405" s="19">
        <v>1870</v>
      </c>
      <c r="E3405" s="19"/>
      <c r="F3405" s="20" t="s">
        <v>748</v>
      </c>
      <c r="G3405" s="20" t="s">
        <v>6933</v>
      </c>
      <c r="H3405" s="19">
        <v>22.7</v>
      </c>
      <c r="I3405" s="19">
        <v>454</v>
      </c>
      <c r="J3405" s="19">
        <v>321</v>
      </c>
      <c r="K3405" s="19" t="s">
        <v>35</v>
      </c>
      <c r="L3405" s="22" t="s">
        <v>36</v>
      </c>
      <c r="M3405" s="19">
        <v>1</v>
      </c>
      <c r="N3405" s="19">
        <v>5</v>
      </c>
      <c r="O3405" s="19">
        <v>3</v>
      </c>
      <c r="P3405" s="19" t="s">
        <v>53</v>
      </c>
      <c r="Q3405" s="19">
        <v>5</v>
      </c>
      <c r="R3405" s="23" t="s">
        <v>38</v>
      </c>
      <c r="S3405" s="23">
        <v>751</v>
      </c>
      <c r="T3405" s="22">
        <v>0.65</v>
      </c>
      <c r="U3405" s="19">
        <v>7</v>
      </c>
      <c r="V3405" s="24">
        <v>502</v>
      </c>
      <c r="W3405" s="25">
        <v>0.502</v>
      </c>
      <c r="X3405" s="26"/>
      <c r="Y3405" s="27"/>
      <c r="Z3405" s="28">
        <v>44926</v>
      </c>
      <c r="AA3405" t="e">
        <f>INDEX([1]Funding!A$6:E$675,MATCH('[1]due date'!A3405,[1]Funding!E$6:E$675,0),3)</f>
        <v>#N/A</v>
      </c>
      <c r="AB3405" s="29" t="e">
        <v>#N/A</v>
      </c>
    </row>
    <row r="3406" spans="1:28" x14ac:dyDescent="0.25">
      <c r="A3406" s="18">
        <v>8550573</v>
      </c>
      <c r="B3406" s="19" t="s">
        <v>6852</v>
      </c>
      <c r="C3406" s="19" t="s">
        <v>378</v>
      </c>
      <c r="D3406" s="19">
        <v>180</v>
      </c>
      <c r="E3406" s="19"/>
      <c r="F3406" s="20" t="s">
        <v>363</v>
      </c>
      <c r="G3406" s="20" t="s">
        <v>6934</v>
      </c>
      <c r="H3406" s="19">
        <v>118.5</v>
      </c>
      <c r="I3406" s="21">
        <v>3318</v>
      </c>
      <c r="J3406" s="19">
        <v>112</v>
      </c>
      <c r="K3406" s="19" t="s">
        <v>35</v>
      </c>
      <c r="L3406" s="22" t="s">
        <v>36</v>
      </c>
      <c r="M3406" s="19">
        <v>1</v>
      </c>
      <c r="N3406" s="19">
        <v>5</v>
      </c>
      <c r="O3406" s="19">
        <v>3</v>
      </c>
      <c r="P3406" s="19" t="s">
        <v>37</v>
      </c>
      <c r="Q3406" s="19">
        <v>7</v>
      </c>
      <c r="R3406" s="23" t="s">
        <v>46</v>
      </c>
      <c r="S3406" s="23">
        <v>1520</v>
      </c>
      <c r="T3406" s="22">
        <v>1.4</v>
      </c>
      <c r="U3406" s="19">
        <v>6</v>
      </c>
      <c r="V3406" s="24">
        <v>910</v>
      </c>
      <c r="W3406" s="25">
        <v>0.91</v>
      </c>
      <c r="X3406" s="26"/>
      <c r="Y3406" s="27"/>
      <c r="Z3406" s="28">
        <v>44926</v>
      </c>
      <c r="AA3406" t="e">
        <f>INDEX([1]Funding!A$6:E$675,MATCH('[1]due date'!A3406,[1]Funding!E$6:E$675,0),3)</f>
        <v>#N/A</v>
      </c>
      <c r="AB3406" s="29" t="e">
        <v>#N/A</v>
      </c>
    </row>
    <row r="3407" spans="1:28" x14ac:dyDescent="0.25">
      <c r="A3407" s="18">
        <v>8550697</v>
      </c>
      <c r="B3407" s="19" t="s">
        <v>6852</v>
      </c>
      <c r="C3407" s="19" t="s">
        <v>1295</v>
      </c>
      <c r="D3407" s="19">
        <v>2390</v>
      </c>
      <c r="E3407" s="19"/>
      <c r="F3407" s="20" t="s">
        <v>6935</v>
      </c>
      <c r="G3407" s="20" t="s">
        <v>6936</v>
      </c>
      <c r="H3407" s="19">
        <v>48.6</v>
      </c>
      <c r="I3407" s="19">
        <v>972</v>
      </c>
      <c r="J3407" s="19">
        <v>364</v>
      </c>
      <c r="K3407" s="19" t="s">
        <v>35</v>
      </c>
      <c r="L3407" s="22" t="s">
        <v>36</v>
      </c>
      <c r="M3407" s="19">
        <v>1</v>
      </c>
      <c r="N3407" s="19">
        <v>5</v>
      </c>
      <c r="O3407" s="19">
        <v>3</v>
      </c>
      <c r="P3407" s="19" t="s">
        <v>53</v>
      </c>
      <c r="Q3407" s="19">
        <v>5</v>
      </c>
      <c r="R3407" s="23" t="s">
        <v>38</v>
      </c>
      <c r="S3407" s="23">
        <v>605</v>
      </c>
      <c r="T3407" s="22">
        <v>0.55000000000000004</v>
      </c>
      <c r="U3407" s="19">
        <v>7</v>
      </c>
      <c r="V3407" s="24">
        <v>360</v>
      </c>
      <c r="W3407" s="25">
        <v>0.36</v>
      </c>
      <c r="X3407" s="26"/>
      <c r="Y3407" s="27"/>
      <c r="Z3407" s="28">
        <v>44926</v>
      </c>
      <c r="AA3407" t="e">
        <f>INDEX([1]Funding!A$6:E$675,MATCH('[1]due date'!A3407,[1]Funding!E$6:E$675,0),3)</f>
        <v>#N/A</v>
      </c>
      <c r="AB3407" s="29" t="e">
        <v>#N/A</v>
      </c>
    </row>
    <row r="3408" spans="1:28" x14ac:dyDescent="0.25">
      <c r="A3408" s="18">
        <v>8550727</v>
      </c>
      <c r="B3408" s="19" t="s">
        <v>6852</v>
      </c>
      <c r="C3408" s="19" t="s">
        <v>983</v>
      </c>
      <c r="D3408" s="19">
        <v>1230</v>
      </c>
      <c r="E3408" s="19"/>
      <c r="F3408" s="20" t="s">
        <v>363</v>
      </c>
      <c r="G3408" s="20" t="s">
        <v>6937</v>
      </c>
      <c r="H3408" s="19">
        <v>61.6</v>
      </c>
      <c r="I3408" s="21">
        <v>1509</v>
      </c>
      <c r="J3408" s="19" t="s">
        <v>49</v>
      </c>
      <c r="K3408" s="19" t="s">
        <v>35</v>
      </c>
      <c r="L3408" s="22" t="s">
        <v>36</v>
      </c>
      <c r="M3408" s="19">
        <v>1</v>
      </c>
      <c r="N3408" s="19">
        <v>5</v>
      </c>
      <c r="O3408" s="19">
        <v>3</v>
      </c>
      <c r="P3408" s="19" t="s">
        <v>37</v>
      </c>
      <c r="Q3408" s="19">
        <v>6</v>
      </c>
      <c r="R3408" s="23" t="s">
        <v>38</v>
      </c>
      <c r="S3408" s="23">
        <v>1090</v>
      </c>
      <c r="T3408" s="22">
        <v>1</v>
      </c>
      <c r="U3408" s="19">
        <v>6</v>
      </c>
      <c r="V3408" s="24">
        <v>690</v>
      </c>
      <c r="W3408" s="25">
        <v>0.69</v>
      </c>
      <c r="X3408" s="26"/>
      <c r="Y3408" s="27"/>
      <c r="Z3408" s="28">
        <v>44926</v>
      </c>
      <c r="AA3408" t="str">
        <f>INDEX([1]Funding!A$6:E$675,MATCH('[1]due date'!A3408,[1]Funding!E$6:E$675,0),3)</f>
        <v>Richland Engineering</v>
      </c>
      <c r="AB3408" s="35" t="s">
        <v>165</v>
      </c>
    </row>
    <row r="3409" spans="1:28" x14ac:dyDescent="0.25">
      <c r="A3409" s="18">
        <v>8552452</v>
      </c>
      <c r="B3409" s="19" t="s">
        <v>6852</v>
      </c>
      <c r="C3409" s="19" t="s">
        <v>6938</v>
      </c>
      <c r="D3409" s="19">
        <v>740</v>
      </c>
      <c r="E3409" s="19"/>
      <c r="F3409" s="20" t="s">
        <v>3203</v>
      </c>
      <c r="G3409" s="20" t="s">
        <v>6939</v>
      </c>
      <c r="H3409" s="19">
        <v>92.5</v>
      </c>
      <c r="I3409" s="21">
        <v>4311</v>
      </c>
      <c r="J3409" s="19">
        <v>112</v>
      </c>
      <c r="K3409" s="19" t="s">
        <v>35</v>
      </c>
      <c r="L3409" s="22" t="s">
        <v>36</v>
      </c>
      <c r="M3409" s="19">
        <v>5</v>
      </c>
      <c r="N3409" s="19">
        <v>5</v>
      </c>
      <c r="O3409" s="19">
        <v>3</v>
      </c>
      <c r="P3409" s="19" t="s">
        <v>37</v>
      </c>
      <c r="Q3409" s="19">
        <v>6</v>
      </c>
      <c r="R3409" s="23" t="s">
        <v>38</v>
      </c>
      <c r="S3409" s="23">
        <v>1120</v>
      </c>
      <c r="T3409" s="22">
        <v>1.1000000000000001</v>
      </c>
      <c r="U3409" s="19">
        <v>6</v>
      </c>
      <c r="V3409" s="24">
        <v>670</v>
      </c>
      <c r="W3409" s="25">
        <v>0.67</v>
      </c>
      <c r="X3409" s="26"/>
      <c r="Y3409" s="27"/>
      <c r="Z3409" s="28">
        <v>44926</v>
      </c>
      <c r="AA3409" t="str">
        <f>INDEX([1]Funding!A$6:E$675,MATCH('[1]due date'!A3409,[1]Funding!E$6:E$675,0),3)</f>
        <v>Richland Engineering</v>
      </c>
      <c r="AB3409" s="35" t="s">
        <v>165</v>
      </c>
    </row>
    <row r="3410" spans="1:28" x14ac:dyDescent="0.25">
      <c r="A3410" s="18">
        <v>8552681</v>
      </c>
      <c r="B3410" s="19" t="s">
        <v>6852</v>
      </c>
      <c r="C3410" s="19" t="s">
        <v>2606</v>
      </c>
      <c r="D3410" s="19">
        <v>670</v>
      </c>
      <c r="E3410" s="19"/>
      <c r="F3410" s="20" t="s">
        <v>6940</v>
      </c>
      <c r="G3410" s="20" t="s">
        <v>6941</v>
      </c>
      <c r="H3410" s="19">
        <v>26.5</v>
      </c>
      <c r="I3410" s="19">
        <v>623</v>
      </c>
      <c r="J3410" s="19">
        <v>111</v>
      </c>
      <c r="K3410" s="19" t="s">
        <v>35</v>
      </c>
      <c r="L3410" s="22" t="s">
        <v>36</v>
      </c>
      <c r="M3410" s="19">
        <v>1</v>
      </c>
      <c r="N3410" s="19">
        <v>5</v>
      </c>
      <c r="O3410" s="19">
        <v>3</v>
      </c>
      <c r="P3410" s="19" t="s">
        <v>37</v>
      </c>
      <c r="Q3410" s="19">
        <v>4</v>
      </c>
      <c r="R3410" s="23" t="s">
        <v>42</v>
      </c>
      <c r="S3410" s="23">
        <v>1414</v>
      </c>
      <c r="T3410" s="22">
        <v>1.5</v>
      </c>
      <c r="U3410" s="19">
        <v>6</v>
      </c>
      <c r="V3410" s="24">
        <v>849</v>
      </c>
      <c r="W3410" s="25">
        <v>0.84899999999999998</v>
      </c>
      <c r="X3410" s="26"/>
      <c r="Y3410" s="27"/>
      <c r="Z3410" s="28">
        <v>44926</v>
      </c>
      <c r="AA3410" t="e">
        <f>INDEX([1]Funding!A$6:E$675,MATCH('[1]due date'!A3410,[1]Funding!E$6:E$675,0),3)</f>
        <v>#N/A</v>
      </c>
      <c r="AB3410" s="29" t="e">
        <v>#N/A</v>
      </c>
    </row>
    <row r="3411" spans="1:28" x14ac:dyDescent="0.25">
      <c r="A3411" s="18">
        <v>8552800</v>
      </c>
      <c r="B3411" s="19" t="s">
        <v>6852</v>
      </c>
      <c r="C3411" s="19" t="s">
        <v>4902</v>
      </c>
      <c r="D3411" s="19">
        <v>500</v>
      </c>
      <c r="E3411" s="19"/>
      <c r="F3411" s="20" t="s">
        <v>6942</v>
      </c>
      <c r="G3411" s="20" t="s">
        <v>6943</v>
      </c>
      <c r="H3411" s="19">
        <v>49.5</v>
      </c>
      <c r="I3411" s="21">
        <v>1094</v>
      </c>
      <c r="J3411" s="19">
        <v>121</v>
      </c>
      <c r="K3411" s="19" t="s">
        <v>35</v>
      </c>
      <c r="L3411" s="22" t="s">
        <v>36</v>
      </c>
      <c r="M3411" s="19">
        <v>1</v>
      </c>
      <c r="N3411" s="19">
        <v>5</v>
      </c>
      <c r="O3411" s="19">
        <v>3</v>
      </c>
      <c r="P3411" s="19" t="s">
        <v>37</v>
      </c>
      <c r="Q3411" s="19">
        <v>4</v>
      </c>
      <c r="R3411" s="23" t="s">
        <v>42</v>
      </c>
      <c r="S3411" s="23">
        <v>1207</v>
      </c>
      <c r="T3411" s="22">
        <v>1.05</v>
      </c>
      <c r="U3411" s="19">
        <v>6</v>
      </c>
      <c r="V3411" s="24">
        <v>724</v>
      </c>
      <c r="W3411" s="25">
        <v>0.72399999999999998</v>
      </c>
      <c r="X3411" s="26"/>
      <c r="Y3411" s="27"/>
      <c r="Z3411" s="28">
        <v>44926</v>
      </c>
      <c r="AA3411" t="e">
        <f>INDEX([1]Funding!A$6:E$675,MATCH('[1]due date'!A3411,[1]Funding!E$6:E$675,0),3)</f>
        <v>#N/A</v>
      </c>
      <c r="AB3411" s="29" t="e">
        <v>#N/A</v>
      </c>
    </row>
    <row r="3412" spans="1:28" x14ac:dyDescent="0.25">
      <c r="A3412" s="18">
        <v>8552843</v>
      </c>
      <c r="B3412" s="19" t="s">
        <v>6852</v>
      </c>
      <c r="C3412" s="19" t="s">
        <v>6938</v>
      </c>
      <c r="D3412" s="19">
        <v>900</v>
      </c>
      <c r="E3412" s="19"/>
      <c r="F3412" s="20" t="s">
        <v>6940</v>
      </c>
      <c r="G3412" s="20" t="s">
        <v>6944</v>
      </c>
      <c r="H3412" s="19">
        <v>64.099999999999994</v>
      </c>
      <c r="I3412" s="21">
        <v>2949</v>
      </c>
      <c r="J3412" s="19">
        <v>232</v>
      </c>
      <c r="K3412" s="19" t="s">
        <v>35</v>
      </c>
      <c r="L3412" s="22" t="s">
        <v>36</v>
      </c>
      <c r="M3412" s="19">
        <v>5</v>
      </c>
      <c r="N3412" s="19">
        <v>5</v>
      </c>
      <c r="O3412" s="19">
        <v>3</v>
      </c>
      <c r="P3412" s="19" t="s">
        <v>37</v>
      </c>
      <c r="Q3412" s="19">
        <v>7</v>
      </c>
      <c r="R3412" s="23" t="s">
        <v>46</v>
      </c>
      <c r="S3412" s="23">
        <v>1250</v>
      </c>
      <c r="T3412" s="22">
        <v>1.5</v>
      </c>
      <c r="U3412" s="19">
        <v>6</v>
      </c>
      <c r="V3412" s="24">
        <v>860</v>
      </c>
      <c r="W3412" s="25">
        <v>0.86</v>
      </c>
      <c r="X3412" s="26"/>
      <c r="Y3412" s="27"/>
      <c r="Z3412" s="28">
        <v>44926</v>
      </c>
      <c r="AA3412" t="e">
        <f>INDEX([1]Funding!A$6:E$675,MATCH('[1]due date'!A3412,[1]Funding!E$6:E$675,0),3)</f>
        <v>#N/A</v>
      </c>
      <c r="AB3412" s="29" t="e">
        <v>#N/A</v>
      </c>
    </row>
    <row r="3413" spans="1:28" x14ac:dyDescent="0.25">
      <c r="A3413" s="18">
        <v>8554374</v>
      </c>
      <c r="B3413" s="19" t="s">
        <v>6852</v>
      </c>
      <c r="C3413" s="19" t="s">
        <v>6945</v>
      </c>
      <c r="D3413" s="19">
        <v>100</v>
      </c>
      <c r="E3413" s="19"/>
      <c r="F3413" s="20" t="s">
        <v>1910</v>
      </c>
      <c r="G3413" s="20" t="s">
        <v>6946</v>
      </c>
      <c r="H3413" s="19">
        <v>63.3</v>
      </c>
      <c r="I3413" s="21">
        <v>1545</v>
      </c>
      <c r="J3413" s="19" t="s">
        <v>49</v>
      </c>
      <c r="K3413" s="19" t="s">
        <v>35</v>
      </c>
      <c r="L3413" s="22" t="s">
        <v>36</v>
      </c>
      <c r="M3413" s="19">
        <v>1</v>
      </c>
      <c r="N3413" s="19">
        <v>5</v>
      </c>
      <c r="O3413" s="19">
        <v>3</v>
      </c>
      <c r="P3413" s="19" t="s">
        <v>53</v>
      </c>
      <c r="Q3413" s="19">
        <v>5</v>
      </c>
      <c r="R3413" s="23" t="s">
        <v>38</v>
      </c>
      <c r="S3413" s="23">
        <v>838</v>
      </c>
      <c r="T3413" s="22">
        <v>0.7</v>
      </c>
      <c r="U3413" s="19">
        <v>6</v>
      </c>
      <c r="V3413" s="24">
        <v>502</v>
      </c>
      <c r="W3413" s="25">
        <v>0.502</v>
      </c>
      <c r="X3413" s="26"/>
      <c r="Y3413" s="27"/>
      <c r="Z3413" s="28">
        <v>44926</v>
      </c>
      <c r="AA3413" t="e">
        <f>INDEX([1]Funding!A$6:E$675,MATCH('[1]due date'!A3413,[1]Funding!E$6:E$675,0),3)</f>
        <v>#N/A</v>
      </c>
      <c r="AB3413" s="29" t="e">
        <v>#N/A</v>
      </c>
    </row>
    <row r="3414" spans="1:28" x14ac:dyDescent="0.25">
      <c r="A3414" s="18">
        <v>8554455</v>
      </c>
      <c r="B3414" s="19" t="s">
        <v>6852</v>
      </c>
      <c r="C3414" s="19" t="s">
        <v>1152</v>
      </c>
      <c r="D3414" s="19">
        <v>660</v>
      </c>
      <c r="E3414" s="19"/>
      <c r="F3414" s="20" t="s">
        <v>6947</v>
      </c>
      <c r="G3414" s="20" t="s">
        <v>6948</v>
      </c>
      <c r="H3414" s="19">
        <v>31.8</v>
      </c>
      <c r="I3414" s="19">
        <v>547</v>
      </c>
      <c r="J3414" s="19">
        <v>321</v>
      </c>
      <c r="K3414" s="19" t="s">
        <v>35</v>
      </c>
      <c r="L3414" s="22" t="s">
        <v>36</v>
      </c>
      <c r="M3414" s="19">
        <v>1</v>
      </c>
      <c r="N3414" s="19">
        <v>5</v>
      </c>
      <c r="O3414" s="19">
        <v>3</v>
      </c>
      <c r="P3414" s="19" t="s">
        <v>37</v>
      </c>
      <c r="Q3414" s="19">
        <v>4</v>
      </c>
      <c r="R3414" s="23" t="s">
        <v>42</v>
      </c>
      <c r="S3414" s="23">
        <v>1170</v>
      </c>
      <c r="T3414" s="22">
        <v>1.25</v>
      </c>
      <c r="U3414" s="19">
        <v>7</v>
      </c>
      <c r="V3414" s="24">
        <v>780</v>
      </c>
      <c r="W3414" s="25">
        <v>0.78</v>
      </c>
      <c r="X3414" s="26"/>
      <c r="Y3414" s="27"/>
      <c r="Z3414" s="28">
        <v>44926</v>
      </c>
      <c r="AA3414" t="e">
        <f>INDEX([1]Funding!A$6:E$675,MATCH('[1]due date'!A3414,[1]Funding!E$6:E$675,0),3)</f>
        <v>#N/A</v>
      </c>
      <c r="AB3414" s="29" t="e">
        <v>#N/A</v>
      </c>
    </row>
    <row r="3415" spans="1:28" x14ac:dyDescent="0.25">
      <c r="A3415" s="18">
        <v>8554536</v>
      </c>
      <c r="B3415" s="19" t="s">
        <v>6852</v>
      </c>
      <c r="C3415" s="19" t="s">
        <v>1828</v>
      </c>
      <c r="D3415" s="19">
        <v>5190</v>
      </c>
      <c r="E3415" s="19"/>
      <c r="F3415" s="20" t="s">
        <v>6853</v>
      </c>
      <c r="G3415" s="20" t="s">
        <v>6949</v>
      </c>
      <c r="H3415" s="19">
        <v>28.4</v>
      </c>
      <c r="I3415" s="19">
        <v>639</v>
      </c>
      <c r="J3415" s="19">
        <v>111</v>
      </c>
      <c r="K3415" s="19" t="s">
        <v>35</v>
      </c>
      <c r="L3415" s="22" t="s">
        <v>36</v>
      </c>
      <c r="M3415" s="19">
        <v>1</v>
      </c>
      <c r="N3415" s="19">
        <v>5</v>
      </c>
      <c r="O3415" s="19">
        <v>3</v>
      </c>
      <c r="P3415" s="19" t="s">
        <v>37</v>
      </c>
      <c r="Q3415" s="19">
        <v>6</v>
      </c>
      <c r="R3415" s="23" t="s">
        <v>38</v>
      </c>
      <c r="S3415" s="23">
        <v>920</v>
      </c>
      <c r="T3415" s="22">
        <v>1</v>
      </c>
      <c r="U3415" s="19">
        <v>6</v>
      </c>
      <c r="V3415" s="24">
        <v>550</v>
      </c>
      <c r="W3415" s="25">
        <v>0.55000000000000004</v>
      </c>
      <c r="X3415" s="26"/>
      <c r="Y3415" s="27"/>
      <c r="Z3415" s="28">
        <v>44926</v>
      </c>
      <c r="AA3415" t="str">
        <f>INDEX([1]Funding!A$6:E$675,MATCH('[1]due date'!A3415,[1]Funding!E$6:E$675,0),3)</f>
        <v>Richland Engineering</v>
      </c>
      <c r="AB3415" s="35" t="s">
        <v>165</v>
      </c>
    </row>
    <row r="3416" spans="1:28" x14ac:dyDescent="0.25">
      <c r="A3416" s="18">
        <v>8554676</v>
      </c>
      <c r="B3416" s="19" t="s">
        <v>6852</v>
      </c>
      <c r="C3416" s="19" t="s">
        <v>6950</v>
      </c>
      <c r="D3416" s="19">
        <v>2690</v>
      </c>
      <c r="E3416" s="19"/>
      <c r="F3416" s="20" t="s">
        <v>6951</v>
      </c>
      <c r="G3416" s="20" t="s">
        <v>6952</v>
      </c>
      <c r="H3416" s="19">
        <v>24.4</v>
      </c>
      <c r="I3416" s="19">
        <v>456</v>
      </c>
      <c r="J3416" s="19">
        <v>121</v>
      </c>
      <c r="K3416" s="19" t="s">
        <v>35</v>
      </c>
      <c r="L3416" s="22" t="s">
        <v>36</v>
      </c>
      <c r="M3416" s="19">
        <v>1</v>
      </c>
      <c r="N3416" s="19">
        <v>5</v>
      </c>
      <c r="O3416" s="19">
        <v>3</v>
      </c>
      <c r="P3416" s="19" t="s">
        <v>37</v>
      </c>
      <c r="Q3416" s="19">
        <v>6</v>
      </c>
      <c r="R3416" s="23" t="s">
        <v>38</v>
      </c>
      <c r="S3416" s="23">
        <v>1088</v>
      </c>
      <c r="T3416" s="22">
        <v>0.9</v>
      </c>
      <c r="U3416" s="19">
        <v>6</v>
      </c>
      <c r="V3416" s="24">
        <v>653</v>
      </c>
      <c r="W3416" s="25">
        <v>0.65300000000000002</v>
      </c>
      <c r="X3416" s="26"/>
      <c r="Y3416" s="27"/>
      <c r="Z3416" s="28">
        <v>44926</v>
      </c>
      <c r="AA3416" t="e">
        <f>INDEX([1]Funding!A$6:E$675,MATCH('[1]due date'!A3416,[1]Funding!E$6:E$675,0),3)</f>
        <v>#N/A</v>
      </c>
      <c r="AB3416" s="29" t="e">
        <v>#N/A</v>
      </c>
    </row>
    <row r="3417" spans="1:28" x14ac:dyDescent="0.25">
      <c r="A3417" s="18">
        <v>8554684</v>
      </c>
      <c r="B3417" s="19" t="s">
        <v>6852</v>
      </c>
      <c r="C3417" s="19" t="s">
        <v>6950</v>
      </c>
      <c r="D3417" s="19">
        <v>4340</v>
      </c>
      <c r="E3417" s="19"/>
      <c r="F3417" s="20" t="s">
        <v>6951</v>
      </c>
      <c r="G3417" s="20" t="s">
        <v>6953</v>
      </c>
      <c r="H3417" s="19">
        <v>29.4</v>
      </c>
      <c r="I3417" s="19">
        <v>497</v>
      </c>
      <c r="J3417" s="19">
        <v>364</v>
      </c>
      <c r="K3417" s="19" t="s">
        <v>35</v>
      </c>
      <c r="L3417" s="22" t="s">
        <v>36</v>
      </c>
      <c r="M3417" s="19">
        <v>1</v>
      </c>
      <c r="N3417" s="19">
        <v>5</v>
      </c>
      <c r="O3417" s="19">
        <v>3</v>
      </c>
      <c r="P3417" s="19" t="s">
        <v>53</v>
      </c>
      <c r="Q3417" s="19">
        <v>5</v>
      </c>
      <c r="R3417" s="23" t="s">
        <v>38</v>
      </c>
      <c r="S3417" s="23">
        <v>542</v>
      </c>
      <c r="T3417" s="22">
        <v>0.5</v>
      </c>
      <c r="U3417" s="19">
        <v>6</v>
      </c>
      <c r="V3417" s="24">
        <v>325</v>
      </c>
      <c r="W3417" s="25">
        <v>0.32500000000000001</v>
      </c>
      <c r="X3417" s="26"/>
      <c r="Y3417" s="27"/>
      <c r="Z3417" s="28">
        <v>44926</v>
      </c>
      <c r="AA3417" t="e">
        <f>INDEX([1]Funding!A$6:E$675,MATCH('[1]due date'!A3417,[1]Funding!E$6:E$675,0),3)</f>
        <v>#N/A</v>
      </c>
      <c r="AB3417" s="29" t="e">
        <v>#N/A</v>
      </c>
    </row>
    <row r="3418" spans="1:28" x14ac:dyDescent="0.25">
      <c r="A3418" s="18">
        <v>8554706</v>
      </c>
      <c r="B3418" s="19" t="s">
        <v>6852</v>
      </c>
      <c r="C3418" s="19" t="s">
        <v>6950</v>
      </c>
      <c r="D3418" s="19">
        <v>5400</v>
      </c>
      <c r="E3418" s="19"/>
      <c r="F3418" s="20" t="s">
        <v>6954</v>
      </c>
      <c r="G3418" s="20" t="s">
        <v>6955</v>
      </c>
      <c r="H3418" s="19">
        <v>22.6</v>
      </c>
      <c r="I3418" s="19">
        <v>457</v>
      </c>
      <c r="J3418" s="19">
        <v>364</v>
      </c>
      <c r="K3418" s="19" t="s">
        <v>35</v>
      </c>
      <c r="L3418" s="22" t="s">
        <v>36</v>
      </c>
      <c r="M3418" s="19">
        <v>1</v>
      </c>
      <c r="N3418" s="19">
        <v>5</v>
      </c>
      <c r="O3418" s="19">
        <v>3</v>
      </c>
      <c r="P3418" s="19" t="s">
        <v>53</v>
      </c>
      <c r="Q3418" s="19">
        <v>4</v>
      </c>
      <c r="R3418" s="23" t="s">
        <v>42</v>
      </c>
      <c r="S3418" s="23">
        <v>452</v>
      </c>
      <c r="T3418" s="22">
        <v>0.5</v>
      </c>
      <c r="U3418" s="19">
        <v>6</v>
      </c>
      <c r="V3418" s="24">
        <v>271</v>
      </c>
      <c r="W3418" s="25">
        <v>0.27100000000000002</v>
      </c>
      <c r="X3418" s="26"/>
      <c r="Y3418" s="27"/>
      <c r="Z3418" s="28">
        <v>44926</v>
      </c>
      <c r="AA3418" t="e">
        <f>INDEX([1]Funding!A$6:E$675,MATCH('[1]due date'!A3418,[1]Funding!E$6:E$675,0),3)</f>
        <v>#N/A</v>
      </c>
      <c r="AB3418" s="29" t="e">
        <v>#N/A</v>
      </c>
    </row>
    <row r="3419" spans="1:28" x14ac:dyDescent="0.25">
      <c r="A3419" s="18">
        <v>8554714</v>
      </c>
      <c r="B3419" s="19" t="s">
        <v>6852</v>
      </c>
      <c r="C3419" s="19" t="s">
        <v>6956</v>
      </c>
      <c r="D3419" s="19">
        <v>350</v>
      </c>
      <c r="E3419" s="19"/>
      <c r="F3419" s="20" t="s">
        <v>1910</v>
      </c>
      <c r="G3419" s="20" t="s">
        <v>6957</v>
      </c>
      <c r="H3419" s="19">
        <v>79.599999999999994</v>
      </c>
      <c r="I3419" s="21">
        <v>1146</v>
      </c>
      <c r="J3419" s="19">
        <v>364</v>
      </c>
      <c r="K3419" s="19" t="s">
        <v>35</v>
      </c>
      <c r="L3419" s="22" t="s">
        <v>36</v>
      </c>
      <c r="M3419" s="19">
        <v>1</v>
      </c>
      <c r="N3419" s="19">
        <v>5</v>
      </c>
      <c r="O3419" s="19">
        <v>3</v>
      </c>
      <c r="P3419" s="19" t="s">
        <v>37</v>
      </c>
      <c r="Q3419" s="19">
        <v>6</v>
      </c>
      <c r="R3419" s="23" t="s">
        <v>38</v>
      </c>
      <c r="S3419" s="23">
        <v>1470</v>
      </c>
      <c r="T3419" s="22">
        <v>1.45</v>
      </c>
      <c r="U3419" s="19">
        <v>6</v>
      </c>
      <c r="V3419" s="24">
        <v>880</v>
      </c>
      <c r="W3419" s="25">
        <v>0.88</v>
      </c>
      <c r="X3419" s="26"/>
      <c r="Y3419" s="27"/>
      <c r="Z3419" s="28">
        <v>44926</v>
      </c>
      <c r="AA3419" t="e">
        <f>INDEX([1]Funding!A$6:E$675,MATCH('[1]due date'!A3419,[1]Funding!E$6:E$675,0),3)</f>
        <v>#N/A</v>
      </c>
      <c r="AB3419" s="29" t="e">
        <v>#N/A</v>
      </c>
    </row>
    <row r="3420" spans="1:28" x14ac:dyDescent="0.25">
      <c r="A3420" s="18">
        <v>8554757</v>
      </c>
      <c r="B3420" s="19" t="s">
        <v>6852</v>
      </c>
      <c r="C3420" s="19" t="s">
        <v>6958</v>
      </c>
      <c r="D3420" s="19">
        <v>5140</v>
      </c>
      <c r="E3420" s="19"/>
      <c r="F3420" s="20" t="s">
        <v>6951</v>
      </c>
      <c r="G3420" s="20" t="s">
        <v>6959</v>
      </c>
      <c r="H3420" s="19">
        <v>25</v>
      </c>
      <c r="I3420" s="21">
        <v>1010</v>
      </c>
      <c r="J3420" s="19">
        <v>171</v>
      </c>
      <c r="K3420" s="19" t="s">
        <v>35</v>
      </c>
      <c r="L3420" s="22" t="s">
        <v>36</v>
      </c>
      <c r="M3420" s="19">
        <v>1</v>
      </c>
      <c r="N3420" s="19">
        <v>5</v>
      </c>
      <c r="O3420" s="19">
        <v>3</v>
      </c>
      <c r="P3420" s="19" t="s">
        <v>37</v>
      </c>
      <c r="Q3420" s="19">
        <v>9</v>
      </c>
      <c r="R3420" s="23" t="s">
        <v>46</v>
      </c>
      <c r="S3420" s="23">
        <v>1400</v>
      </c>
      <c r="T3420" s="22">
        <v>1.5</v>
      </c>
      <c r="U3420" s="19">
        <v>6</v>
      </c>
      <c r="V3420" s="24">
        <v>840</v>
      </c>
      <c r="W3420" s="25">
        <v>0.84</v>
      </c>
      <c r="X3420" s="26"/>
      <c r="Y3420" s="27"/>
      <c r="Z3420" s="28">
        <v>44926</v>
      </c>
      <c r="AA3420" t="e">
        <f>INDEX([1]Funding!A$6:E$675,MATCH('[1]due date'!A3420,[1]Funding!E$6:E$675,0),3)</f>
        <v>#N/A</v>
      </c>
      <c r="AB3420" s="29" t="e">
        <v>#N/A</v>
      </c>
    </row>
    <row r="3421" spans="1:28" x14ac:dyDescent="0.25">
      <c r="A3421" s="18">
        <v>8556415</v>
      </c>
      <c r="B3421" s="19" t="s">
        <v>6852</v>
      </c>
      <c r="C3421" s="19" t="s">
        <v>714</v>
      </c>
      <c r="D3421" s="19">
        <v>2830</v>
      </c>
      <c r="E3421" s="19"/>
      <c r="F3421" s="20" t="s">
        <v>6960</v>
      </c>
      <c r="G3421" s="20" t="s">
        <v>6961</v>
      </c>
      <c r="H3421" s="19">
        <v>25.5</v>
      </c>
      <c r="I3421" s="19">
        <v>576</v>
      </c>
      <c r="J3421" s="19">
        <v>111</v>
      </c>
      <c r="K3421" s="19" t="s">
        <v>35</v>
      </c>
      <c r="L3421" s="22" t="s">
        <v>36</v>
      </c>
      <c r="M3421" s="19">
        <v>1</v>
      </c>
      <c r="N3421" s="19">
        <v>5</v>
      </c>
      <c r="O3421" s="19">
        <v>3</v>
      </c>
      <c r="P3421" s="19" t="s">
        <v>53</v>
      </c>
      <c r="Q3421" s="19">
        <v>4</v>
      </c>
      <c r="R3421" s="23" t="s">
        <v>42</v>
      </c>
      <c r="S3421" s="23">
        <v>759</v>
      </c>
      <c r="T3421" s="22">
        <v>0.65</v>
      </c>
      <c r="U3421" s="19">
        <v>6</v>
      </c>
      <c r="V3421" s="24">
        <v>456</v>
      </c>
      <c r="W3421" s="25">
        <v>0.45600000000000002</v>
      </c>
      <c r="X3421" s="26"/>
      <c r="Y3421" s="27"/>
      <c r="Z3421" s="28">
        <v>44926</v>
      </c>
      <c r="AA3421" t="e">
        <f>INDEX([1]Funding!A$6:E$675,MATCH('[1]due date'!A3421,[1]Funding!E$6:E$675,0),3)</f>
        <v>#N/A</v>
      </c>
      <c r="AB3421" s="29" t="e">
        <v>#N/A</v>
      </c>
    </row>
    <row r="3422" spans="1:28" x14ac:dyDescent="0.25">
      <c r="A3422" s="18">
        <v>8556598</v>
      </c>
      <c r="B3422" s="19" t="s">
        <v>6852</v>
      </c>
      <c r="C3422" s="19" t="s">
        <v>2065</v>
      </c>
      <c r="D3422" s="19">
        <v>1760</v>
      </c>
      <c r="E3422" s="19"/>
      <c r="F3422" s="20" t="s">
        <v>1910</v>
      </c>
      <c r="G3422" s="20" t="s">
        <v>6962</v>
      </c>
      <c r="H3422" s="19">
        <v>28.8</v>
      </c>
      <c r="I3422" s="19">
        <v>619</v>
      </c>
      <c r="J3422" s="19">
        <v>321</v>
      </c>
      <c r="K3422" s="19" t="s">
        <v>35</v>
      </c>
      <c r="L3422" s="22" t="s">
        <v>36</v>
      </c>
      <c r="M3422" s="19">
        <v>1</v>
      </c>
      <c r="N3422" s="19">
        <v>5</v>
      </c>
      <c r="O3422" s="19">
        <v>3</v>
      </c>
      <c r="P3422" s="19" t="s">
        <v>37</v>
      </c>
      <c r="Q3422" s="19">
        <v>5</v>
      </c>
      <c r="R3422" s="23" t="s">
        <v>38</v>
      </c>
      <c r="S3422" s="23">
        <v>910</v>
      </c>
      <c r="T3422" s="22">
        <v>1</v>
      </c>
      <c r="U3422" s="19">
        <v>7</v>
      </c>
      <c r="V3422" s="24">
        <v>590</v>
      </c>
      <c r="W3422" s="25">
        <v>0.59</v>
      </c>
      <c r="X3422" s="26"/>
      <c r="Y3422" s="27"/>
      <c r="Z3422" s="28">
        <v>44926</v>
      </c>
      <c r="AA3422" t="e">
        <f>INDEX([1]Funding!A$6:E$675,MATCH('[1]due date'!A3422,[1]Funding!E$6:E$675,0),3)</f>
        <v>#N/A</v>
      </c>
      <c r="AB3422" s="29" t="e">
        <v>#N/A</v>
      </c>
    </row>
    <row r="3423" spans="1:28" x14ac:dyDescent="0.25">
      <c r="A3423" s="18">
        <v>8558086</v>
      </c>
      <c r="B3423" s="19" t="s">
        <v>6852</v>
      </c>
      <c r="C3423" s="19" t="s">
        <v>6963</v>
      </c>
      <c r="D3423" s="19">
        <v>1510</v>
      </c>
      <c r="E3423" s="19"/>
      <c r="F3423" s="20" t="s">
        <v>1464</v>
      </c>
      <c r="G3423" s="20" t="s">
        <v>6964</v>
      </c>
      <c r="H3423" s="19">
        <v>118.5</v>
      </c>
      <c r="I3423" s="21">
        <v>4740</v>
      </c>
      <c r="J3423" s="19">
        <v>112</v>
      </c>
      <c r="K3423" s="19" t="s">
        <v>35</v>
      </c>
      <c r="L3423" s="22" t="s">
        <v>36</v>
      </c>
      <c r="M3423" s="19">
        <v>1</v>
      </c>
      <c r="N3423" s="19">
        <v>5</v>
      </c>
      <c r="O3423" s="19">
        <v>3</v>
      </c>
      <c r="P3423" s="19" t="s">
        <v>37</v>
      </c>
      <c r="Q3423" s="19">
        <v>7</v>
      </c>
      <c r="R3423" s="23" t="s">
        <v>46</v>
      </c>
      <c r="S3423" s="23">
        <v>1550</v>
      </c>
      <c r="T3423" s="22">
        <v>1.5</v>
      </c>
      <c r="U3423" s="19">
        <v>6</v>
      </c>
      <c r="V3423" s="24">
        <v>930</v>
      </c>
      <c r="W3423" s="25">
        <v>0.93</v>
      </c>
      <c r="X3423" s="26"/>
      <c r="Y3423" s="27"/>
      <c r="Z3423" s="28">
        <v>44926</v>
      </c>
      <c r="AA3423" t="e">
        <f>INDEX([1]Funding!A$6:E$675,MATCH('[1]due date'!A3423,[1]Funding!E$6:E$675,0),3)</f>
        <v>#N/A</v>
      </c>
      <c r="AB3423" s="29" t="e">
        <v>#N/A</v>
      </c>
    </row>
    <row r="3424" spans="1:28" x14ac:dyDescent="0.25">
      <c r="A3424" s="18">
        <v>8558159</v>
      </c>
      <c r="B3424" s="19" t="s">
        <v>6852</v>
      </c>
      <c r="C3424" s="19" t="s">
        <v>814</v>
      </c>
      <c r="D3424" s="19">
        <v>90</v>
      </c>
      <c r="E3424" s="19"/>
      <c r="F3424" s="20" t="s">
        <v>6862</v>
      </c>
      <c r="G3424" s="20" t="s">
        <v>6965</v>
      </c>
      <c r="H3424" s="19">
        <v>39</v>
      </c>
      <c r="I3424" s="19">
        <v>788</v>
      </c>
      <c r="J3424" s="19">
        <v>321</v>
      </c>
      <c r="K3424" s="19" t="s">
        <v>35</v>
      </c>
      <c r="L3424" s="22" t="s">
        <v>36</v>
      </c>
      <c r="M3424" s="19">
        <v>1</v>
      </c>
      <c r="N3424" s="19">
        <v>5</v>
      </c>
      <c r="O3424" s="19">
        <v>3</v>
      </c>
      <c r="P3424" s="19" t="s">
        <v>37</v>
      </c>
      <c r="Q3424" s="19">
        <v>7</v>
      </c>
      <c r="R3424" s="23" t="s">
        <v>46</v>
      </c>
      <c r="S3424" s="23">
        <v>1324</v>
      </c>
      <c r="T3424" s="22">
        <v>1.45</v>
      </c>
      <c r="U3424" s="19">
        <v>7</v>
      </c>
      <c r="V3424" s="24">
        <v>912</v>
      </c>
      <c r="W3424" s="25">
        <v>0.91200000000000003</v>
      </c>
      <c r="X3424" s="26"/>
      <c r="Y3424" s="27"/>
      <c r="Z3424" s="28">
        <v>44926</v>
      </c>
      <c r="AA3424" t="e">
        <f>INDEX([1]Funding!A$6:E$675,MATCH('[1]due date'!A3424,[1]Funding!E$6:E$675,0),3)</f>
        <v>#N/A</v>
      </c>
      <c r="AB3424" s="29" t="e">
        <v>#N/A</v>
      </c>
    </row>
    <row r="3425" spans="1:28" x14ac:dyDescent="0.25">
      <c r="A3425" s="18">
        <v>8558205</v>
      </c>
      <c r="B3425" s="19" t="s">
        <v>6852</v>
      </c>
      <c r="C3425" s="19" t="s">
        <v>1848</v>
      </c>
      <c r="D3425" s="19">
        <v>1600</v>
      </c>
      <c r="E3425" s="19"/>
      <c r="F3425" s="20" t="s">
        <v>6911</v>
      </c>
      <c r="G3425" s="20" t="s">
        <v>6966</v>
      </c>
      <c r="H3425" s="19">
        <v>62.5</v>
      </c>
      <c r="I3425" s="19">
        <v>875</v>
      </c>
      <c r="J3425" s="19">
        <v>364</v>
      </c>
      <c r="K3425" s="19" t="s">
        <v>35</v>
      </c>
      <c r="L3425" s="22" t="s">
        <v>36</v>
      </c>
      <c r="M3425" s="19">
        <v>1</v>
      </c>
      <c r="N3425" s="19">
        <v>5</v>
      </c>
      <c r="O3425" s="19">
        <v>3</v>
      </c>
      <c r="P3425" s="19" t="s">
        <v>466</v>
      </c>
      <c r="Q3425" s="19">
        <v>5</v>
      </c>
      <c r="R3425" s="23" t="s">
        <v>38</v>
      </c>
      <c r="S3425" s="23">
        <v>672</v>
      </c>
      <c r="T3425" s="22">
        <v>0.8</v>
      </c>
      <c r="U3425" s="19">
        <v>6</v>
      </c>
      <c r="V3425" s="24">
        <v>403</v>
      </c>
      <c r="W3425" s="25">
        <v>0.40300000000000002</v>
      </c>
      <c r="X3425" s="26"/>
      <c r="Y3425" s="27"/>
      <c r="Z3425" s="28">
        <v>44926</v>
      </c>
      <c r="AA3425" t="str">
        <f>INDEX([1]Funding!A$6:E$675,MATCH('[1]due date'!A3425,[1]Funding!E$6:E$675,0),3)</f>
        <v>Shaffer Pomeroy</v>
      </c>
      <c r="AB3425" s="35" t="s">
        <v>6856</v>
      </c>
    </row>
    <row r="3426" spans="1:28" x14ac:dyDescent="0.25">
      <c r="A3426" s="18">
        <v>8558272</v>
      </c>
      <c r="B3426" s="19" t="s">
        <v>6852</v>
      </c>
      <c r="C3426" s="19" t="s">
        <v>251</v>
      </c>
      <c r="D3426" s="19">
        <v>1260</v>
      </c>
      <c r="E3426" s="19"/>
      <c r="F3426" s="20" t="s">
        <v>6967</v>
      </c>
      <c r="G3426" s="20" t="s">
        <v>6968</v>
      </c>
      <c r="H3426" s="19">
        <v>22.4</v>
      </c>
      <c r="I3426" s="19">
        <v>569</v>
      </c>
      <c r="J3426" s="19">
        <v>111</v>
      </c>
      <c r="K3426" s="19" t="s">
        <v>35</v>
      </c>
      <c r="L3426" s="22" t="s">
        <v>36</v>
      </c>
      <c r="M3426" s="19">
        <v>1</v>
      </c>
      <c r="N3426" s="19">
        <v>5</v>
      </c>
      <c r="O3426" s="19">
        <v>3</v>
      </c>
      <c r="P3426" s="19" t="s">
        <v>37</v>
      </c>
      <c r="Q3426" s="19">
        <v>6</v>
      </c>
      <c r="R3426" s="23" t="s">
        <v>38</v>
      </c>
      <c r="S3426" s="23">
        <v>1430</v>
      </c>
      <c r="T3426" s="22">
        <v>1.45</v>
      </c>
      <c r="U3426" s="19">
        <v>6</v>
      </c>
      <c r="V3426" s="24">
        <v>860</v>
      </c>
      <c r="W3426" s="25">
        <v>0.86</v>
      </c>
      <c r="X3426" s="26"/>
      <c r="Y3426" s="27"/>
      <c r="Z3426" s="28">
        <v>44926</v>
      </c>
      <c r="AA3426" t="e">
        <f>INDEX([1]Funding!A$6:E$675,MATCH('[1]due date'!A3426,[1]Funding!E$6:E$675,0),3)</f>
        <v>#N/A</v>
      </c>
      <c r="AB3426" s="29" t="e">
        <v>#N/A</v>
      </c>
    </row>
    <row r="3427" spans="1:28" x14ac:dyDescent="0.25">
      <c r="A3427" s="18">
        <v>8558337</v>
      </c>
      <c r="B3427" s="19" t="s">
        <v>6852</v>
      </c>
      <c r="C3427" s="19" t="s">
        <v>6969</v>
      </c>
      <c r="D3427" s="19">
        <v>10</v>
      </c>
      <c r="E3427" s="19"/>
      <c r="F3427" s="20" t="s">
        <v>6913</v>
      </c>
      <c r="G3427" s="20" t="s">
        <v>6970</v>
      </c>
      <c r="H3427" s="19">
        <v>25.8</v>
      </c>
      <c r="I3427" s="19">
        <v>908</v>
      </c>
      <c r="J3427" s="19">
        <v>111</v>
      </c>
      <c r="K3427" s="19" t="s">
        <v>35</v>
      </c>
      <c r="L3427" s="22" t="s">
        <v>36</v>
      </c>
      <c r="M3427" s="19">
        <v>1</v>
      </c>
      <c r="N3427" s="19">
        <v>5</v>
      </c>
      <c r="O3427" s="19">
        <v>3</v>
      </c>
      <c r="P3427" s="19" t="s">
        <v>37</v>
      </c>
      <c r="Q3427" s="19">
        <v>6</v>
      </c>
      <c r="R3427" s="23" t="s">
        <v>38</v>
      </c>
      <c r="S3427" s="23">
        <v>1000</v>
      </c>
      <c r="T3427" s="22">
        <v>1</v>
      </c>
      <c r="U3427" s="19">
        <v>6</v>
      </c>
      <c r="V3427" s="24">
        <v>600</v>
      </c>
      <c r="W3427" s="25">
        <v>0.6</v>
      </c>
      <c r="X3427" s="26"/>
      <c r="Y3427" s="27"/>
      <c r="Z3427" s="28">
        <v>44926</v>
      </c>
      <c r="AA3427" t="e">
        <f>INDEX([1]Funding!A$6:E$675,MATCH('[1]due date'!A3427,[1]Funding!E$6:E$675,0),3)</f>
        <v>#N/A</v>
      </c>
      <c r="AB3427" s="29" t="e">
        <v>#N/A</v>
      </c>
    </row>
    <row r="3428" spans="1:28" x14ac:dyDescent="0.25">
      <c r="A3428" s="18">
        <v>8558418</v>
      </c>
      <c r="B3428" s="19" t="s">
        <v>6852</v>
      </c>
      <c r="C3428" s="19" t="s">
        <v>6971</v>
      </c>
      <c r="D3428" s="19">
        <v>380</v>
      </c>
      <c r="E3428" s="19"/>
      <c r="F3428" s="20" t="s">
        <v>6897</v>
      </c>
      <c r="G3428" s="20" t="s">
        <v>6972</v>
      </c>
      <c r="H3428" s="19">
        <v>33</v>
      </c>
      <c r="I3428" s="21">
        <v>1000</v>
      </c>
      <c r="J3428" s="19">
        <v>171</v>
      </c>
      <c r="K3428" s="19" t="s">
        <v>35</v>
      </c>
      <c r="L3428" s="22" t="s">
        <v>36</v>
      </c>
      <c r="M3428" s="19">
        <v>1</v>
      </c>
      <c r="N3428" s="19">
        <v>5</v>
      </c>
      <c r="O3428" s="19">
        <v>3</v>
      </c>
      <c r="P3428" s="19" t="s">
        <v>37</v>
      </c>
      <c r="Q3428" s="19">
        <v>9</v>
      </c>
      <c r="R3428" s="23" t="s">
        <v>46</v>
      </c>
      <c r="S3428" s="23">
        <v>1280</v>
      </c>
      <c r="T3428" s="22">
        <v>1.3</v>
      </c>
      <c r="U3428" s="19">
        <v>6</v>
      </c>
      <c r="V3428" s="24">
        <v>770</v>
      </c>
      <c r="W3428" s="25">
        <v>0.77</v>
      </c>
      <c r="X3428" s="26"/>
      <c r="Y3428" s="27"/>
      <c r="Z3428" s="28">
        <v>44926</v>
      </c>
      <c r="AA3428" t="str">
        <f>INDEX([1]Funding!A$6:E$675,MATCH('[1]due date'!A3428,[1]Funding!E$6:E$675,0),3)</f>
        <v>Carpenter Marty</v>
      </c>
      <c r="AB3428" s="35" t="s">
        <v>5338</v>
      </c>
    </row>
    <row r="3429" spans="1:28" x14ac:dyDescent="0.25">
      <c r="A3429" s="18">
        <v>8558515</v>
      </c>
      <c r="B3429" s="19" t="s">
        <v>6852</v>
      </c>
      <c r="C3429" s="19" t="s">
        <v>6963</v>
      </c>
      <c r="D3429" s="19">
        <v>2060</v>
      </c>
      <c r="E3429" s="19"/>
      <c r="F3429" s="20" t="s">
        <v>6911</v>
      </c>
      <c r="G3429" s="20" t="s">
        <v>6973</v>
      </c>
      <c r="H3429" s="19">
        <v>119.8</v>
      </c>
      <c r="I3429" s="21">
        <v>4768</v>
      </c>
      <c r="J3429" s="19">
        <v>231</v>
      </c>
      <c r="K3429" s="19" t="s">
        <v>35</v>
      </c>
      <c r="L3429" s="22" t="s">
        <v>36</v>
      </c>
      <c r="M3429" s="19">
        <v>5</v>
      </c>
      <c r="N3429" s="19">
        <v>5</v>
      </c>
      <c r="O3429" s="19">
        <v>3</v>
      </c>
      <c r="P3429" s="19" t="s">
        <v>37</v>
      </c>
      <c r="Q3429" s="19">
        <v>7</v>
      </c>
      <c r="R3429" s="23" t="s">
        <v>46</v>
      </c>
      <c r="S3429" s="23">
        <v>1500</v>
      </c>
      <c r="T3429" s="22">
        <v>1.5</v>
      </c>
      <c r="U3429" s="19">
        <v>6</v>
      </c>
      <c r="V3429" s="24">
        <v>960</v>
      </c>
      <c r="W3429" s="25">
        <v>0.96</v>
      </c>
      <c r="X3429" s="26"/>
      <c r="Y3429" s="27"/>
      <c r="Z3429" s="28">
        <v>44926</v>
      </c>
      <c r="AA3429" t="e">
        <f>INDEX([1]Funding!A$6:E$675,MATCH('[1]due date'!A3429,[1]Funding!E$6:E$675,0),3)</f>
        <v>#N/A</v>
      </c>
      <c r="AB3429" s="29" t="e">
        <v>#N/A</v>
      </c>
    </row>
    <row r="3430" spans="1:28" x14ac:dyDescent="0.25">
      <c r="A3430" s="18">
        <v>8630038</v>
      </c>
      <c r="B3430" s="19" t="s">
        <v>6974</v>
      </c>
      <c r="C3430" s="19" t="s">
        <v>1295</v>
      </c>
      <c r="D3430" s="19">
        <v>120</v>
      </c>
      <c r="E3430" s="19"/>
      <c r="F3430" s="20" t="s">
        <v>6975</v>
      </c>
      <c r="G3430" s="20" t="s">
        <v>6976</v>
      </c>
      <c r="H3430" s="19">
        <v>121.5</v>
      </c>
      <c r="I3430" s="21">
        <v>3888</v>
      </c>
      <c r="J3430" s="19">
        <v>322</v>
      </c>
      <c r="K3430" s="19" t="s">
        <v>35</v>
      </c>
      <c r="L3430" s="22" t="s">
        <v>36</v>
      </c>
      <c r="M3430" s="19">
        <v>1</v>
      </c>
      <c r="N3430" s="19">
        <v>5</v>
      </c>
      <c r="O3430" s="19">
        <v>3</v>
      </c>
      <c r="P3430" s="19" t="s">
        <v>37</v>
      </c>
      <c r="Q3430" s="19">
        <v>6</v>
      </c>
      <c r="R3430" s="23" t="s">
        <v>38</v>
      </c>
      <c r="S3430" s="23">
        <v>1403</v>
      </c>
      <c r="T3430" s="22">
        <v>1.3</v>
      </c>
      <c r="U3430" s="19">
        <v>6</v>
      </c>
      <c r="V3430" s="24">
        <v>840</v>
      </c>
      <c r="W3430" s="25">
        <v>0.84</v>
      </c>
      <c r="X3430" s="26"/>
      <c r="Y3430" s="27"/>
      <c r="Z3430" s="28">
        <v>44926</v>
      </c>
      <c r="AA3430" t="e">
        <f>INDEX([1]Funding!A$6:E$675,MATCH('[1]due date'!A3430,[1]Funding!E$6:E$675,0),3)</f>
        <v>#N/A</v>
      </c>
      <c r="AB3430" s="29" t="e">
        <v>#N/A</v>
      </c>
    </row>
    <row r="3431" spans="1:28" x14ac:dyDescent="0.25">
      <c r="A3431" s="18">
        <v>8630070</v>
      </c>
      <c r="B3431" s="19" t="s">
        <v>6974</v>
      </c>
      <c r="C3431" s="19" t="s">
        <v>983</v>
      </c>
      <c r="D3431" s="19">
        <v>100</v>
      </c>
      <c r="E3431" s="19"/>
      <c r="F3431" s="20" t="s">
        <v>906</v>
      </c>
      <c r="G3431" s="20" t="s">
        <v>6977</v>
      </c>
      <c r="H3431" s="19">
        <v>91</v>
      </c>
      <c r="I3431" s="21">
        <v>2230</v>
      </c>
      <c r="J3431" s="19">
        <v>112</v>
      </c>
      <c r="K3431" s="19" t="s">
        <v>35</v>
      </c>
      <c r="L3431" s="22" t="s">
        <v>36</v>
      </c>
      <c r="M3431" s="19">
        <v>1</v>
      </c>
      <c r="N3431" s="19">
        <v>5</v>
      </c>
      <c r="O3431" s="19">
        <v>3</v>
      </c>
      <c r="P3431" s="19" t="s">
        <v>37</v>
      </c>
      <c r="Q3431" s="19">
        <v>4</v>
      </c>
      <c r="R3431" s="23" t="s">
        <v>42</v>
      </c>
      <c r="S3431" s="23">
        <v>1114</v>
      </c>
      <c r="T3431" s="22">
        <v>1.25</v>
      </c>
      <c r="U3431" s="19">
        <v>6</v>
      </c>
      <c r="V3431" s="24">
        <v>667</v>
      </c>
      <c r="W3431" s="25">
        <v>0.66700000000000004</v>
      </c>
      <c r="X3431" s="26"/>
      <c r="Y3431" s="27"/>
      <c r="Z3431" s="28">
        <v>44926</v>
      </c>
      <c r="AA3431" t="e">
        <f>INDEX([1]Funding!A$6:E$675,MATCH('[1]due date'!A3431,[1]Funding!E$6:E$675,0),3)</f>
        <v>#N/A</v>
      </c>
      <c r="AB3431" s="29" t="e">
        <v>#N/A</v>
      </c>
    </row>
    <row r="3432" spans="1:28" x14ac:dyDescent="0.25">
      <c r="A3432" s="18">
        <v>8630178</v>
      </c>
      <c r="B3432" s="19" t="s">
        <v>6974</v>
      </c>
      <c r="C3432" s="19" t="s">
        <v>603</v>
      </c>
      <c r="D3432" s="19">
        <v>140</v>
      </c>
      <c r="E3432" s="19"/>
      <c r="F3432" s="20" t="s">
        <v>1882</v>
      </c>
      <c r="G3432" s="20" t="s">
        <v>6978</v>
      </c>
      <c r="H3432" s="19">
        <v>74</v>
      </c>
      <c r="I3432" s="21">
        <v>2368</v>
      </c>
      <c r="J3432" s="19">
        <v>112</v>
      </c>
      <c r="K3432" s="19" t="s">
        <v>35</v>
      </c>
      <c r="L3432" s="22" t="s">
        <v>36</v>
      </c>
      <c r="M3432" s="19">
        <v>1</v>
      </c>
      <c r="N3432" s="19">
        <v>5</v>
      </c>
      <c r="O3432" s="19">
        <v>3</v>
      </c>
      <c r="P3432" s="19" t="s">
        <v>37</v>
      </c>
      <c r="Q3432" s="19">
        <v>7</v>
      </c>
      <c r="R3432" s="23" t="s">
        <v>46</v>
      </c>
      <c r="S3432" s="23">
        <v>859</v>
      </c>
      <c r="T3432" s="22">
        <v>1.1499999999999999</v>
      </c>
      <c r="U3432" s="19">
        <v>6</v>
      </c>
      <c r="V3432" s="24">
        <v>514</v>
      </c>
      <c r="W3432" s="25">
        <v>0.51400000000000001</v>
      </c>
      <c r="X3432" s="26"/>
      <c r="Y3432" s="27"/>
      <c r="Z3432" s="28">
        <v>44926</v>
      </c>
      <c r="AA3432" t="e">
        <f>INDEX([1]Funding!A$6:E$675,MATCH('[1]due date'!A3432,[1]Funding!E$6:E$675,0),3)</f>
        <v>#N/A</v>
      </c>
      <c r="AB3432" s="29" t="e">
        <v>#N/A</v>
      </c>
    </row>
    <row r="3433" spans="1:28" x14ac:dyDescent="0.25">
      <c r="A3433" s="18">
        <v>8630194</v>
      </c>
      <c r="B3433" s="19" t="s">
        <v>6974</v>
      </c>
      <c r="C3433" s="19" t="s">
        <v>569</v>
      </c>
      <c r="D3433" s="19">
        <v>200</v>
      </c>
      <c r="E3433" s="19"/>
      <c r="F3433" s="20" t="s">
        <v>906</v>
      </c>
      <c r="G3433" s="20" t="s">
        <v>6979</v>
      </c>
      <c r="H3433" s="19">
        <v>95</v>
      </c>
      <c r="I3433" s="21">
        <v>2280</v>
      </c>
      <c r="J3433" s="19">
        <v>112</v>
      </c>
      <c r="K3433" s="19" t="s">
        <v>35</v>
      </c>
      <c r="L3433" s="22" t="s">
        <v>36</v>
      </c>
      <c r="M3433" s="19">
        <v>1</v>
      </c>
      <c r="N3433" s="19">
        <v>5</v>
      </c>
      <c r="O3433" s="19">
        <v>3</v>
      </c>
      <c r="P3433" s="19" t="s">
        <v>37</v>
      </c>
      <c r="Q3433" s="19">
        <v>7</v>
      </c>
      <c r="R3433" s="23" t="s">
        <v>46</v>
      </c>
      <c r="S3433" s="23">
        <v>1089</v>
      </c>
      <c r="T3433" s="22">
        <v>1.2</v>
      </c>
      <c r="U3433" s="19">
        <v>6</v>
      </c>
      <c r="V3433" s="24">
        <v>652</v>
      </c>
      <c r="W3433" s="25">
        <v>0.65200000000000002</v>
      </c>
      <c r="X3433" s="26"/>
      <c r="Y3433" s="27"/>
      <c r="Z3433" s="28">
        <v>44926</v>
      </c>
      <c r="AA3433" t="e">
        <f>INDEX([1]Funding!A$6:E$675,MATCH('[1]due date'!A3433,[1]Funding!E$6:E$675,0),3)</f>
        <v>#N/A</v>
      </c>
      <c r="AB3433" s="29" t="e">
        <v>#N/A</v>
      </c>
    </row>
    <row r="3434" spans="1:28" x14ac:dyDescent="0.25">
      <c r="A3434" s="18">
        <v>8630232</v>
      </c>
      <c r="B3434" s="19" t="s">
        <v>6974</v>
      </c>
      <c r="C3434" s="19" t="s">
        <v>134</v>
      </c>
      <c r="D3434" s="19">
        <v>10</v>
      </c>
      <c r="E3434" s="19"/>
      <c r="F3434" s="20" t="s">
        <v>906</v>
      </c>
      <c r="G3434" s="20" t="s">
        <v>6980</v>
      </c>
      <c r="H3434" s="19">
        <v>75</v>
      </c>
      <c r="I3434" s="21">
        <v>1800</v>
      </c>
      <c r="J3434" s="19">
        <v>112</v>
      </c>
      <c r="K3434" s="19" t="s">
        <v>35</v>
      </c>
      <c r="L3434" s="22" t="s">
        <v>36</v>
      </c>
      <c r="M3434" s="19">
        <v>1</v>
      </c>
      <c r="N3434" s="19">
        <v>5</v>
      </c>
      <c r="O3434" s="19">
        <v>3</v>
      </c>
      <c r="P3434" s="19" t="s">
        <v>37</v>
      </c>
      <c r="Q3434" s="19">
        <v>4</v>
      </c>
      <c r="R3434" s="23" t="s">
        <v>42</v>
      </c>
      <c r="S3434" s="23">
        <v>971</v>
      </c>
      <c r="T3434" s="22">
        <v>1.1000000000000001</v>
      </c>
      <c r="U3434" s="19">
        <v>6</v>
      </c>
      <c r="V3434" s="24">
        <v>582</v>
      </c>
      <c r="W3434" s="25">
        <v>0.58199999999999996</v>
      </c>
      <c r="X3434" s="26"/>
      <c r="Y3434" s="27"/>
      <c r="Z3434" s="28">
        <v>44926</v>
      </c>
      <c r="AA3434" t="e">
        <f>INDEX([1]Funding!A$6:E$675,MATCH('[1]due date'!A3434,[1]Funding!E$6:E$675,0),3)</f>
        <v>#N/A</v>
      </c>
      <c r="AB3434" s="29" t="e">
        <v>#N/A</v>
      </c>
    </row>
    <row r="3435" spans="1:28" x14ac:dyDescent="0.25">
      <c r="A3435" s="18">
        <v>8630275</v>
      </c>
      <c r="B3435" s="19" t="s">
        <v>6974</v>
      </c>
      <c r="C3435" s="19" t="s">
        <v>1096</v>
      </c>
      <c r="D3435" s="19">
        <v>30</v>
      </c>
      <c r="E3435" s="19"/>
      <c r="F3435" s="20" t="s">
        <v>906</v>
      </c>
      <c r="G3435" s="20" t="s">
        <v>6981</v>
      </c>
      <c r="H3435" s="19">
        <v>68</v>
      </c>
      <c r="I3435" s="21">
        <v>1632</v>
      </c>
      <c r="J3435" s="19">
        <v>112</v>
      </c>
      <c r="K3435" s="19" t="s">
        <v>35</v>
      </c>
      <c r="L3435" s="22" t="s">
        <v>36</v>
      </c>
      <c r="M3435" s="19">
        <v>1</v>
      </c>
      <c r="N3435" s="19">
        <v>5</v>
      </c>
      <c r="O3435" s="19">
        <v>3</v>
      </c>
      <c r="P3435" s="19" t="s">
        <v>37</v>
      </c>
      <c r="Q3435" s="19">
        <v>6</v>
      </c>
      <c r="R3435" s="23" t="s">
        <v>38</v>
      </c>
      <c r="S3435" s="23">
        <v>1198</v>
      </c>
      <c r="T3435" s="22">
        <v>1.3</v>
      </c>
      <c r="U3435" s="19">
        <v>6</v>
      </c>
      <c r="V3435" s="24">
        <v>717</v>
      </c>
      <c r="W3435" s="25">
        <v>0.71699999999999997</v>
      </c>
      <c r="X3435" s="26"/>
      <c r="Y3435" s="27"/>
      <c r="Z3435" s="28">
        <v>44926</v>
      </c>
      <c r="AA3435" t="e">
        <f>INDEX([1]Funding!A$6:E$675,MATCH('[1]due date'!A3435,[1]Funding!E$6:E$675,0),3)</f>
        <v>#N/A</v>
      </c>
      <c r="AB3435" s="29" t="e">
        <v>#N/A</v>
      </c>
    </row>
    <row r="3436" spans="1:28" x14ac:dyDescent="0.25">
      <c r="A3436" s="18">
        <v>8630364</v>
      </c>
      <c r="B3436" s="19" t="s">
        <v>6974</v>
      </c>
      <c r="C3436" s="19" t="s">
        <v>6982</v>
      </c>
      <c r="D3436" s="19">
        <v>10</v>
      </c>
      <c r="E3436" s="19"/>
      <c r="F3436" s="20" t="s">
        <v>906</v>
      </c>
      <c r="G3436" s="20" t="s">
        <v>6983</v>
      </c>
      <c r="H3436" s="19">
        <v>68</v>
      </c>
      <c r="I3436" s="21">
        <v>2040</v>
      </c>
      <c r="J3436" s="19">
        <v>112</v>
      </c>
      <c r="K3436" s="19" t="s">
        <v>35</v>
      </c>
      <c r="L3436" s="22" t="s">
        <v>36</v>
      </c>
      <c r="M3436" s="19">
        <v>1</v>
      </c>
      <c r="N3436" s="19">
        <v>5</v>
      </c>
      <c r="O3436" s="19">
        <v>3</v>
      </c>
      <c r="P3436" s="19" t="s">
        <v>37</v>
      </c>
      <c r="Q3436" s="19">
        <v>6</v>
      </c>
      <c r="R3436" s="23" t="s">
        <v>38</v>
      </c>
      <c r="S3436" s="23">
        <v>1403</v>
      </c>
      <c r="T3436" s="22">
        <v>1.5</v>
      </c>
      <c r="U3436" s="19">
        <v>6</v>
      </c>
      <c r="V3436" s="24">
        <v>840</v>
      </c>
      <c r="W3436" s="25">
        <v>0.84</v>
      </c>
      <c r="X3436" s="26"/>
      <c r="Y3436" s="27"/>
      <c r="Z3436" s="28">
        <v>44926</v>
      </c>
      <c r="AA3436" t="e">
        <f>INDEX([1]Funding!A$6:E$675,MATCH('[1]due date'!A3436,[1]Funding!E$6:E$675,0),3)</f>
        <v>#N/A</v>
      </c>
      <c r="AB3436" s="29" t="e">
        <v>#N/A</v>
      </c>
    </row>
    <row r="3437" spans="1:28" x14ac:dyDescent="0.25">
      <c r="A3437" s="18">
        <v>8630402</v>
      </c>
      <c r="B3437" s="19" t="s">
        <v>6974</v>
      </c>
      <c r="C3437" s="19" t="s">
        <v>6984</v>
      </c>
      <c r="D3437" s="19">
        <v>90</v>
      </c>
      <c r="E3437" s="19"/>
      <c r="F3437" s="20" t="s">
        <v>1400</v>
      </c>
      <c r="G3437" s="20" t="s">
        <v>6985</v>
      </c>
      <c r="H3437" s="19">
        <v>115</v>
      </c>
      <c r="I3437" s="21">
        <v>3220</v>
      </c>
      <c r="J3437" s="19">
        <v>322</v>
      </c>
      <c r="K3437" s="19" t="s">
        <v>35</v>
      </c>
      <c r="L3437" s="22" t="s">
        <v>36</v>
      </c>
      <c r="M3437" s="19">
        <v>1</v>
      </c>
      <c r="N3437" s="19">
        <v>5</v>
      </c>
      <c r="O3437" s="19">
        <v>3</v>
      </c>
      <c r="P3437" s="19" t="s">
        <v>37</v>
      </c>
      <c r="Q3437" s="19">
        <v>6</v>
      </c>
      <c r="R3437" s="23" t="s">
        <v>42</v>
      </c>
      <c r="S3437" s="23">
        <v>1119</v>
      </c>
      <c r="T3437" s="22">
        <v>1.25</v>
      </c>
      <c r="U3437" s="19">
        <v>6</v>
      </c>
      <c r="V3437" s="24">
        <v>670</v>
      </c>
      <c r="W3437" s="25">
        <v>0.67</v>
      </c>
      <c r="X3437" s="26"/>
      <c r="Y3437" s="27"/>
      <c r="Z3437" s="28">
        <v>44926</v>
      </c>
      <c r="AA3437" t="e">
        <f>INDEX([1]Funding!A$6:E$675,MATCH('[1]due date'!A3437,[1]Funding!E$6:E$675,0),3)</f>
        <v>#N/A</v>
      </c>
      <c r="AB3437" s="29" t="e">
        <v>#N/A</v>
      </c>
    </row>
    <row r="3438" spans="1:28" x14ac:dyDescent="0.25">
      <c r="A3438" s="18">
        <v>8630674</v>
      </c>
      <c r="B3438" s="19" t="s">
        <v>6974</v>
      </c>
      <c r="C3438" s="19" t="s">
        <v>245</v>
      </c>
      <c r="D3438" s="19">
        <v>310</v>
      </c>
      <c r="E3438" s="19"/>
      <c r="F3438" s="20" t="s">
        <v>2397</v>
      </c>
      <c r="G3438" s="20" t="s">
        <v>6986</v>
      </c>
      <c r="H3438" s="19">
        <v>65</v>
      </c>
      <c r="I3438" s="21">
        <v>2080</v>
      </c>
      <c r="J3438" s="19">
        <v>112</v>
      </c>
      <c r="K3438" s="19" t="s">
        <v>35</v>
      </c>
      <c r="L3438" s="22" t="s">
        <v>36</v>
      </c>
      <c r="M3438" s="19">
        <v>1</v>
      </c>
      <c r="N3438" s="19">
        <v>5</v>
      </c>
      <c r="O3438" s="19">
        <v>3</v>
      </c>
      <c r="P3438" s="19" t="s">
        <v>37</v>
      </c>
      <c r="Q3438" s="19">
        <v>7</v>
      </c>
      <c r="R3438" s="23" t="s">
        <v>46</v>
      </c>
      <c r="S3438" s="23">
        <v>1664</v>
      </c>
      <c r="T3438" s="22">
        <v>1.5</v>
      </c>
      <c r="U3438" s="19">
        <v>6</v>
      </c>
      <c r="V3438" s="24">
        <v>996</v>
      </c>
      <c r="W3438" s="25">
        <v>0.996</v>
      </c>
      <c r="X3438" s="26"/>
      <c r="Y3438" s="27"/>
      <c r="Z3438" s="28">
        <v>44926</v>
      </c>
      <c r="AA3438" t="e">
        <f>INDEX([1]Funding!A$6:E$675,MATCH('[1]due date'!A3438,[1]Funding!E$6:E$675,0),3)</f>
        <v>#N/A</v>
      </c>
      <c r="AB3438" s="29" t="e">
        <v>#N/A</v>
      </c>
    </row>
    <row r="3439" spans="1:28" x14ac:dyDescent="0.25">
      <c r="A3439" s="18">
        <v>8631492</v>
      </c>
      <c r="B3439" s="19" t="s">
        <v>6974</v>
      </c>
      <c r="C3439" s="19" t="s">
        <v>563</v>
      </c>
      <c r="D3439" s="19">
        <v>50</v>
      </c>
      <c r="E3439" s="19"/>
      <c r="F3439" s="20" t="s">
        <v>4198</v>
      </c>
      <c r="G3439" s="20" t="s">
        <v>6987</v>
      </c>
      <c r="H3439" s="19">
        <v>90</v>
      </c>
      <c r="I3439" s="21">
        <v>2520</v>
      </c>
      <c r="J3439" s="19">
        <v>221</v>
      </c>
      <c r="K3439" s="19" t="s">
        <v>35</v>
      </c>
      <c r="L3439" s="22" t="s">
        <v>36</v>
      </c>
      <c r="M3439" s="19">
        <v>1</v>
      </c>
      <c r="N3439" s="19">
        <v>5</v>
      </c>
      <c r="O3439" s="19">
        <v>3</v>
      </c>
      <c r="P3439" s="19" t="s">
        <v>37</v>
      </c>
      <c r="Q3439" s="19">
        <v>9</v>
      </c>
      <c r="R3439" s="23" t="s">
        <v>46</v>
      </c>
      <c r="S3439" s="23">
        <v>1484</v>
      </c>
      <c r="T3439" s="22">
        <v>1.5</v>
      </c>
      <c r="U3439" s="19">
        <v>6</v>
      </c>
      <c r="V3439" s="24">
        <v>580</v>
      </c>
      <c r="W3439" s="25">
        <v>0.57999999999999996</v>
      </c>
      <c r="X3439" s="26"/>
      <c r="Y3439" s="27"/>
      <c r="Z3439" s="28">
        <v>44926</v>
      </c>
      <c r="AA3439" t="e">
        <f>INDEX([1]Funding!A$6:E$675,MATCH('[1]due date'!A3439,[1]Funding!E$6:E$675,0),3)</f>
        <v>#N/A</v>
      </c>
      <c r="AB3439" s="29" t="e">
        <v>#N/A</v>
      </c>
    </row>
    <row r="3440" spans="1:28" x14ac:dyDescent="0.25">
      <c r="A3440" s="18">
        <v>8631549</v>
      </c>
      <c r="B3440" s="19" t="s">
        <v>6974</v>
      </c>
      <c r="C3440" s="19" t="s">
        <v>293</v>
      </c>
      <c r="D3440" s="19">
        <v>100</v>
      </c>
      <c r="E3440" s="19"/>
      <c r="F3440" s="20" t="s">
        <v>111</v>
      </c>
      <c r="G3440" s="20" t="s">
        <v>6988</v>
      </c>
      <c r="H3440" s="19">
        <v>32</v>
      </c>
      <c r="I3440" s="19">
        <v>832</v>
      </c>
      <c r="J3440" s="19">
        <v>111</v>
      </c>
      <c r="K3440" s="19" t="s">
        <v>35</v>
      </c>
      <c r="L3440" s="22" t="s">
        <v>36</v>
      </c>
      <c r="M3440" s="19">
        <v>1</v>
      </c>
      <c r="N3440" s="19">
        <v>5</v>
      </c>
      <c r="O3440" s="19">
        <v>3</v>
      </c>
      <c r="P3440" s="19" t="s">
        <v>37</v>
      </c>
      <c r="Q3440" s="19">
        <v>7</v>
      </c>
      <c r="R3440" s="23" t="s">
        <v>46</v>
      </c>
      <c r="S3440" s="23">
        <v>1300</v>
      </c>
      <c r="T3440" s="22">
        <v>1.35</v>
      </c>
      <c r="U3440" s="19">
        <v>6</v>
      </c>
      <c r="V3440" s="24">
        <v>780</v>
      </c>
      <c r="W3440" s="25">
        <v>0.78</v>
      </c>
      <c r="X3440" s="26"/>
      <c r="Y3440" s="27"/>
      <c r="Z3440" s="28">
        <v>44926</v>
      </c>
      <c r="AA3440" t="e">
        <f>INDEX([1]Funding!A$6:E$675,MATCH('[1]due date'!A3440,[1]Funding!E$6:E$675,0),3)</f>
        <v>#N/A</v>
      </c>
      <c r="AB3440" s="29" t="e">
        <v>#N/A</v>
      </c>
    </row>
    <row r="3441" spans="1:28" x14ac:dyDescent="0.25">
      <c r="A3441" s="18">
        <v>8631611</v>
      </c>
      <c r="B3441" s="19" t="s">
        <v>6974</v>
      </c>
      <c r="C3441" s="19" t="s">
        <v>1818</v>
      </c>
      <c r="D3441" s="19">
        <v>100</v>
      </c>
      <c r="E3441" s="19"/>
      <c r="F3441" s="20" t="s">
        <v>6989</v>
      </c>
      <c r="G3441" s="20" t="s">
        <v>6990</v>
      </c>
      <c r="H3441" s="19">
        <v>21</v>
      </c>
      <c r="I3441" s="19">
        <v>420</v>
      </c>
      <c r="J3441" s="19">
        <v>395</v>
      </c>
      <c r="K3441" s="19" t="s">
        <v>35</v>
      </c>
      <c r="L3441" s="22" t="s">
        <v>36</v>
      </c>
      <c r="M3441" s="19">
        <v>1</v>
      </c>
      <c r="N3441" s="19">
        <v>5</v>
      </c>
      <c r="O3441" s="19">
        <v>3</v>
      </c>
      <c r="P3441" s="19" t="s">
        <v>37</v>
      </c>
      <c r="Q3441" s="19">
        <v>6</v>
      </c>
      <c r="R3441" s="23" t="s">
        <v>38</v>
      </c>
      <c r="S3441" s="23">
        <v>1012</v>
      </c>
      <c r="T3441" s="22">
        <v>1</v>
      </c>
      <c r="U3441" s="19">
        <v>8</v>
      </c>
      <c r="V3441" s="24">
        <v>802</v>
      </c>
      <c r="W3441" s="25">
        <v>0.80200000000000005</v>
      </c>
      <c r="X3441" s="26"/>
      <c r="Y3441" s="27"/>
      <c r="Z3441" s="28">
        <v>44926</v>
      </c>
      <c r="AA3441" t="e">
        <f>INDEX([1]Funding!A$6:E$675,MATCH('[1]due date'!A3441,[1]Funding!E$6:E$675,0),3)</f>
        <v>#N/A</v>
      </c>
      <c r="AB3441" s="29" t="e">
        <v>#N/A</v>
      </c>
    </row>
    <row r="3442" spans="1:28" x14ac:dyDescent="0.25">
      <c r="A3442" s="18">
        <v>8631654</v>
      </c>
      <c r="B3442" s="19" t="s">
        <v>6974</v>
      </c>
      <c r="C3442" s="19" t="s">
        <v>149</v>
      </c>
      <c r="D3442" s="19">
        <v>260</v>
      </c>
      <c r="E3442" s="19"/>
      <c r="F3442" s="20" t="s">
        <v>111</v>
      </c>
      <c r="G3442" s="20" t="s">
        <v>6991</v>
      </c>
      <c r="H3442" s="19">
        <v>27</v>
      </c>
      <c r="I3442" s="19">
        <v>594</v>
      </c>
      <c r="J3442" s="19">
        <v>111</v>
      </c>
      <c r="K3442" s="19" t="s">
        <v>35</v>
      </c>
      <c r="L3442" s="22" t="s">
        <v>36</v>
      </c>
      <c r="M3442" s="19">
        <v>1</v>
      </c>
      <c r="N3442" s="19">
        <v>5</v>
      </c>
      <c r="O3442" s="19">
        <v>3</v>
      </c>
      <c r="P3442" s="19" t="s">
        <v>37</v>
      </c>
      <c r="Q3442" s="19">
        <v>4</v>
      </c>
      <c r="R3442" s="23" t="s">
        <v>42</v>
      </c>
      <c r="S3442" s="23">
        <v>1388</v>
      </c>
      <c r="T3442" s="22">
        <v>1.1499999999999999</v>
      </c>
      <c r="U3442" s="19">
        <v>6</v>
      </c>
      <c r="V3442" s="24">
        <v>833</v>
      </c>
      <c r="W3442" s="25">
        <v>0.83299999999999996</v>
      </c>
      <c r="X3442" s="26"/>
      <c r="Y3442" s="27"/>
      <c r="Z3442" s="28">
        <v>44926</v>
      </c>
      <c r="AA3442" t="e">
        <f>INDEX([1]Funding!A$6:E$675,MATCH('[1]due date'!A3442,[1]Funding!E$6:E$675,0),3)</f>
        <v>#N/A</v>
      </c>
      <c r="AB3442" s="29" t="e">
        <v>#N/A</v>
      </c>
    </row>
    <row r="3443" spans="1:28" x14ac:dyDescent="0.25">
      <c r="A3443" s="18">
        <v>8631719</v>
      </c>
      <c r="B3443" s="19" t="s">
        <v>6974</v>
      </c>
      <c r="C3443" s="19" t="s">
        <v>903</v>
      </c>
      <c r="D3443" s="19">
        <v>120</v>
      </c>
      <c r="E3443" s="19"/>
      <c r="F3443" s="20" t="s">
        <v>6992</v>
      </c>
      <c r="G3443" s="20" t="s">
        <v>6993</v>
      </c>
      <c r="H3443" s="19">
        <v>46</v>
      </c>
      <c r="I3443" s="21">
        <v>1288</v>
      </c>
      <c r="J3443" s="19">
        <v>321</v>
      </c>
      <c r="K3443" s="19" t="s">
        <v>35</v>
      </c>
      <c r="L3443" s="22" t="s">
        <v>36</v>
      </c>
      <c r="M3443" s="19">
        <v>1</v>
      </c>
      <c r="N3443" s="19">
        <v>5</v>
      </c>
      <c r="O3443" s="19">
        <v>3</v>
      </c>
      <c r="P3443" s="19" t="s">
        <v>37</v>
      </c>
      <c r="Q3443" s="19">
        <v>6</v>
      </c>
      <c r="R3443" s="23" t="s">
        <v>38</v>
      </c>
      <c r="S3443" s="23">
        <v>1127</v>
      </c>
      <c r="T3443" s="22">
        <v>1</v>
      </c>
      <c r="U3443" s="19">
        <v>6</v>
      </c>
      <c r="V3443" s="24">
        <v>748</v>
      </c>
      <c r="W3443" s="25">
        <v>0.748</v>
      </c>
      <c r="X3443" s="26"/>
      <c r="Y3443" s="27"/>
      <c r="Z3443" s="28">
        <v>44926</v>
      </c>
      <c r="AA3443" t="e">
        <f>INDEX([1]Funding!A$6:E$675,MATCH('[1]due date'!A3443,[1]Funding!E$6:E$675,0),3)</f>
        <v>#N/A</v>
      </c>
      <c r="AB3443" s="29" t="e">
        <v>#N/A</v>
      </c>
    </row>
    <row r="3444" spans="1:28" x14ac:dyDescent="0.25">
      <c r="A3444" s="18">
        <v>8631786</v>
      </c>
      <c r="B3444" s="19" t="s">
        <v>6974</v>
      </c>
      <c r="C3444" s="19" t="s">
        <v>245</v>
      </c>
      <c r="D3444" s="19">
        <v>80</v>
      </c>
      <c r="E3444" s="19"/>
      <c r="F3444" s="20" t="s">
        <v>6975</v>
      </c>
      <c r="G3444" s="20" t="s">
        <v>6994</v>
      </c>
      <c r="H3444" s="19">
        <v>95</v>
      </c>
      <c r="I3444" s="21">
        <v>3420</v>
      </c>
      <c r="J3444" s="19">
        <v>112</v>
      </c>
      <c r="K3444" s="19" t="s">
        <v>35</v>
      </c>
      <c r="L3444" s="22" t="s">
        <v>36</v>
      </c>
      <c r="M3444" s="19">
        <v>1</v>
      </c>
      <c r="N3444" s="19">
        <v>5</v>
      </c>
      <c r="O3444" s="19">
        <v>3</v>
      </c>
      <c r="P3444" s="19" t="s">
        <v>37</v>
      </c>
      <c r="Q3444" s="19">
        <v>6</v>
      </c>
      <c r="R3444" s="23" t="s">
        <v>38</v>
      </c>
      <c r="S3444" s="23">
        <v>1303</v>
      </c>
      <c r="T3444" s="22">
        <v>1.45</v>
      </c>
      <c r="U3444" s="19">
        <v>6</v>
      </c>
      <c r="V3444" s="24">
        <v>780</v>
      </c>
      <c r="W3444" s="25">
        <v>0.78</v>
      </c>
      <c r="X3444" s="26"/>
      <c r="Y3444" s="27"/>
      <c r="Z3444" s="28">
        <v>44926</v>
      </c>
      <c r="AA3444" t="e">
        <f>INDEX([1]Funding!A$6:E$675,MATCH('[1]due date'!A3444,[1]Funding!E$6:E$675,0),3)</f>
        <v>#N/A</v>
      </c>
      <c r="AB3444" s="29" t="e">
        <v>#N/A</v>
      </c>
    </row>
    <row r="3445" spans="1:28" x14ac:dyDescent="0.25">
      <c r="A3445" s="18">
        <v>8631816</v>
      </c>
      <c r="B3445" s="19" t="s">
        <v>6974</v>
      </c>
      <c r="C3445" s="19" t="s">
        <v>805</v>
      </c>
      <c r="D3445" s="19">
        <v>140</v>
      </c>
      <c r="E3445" s="19"/>
      <c r="F3445" s="20" t="s">
        <v>1079</v>
      </c>
      <c r="G3445" s="20" t="s">
        <v>6995</v>
      </c>
      <c r="H3445" s="19">
        <v>28</v>
      </c>
      <c r="I3445" s="19">
        <v>672</v>
      </c>
      <c r="J3445" s="19">
        <v>111</v>
      </c>
      <c r="K3445" s="19" t="s">
        <v>35</v>
      </c>
      <c r="L3445" s="22" t="s">
        <v>36</v>
      </c>
      <c r="M3445" s="19">
        <v>1</v>
      </c>
      <c r="N3445" s="19">
        <v>5</v>
      </c>
      <c r="O3445" s="19">
        <v>3</v>
      </c>
      <c r="P3445" s="19" t="s">
        <v>37</v>
      </c>
      <c r="Q3445" s="19">
        <v>4</v>
      </c>
      <c r="R3445" s="23" t="s">
        <v>42</v>
      </c>
      <c r="S3445" s="23">
        <v>1590</v>
      </c>
      <c r="T3445" s="22">
        <v>1.5</v>
      </c>
      <c r="U3445" s="19">
        <v>6</v>
      </c>
      <c r="V3445" s="24">
        <v>950</v>
      </c>
      <c r="W3445" s="25">
        <v>0.95</v>
      </c>
      <c r="X3445" s="26"/>
      <c r="Y3445" s="27"/>
      <c r="Z3445" s="28">
        <v>44926</v>
      </c>
      <c r="AA3445" t="e">
        <f>INDEX([1]Funding!A$6:E$675,MATCH('[1]due date'!A3445,[1]Funding!E$6:E$675,0),3)</f>
        <v>#N/A</v>
      </c>
      <c r="AB3445" s="29" t="e">
        <v>#N/A</v>
      </c>
    </row>
    <row r="3446" spans="1:28" x14ac:dyDescent="0.25">
      <c r="A3446" s="18">
        <v>8632073</v>
      </c>
      <c r="B3446" s="19" t="s">
        <v>6974</v>
      </c>
      <c r="C3446" s="19" t="s">
        <v>647</v>
      </c>
      <c r="D3446" s="19">
        <v>250</v>
      </c>
      <c r="E3446" s="19"/>
      <c r="F3446" s="20" t="s">
        <v>6996</v>
      </c>
      <c r="G3446" s="20" t="s">
        <v>6997</v>
      </c>
      <c r="H3446" s="19">
        <v>34</v>
      </c>
      <c r="I3446" s="19">
        <v>884</v>
      </c>
      <c r="J3446" s="19">
        <v>321</v>
      </c>
      <c r="K3446" s="19" t="s">
        <v>35</v>
      </c>
      <c r="L3446" s="22" t="s">
        <v>36</v>
      </c>
      <c r="M3446" s="19">
        <v>1</v>
      </c>
      <c r="N3446" s="19">
        <v>5</v>
      </c>
      <c r="O3446" s="19">
        <v>3</v>
      </c>
      <c r="P3446" s="19" t="s">
        <v>37</v>
      </c>
      <c r="Q3446" s="19">
        <v>4</v>
      </c>
      <c r="R3446" s="23" t="s">
        <v>42</v>
      </c>
      <c r="S3446" s="23">
        <v>1190</v>
      </c>
      <c r="T3446" s="22">
        <v>1</v>
      </c>
      <c r="U3446" s="19">
        <v>6</v>
      </c>
      <c r="V3446" s="24">
        <v>830</v>
      </c>
      <c r="W3446" s="25">
        <v>0.83</v>
      </c>
      <c r="X3446" s="26"/>
      <c r="Y3446" s="27"/>
      <c r="Z3446" s="28">
        <v>44926</v>
      </c>
      <c r="AA3446" t="e">
        <f>INDEX([1]Funding!A$6:E$675,MATCH('[1]due date'!A3446,[1]Funding!E$6:E$675,0),3)</f>
        <v>#N/A</v>
      </c>
      <c r="AB3446" s="29" t="e">
        <v>#N/A</v>
      </c>
    </row>
    <row r="3447" spans="1:28" x14ac:dyDescent="0.25">
      <c r="A3447" s="18">
        <v>8632219</v>
      </c>
      <c r="B3447" s="19" t="s">
        <v>6974</v>
      </c>
      <c r="C3447" s="19" t="s">
        <v>792</v>
      </c>
      <c r="D3447" s="19">
        <v>110</v>
      </c>
      <c r="E3447" s="19"/>
      <c r="F3447" s="20" t="s">
        <v>1582</v>
      </c>
      <c r="G3447" s="20" t="s">
        <v>6998</v>
      </c>
      <c r="H3447" s="30">
        <v>25</v>
      </c>
      <c r="I3447" s="19">
        <v>575</v>
      </c>
      <c r="J3447" s="19">
        <v>111</v>
      </c>
      <c r="K3447" s="19" t="s">
        <v>35</v>
      </c>
      <c r="L3447" s="22" t="s">
        <v>36</v>
      </c>
      <c r="M3447" s="19">
        <v>1</v>
      </c>
      <c r="N3447" s="19">
        <v>5</v>
      </c>
      <c r="O3447" s="19">
        <v>3</v>
      </c>
      <c r="P3447" s="19" t="s">
        <v>37</v>
      </c>
      <c r="Q3447" s="19">
        <v>5</v>
      </c>
      <c r="R3447" s="23" t="s">
        <v>38</v>
      </c>
      <c r="S3447" s="23">
        <v>1380</v>
      </c>
      <c r="T3447" s="22">
        <v>1.4</v>
      </c>
      <c r="U3447" s="19">
        <v>6</v>
      </c>
      <c r="V3447" s="24">
        <v>830</v>
      </c>
      <c r="W3447" s="25">
        <v>0.83</v>
      </c>
      <c r="X3447" s="26"/>
      <c r="Y3447" s="27"/>
      <c r="Z3447" s="28">
        <v>44926</v>
      </c>
      <c r="AA3447" t="e">
        <f>INDEX([1]Funding!A$6:E$675,MATCH('[1]due date'!A3447,[1]Funding!E$6:E$675,0),3)</f>
        <v>#N/A</v>
      </c>
      <c r="AB3447" s="29" t="e">
        <v>#N/A</v>
      </c>
    </row>
    <row r="3448" spans="1:28" x14ac:dyDescent="0.25">
      <c r="A3448" s="18">
        <v>8632634</v>
      </c>
      <c r="B3448" s="19" t="s">
        <v>6974</v>
      </c>
      <c r="C3448" s="19" t="s">
        <v>569</v>
      </c>
      <c r="D3448" s="19">
        <v>440</v>
      </c>
      <c r="E3448" s="19"/>
      <c r="F3448" s="20" t="s">
        <v>1400</v>
      </c>
      <c r="G3448" s="20" t="s">
        <v>6999</v>
      </c>
      <c r="H3448" s="19">
        <v>46</v>
      </c>
      <c r="I3448" s="21">
        <v>1196</v>
      </c>
      <c r="J3448" s="19">
        <v>321</v>
      </c>
      <c r="K3448" s="19" t="s">
        <v>35</v>
      </c>
      <c r="L3448" s="22" t="s">
        <v>36</v>
      </c>
      <c r="M3448" s="19">
        <v>1</v>
      </c>
      <c r="N3448" s="19">
        <v>5</v>
      </c>
      <c r="O3448" s="19">
        <v>3</v>
      </c>
      <c r="P3448" s="19" t="s">
        <v>37</v>
      </c>
      <c r="Q3448" s="19">
        <v>5</v>
      </c>
      <c r="R3448" s="23" t="s">
        <v>38</v>
      </c>
      <c r="S3448" s="23">
        <v>1200</v>
      </c>
      <c r="T3448" s="22">
        <v>1.4</v>
      </c>
      <c r="U3448" s="19">
        <v>6</v>
      </c>
      <c r="V3448" s="24">
        <v>810</v>
      </c>
      <c r="W3448" s="25">
        <v>0.81</v>
      </c>
      <c r="X3448" s="26"/>
      <c r="Y3448" s="27"/>
      <c r="Z3448" s="28">
        <v>44926</v>
      </c>
      <c r="AA3448" t="e">
        <f>INDEX([1]Funding!A$6:E$675,MATCH('[1]due date'!A3448,[1]Funding!E$6:E$675,0),3)</f>
        <v>#N/A</v>
      </c>
      <c r="AB3448" s="29" t="e">
        <v>#N/A</v>
      </c>
    </row>
    <row r="3449" spans="1:28" x14ac:dyDescent="0.25">
      <c r="A3449" s="18">
        <v>8632758</v>
      </c>
      <c r="B3449" s="19" t="s">
        <v>6974</v>
      </c>
      <c r="C3449" s="19" t="s">
        <v>784</v>
      </c>
      <c r="D3449" s="19">
        <v>70</v>
      </c>
      <c r="E3449" s="19"/>
      <c r="F3449" s="20" t="s">
        <v>1079</v>
      </c>
      <c r="G3449" s="20" t="s">
        <v>7000</v>
      </c>
      <c r="H3449" s="19">
        <v>33</v>
      </c>
      <c r="I3449" s="19">
        <v>734</v>
      </c>
      <c r="J3449" s="19">
        <v>111</v>
      </c>
      <c r="K3449" s="19" t="s">
        <v>35</v>
      </c>
      <c r="L3449" s="22" t="s">
        <v>36</v>
      </c>
      <c r="M3449" s="19">
        <v>1</v>
      </c>
      <c r="N3449" s="19">
        <v>5</v>
      </c>
      <c r="O3449" s="19">
        <v>3</v>
      </c>
      <c r="P3449" s="19" t="s">
        <v>37</v>
      </c>
      <c r="Q3449" s="19">
        <v>5</v>
      </c>
      <c r="R3449" s="23" t="s">
        <v>38</v>
      </c>
      <c r="S3449" s="23">
        <v>1430</v>
      </c>
      <c r="T3449" s="22">
        <v>1.5</v>
      </c>
      <c r="U3449" s="19">
        <v>6</v>
      </c>
      <c r="V3449" s="24">
        <v>860</v>
      </c>
      <c r="W3449" s="25">
        <v>0.86</v>
      </c>
      <c r="X3449" s="26"/>
      <c r="Y3449" s="27"/>
      <c r="Z3449" s="28">
        <v>44926</v>
      </c>
      <c r="AA3449" t="e">
        <f>INDEX([1]Funding!A$6:E$675,MATCH('[1]due date'!A3449,[1]Funding!E$6:E$675,0),3)</f>
        <v>#N/A</v>
      </c>
      <c r="AB3449" s="29" t="e">
        <v>#N/A</v>
      </c>
    </row>
    <row r="3450" spans="1:28" x14ac:dyDescent="0.25">
      <c r="A3450" s="18">
        <v>8632863</v>
      </c>
      <c r="B3450" s="19" t="s">
        <v>6974</v>
      </c>
      <c r="C3450" s="19" t="s">
        <v>599</v>
      </c>
      <c r="D3450" s="19">
        <v>240</v>
      </c>
      <c r="E3450" s="19"/>
      <c r="F3450" s="20" t="s">
        <v>7001</v>
      </c>
      <c r="G3450" s="20" t="s">
        <v>7002</v>
      </c>
      <c r="H3450" s="19">
        <v>44</v>
      </c>
      <c r="I3450" s="21">
        <v>1144</v>
      </c>
      <c r="J3450" s="19">
        <v>321</v>
      </c>
      <c r="K3450" s="19" t="s">
        <v>35</v>
      </c>
      <c r="L3450" s="22" t="s">
        <v>36</v>
      </c>
      <c r="M3450" s="19">
        <v>1</v>
      </c>
      <c r="N3450" s="19">
        <v>5</v>
      </c>
      <c r="O3450" s="19">
        <v>3</v>
      </c>
      <c r="P3450" s="19" t="s">
        <v>37</v>
      </c>
      <c r="Q3450" s="19">
        <v>6</v>
      </c>
      <c r="R3450" s="23" t="s">
        <v>38</v>
      </c>
      <c r="S3450" s="23">
        <v>1181</v>
      </c>
      <c r="T3450" s="22">
        <v>1.05</v>
      </c>
      <c r="U3450" s="19">
        <v>6</v>
      </c>
      <c r="V3450" s="24">
        <v>775</v>
      </c>
      <c r="W3450" s="25">
        <v>0.77500000000000002</v>
      </c>
      <c r="X3450" s="26"/>
      <c r="Y3450" s="27"/>
      <c r="Z3450" s="28">
        <v>44926</v>
      </c>
      <c r="AA3450" t="e">
        <f>INDEX([1]Funding!A$6:E$675,MATCH('[1]due date'!A3450,[1]Funding!E$6:E$675,0),3)</f>
        <v>#N/A</v>
      </c>
      <c r="AB3450" s="29" t="e">
        <v>#N/A</v>
      </c>
    </row>
    <row r="3451" spans="1:28" x14ac:dyDescent="0.25">
      <c r="A3451" s="18">
        <v>8633215</v>
      </c>
      <c r="B3451" s="19" t="s">
        <v>6974</v>
      </c>
      <c r="C3451" s="19" t="s">
        <v>1523</v>
      </c>
      <c r="D3451" s="19">
        <v>90</v>
      </c>
      <c r="E3451" s="19"/>
      <c r="F3451" s="20" t="s">
        <v>1582</v>
      </c>
      <c r="G3451" s="20" t="s">
        <v>7003</v>
      </c>
      <c r="H3451" s="19">
        <v>94</v>
      </c>
      <c r="I3451" s="21">
        <v>3008</v>
      </c>
      <c r="J3451" s="19">
        <v>112</v>
      </c>
      <c r="K3451" s="19" t="s">
        <v>35</v>
      </c>
      <c r="L3451" s="22" t="s">
        <v>36</v>
      </c>
      <c r="M3451" s="19">
        <v>1</v>
      </c>
      <c r="N3451" s="19">
        <v>5</v>
      </c>
      <c r="O3451" s="19">
        <v>3</v>
      </c>
      <c r="P3451" s="19" t="s">
        <v>37</v>
      </c>
      <c r="Q3451" s="19">
        <v>6</v>
      </c>
      <c r="R3451" s="23" t="s">
        <v>38</v>
      </c>
      <c r="S3451" s="23">
        <v>1466</v>
      </c>
      <c r="T3451" s="22">
        <v>1.5</v>
      </c>
      <c r="U3451" s="19">
        <v>6</v>
      </c>
      <c r="V3451" s="24">
        <v>878</v>
      </c>
      <c r="W3451" s="25">
        <v>0.878</v>
      </c>
      <c r="X3451" s="26"/>
      <c r="Y3451" s="27"/>
      <c r="Z3451" s="28">
        <v>44926</v>
      </c>
      <c r="AA3451" t="e">
        <f>INDEX([1]Funding!A$6:E$675,MATCH('[1]due date'!A3451,[1]Funding!E$6:E$675,0),3)</f>
        <v>#N/A</v>
      </c>
      <c r="AB3451" s="29" t="e">
        <v>#N/A</v>
      </c>
    </row>
    <row r="3452" spans="1:28" x14ac:dyDescent="0.25">
      <c r="A3452" s="18">
        <v>8633282</v>
      </c>
      <c r="B3452" s="19" t="s">
        <v>6974</v>
      </c>
      <c r="C3452" s="19" t="s">
        <v>2962</v>
      </c>
      <c r="D3452" s="19">
        <v>100</v>
      </c>
      <c r="E3452" s="19"/>
      <c r="F3452" s="20" t="s">
        <v>1582</v>
      </c>
      <c r="G3452" s="20" t="s">
        <v>7004</v>
      </c>
      <c r="H3452" s="19">
        <v>62</v>
      </c>
      <c r="I3452" s="21">
        <v>1736</v>
      </c>
      <c r="J3452" s="19">
        <v>321</v>
      </c>
      <c r="K3452" s="19" t="s">
        <v>35</v>
      </c>
      <c r="L3452" s="22" t="s">
        <v>36</v>
      </c>
      <c r="M3452" s="19">
        <v>1</v>
      </c>
      <c r="N3452" s="19">
        <v>5</v>
      </c>
      <c r="O3452" s="19">
        <v>3</v>
      </c>
      <c r="P3452" s="19" t="s">
        <v>37</v>
      </c>
      <c r="Q3452" s="19">
        <v>7</v>
      </c>
      <c r="R3452" s="23" t="s">
        <v>38</v>
      </c>
      <c r="S3452" s="23">
        <v>1230</v>
      </c>
      <c r="T3452" s="22">
        <v>1.5</v>
      </c>
      <c r="U3452" s="19">
        <v>6</v>
      </c>
      <c r="V3452" s="24">
        <v>800</v>
      </c>
      <c r="W3452" s="25">
        <v>0.8</v>
      </c>
      <c r="X3452" s="26"/>
      <c r="Y3452" s="27"/>
      <c r="Z3452" s="28">
        <v>44926</v>
      </c>
      <c r="AA3452" t="e">
        <f>INDEX([1]Funding!A$6:E$675,MATCH('[1]due date'!A3452,[1]Funding!E$6:E$675,0),3)</f>
        <v>#N/A</v>
      </c>
      <c r="AB3452" s="29" t="e">
        <v>#N/A</v>
      </c>
    </row>
    <row r="3453" spans="1:28" x14ac:dyDescent="0.25">
      <c r="A3453" s="18">
        <v>8633320</v>
      </c>
      <c r="B3453" s="19" t="s">
        <v>6974</v>
      </c>
      <c r="C3453" s="19" t="s">
        <v>1526</v>
      </c>
      <c r="D3453" s="19">
        <v>430</v>
      </c>
      <c r="E3453" s="19"/>
      <c r="F3453" s="20" t="s">
        <v>1400</v>
      </c>
      <c r="G3453" s="20" t="s">
        <v>7005</v>
      </c>
      <c r="H3453" s="19">
        <v>33</v>
      </c>
      <c r="I3453" s="19">
        <v>858</v>
      </c>
      <c r="J3453" s="19">
        <v>321</v>
      </c>
      <c r="K3453" s="19" t="s">
        <v>35</v>
      </c>
      <c r="L3453" s="22" t="s">
        <v>36</v>
      </c>
      <c r="M3453" s="19">
        <v>1</v>
      </c>
      <c r="N3453" s="19">
        <v>5</v>
      </c>
      <c r="O3453" s="19">
        <v>3</v>
      </c>
      <c r="P3453" s="19" t="s">
        <v>37</v>
      </c>
      <c r="Q3453" s="19">
        <v>7</v>
      </c>
      <c r="R3453" s="23" t="s">
        <v>46</v>
      </c>
      <c r="S3453" s="23">
        <v>1059</v>
      </c>
      <c r="T3453" s="22">
        <v>0.9</v>
      </c>
      <c r="U3453" s="19">
        <v>7</v>
      </c>
      <c r="V3453" s="24">
        <v>737</v>
      </c>
      <c r="W3453" s="25">
        <v>0.73699999999999999</v>
      </c>
      <c r="X3453" s="26"/>
      <c r="Y3453" s="27"/>
      <c r="Z3453" s="28">
        <v>44926</v>
      </c>
      <c r="AA3453" t="e">
        <f>INDEX([1]Funding!A$6:E$675,MATCH('[1]due date'!A3453,[1]Funding!E$6:E$675,0),3)</f>
        <v>#N/A</v>
      </c>
      <c r="AB3453" s="29" t="e">
        <v>#N/A</v>
      </c>
    </row>
    <row r="3454" spans="1:28" x14ac:dyDescent="0.25">
      <c r="A3454" s="18">
        <v>8633436</v>
      </c>
      <c r="B3454" s="19" t="s">
        <v>6974</v>
      </c>
      <c r="C3454" s="19" t="s">
        <v>708</v>
      </c>
      <c r="D3454" s="19">
        <v>280</v>
      </c>
      <c r="E3454" s="19"/>
      <c r="F3454" s="20" t="s">
        <v>1400</v>
      </c>
      <c r="G3454" s="20" t="s">
        <v>7006</v>
      </c>
      <c r="H3454" s="19">
        <v>87</v>
      </c>
      <c r="I3454" s="21">
        <v>2788</v>
      </c>
      <c r="J3454" s="19">
        <v>112</v>
      </c>
      <c r="K3454" s="19" t="s">
        <v>35</v>
      </c>
      <c r="L3454" s="22" t="s">
        <v>36</v>
      </c>
      <c r="M3454" s="19">
        <v>1</v>
      </c>
      <c r="N3454" s="19">
        <v>5</v>
      </c>
      <c r="O3454" s="19">
        <v>3</v>
      </c>
      <c r="P3454" s="19" t="s">
        <v>37</v>
      </c>
      <c r="Q3454" s="19">
        <v>7</v>
      </c>
      <c r="R3454" s="23" t="s">
        <v>46</v>
      </c>
      <c r="S3454" s="23">
        <v>1119</v>
      </c>
      <c r="T3454" s="22">
        <v>1.25</v>
      </c>
      <c r="U3454" s="19">
        <v>6</v>
      </c>
      <c r="V3454" s="24">
        <v>670</v>
      </c>
      <c r="W3454" s="25">
        <v>0.67</v>
      </c>
      <c r="X3454" s="26"/>
      <c r="Y3454" s="27"/>
      <c r="Z3454" s="28">
        <v>44926</v>
      </c>
      <c r="AA3454" t="e">
        <f>INDEX([1]Funding!A$6:E$675,MATCH('[1]due date'!A3454,[1]Funding!E$6:E$675,0),3)</f>
        <v>#N/A</v>
      </c>
      <c r="AB3454" s="29" t="e">
        <v>#N/A</v>
      </c>
    </row>
    <row r="3455" spans="1:28" x14ac:dyDescent="0.25">
      <c r="A3455" s="18">
        <v>8633657</v>
      </c>
      <c r="B3455" s="19" t="s">
        <v>6974</v>
      </c>
      <c r="C3455" s="19" t="s">
        <v>213</v>
      </c>
      <c r="D3455" s="19">
        <v>30</v>
      </c>
      <c r="E3455" s="19"/>
      <c r="F3455" s="20" t="s">
        <v>7007</v>
      </c>
      <c r="G3455" s="20" t="s">
        <v>7008</v>
      </c>
      <c r="H3455" s="19">
        <v>42</v>
      </c>
      <c r="I3455" s="21">
        <v>1176</v>
      </c>
      <c r="J3455" s="19">
        <v>321</v>
      </c>
      <c r="K3455" s="19" t="s">
        <v>35</v>
      </c>
      <c r="L3455" s="22" t="s">
        <v>36</v>
      </c>
      <c r="M3455" s="19">
        <v>1</v>
      </c>
      <c r="N3455" s="19">
        <v>5</v>
      </c>
      <c r="O3455" s="19">
        <v>3</v>
      </c>
      <c r="P3455" s="19" t="s">
        <v>37</v>
      </c>
      <c r="Q3455" s="19">
        <v>6</v>
      </c>
      <c r="R3455" s="23" t="s">
        <v>38</v>
      </c>
      <c r="S3455" s="23">
        <v>1220</v>
      </c>
      <c r="T3455" s="22">
        <v>1.4</v>
      </c>
      <c r="U3455" s="19">
        <v>6</v>
      </c>
      <c r="V3455" s="24">
        <v>830</v>
      </c>
      <c r="W3455" s="25">
        <v>0.83</v>
      </c>
      <c r="X3455" s="26"/>
      <c r="Y3455" s="27"/>
      <c r="Z3455" s="28">
        <v>44926</v>
      </c>
      <c r="AA3455" t="e">
        <f>INDEX([1]Funding!A$6:E$675,MATCH('[1]due date'!A3455,[1]Funding!E$6:E$675,0),3)</f>
        <v>#N/A</v>
      </c>
      <c r="AB3455" s="29" t="e">
        <v>#N/A</v>
      </c>
    </row>
    <row r="3456" spans="1:28" x14ac:dyDescent="0.25">
      <c r="A3456" s="18">
        <v>8633797</v>
      </c>
      <c r="B3456" s="19" t="s">
        <v>6974</v>
      </c>
      <c r="C3456" s="19" t="s">
        <v>711</v>
      </c>
      <c r="D3456" s="19">
        <v>170</v>
      </c>
      <c r="E3456" s="19"/>
      <c r="F3456" s="20" t="s">
        <v>1400</v>
      </c>
      <c r="G3456" s="20" t="s">
        <v>7009</v>
      </c>
      <c r="H3456" s="19">
        <v>52</v>
      </c>
      <c r="I3456" s="21">
        <v>1765</v>
      </c>
      <c r="J3456" s="19">
        <v>112</v>
      </c>
      <c r="K3456" s="19" t="s">
        <v>35</v>
      </c>
      <c r="L3456" s="22" t="s">
        <v>36</v>
      </c>
      <c r="M3456" s="19">
        <v>1</v>
      </c>
      <c r="N3456" s="19">
        <v>5</v>
      </c>
      <c r="O3456" s="19">
        <v>3</v>
      </c>
      <c r="P3456" s="19" t="s">
        <v>37</v>
      </c>
      <c r="Q3456" s="19">
        <v>7</v>
      </c>
      <c r="R3456" s="23" t="s">
        <v>46</v>
      </c>
      <c r="S3456" s="23">
        <v>1136</v>
      </c>
      <c r="T3456" s="22">
        <v>1.35</v>
      </c>
      <c r="U3456" s="19">
        <v>6</v>
      </c>
      <c r="V3456" s="24">
        <v>680</v>
      </c>
      <c r="W3456" s="25">
        <v>0.68</v>
      </c>
      <c r="X3456" s="26"/>
      <c r="Y3456" s="27"/>
      <c r="Z3456" s="28">
        <v>44926</v>
      </c>
      <c r="AA3456" t="e">
        <f>INDEX([1]Funding!A$6:E$675,MATCH('[1]due date'!A3456,[1]Funding!E$6:E$675,0),3)</f>
        <v>#N/A</v>
      </c>
      <c r="AB3456" s="29" t="e">
        <v>#N/A</v>
      </c>
    </row>
    <row r="3457" spans="1:28" x14ac:dyDescent="0.25">
      <c r="A3457" s="18">
        <v>8633819</v>
      </c>
      <c r="B3457" s="19" t="s">
        <v>6974</v>
      </c>
      <c r="C3457" s="19" t="s">
        <v>1529</v>
      </c>
      <c r="D3457" s="19">
        <v>190</v>
      </c>
      <c r="E3457" s="19"/>
      <c r="F3457" s="20" t="s">
        <v>1400</v>
      </c>
      <c r="G3457" s="20" t="s">
        <v>7010</v>
      </c>
      <c r="H3457" s="19">
        <v>44</v>
      </c>
      <c r="I3457" s="21">
        <v>1232</v>
      </c>
      <c r="J3457" s="19">
        <v>231</v>
      </c>
      <c r="K3457" s="19" t="s">
        <v>35</v>
      </c>
      <c r="L3457" s="22" t="s">
        <v>36</v>
      </c>
      <c r="M3457" s="19">
        <v>1</v>
      </c>
      <c r="N3457" s="19">
        <v>5</v>
      </c>
      <c r="O3457" s="19">
        <v>3</v>
      </c>
      <c r="P3457" s="19" t="s">
        <v>37</v>
      </c>
      <c r="Q3457" s="19">
        <v>7</v>
      </c>
      <c r="R3457" s="23" t="s">
        <v>46</v>
      </c>
      <c r="S3457" s="23">
        <v>1570</v>
      </c>
      <c r="T3457" s="22">
        <v>1.5</v>
      </c>
      <c r="U3457" s="19">
        <v>6</v>
      </c>
      <c r="V3457" s="24">
        <v>940</v>
      </c>
      <c r="W3457" s="25">
        <v>0.94</v>
      </c>
      <c r="X3457" s="26"/>
      <c r="Y3457" s="27"/>
      <c r="Z3457" s="28">
        <v>44926</v>
      </c>
      <c r="AA3457" t="e">
        <f>INDEX([1]Funding!A$6:E$675,MATCH('[1]due date'!A3457,[1]Funding!E$6:E$675,0),3)</f>
        <v>#N/A</v>
      </c>
      <c r="AB3457" s="29" t="e">
        <v>#N/A</v>
      </c>
    </row>
    <row r="3458" spans="1:28" x14ac:dyDescent="0.25">
      <c r="A3458" s="18">
        <v>8634270</v>
      </c>
      <c r="B3458" s="19" t="s">
        <v>6974</v>
      </c>
      <c r="C3458" s="19" t="s">
        <v>1691</v>
      </c>
      <c r="D3458" s="19">
        <v>150</v>
      </c>
      <c r="E3458" s="19"/>
      <c r="F3458" s="20" t="s">
        <v>7011</v>
      </c>
      <c r="G3458" s="20" t="s">
        <v>7012</v>
      </c>
      <c r="H3458" s="19">
        <v>29</v>
      </c>
      <c r="I3458" s="19">
        <v>696</v>
      </c>
      <c r="J3458" s="19">
        <v>321</v>
      </c>
      <c r="K3458" s="19" t="s">
        <v>35</v>
      </c>
      <c r="L3458" s="22" t="s">
        <v>36</v>
      </c>
      <c r="M3458" s="19">
        <v>1</v>
      </c>
      <c r="N3458" s="19">
        <v>5</v>
      </c>
      <c r="O3458" s="19">
        <v>3</v>
      </c>
      <c r="P3458" s="19" t="s">
        <v>37</v>
      </c>
      <c r="Q3458" s="19">
        <v>6</v>
      </c>
      <c r="R3458" s="23" t="s">
        <v>38</v>
      </c>
      <c r="S3458" s="23">
        <v>1096</v>
      </c>
      <c r="T3458" s="22">
        <v>0.9</v>
      </c>
      <c r="U3458" s="19">
        <v>6</v>
      </c>
      <c r="V3458" s="24">
        <v>762</v>
      </c>
      <c r="W3458" s="25">
        <v>0.76200000000000001</v>
      </c>
      <c r="X3458" s="26"/>
      <c r="Y3458" s="27"/>
      <c r="Z3458" s="28">
        <v>44926</v>
      </c>
      <c r="AA3458" t="e">
        <f>INDEX([1]Funding!A$6:E$675,MATCH('[1]due date'!A3458,[1]Funding!E$6:E$675,0),3)</f>
        <v>#N/A</v>
      </c>
      <c r="AB3458" s="29" t="e">
        <v>#N/A</v>
      </c>
    </row>
    <row r="3459" spans="1:28" x14ac:dyDescent="0.25">
      <c r="A3459" s="18">
        <v>8634602</v>
      </c>
      <c r="B3459" s="19" t="s">
        <v>6974</v>
      </c>
      <c r="C3459" s="19" t="s">
        <v>1933</v>
      </c>
      <c r="D3459" s="19">
        <v>160</v>
      </c>
      <c r="E3459" s="19"/>
      <c r="F3459" s="20" t="s">
        <v>2278</v>
      </c>
      <c r="G3459" s="20" t="s">
        <v>7013</v>
      </c>
      <c r="H3459" s="19">
        <v>88</v>
      </c>
      <c r="I3459" s="21">
        <v>2640</v>
      </c>
      <c r="J3459" s="19">
        <v>112</v>
      </c>
      <c r="K3459" s="19" t="s">
        <v>35</v>
      </c>
      <c r="L3459" s="22" t="s">
        <v>36</v>
      </c>
      <c r="M3459" s="19">
        <v>1</v>
      </c>
      <c r="N3459" s="19">
        <v>5</v>
      </c>
      <c r="O3459" s="19">
        <v>3</v>
      </c>
      <c r="P3459" s="19" t="s">
        <v>37</v>
      </c>
      <c r="Q3459" s="19">
        <v>7</v>
      </c>
      <c r="R3459" s="23" t="s">
        <v>46</v>
      </c>
      <c r="S3459" s="23">
        <v>1603</v>
      </c>
      <c r="T3459" s="22">
        <v>1.5</v>
      </c>
      <c r="U3459" s="19">
        <v>6</v>
      </c>
      <c r="V3459" s="24">
        <v>960</v>
      </c>
      <c r="W3459" s="25">
        <v>0.96</v>
      </c>
      <c r="X3459" s="26"/>
      <c r="Y3459" s="27"/>
      <c r="Z3459" s="28">
        <v>44926</v>
      </c>
      <c r="AA3459" t="e">
        <f>INDEX([1]Funding!A$6:E$675,MATCH('[1]due date'!A3459,[1]Funding!E$6:E$675,0),3)</f>
        <v>#N/A</v>
      </c>
      <c r="AB3459" s="29" t="e">
        <v>#N/A</v>
      </c>
    </row>
    <row r="3460" spans="1:28" x14ac:dyDescent="0.25">
      <c r="A3460" s="18">
        <v>8634629</v>
      </c>
      <c r="B3460" s="19" t="s">
        <v>6974</v>
      </c>
      <c r="C3460" s="19" t="s">
        <v>1801</v>
      </c>
      <c r="D3460" s="19">
        <v>10</v>
      </c>
      <c r="E3460" s="19"/>
      <c r="F3460" s="20" t="s">
        <v>7014</v>
      </c>
      <c r="G3460" s="20" t="s">
        <v>7015</v>
      </c>
      <c r="H3460" s="19">
        <v>21.2</v>
      </c>
      <c r="I3460" s="19">
        <v>431</v>
      </c>
      <c r="J3460" s="19">
        <v>495</v>
      </c>
      <c r="K3460" s="19" t="s">
        <v>35</v>
      </c>
      <c r="L3460" s="22" t="s">
        <v>36</v>
      </c>
      <c r="M3460" s="19">
        <v>1</v>
      </c>
      <c r="N3460" s="19">
        <v>5</v>
      </c>
      <c r="O3460" s="19">
        <v>3</v>
      </c>
      <c r="P3460" s="19" t="s">
        <v>37</v>
      </c>
      <c r="Q3460" s="19">
        <v>5</v>
      </c>
      <c r="R3460" s="23" t="s">
        <v>38</v>
      </c>
      <c r="S3460" s="23">
        <v>1146</v>
      </c>
      <c r="T3460" s="22">
        <v>1.5</v>
      </c>
      <c r="U3460" s="19">
        <v>6</v>
      </c>
      <c r="V3460" s="24">
        <v>692</v>
      </c>
      <c r="W3460" s="25">
        <v>0.69199999999999995</v>
      </c>
      <c r="X3460" s="26"/>
      <c r="Y3460" s="27"/>
      <c r="Z3460" s="28">
        <v>44926</v>
      </c>
      <c r="AA3460" t="e">
        <f>INDEX([1]Funding!A$6:E$675,MATCH('[1]due date'!A3460,[1]Funding!E$6:E$675,0),3)</f>
        <v>#N/A</v>
      </c>
      <c r="AB3460" s="29" t="e">
        <v>#N/A</v>
      </c>
    </row>
    <row r="3461" spans="1:28" x14ac:dyDescent="0.25">
      <c r="A3461" s="18">
        <v>8634726</v>
      </c>
      <c r="B3461" s="19" t="s">
        <v>6974</v>
      </c>
      <c r="C3461" s="19" t="s">
        <v>1840</v>
      </c>
      <c r="D3461" s="19">
        <v>20</v>
      </c>
      <c r="E3461" s="19"/>
      <c r="F3461" s="20" t="s">
        <v>1079</v>
      </c>
      <c r="G3461" s="20" t="s">
        <v>7016</v>
      </c>
      <c r="H3461" s="19">
        <v>33</v>
      </c>
      <c r="I3461" s="19">
        <v>732</v>
      </c>
      <c r="J3461" s="19">
        <v>111</v>
      </c>
      <c r="K3461" s="19" t="s">
        <v>35</v>
      </c>
      <c r="L3461" s="22" t="s">
        <v>36</v>
      </c>
      <c r="M3461" s="19">
        <v>1</v>
      </c>
      <c r="N3461" s="19">
        <v>5</v>
      </c>
      <c r="O3461" s="19">
        <v>3</v>
      </c>
      <c r="P3461" s="19" t="s">
        <v>37</v>
      </c>
      <c r="Q3461" s="19">
        <v>7</v>
      </c>
      <c r="R3461" s="23" t="s">
        <v>46</v>
      </c>
      <c r="S3461" s="23">
        <v>1400</v>
      </c>
      <c r="T3461" s="22">
        <v>1.45</v>
      </c>
      <c r="U3461" s="19">
        <v>6</v>
      </c>
      <c r="V3461" s="24">
        <v>840</v>
      </c>
      <c r="W3461" s="25">
        <v>0.84</v>
      </c>
      <c r="X3461" s="26"/>
      <c r="Y3461" s="27"/>
      <c r="Z3461" s="28">
        <v>44926</v>
      </c>
      <c r="AA3461" t="e">
        <f>INDEX([1]Funding!A$6:E$675,MATCH('[1]due date'!A3461,[1]Funding!E$6:E$675,0),3)</f>
        <v>#N/A</v>
      </c>
      <c r="AB3461" s="29" t="e">
        <v>#N/A</v>
      </c>
    </row>
    <row r="3462" spans="1:28" x14ac:dyDescent="0.25">
      <c r="A3462" s="18">
        <v>8634890</v>
      </c>
      <c r="B3462" s="19" t="s">
        <v>6974</v>
      </c>
      <c r="C3462" s="19" t="s">
        <v>1090</v>
      </c>
      <c r="D3462" s="19">
        <v>10</v>
      </c>
      <c r="E3462" s="19"/>
      <c r="F3462" s="20" t="s">
        <v>4198</v>
      </c>
      <c r="G3462" s="20" t="s">
        <v>7017</v>
      </c>
      <c r="H3462" s="19">
        <v>43</v>
      </c>
      <c r="I3462" s="21">
        <v>1175</v>
      </c>
      <c r="J3462" s="19">
        <v>121</v>
      </c>
      <c r="K3462" s="19" t="s">
        <v>35</v>
      </c>
      <c r="L3462" s="22" t="s">
        <v>36</v>
      </c>
      <c r="M3462" s="19">
        <v>1</v>
      </c>
      <c r="N3462" s="19">
        <v>5</v>
      </c>
      <c r="O3462" s="19">
        <v>3</v>
      </c>
      <c r="P3462" s="19" t="s">
        <v>37</v>
      </c>
      <c r="Q3462" s="19">
        <v>6</v>
      </c>
      <c r="R3462" s="23" t="s">
        <v>38</v>
      </c>
      <c r="S3462" s="23">
        <v>1250</v>
      </c>
      <c r="T3462" s="22">
        <v>1.5</v>
      </c>
      <c r="U3462" s="19">
        <v>6</v>
      </c>
      <c r="V3462" s="24">
        <v>970</v>
      </c>
      <c r="W3462" s="25">
        <v>0.97</v>
      </c>
      <c r="X3462" s="26"/>
      <c r="Y3462" s="27"/>
      <c r="Z3462" s="28">
        <v>44926</v>
      </c>
      <c r="AA3462" t="e">
        <f>INDEX([1]Funding!A$6:E$675,MATCH('[1]due date'!A3462,[1]Funding!E$6:E$675,0),3)</f>
        <v>#N/A</v>
      </c>
      <c r="AB3462" s="29" t="e">
        <v>#N/A</v>
      </c>
    </row>
    <row r="3463" spans="1:28" x14ac:dyDescent="0.25">
      <c r="A3463" s="18">
        <v>8634939</v>
      </c>
      <c r="B3463" s="19" t="s">
        <v>6974</v>
      </c>
      <c r="C3463" s="19" t="s">
        <v>1096</v>
      </c>
      <c r="D3463" s="19">
        <v>100</v>
      </c>
      <c r="E3463" s="19"/>
      <c r="F3463" s="20" t="s">
        <v>1079</v>
      </c>
      <c r="G3463" s="20" t="s">
        <v>7018</v>
      </c>
      <c r="H3463" s="19">
        <v>34</v>
      </c>
      <c r="I3463" s="19">
        <v>748</v>
      </c>
      <c r="J3463" s="19">
        <v>111</v>
      </c>
      <c r="K3463" s="19" t="s">
        <v>35</v>
      </c>
      <c r="L3463" s="22" t="s">
        <v>36</v>
      </c>
      <c r="M3463" s="19">
        <v>1</v>
      </c>
      <c r="N3463" s="19">
        <v>5</v>
      </c>
      <c r="O3463" s="19">
        <v>3</v>
      </c>
      <c r="P3463" s="19" t="s">
        <v>37</v>
      </c>
      <c r="Q3463" s="19">
        <v>7</v>
      </c>
      <c r="R3463" s="23" t="s">
        <v>46</v>
      </c>
      <c r="S3463" s="23">
        <v>1050</v>
      </c>
      <c r="T3463" s="22">
        <v>1.25</v>
      </c>
      <c r="U3463" s="19">
        <v>6</v>
      </c>
      <c r="V3463" s="24">
        <v>810</v>
      </c>
      <c r="W3463" s="25">
        <v>0.81</v>
      </c>
      <c r="X3463" s="26"/>
      <c r="Y3463" s="27"/>
      <c r="Z3463" s="28">
        <v>44926</v>
      </c>
      <c r="AA3463" t="e">
        <f>INDEX([1]Funding!A$6:E$675,MATCH('[1]due date'!A3463,[1]Funding!E$6:E$675,0),3)</f>
        <v>#N/A</v>
      </c>
      <c r="AB3463" s="29" t="e">
        <v>#N/A</v>
      </c>
    </row>
    <row r="3464" spans="1:28" x14ac:dyDescent="0.25">
      <c r="A3464" s="18">
        <v>8634971</v>
      </c>
      <c r="B3464" s="19" t="s">
        <v>6974</v>
      </c>
      <c r="C3464" s="19" t="s">
        <v>3853</v>
      </c>
      <c r="D3464" s="19">
        <v>80</v>
      </c>
      <c r="E3464" s="19"/>
      <c r="F3464" s="20" t="s">
        <v>7019</v>
      </c>
      <c r="G3464" s="20" t="s">
        <v>7020</v>
      </c>
      <c r="H3464" s="19">
        <v>73</v>
      </c>
      <c r="I3464" s="21">
        <v>2044</v>
      </c>
      <c r="J3464" s="19">
        <v>231</v>
      </c>
      <c r="K3464" s="19" t="s">
        <v>35</v>
      </c>
      <c r="L3464" s="22" t="s">
        <v>36</v>
      </c>
      <c r="M3464" s="19">
        <v>1</v>
      </c>
      <c r="N3464" s="19">
        <v>5</v>
      </c>
      <c r="O3464" s="19">
        <v>3</v>
      </c>
      <c r="P3464" s="19" t="s">
        <v>37</v>
      </c>
      <c r="Q3464" s="19">
        <v>8</v>
      </c>
      <c r="R3464" s="23" t="s">
        <v>46</v>
      </c>
      <c r="S3464" s="23">
        <v>1190</v>
      </c>
      <c r="T3464" s="22">
        <v>1.5</v>
      </c>
      <c r="U3464" s="19">
        <v>6</v>
      </c>
      <c r="V3464" s="24">
        <v>720</v>
      </c>
      <c r="W3464" s="25">
        <v>0.72</v>
      </c>
      <c r="X3464" s="26"/>
      <c r="Y3464" s="27"/>
      <c r="Z3464" s="28">
        <v>44926</v>
      </c>
      <c r="AA3464" t="e">
        <f>INDEX([1]Funding!A$6:E$675,MATCH('[1]due date'!A3464,[1]Funding!E$6:E$675,0),3)</f>
        <v>#N/A</v>
      </c>
      <c r="AB3464" s="29" t="e">
        <v>#N/A</v>
      </c>
    </row>
    <row r="3465" spans="1:28" x14ac:dyDescent="0.25">
      <c r="A3465" s="18">
        <v>8635013</v>
      </c>
      <c r="B3465" s="19" t="s">
        <v>6974</v>
      </c>
      <c r="C3465" s="19" t="s">
        <v>5587</v>
      </c>
      <c r="D3465" s="19">
        <v>10</v>
      </c>
      <c r="E3465" s="19"/>
      <c r="F3465" s="20" t="s">
        <v>1079</v>
      </c>
      <c r="G3465" s="20" t="s">
        <v>7021</v>
      </c>
      <c r="H3465" s="19">
        <v>33</v>
      </c>
      <c r="I3465" s="19">
        <v>792</v>
      </c>
      <c r="J3465" s="19">
        <v>231</v>
      </c>
      <c r="K3465" s="19" t="s">
        <v>35</v>
      </c>
      <c r="L3465" s="22" t="s">
        <v>36</v>
      </c>
      <c r="M3465" s="19">
        <v>1</v>
      </c>
      <c r="N3465" s="19">
        <v>5</v>
      </c>
      <c r="O3465" s="19">
        <v>3</v>
      </c>
      <c r="P3465" s="19" t="s">
        <v>37</v>
      </c>
      <c r="Q3465" s="19">
        <v>7</v>
      </c>
      <c r="R3465" s="23" t="s">
        <v>38</v>
      </c>
      <c r="S3465" s="23">
        <v>1250</v>
      </c>
      <c r="T3465" s="22">
        <v>1.5</v>
      </c>
      <c r="U3465" s="19">
        <v>6</v>
      </c>
      <c r="V3465" s="24">
        <v>890</v>
      </c>
      <c r="W3465" s="25">
        <v>0.89</v>
      </c>
      <c r="X3465" s="26"/>
      <c r="Y3465" s="27"/>
      <c r="Z3465" s="28">
        <v>44926</v>
      </c>
      <c r="AA3465" t="e">
        <f>INDEX([1]Funding!A$6:E$675,MATCH('[1]due date'!A3465,[1]Funding!E$6:E$675,0),3)</f>
        <v>#N/A</v>
      </c>
      <c r="AB3465" s="29" t="e">
        <v>#N/A</v>
      </c>
    </row>
    <row r="3466" spans="1:28" x14ac:dyDescent="0.25">
      <c r="A3466" s="18">
        <v>8635021</v>
      </c>
      <c r="B3466" s="19" t="s">
        <v>6974</v>
      </c>
      <c r="C3466" s="19" t="s">
        <v>4377</v>
      </c>
      <c r="D3466" s="19">
        <v>60</v>
      </c>
      <c r="E3466" s="19"/>
      <c r="F3466" s="20" t="s">
        <v>7019</v>
      </c>
      <c r="G3466" s="20" t="s">
        <v>7022</v>
      </c>
      <c r="H3466" s="19">
        <v>93</v>
      </c>
      <c r="I3466" s="21">
        <v>2604</v>
      </c>
      <c r="J3466" s="19">
        <v>112</v>
      </c>
      <c r="K3466" s="19" t="s">
        <v>35</v>
      </c>
      <c r="L3466" s="22" t="s">
        <v>36</v>
      </c>
      <c r="M3466" s="19">
        <v>1</v>
      </c>
      <c r="N3466" s="19">
        <v>5</v>
      </c>
      <c r="O3466" s="19">
        <v>3</v>
      </c>
      <c r="P3466" s="19" t="s">
        <v>37</v>
      </c>
      <c r="Q3466" s="19">
        <v>6</v>
      </c>
      <c r="R3466" s="23" t="s">
        <v>38</v>
      </c>
      <c r="S3466" s="23">
        <v>1303</v>
      </c>
      <c r="T3466" s="22">
        <v>1.45</v>
      </c>
      <c r="U3466" s="19">
        <v>6</v>
      </c>
      <c r="V3466" s="24">
        <v>780</v>
      </c>
      <c r="W3466" s="25">
        <v>0.78</v>
      </c>
      <c r="X3466" s="26"/>
      <c r="Y3466" s="27"/>
      <c r="Z3466" s="28">
        <v>44926</v>
      </c>
      <c r="AA3466" t="e">
        <f>INDEX([1]Funding!A$6:E$675,MATCH('[1]due date'!A3466,[1]Funding!E$6:E$675,0),3)</f>
        <v>#N/A</v>
      </c>
      <c r="AB3466" s="29" t="e">
        <v>#N/A</v>
      </c>
    </row>
    <row r="3467" spans="1:28" x14ac:dyDescent="0.25">
      <c r="A3467" s="18">
        <v>8635080</v>
      </c>
      <c r="B3467" s="19" t="s">
        <v>6974</v>
      </c>
      <c r="C3467" s="19" t="s">
        <v>2238</v>
      </c>
      <c r="D3467" s="19">
        <v>70</v>
      </c>
      <c r="E3467" s="19"/>
      <c r="F3467" s="20" t="s">
        <v>7019</v>
      </c>
      <c r="G3467" s="20" t="s">
        <v>7023</v>
      </c>
      <c r="H3467" s="19">
        <v>96</v>
      </c>
      <c r="I3467" s="21">
        <v>2688</v>
      </c>
      <c r="J3467" s="19">
        <v>231</v>
      </c>
      <c r="K3467" s="19" t="s">
        <v>35</v>
      </c>
      <c r="L3467" s="22" t="s">
        <v>36</v>
      </c>
      <c r="M3467" s="19">
        <v>1</v>
      </c>
      <c r="N3467" s="19">
        <v>5</v>
      </c>
      <c r="O3467" s="19">
        <v>3</v>
      </c>
      <c r="P3467" s="19" t="s">
        <v>37</v>
      </c>
      <c r="Q3467" s="19">
        <v>7</v>
      </c>
      <c r="R3467" s="23" t="s">
        <v>46</v>
      </c>
      <c r="S3467" s="23">
        <v>1060</v>
      </c>
      <c r="T3467" s="22">
        <v>1.5</v>
      </c>
      <c r="U3467" s="19">
        <v>6</v>
      </c>
      <c r="V3467" s="24">
        <v>640</v>
      </c>
      <c r="W3467" s="25">
        <v>0.64</v>
      </c>
      <c r="X3467" s="26"/>
      <c r="Y3467" s="27"/>
      <c r="Z3467" s="28">
        <v>44926</v>
      </c>
      <c r="AA3467" t="e">
        <f>INDEX([1]Funding!A$6:E$675,MATCH('[1]due date'!A3467,[1]Funding!E$6:E$675,0),3)</f>
        <v>#N/A</v>
      </c>
      <c r="AB3467" s="29" t="e">
        <v>#N/A</v>
      </c>
    </row>
    <row r="3468" spans="1:28" x14ac:dyDescent="0.25">
      <c r="A3468" s="18">
        <v>8635110</v>
      </c>
      <c r="B3468" s="19" t="s">
        <v>6974</v>
      </c>
      <c r="C3468" s="19" t="s">
        <v>2238</v>
      </c>
      <c r="D3468" s="19">
        <v>120</v>
      </c>
      <c r="E3468" s="19"/>
      <c r="F3468" s="20" t="s">
        <v>2397</v>
      </c>
      <c r="G3468" s="20" t="s">
        <v>7024</v>
      </c>
      <c r="H3468" s="19">
        <v>50</v>
      </c>
      <c r="I3468" s="21">
        <v>1400</v>
      </c>
      <c r="J3468" s="19">
        <v>231</v>
      </c>
      <c r="K3468" s="19" t="s">
        <v>35</v>
      </c>
      <c r="L3468" s="22" t="s">
        <v>36</v>
      </c>
      <c r="M3468" s="19">
        <v>1</v>
      </c>
      <c r="N3468" s="19">
        <v>5</v>
      </c>
      <c r="O3468" s="19">
        <v>3</v>
      </c>
      <c r="P3468" s="19" t="s">
        <v>37</v>
      </c>
      <c r="Q3468" s="19">
        <v>7</v>
      </c>
      <c r="R3468" s="23" t="s">
        <v>38</v>
      </c>
      <c r="S3468" s="23">
        <v>1060</v>
      </c>
      <c r="T3468" s="22">
        <v>1.5</v>
      </c>
      <c r="U3468" s="19">
        <v>6</v>
      </c>
      <c r="V3468" s="24">
        <v>640</v>
      </c>
      <c r="W3468" s="25">
        <v>0.64</v>
      </c>
      <c r="X3468" s="26"/>
      <c r="Y3468" s="27"/>
      <c r="Z3468" s="28">
        <v>44926</v>
      </c>
      <c r="AA3468" t="e">
        <f>INDEX([1]Funding!A$6:E$675,MATCH('[1]due date'!A3468,[1]Funding!E$6:E$675,0),3)</f>
        <v>#N/A</v>
      </c>
      <c r="AB3468" s="29" t="e">
        <v>#N/A</v>
      </c>
    </row>
    <row r="3469" spans="1:28" x14ac:dyDescent="0.25">
      <c r="A3469" s="18">
        <v>8635145</v>
      </c>
      <c r="B3469" s="19" t="s">
        <v>6974</v>
      </c>
      <c r="C3469" s="19" t="s">
        <v>2675</v>
      </c>
      <c r="D3469" s="19">
        <v>10</v>
      </c>
      <c r="E3469" s="19"/>
      <c r="F3469" s="20" t="s">
        <v>1079</v>
      </c>
      <c r="G3469" s="20" t="s">
        <v>7025</v>
      </c>
      <c r="H3469" s="19">
        <v>68</v>
      </c>
      <c r="I3469" s="21">
        <v>1904</v>
      </c>
      <c r="J3469" s="19">
        <v>231</v>
      </c>
      <c r="K3469" s="19" t="s">
        <v>35</v>
      </c>
      <c r="L3469" s="22" t="s">
        <v>36</v>
      </c>
      <c r="M3469" s="19">
        <v>1</v>
      </c>
      <c r="N3469" s="19">
        <v>5</v>
      </c>
      <c r="O3469" s="19">
        <v>3</v>
      </c>
      <c r="P3469" s="19" t="s">
        <v>37</v>
      </c>
      <c r="Q3469" s="19">
        <v>8</v>
      </c>
      <c r="R3469" s="23" t="s">
        <v>46</v>
      </c>
      <c r="S3469" s="23">
        <v>1250</v>
      </c>
      <c r="T3469" s="22">
        <v>1.5</v>
      </c>
      <c r="U3469" s="19">
        <v>6</v>
      </c>
      <c r="V3469" s="24">
        <v>940</v>
      </c>
      <c r="W3469" s="25">
        <v>0.94</v>
      </c>
      <c r="X3469" s="26"/>
      <c r="Y3469" s="27"/>
      <c r="Z3469" s="28">
        <v>44926</v>
      </c>
      <c r="AA3469" t="e">
        <f>INDEX([1]Funding!A$6:E$675,MATCH('[1]due date'!A3469,[1]Funding!E$6:E$675,0),3)</f>
        <v>#N/A</v>
      </c>
      <c r="AB3469" s="29" t="e">
        <v>#N/A</v>
      </c>
    </row>
    <row r="3470" spans="1:28" x14ac:dyDescent="0.25">
      <c r="A3470" s="18">
        <v>8635269</v>
      </c>
      <c r="B3470" s="19" t="s">
        <v>6974</v>
      </c>
      <c r="C3470" s="19" t="s">
        <v>2191</v>
      </c>
      <c r="D3470" s="19">
        <v>10</v>
      </c>
      <c r="E3470" s="19"/>
      <c r="F3470" s="20" t="s">
        <v>7026</v>
      </c>
      <c r="G3470" s="20" t="s">
        <v>7027</v>
      </c>
      <c r="H3470" s="19">
        <v>21.9</v>
      </c>
      <c r="I3470" s="19">
        <v>395</v>
      </c>
      <c r="J3470" s="19">
        <v>695</v>
      </c>
      <c r="K3470" s="19" t="s">
        <v>35</v>
      </c>
      <c r="L3470" s="22" t="s">
        <v>36</v>
      </c>
      <c r="M3470" s="19">
        <v>1</v>
      </c>
      <c r="N3470" s="19">
        <v>5</v>
      </c>
      <c r="O3470" s="19">
        <v>3</v>
      </c>
      <c r="P3470" s="19" t="s">
        <v>37</v>
      </c>
      <c r="Q3470" s="19">
        <v>6</v>
      </c>
      <c r="R3470" s="23" t="s">
        <v>38</v>
      </c>
      <c r="S3470" s="23">
        <v>888</v>
      </c>
      <c r="T3470" s="22">
        <v>1.05</v>
      </c>
      <c r="U3470" s="19">
        <v>8</v>
      </c>
      <c r="V3470" s="24">
        <v>888</v>
      </c>
      <c r="W3470" s="25">
        <v>0.88800000000000001</v>
      </c>
      <c r="X3470" s="26"/>
      <c r="Y3470" s="27"/>
      <c r="Z3470" s="28">
        <v>44926</v>
      </c>
      <c r="AA3470" t="e">
        <f>INDEX([1]Funding!A$6:E$675,MATCH('[1]due date'!A3470,[1]Funding!E$6:E$675,0),3)</f>
        <v>#N/A</v>
      </c>
      <c r="AB3470" s="29" t="e">
        <v>#N/A</v>
      </c>
    </row>
    <row r="3471" spans="1:28" x14ac:dyDescent="0.25">
      <c r="A3471" s="18">
        <v>8635544</v>
      </c>
      <c r="B3471" s="19" t="s">
        <v>6974</v>
      </c>
      <c r="C3471" s="19" t="s">
        <v>3813</v>
      </c>
      <c r="D3471" s="19">
        <v>240</v>
      </c>
      <c r="E3471" s="19"/>
      <c r="F3471" s="20" t="s">
        <v>906</v>
      </c>
      <c r="G3471" s="20" t="s">
        <v>7028</v>
      </c>
      <c r="H3471" s="19">
        <v>38</v>
      </c>
      <c r="I3471" s="19">
        <v>988</v>
      </c>
      <c r="J3471" s="19">
        <v>321</v>
      </c>
      <c r="K3471" s="19" t="s">
        <v>35</v>
      </c>
      <c r="L3471" s="22" t="s">
        <v>36</v>
      </c>
      <c r="M3471" s="19">
        <v>1</v>
      </c>
      <c r="N3471" s="19">
        <v>5</v>
      </c>
      <c r="O3471" s="19">
        <v>3</v>
      </c>
      <c r="P3471" s="19" t="s">
        <v>37</v>
      </c>
      <c r="Q3471" s="19">
        <v>7</v>
      </c>
      <c r="R3471" s="23" t="s">
        <v>46</v>
      </c>
      <c r="S3471" s="23">
        <v>1438</v>
      </c>
      <c r="T3471" s="22">
        <v>1.25</v>
      </c>
      <c r="U3471" s="19">
        <v>7</v>
      </c>
      <c r="V3471" s="24">
        <v>996</v>
      </c>
      <c r="W3471" s="25">
        <v>0.996</v>
      </c>
      <c r="X3471" s="26"/>
      <c r="Y3471" s="27"/>
      <c r="Z3471" s="28">
        <v>44926</v>
      </c>
      <c r="AA3471" t="e">
        <f>INDEX([1]Funding!A$6:E$675,MATCH('[1]due date'!A3471,[1]Funding!E$6:E$675,0),3)</f>
        <v>#N/A</v>
      </c>
      <c r="AB3471" s="29" t="e">
        <v>#N/A</v>
      </c>
    </row>
    <row r="3472" spans="1:28" x14ac:dyDescent="0.25">
      <c r="A3472" s="18">
        <v>8635900</v>
      </c>
      <c r="B3472" s="19" t="s">
        <v>6974</v>
      </c>
      <c r="C3472" s="19" t="s">
        <v>146</v>
      </c>
      <c r="D3472" s="19">
        <v>10</v>
      </c>
      <c r="E3472" s="19"/>
      <c r="F3472" s="20" t="s">
        <v>2575</v>
      </c>
      <c r="G3472" s="20" t="s">
        <v>7029</v>
      </c>
      <c r="H3472" s="19">
        <v>30</v>
      </c>
      <c r="I3472" s="19">
        <v>720</v>
      </c>
      <c r="J3472" s="19">
        <v>321</v>
      </c>
      <c r="K3472" s="19" t="s">
        <v>35</v>
      </c>
      <c r="L3472" s="22" t="s">
        <v>36</v>
      </c>
      <c r="M3472" s="19">
        <v>1</v>
      </c>
      <c r="N3472" s="19">
        <v>5</v>
      </c>
      <c r="O3472" s="19">
        <v>3</v>
      </c>
      <c r="P3472" s="19" t="s">
        <v>37</v>
      </c>
      <c r="Q3472" s="19">
        <v>7</v>
      </c>
      <c r="R3472" s="23" t="s">
        <v>46</v>
      </c>
      <c r="S3472" s="23">
        <v>1090</v>
      </c>
      <c r="T3472" s="22">
        <v>0.95</v>
      </c>
      <c r="U3472" s="19">
        <v>6</v>
      </c>
      <c r="V3472" s="24">
        <v>740</v>
      </c>
      <c r="W3472" s="25">
        <v>0.74</v>
      </c>
      <c r="X3472" s="26"/>
      <c r="Y3472" s="27"/>
      <c r="Z3472" s="28">
        <v>44926</v>
      </c>
      <c r="AA3472" t="e">
        <f>INDEX([1]Funding!A$6:E$675,MATCH('[1]due date'!A3472,[1]Funding!E$6:E$675,0),3)</f>
        <v>#N/A</v>
      </c>
      <c r="AB3472" s="29" t="e">
        <v>#N/A</v>
      </c>
    </row>
    <row r="3473" spans="1:28" x14ac:dyDescent="0.25">
      <c r="A3473" s="18">
        <v>8635935</v>
      </c>
      <c r="B3473" s="19" t="s">
        <v>6974</v>
      </c>
      <c r="C3473" s="19" t="s">
        <v>1705</v>
      </c>
      <c r="D3473" s="19">
        <v>10</v>
      </c>
      <c r="E3473" s="19"/>
      <c r="F3473" s="20" t="s">
        <v>7030</v>
      </c>
      <c r="G3473" s="20" t="s">
        <v>7031</v>
      </c>
      <c r="H3473" s="19">
        <v>48</v>
      </c>
      <c r="I3473" s="21">
        <v>1056</v>
      </c>
      <c r="J3473" s="19">
        <v>321</v>
      </c>
      <c r="K3473" s="19" t="s">
        <v>35</v>
      </c>
      <c r="L3473" s="22" t="s">
        <v>36</v>
      </c>
      <c r="M3473" s="19">
        <v>1</v>
      </c>
      <c r="N3473" s="19">
        <v>5</v>
      </c>
      <c r="O3473" s="19">
        <v>3</v>
      </c>
      <c r="P3473" s="19" t="s">
        <v>37</v>
      </c>
      <c r="Q3473" s="19">
        <v>6</v>
      </c>
      <c r="R3473" s="23" t="s">
        <v>42</v>
      </c>
      <c r="S3473" s="23">
        <v>934</v>
      </c>
      <c r="T3473" s="22">
        <v>0.85</v>
      </c>
      <c r="U3473" s="19">
        <v>6</v>
      </c>
      <c r="V3473" s="24">
        <v>617</v>
      </c>
      <c r="W3473" s="25">
        <v>0.61699999999999999</v>
      </c>
      <c r="X3473" s="26"/>
      <c r="Y3473" s="27"/>
      <c r="Z3473" s="28">
        <v>44926</v>
      </c>
      <c r="AA3473" t="e">
        <f>INDEX([1]Funding!A$6:E$675,MATCH('[1]due date'!A3473,[1]Funding!E$6:E$675,0),3)</f>
        <v>#N/A</v>
      </c>
      <c r="AB3473" s="29" t="e">
        <v>#N/A</v>
      </c>
    </row>
    <row r="3474" spans="1:28" x14ac:dyDescent="0.25">
      <c r="A3474" s="18">
        <v>8636079</v>
      </c>
      <c r="B3474" s="19" t="s">
        <v>6974</v>
      </c>
      <c r="C3474" s="19" t="s">
        <v>7032</v>
      </c>
      <c r="D3474" s="19">
        <v>50</v>
      </c>
      <c r="E3474" s="19"/>
      <c r="F3474" s="20" t="s">
        <v>2575</v>
      </c>
      <c r="G3474" s="20" t="s">
        <v>7033</v>
      </c>
      <c r="H3474" s="19">
        <v>36</v>
      </c>
      <c r="I3474" s="19">
        <v>936</v>
      </c>
      <c r="J3474" s="19">
        <v>395</v>
      </c>
      <c r="K3474" s="19" t="s">
        <v>35</v>
      </c>
      <c r="L3474" s="22" t="s">
        <v>36</v>
      </c>
      <c r="M3474" s="19">
        <v>1</v>
      </c>
      <c r="N3474" s="19">
        <v>5</v>
      </c>
      <c r="O3474" s="19">
        <v>3</v>
      </c>
      <c r="P3474" s="19" t="s">
        <v>37</v>
      </c>
      <c r="Q3474" s="19">
        <v>6</v>
      </c>
      <c r="R3474" s="23" t="s">
        <v>38</v>
      </c>
      <c r="S3474" s="23">
        <v>1050</v>
      </c>
      <c r="T3474" s="22">
        <v>1.05</v>
      </c>
      <c r="U3474" s="19">
        <v>6</v>
      </c>
      <c r="V3474" s="24">
        <v>840</v>
      </c>
      <c r="W3474" s="25">
        <v>0.84</v>
      </c>
      <c r="X3474" s="26"/>
      <c r="Y3474" s="27"/>
      <c r="Z3474" s="28">
        <v>44926</v>
      </c>
      <c r="AA3474" t="e">
        <f>INDEX([1]Funding!A$6:E$675,MATCH('[1]due date'!A3474,[1]Funding!E$6:E$675,0),3)</f>
        <v>#N/A</v>
      </c>
      <c r="AB3474" s="29" t="e">
        <v>#N/A</v>
      </c>
    </row>
    <row r="3475" spans="1:28" x14ac:dyDescent="0.25">
      <c r="A3475" s="18">
        <v>8636109</v>
      </c>
      <c r="B3475" s="19" t="s">
        <v>6974</v>
      </c>
      <c r="C3475" s="19" t="s">
        <v>1804</v>
      </c>
      <c r="D3475" s="19">
        <v>60</v>
      </c>
      <c r="E3475" s="19"/>
      <c r="F3475" s="20" t="s">
        <v>7034</v>
      </c>
      <c r="G3475" s="20" t="s">
        <v>7035</v>
      </c>
      <c r="H3475" s="19">
        <v>32</v>
      </c>
      <c r="I3475" s="19">
        <v>960</v>
      </c>
      <c r="J3475" s="19">
        <v>321</v>
      </c>
      <c r="K3475" s="19" t="s">
        <v>35</v>
      </c>
      <c r="L3475" s="22" t="s">
        <v>36</v>
      </c>
      <c r="M3475" s="19">
        <v>1</v>
      </c>
      <c r="N3475" s="19">
        <v>5</v>
      </c>
      <c r="O3475" s="19">
        <v>3</v>
      </c>
      <c r="P3475" s="19" t="s">
        <v>37</v>
      </c>
      <c r="Q3475" s="19">
        <v>6</v>
      </c>
      <c r="R3475" s="23" t="s">
        <v>38</v>
      </c>
      <c r="S3475" s="23">
        <v>1250</v>
      </c>
      <c r="T3475" s="22">
        <v>1.5</v>
      </c>
      <c r="U3475" s="19">
        <v>6</v>
      </c>
      <c r="V3475" s="24">
        <v>830</v>
      </c>
      <c r="W3475" s="25">
        <v>0.83</v>
      </c>
      <c r="X3475" s="26"/>
      <c r="Y3475" s="27"/>
      <c r="Z3475" s="28">
        <v>44926</v>
      </c>
      <c r="AA3475" t="e">
        <f>INDEX([1]Funding!A$6:E$675,MATCH('[1]due date'!A3475,[1]Funding!E$6:E$675,0),3)</f>
        <v>#N/A</v>
      </c>
      <c r="AB3475" s="29" t="e">
        <v>#N/A</v>
      </c>
    </row>
    <row r="3476" spans="1:28" x14ac:dyDescent="0.25">
      <c r="A3476" s="18">
        <v>8636222</v>
      </c>
      <c r="B3476" s="19" t="s">
        <v>6974</v>
      </c>
      <c r="C3476" s="19" t="s">
        <v>4684</v>
      </c>
      <c r="D3476" s="19">
        <v>40</v>
      </c>
      <c r="E3476" s="19"/>
      <c r="F3476" s="20" t="s">
        <v>7036</v>
      </c>
      <c r="G3476" s="20" t="s">
        <v>7037</v>
      </c>
      <c r="H3476" s="19">
        <v>31</v>
      </c>
      <c r="I3476" s="19">
        <v>930</v>
      </c>
      <c r="J3476" s="19">
        <v>321</v>
      </c>
      <c r="K3476" s="19" t="s">
        <v>35</v>
      </c>
      <c r="L3476" s="22" t="s">
        <v>36</v>
      </c>
      <c r="M3476" s="19">
        <v>1</v>
      </c>
      <c r="N3476" s="19">
        <v>5</v>
      </c>
      <c r="O3476" s="19">
        <v>3</v>
      </c>
      <c r="P3476" s="19" t="s">
        <v>37</v>
      </c>
      <c r="Q3476" s="19">
        <v>6</v>
      </c>
      <c r="R3476" s="23" t="s">
        <v>38</v>
      </c>
      <c r="S3476" s="23">
        <v>1250</v>
      </c>
      <c r="T3476" s="22">
        <v>1.5</v>
      </c>
      <c r="U3476" s="19">
        <v>6</v>
      </c>
      <c r="V3476" s="24">
        <v>970</v>
      </c>
      <c r="W3476" s="25">
        <v>0.97</v>
      </c>
      <c r="X3476" s="26"/>
      <c r="Y3476" s="27"/>
      <c r="Z3476" s="28">
        <v>44926</v>
      </c>
      <c r="AA3476" t="e">
        <f>INDEX([1]Funding!A$6:E$675,MATCH('[1]due date'!A3476,[1]Funding!E$6:E$675,0),3)</f>
        <v>#N/A</v>
      </c>
      <c r="AB3476" s="29" t="e">
        <v>#N/A</v>
      </c>
    </row>
    <row r="3477" spans="1:28" x14ac:dyDescent="0.25">
      <c r="A3477" s="18">
        <v>8636435</v>
      </c>
      <c r="B3477" s="19" t="s">
        <v>6974</v>
      </c>
      <c r="C3477" s="19" t="s">
        <v>1917</v>
      </c>
      <c r="D3477" s="19">
        <v>30</v>
      </c>
      <c r="E3477" s="19"/>
      <c r="F3477" s="20" t="s">
        <v>1882</v>
      </c>
      <c r="G3477" s="20" t="s">
        <v>7038</v>
      </c>
      <c r="H3477" s="19">
        <v>85</v>
      </c>
      <c r="I3477" s="21">
        <v>2380</v>
      </c>
      <c r="J3477" s="19">
        <v>231</v>
      </c>
      <c r="K3477" s="19" t="s">
        <v>35</v>
      </c>
      <c r="L3477" s="22" t="s">
        <v>36</v>
      </c>
      <c r="M3477" s="19">
        <v>1</v>
      </c>
      <c r="N3477" s="19">
        <v>5</v>
      </c>
      <c r="O3477" s="19">
        <v>3</v>
      </c>
      <c r="P3477" s="19" t="s">
        <v>37</v>
      </c>
      <c r="Q3477" s="19">
        <v>8</v>
      </c>
      <c r="R3477" s="23" t="s">
        <v>46</v>
      </c>
      <c r="S3477" s="23">
        <v>1250</v>
      </c>
      <c r="T3477" s="22">
        <v>1.5</v>
      </c>
      <c r="U3477" s="19">
        <v>6</v>
      </c>
      <c r="V3477" s="24">
        <v>780</v>
      </c>
      <c r="W3477" s="25">
        <v>0.78</v>
      </c>
      <c r="X3477" s="26"/>
      <c r="Y3477" s="27"/>
      <c r="Z3477" s="28">
        <v>44926</v>
      </c>
      <c r="AA3477" t="e">
        <f>INDEX([1]Funding!A$6:E$675,MATCH('[1]due date'!A3477,[1]Funding!E$6:E$675,0),3)</f>
        <v>#N/A</v>
      </c>
      <c r="AB3477" s="29" t="e">
        <v>#N/A</v>
      </c>
    </row>
    <row r="3478" spans="1:28" x14ac:dyDescent="0.25">
      <c r="A3478" s="18">
        <v>8636486</v>
      </c>
      <c r="B3478" s="19" t="s">
        <v>6974</v>
      </c>
      <c r="C3478" s="19" t="s">
        <v>1917</v>
      </c>
      <c r="D3478" s="19">
        <v>460</v>
      </c>
      <c r="E3478" s="19"/>
      <c r="F3478" s="20" t="s">
        <v>1882</v>
      </c>
      <c r="G3478" s="20" t="s">
        <v>7039</v>
      </c>
      <c r="H3478" s="19">
        <v>82</v>
      </c>
      <c r="I3478" s="21">
        <v>2296</v>
      </c>
      <c r="J3478" s="19">
        <v>231</v>
      </c>
      <c r="K3478" s="19" t="s">
        <v>35</v>
      </c>
      <c r="L3478" s="22" t="s">
        <v>36</v>
      </c>
      <c r="M3478" s="19">
        <v>1</v>
      </c>
      <c r="N3478" s="19">
        <v>5</v>
      </c>
      <c r="O3478" s="19">
        <v>3</v>
      </c>
      <c r="P3478" s="19" t="s">
        <v>37</v>
      </c>
      <c r="Q3478" s="19">
        <v>8</v>
      </c>
      <c r="R3478" s="23" t="s">
        <v>46</v>
      </c>
      <c r="S3478" s="23">
        <v>1170</v>
      </c>
      <c r="T3478" s="22">
        <v>1.5</v>
      </c>
      <c r="U3478" s="19">
        <v>6</v>
      </c>
      <c r="V3478" s="24">
        <v>690</v>
      </c>
      <c r="W3478" s="25">
        <v>0.69</v>
      </c>
      <c r="X3478" s="26"/>
      <c r="Y3478" s="27"/>
      <c r="Z3478" s="28">
        <v>44926</v>
      </c>
      <c r="AA3478" t="e">
        <f>INDEX([1]Funding!A$6:E$675,MATCH('[1]due date'!A3478,[1]Funding!E$6:E$675,0),3)</f>
        <v>#N/A</v>
      </c>
      <c r="AB3478" s="29" t="e">
        <v>#N/A</v>
      </c>
    </row>
    <row r="3479" spans="1:28" x14ac:dyDescent="0.25">
      <c r="A3479" s="18">
        <v>8636575</v>
      </c>
      <c r="B3479" s="19" t="s">
        <v>6974</v>
      </c>
      <c r="C3479" s="19" t="s">
        <v>270</v>
      </c>
      <c r="D3479" s="19">
        <v>250</v>
      </c>
      <c r="E3479" s="19"/>
      <c r="F3479" s="20" t="s">
        <v>1400</v>
      </c>
      <c r="G3479" s="20" t="s">
        <v>7040</v>
      </c>
      <c r="H3479" s="19">
        <v>88</v>
      </c>
      <c r="I3479" s="21">
        <v>2464</v>
      </c>
      <c r="J3479" s="19">
        <v>231</v>
      </c>
      <c r="K3479" s="19" t="s">
        <v>35</v>
      </c>
      <c r="L3479" s="22" t="s">
        <v>36</v>
      </c>
      <c r="M3479" s="19">
        <v>1</v>
      </c>
      <c r="N3479" s="19">
        <v>5</v>
      </c>
      <c r="O3479" s="19">
        <v>3</v>
      </c>
      <c r="P3479" s="19" t="s">
        <v>37</v>
      </c>
      <c r="Q3479" s="19">
        <v>7</v>
      </c>
      <c r="R3479" s="23" t="s">
        <v>46</v>
      </c>
      <c r="S3479" s="23">
        <v>920</v>
      </c>
      <c r="T3479" s="22">
        <v>1.5</v>
      </c>
      <c r="U3479" s="19">
        <v>6</v>
      </c>
      <c r="V3479" s="24">
        <v>780</v>
      </c>
      <c r="W3479" s="25">
        <v>0.78</v>
      </c>
      <c r="X3479" s="26"/>
      <c r="Y3479" s="27"/>
      <c r="Z3479" s="28">
        <v>44926</v>
      </c>
      <c r="AA3479" t="e">
        <f>INDEX([1]Funding!A$6:E$675,MATCH('[1]due date'!A3479,[1]Funding!E$6:E$675,0),3)</f>
        <v>#N/A</v>
      </c>
      <c r="AB3479" s="29" t="e">
        <v>#N/A</v>
      </c>
    </row>
    <row r="3480" spans="1:28" x14ac:dyDescent="0.25">
      <c r="A3480" s="18">
        <v>8636656</v>
      </c>
      <c r="B3480" s="19" t="s">
        <v>6974</v>
      </c>
      <c r="C3480" s="19" t="s">
        <v>3362</v>
      </c>
      <c r="D3480" s="19">
        <v>150</v>
      </c>
      <c r="E3480" s="19"/>
      <c r="F3480" s="20" t="s">
        <v>7007</v>
      </c>
      <c r="G3480" s="20" t="s">
        <v>7041</v>
      </c>
      <c r="H3480" s="19">
        <v>57</v>
      </c>
      <c r="I3480" s="21">
        <v>1368</v>
      </c>
      <c r="J3480" s="19">
        <v>321</v>
      </c>
      <c r="K3480" s="19" t="s">
        <v>35</v>
      </c>
      <c r="L3480" s="22" t="s">
        <v>36</v>
      </c>
      <c r="M3480" s="19">
        <v>1</v>
      </c>
      <c r="N3480" s="19">
        <v>5</v>
      </c>
      <c r="O3480" s="19">
        <v>3</v>
      </c>
      <c r="P3480" s="19" t="s">
        <v>37</v>
      </c>
      <c r="Q3480" s="19">
        <v>4</v>
      </c>
      <c r="R3480" s="23" t="s">
        <v>42</v>
      </c>
      <c r="S3480" s="23">
        <v>1051</v>
      </c>
      <c r="T3480" s="22">
        <v>0.95</v>
      </c>
      <c r="U3480" s="19">
        <v>6</v>
      </c>
      <c r="V3480" s="24">
        <v>693</v>
      </c>
      <c r="W3480" s="25">
        <v>0.69299999999999995</v>
      </c>
      <c r="X3480" s="26"/>
      <c r="Y3480" s="27"/>
      <c r="Z3480" s="28">
        <v>44926</v>
      </c>
      <c r="AA3480" t="e">
        <f>INDEX([1]Funding!A$6:E$675,MATCH('[1]due date'!A3480,[1]Funding!E$6:E$675,0),3)</f>
        <v>#N/A</v>
      </c>
      <c r="AB3480" s="29" t="e">
        <v>#N/A</v>
      </c>
    </row>
    <row r="3481" spans="1:28" x14ac:dyDescent="0.25">
      <c r="A3481" s="18">
        <v>8636753</v>
      </c>
      <c r="B3481" s="19" t="s">
        <v>6974</v>
      </c>
      <c r="C3481" s="19" t="s">
        <v>614</v>
      </c>
      <c r="D3481" s="19">
        <v>50</v>
      </c>
      <c r="E3481" s="19"/>
      <c r="F3481" s="20" t="s">
        <v>7042</v>
      </c>
      <c r="G3481" s="20" t="s">
        <v>7043</v>
      </c>
      <c r="H3481" s="19">
        <v>42</v>
      </c>
      <c r="I3481" s="21">
        <v>1092</v>
      </c>
      <c r="J3481" s="19">
        <v>321</v>
      </c>
      <c r="K3481" s="19" t="s">
        <v>35</v>
      </c>
      <c r="L3481" s="22" t="s">
        <v>36</v>
      </c>
      <c r="M3481" s="19">
        <v>1</v>
      </c>
      <c r="N3481" s="19">
        <v>5</v>
      </c>
      <c r="O3481" s="19">
        <v>3</v>
      </c>
      <c r="P3481" s="19" t="s">
        <v>37</v>
      </c>
      <c r="Q3481" s="19">
        <v>6</v>
      </c>
      <c r="R3481" s="23" t="s">
        <v>38</v>
      </c>
      <c r="S3481" s="23">
        <v>1090</v>
      </c>
      <c r="T3481" s="22">
        <v>0.95</v>
      </c>
      <c r="U3481" s="19">
        <v>6</v>
      </c>
      <c r="V3481" s="24">
        <v>744</v>
      </c>
      <c r="W3481" s="25">
        <v>0.74399999999999999</v>
      </c>
      <c r="X3481" s="26"/>
      <c r="Y3481" s="27"/>
      <c r="Z3481" s="28">
        <v>44926</v>
      </c>
      <c r="AA3481" t="e">
        <f>INDEX([1]Funding!A$6:E$675,MATCH('[1]due date'!A3481,[1]Funding!E$6:E$675,0),3)</f>
        <v>#N/A</v>
      </c>
      <c r="AB3481" s="29" t="e">
        <v>#N/A</v>
      </c>
    </row>
    <row r="3482" spans="1:28" x14ac:dyDescent="0.25">
      <c r="A3482" s="18">
        <v>8636850</v>
      </c>
      <c r="B3482" s="19" t="s">
        <v>6974</v>
      </c>
      <c r="C3482" s="19" t="s">
        <v>2896</v>
      </c>
      <c r="D3482" s="19">
        <v>20</v>
      </c>
      <c r="E3482" s="19"/>
      <c r="F3482" s="20" t="s">
        <v>1400</v>
      </c>
      <c r="G3482" s="20" t="s">
        <v>7044</v>
      </c>
      <c r="H3482" s="19">
        <v>56</v>
      </c>
      <c r="I3482" s="21">
        <v>1792</v>
      </c>
      <c r="J3482" s="19">
        <v>321</v>
      </c>
      <c r="K3482" s="19" t="s">
        <v>35</v>
      </c>
      <c r="L3482" s="22" t="s">
        <v>36</v>
      </c>
      <c r="M3482" s="19">
        <v>1</v>
      </c>
      <c r="N3482" s="19">
        <v>5</v>
      </c>
      <c r="O3482" s="19">
        <v>3</v>
      </c>
      <c r="P3482" s="19" t="s">
        <v>37</v>
      </c>
      <c r="Q3482" s="19">
        <v>6</v>
      </c>
      <c r="R3482" s="23" t="s">
        <v>46</v>
      </c>
      <c r="S3482" s="23">
        <v>1135</v>
      </c>
      <c r="T3482" s="22">
        <v>1</v>
      </c>
      <c r="U3482" s="19">
        <v>6</v>
      </c>
      <c r="V3482" s="24">
        <v>755</v>
      </c>
      <c r="W3482" s="25">
        <v>0.755</v>
      </c>
      <c r="X3482" s="26"/>
      <c r="Y3482" s="27"/>
      <c r="Z3482" s="28">
        <v>44926</v>
      </c>
      <c r="AA3482" t="e">
        <f>INDEX([1]Funding!A$6:E$675,MATCH('[1]due date'!A3482,[1]Funding!E$6:E$675,0),3)</f>
        <v>#N/A</v>
      </c>
      <c r="AB3482" s="29" t="e">
        <v>#N/A</v>
      </c>
    </row>
    <row r="3483" spans="1:28" x14ac:dyDescent="0.25">
      <c r="A3483" s="18">
        <v>8637075</v>
      </c>
      <c r="B3483" s="19" t="s">
        <v>6974</v>
      </c>
      <c r="C3483" s="19" t="s">
        <v>2774</v>
      </c>
      <c r="D3483" s="19">
        <v>20</v>
      </c>
      <c r="E3483" s="19"/>
      <c r="F3483" s="20" t="s">
        <v>2278</v>
      </c>
      <c r="G3483" s="20" t="s">
        <v>7045</v>
      </c>
      <c r="H3483" s="19">
        <v>52</v>
      </c>
      <c r="I3483" s="21">
        <v>1144</v>
      </c>
      <c r="J3483" s="19">
        <v>321</v>
      </c>
      <c r="K3483" s="19" t="s">
        <v>35</v>
      </c>
      <c r="L3483" s="22" t="s">
        <v>36</v>
      </c>
      <c r="M3483" s="19">
        <v>1</v>
      </c>
      <c r="N3483" s="19">
        <v>5</v>
      </c>
      <c r="O3483" s="19">
        <v>3</v>
      </c>
      <c r="P3483" s="19" t="s">
        <v>37</v>
      </c>
      <c r="Q3483" s="19">
        <v>6</v>
      </c>
      <c r="R3483" s="23" t="s">
        <v>46</v>
      </c>
      <c r="S3483" s="23">
        <v>1220</v>
      </c>
      <c r="T3483" s="22">
        <v>1.4</v>
      </c>
      <c r="U3483" s="19">
        <v>6</v>
      </c>
      <c r="V3483" s="24">
        <v>780</v>
      </c>
      <c r="W3483" s="25">
        <v>0.78</v>
      </c>
      <c r="X3483" s="26"/>
      <c r="Y3483" s="27"/>
      <c r="Z3483" s="28">
        <v>44926</v>
      </c>
      <c r="AA3483" t="e">
        <f>INDEX([1]Funding!A$6:E$675,MATCH('[1]due date'!A3483,[1]Funding!E$6:E$675,0),3)</f>
        <v>#N/A</v>
      </c>
      <c r="AB3483" s="29" t="e">
        <v>#N/A</v>
      </c>
    </row>
    <row r="3484" spans="1:28" x14ac:dyDescent="0.25">
      <c r="A3484" s="18">
        <v>8637105</v>
      </c>
      <c r="B3484" s="19" t="s">
        <v>6974</v>
      </c>
      <c r="C3484" s="19" t="s">
        <v>6370</v>
      </c>
      <c r="D3484" s="19">
        <v>70</v>
      </c>
      <c r="E3484" s="19"/>
      <c r="F3484" s="20" t="s">
        <v>2278</v>
      </c>
      <c r="G3484" s="20" t="s">
        <v>7046</v>
      </c>
      <c r="H3484" s="19">
        <v>101</v>
      </c>
      <c r="I3484" s="21">
        <v>2828</v>
      </c>
      <c r="J3484" s="19">
        <v>231</v>
      </c>
      <c r="K3484" s="19" t="s">
        <v>35</v>
      </c>
      <c r="L3484" s="22" t="s">
        <v>36</v>
      </c>
      <c r="M3484" s="19">
        <v>1</v>
      </c>
      <c r="N3484" s="19">
        <v>5</v>
      </c>
      <c r="O3484" s="19">
        <v>3</v>
      </c>
      <c r="P3484" s="19" t="s">
        <v>37</v>
      </c>
      <c r="Q3484" s="19">
        <v>7</v>
      </c>
      <c r="R3484" s="23" t="s">
        <v>46</v>
      </c>
      <c r="S3484" s="23">
        <v>1140</v>
      </c>
      <c r="T3484" s="22">
        <v>1.5</v>
      </c>
      <c r="U3484" s="19">
        <v>6</v>
      </c>
      <c r="V3484" s="24">
        <v>690</v>
      </c>
      <c r="W3484" s="25">
        <v>0.69</v>
      </c>
      <c r="X3484" s="26"/>
      <c r="Y3484" s="27"/>
      <c r="Z3484" s="28">
        <v>44926</v>
      </c>
      <c r="AA3484" t="e">
        <f>INDEX([1]Funding!A$6:E$675,MATCH('[1]due date'!A3484,[1]Funding!E$6:E$675,0),3)</f>
        <v>#N/A</v>
      </c>
      <c r="AB3484" s="29" t="e">
        <v>#N/A</v>
      </c>
    </row>
    <row r="3485" spans="1:28" x14ac:dyDescent="0.25">
      <c r="A3485" s="18">
        <v>8637148</v>
      </c>
      <c r="B3485" s="19" t="s">
        <v>6974</v>
      </c>
      <c r="C3485" s="19" t="s">
        <v>3233</v>
      </c>
      <c r="D3485" s="19">
        <v>20</v>
      </c>
      <c r="E3485" s="19"/>
      <c r="F3485" s="20" t="s">
        <v>2278</v>
      </c>
      <c r="G3485" s="20" t="s">
        <v>7047</v>
      </c>
      <c r="H3485" s="19">
        <v>71</v>
      </c>
      <c r="I3485" s="21">
        <v>1988</v>
      </c>
      <c r="J3485" s="19">
        <v>231</v>
      </c>
      <c r="K3485" s="19" t="s">
        <v>35</v>
      </c>
      <c r="L3485" s="22" t="s">
        <v>36</v>
      </c>
      <c r="M3485" s="19">
        <v>1</v>
      </c>
      <c r="N3485" s="19">
        <v>5</v>
      </c>
      <c r="O3485" s="19">
        <v>3</v>
      </c>
      <c r="P3485" s="19" t="s">
        <v>37</v>
      </c>
      <c r="Q3485" s="19">
        <v>8</v>
      </c>
      <c r="R3485" s="23" t="s">
        <v>46</v>
      </c>
      <c r="S3485" s="23">
        <v>1250</v>
      </c>
      <c r="T3485" s="22">
        <v>1.5</v>
      </c>
      <c r="U3485" s="19">
        <v>6</v>
      </c>
      <c r="V3485" s="24">
        <v>750</v>
      </c>
      <c r="W3485" s="25">
        <v>0.75</v>
      </c>
      <c r="X3485" s="26"/>
      <c r="Y3485" s="27"/>
      <c r="Z3485" s="28">
        <v>44926</v>
      </c>
      <c r="AA3485" t="e">
        <f>INDEX([1]Funding!A$6:E$675,MATCH('[1]due date'!A3485,[1]Funding!E$6:E$675,0),3)</f>
        <v>#N/A</v>
      </c>
      <c r="AB3485" s="29" t="e">
        <v>#N/A</v>
      </c>
    </row>
    <row r="3486" spans="1:28" x14ac:dyDescent="0.25">
      <c r="A3486" s="18">
        <v>8637237</v>
      </c>
      <c r="B3486" s="19" t="s">
        <v>6974</v>
      </c>
      <c r="C3486" s="19" t="s">
        <v>273</v>
      </c>
      <c r="D3486" s="19">
        <v>20</v>
      </c>
      <c r="E3486" s="19"/>
      <c r="F3486" s="20" t="s">
        <v>2397</v>
      </c>
      <c r="G3486" s="20" t="s">
        <v>7048</v>
      </c>
      <c r="H3486" s="19">
        <v>32</v>
      </c>
      <c r="I3486" s="19">
        <v>576</v>
      </c>
      <c r="J3486" s="19">
        <v>111</v>
      </c>
      <c r="K3486" s="19" t="s">
        <v>35</v>
      </c>
      <c r="L3486" s="22" t="s">
        <v>36</v>
      </c>
      <c r="M3486" s="19">
        <v>1</v>
      </c>
      <c r="N3486" s="19">
        <v>5</v>
      </c>
      <c r="O3486" s="19">
        <v>3</v>
      </c>
      <c r="P3486" s="19" t="s">
        <v>53</v>
      </c>
      <c r="Q3486" s="19">
        <v>4</v>
      </c>
      <c r="R3486" s="23" t="s">
        <v>42</v>
      </c>
      <c r="S3486" s="23">
        <v>7000</v>
      </c>
      <c r="T3486" s="22">
        <v>0.5</v>
      </c>
      <c r="U3486" s="19">
        <v>0</v>
      </c>
      <c r="V3486" s="24">
        <v>7000</v>
      </c>
      <c r="W3486" s="25">
        <v>7</v>
      </c>
      <c r="X3486" s="26"/>
      <c r="Y3486" s="27"/>
      <c r="Z3486" s="28">
        <v>44926</v>
      </c>
      <c r="AA3486" t="e">
        <f>INDEX([1]Funding!A$6:E$675,MATCH('[1]due date'!A3486,[1]Funding!E$6:E$675,0),3)</f>
        <v>#N/A</v>
      </c>
      <c r="AB3486" s="29" t="e">
        <v>#N/A</v>
      </c>
    </row>
    <row r="3487" spans="1:28" x14ac:dyDescent="0.25">
      <c r="A3487" s="18">
        <v>8637288</v>
      </c>
      <c r="B3487" s="19" t="s">
        <v>6974</v>
      </c>
      <c r="C3487" s="19" t="s">
        <v>608</v>
      </c>
      <c r="D3487" s="19">
        <v>40</v>
      </c>
      <c r="E3487" s="19"/>
      <c r="F3487" s="20" t="s">
        <v>1582</v>
      </c>
      <c r="G3487" s="20" t="s">
        <v>7049</v>
      </c>
      <c r="H3487" s="19">
        <v>45</v>
      </c>
      <c r="I3487" s="21">
        <v>1080</v>
      </c>
      <c r="J3487" s="19">
        <v>321</v>
      </c>
      <c r="K3487" s="19" t="s">
        <v>35</v>
      </c>
      <c r="L3487" s="22" t="s">
        <v>36</v>
      </c>
      <c r="M3487" s="19">
        <v>1</v>
      </c>
      <c r="N3487" s="19">
        <v>5</v>
      </c>
      <c r="O3487" s="19">
        <v>3</v>
      </c>
      <c r="P3487" s="19" t="s">
        <v>37</v>
      </c>
      <c r="Q3487" s="19">
        <v>8</v>
      </c>
      <c r="R3487" s="23" t="s">
        <v>46</v>
      </c>
      <c r="S3487" s="23">
        <v>1250</v>
      </c>
      <c r="T3487" s="22">
        <v>1.5</v>
      </c>
      <c r="U3487" s="19">
        <v>6</v>
      </c>
      <c r="V3487" s="24">
        <v>920</v>
      </c>
      <c r="W3487" s="25">
        <v>0.92</v>
      </c>
      <c r="X3487" s="26"/>
      <c r="Y3487" s="27"/>
      <c r="Z3487" s="28">
        <v>44926</v>
      </c>
      <c r="AA3487" t="e">
        <f>INDEX([1]Funding!A$6:E$675,MATCH('[1]due date'!A3487,[1]Funding!E$6:E$675,0),3)</f>
        <v>#N/A</v>
      </c>
      <c r="AB3487" s="29" t="e">
        <v>#N/A</v>
      </c>
    </row>
    <row r="3488" spans="1:28" x14ac:dyDescent="0.25">
      <c r="A3488" s="18">
        <v>8637350</v>
      </c>
      <c r="B3488" s="19" t="s">
        <v>6974</v>
      </c>
      <c r="C3488" s="19" t="s">
        <v>7050</v>
      </c>
      <c r="D3488" s="19">
        <v>10</v>
      </c>
      <c r="E3488" s="19"/>
      <c r="F3488" s="20" t="s">
        <v>7051</v>
      </c>
      <c r="G3488" s="20" t="s">
        <v>7052</v>
      </c>
      <c r="H3488" s="19">
        <v>36</v>
      </c>
      <c r="I3488" s="21">
        <v>1296</v>
      </c>
      <c r="J3488" s="19">
        <v>231</v>
      </c>
      <c r="K3488" s="19" t="s">
        <v>35</v>
      </c>
      <c r="L3488" s="22" t="s">
        <v>36</v>
      </c>
      <c r="M3488" s="19">
        <v>1</v>
      </c>
      <c r="N3488" s="19">
        <v>5</v>
      </c>
      <c r="O3488" s="19">
        <v>3</v>
      </c>
      <c r="P3488" s="19" t="s">
        <v>37</v>
      </c>
      <c r="Q3488" s="19">
        <v>5</v>
      </c>
      <c r="R3488" s="23" t="s">
        <v>38</v>
      </c>
      <c r="S3488" s="23">
        <v>1250</v>
      </c>
      <c r="T3488" s="22">
        <v>1.5</v>
      </c>
      <c r="U3488" s="19">
        <v>6</v>
      </c>
      <c r="V3488" s="24">
        <v>890</v>
      </c>
      <c r="W3488" s="25">
        <v>0.89</v>
      </c>
      <c r="X3488" s="26"/>
      <c r="Y3488" s="27"/>
      <c r="Z3488" s="28">
        <v>44926</v>
      </c>
      <c r="AA3488" t="e">
        <f>INDEX([1]Funding!A$6:E$675,MATCH('[1]due date'!A3488,[1]Funding!E$6:E$675,0),3)</f>
        <v>#N/A</v>
      </c>
      <c r="AB3488" s="29" t="e">
        <v>#N/A</v>
      </c>
    </row>
    <row r="3489" spans="1:28" x14ac:dyDescent="0.25">
      <c r="A3489" s="18">
        <v>8637377</v>
      </c>
      <c r="B3489" s="19" t="s">
        <v>6974</v>
      </c>
      <c r="C3489" s="19" t="s">
        <v>7050</v>
      </c>
      <c r="D3489" s="19">
        <v>30</v>
      </c>
      <c r="E3489" s="19"/>
      <c r="F3489" s="20" t="s">
        <v>7042</v>
      </c>
      <c r="G3489" s="20" t="s">
        <v>7053</v>
      </c>
      <c r="H3489" s="19">
        <v>67</v>
      </c>
      <c r="I3489" s="21">
        <v>2144</v>
      </c>
      <c r="J3489" s="19">
        <v>231</v>
      </c>
      <c r="K3489" s="19" t="s">
        <v>35</v>
      </c>
      <c r="L3489" s="22" t="s">
        <v>36</v>
      </c>
      <c r="M3489" s="19">
        <v>1</v>
      </c>
      <c r="N3489" s="19">
        <v>5</v>
      </c>
      <c r="O3489" s="19">
        <v>3</v>
      </c>
      <c r="P3489" s="19" t="s">
        <v>37</v>
      </c>
      <c r="Q3489" s="19">
        <v>8</v>
      </c>
      <c r="R3489" s="23" t="s">
        <v>46</v>
      </c>
      <c r="S3489" s="23">
        <v>1250</v>
      </c>
      <c r="T3489" s="22">
        <v>1.5</v>
      </c>
      <c r="U3489" s="19">
        <v>6</v>
      </c>
      <c r="V3489" s="24">
        <v>810</v>
      </c>
      <c r="W3489" s="25">
        <v>0.81</v>
      </c>
      <c r="X3489" s="26"/>
      <c r="Y3489" s="27"/>
      <c r="Z3489" s="28">
        <v>44926</v>
      </c>
      <c r="AA3489" t="e">
        <f>INDEX([1]Funding!A$6:E$675,MATCH('[1]due date'!A3489,[1]Funding!E$6:E$675,0),3)</f>
        <v>#N/A</v>
      </c>
      <c r="AB3489" s="29" t="e">
        <v>#N/A</v>
      </c>
    </row>
    <row r="3490" spans="1:28" x14ac:dyDescent="0.25">
      <c r="A3490" s="18">
        <v>8637393</v>
      </c>
      <c r="B3490" s="19" t="s">
        <v>6974</v>
      </c>
      <c r="C3490" s="19" t="s">
        <v>7050</v>
      </c>
      <c r="D3490" s="19">
        <v>50</v>
      </c>
      <c r="E3490" s="19"/>
      <c r="F3490" s="20" t="s">
        <v>7042</v>
      </c>
      <c r="G3490" s="20" t="s">
        <v>7054</v>
      </c>
      <c r="H3490" s="19">
        <v>59.2</v>
      </c>
      <c r="I3490" s="21">
        <v>1893</v>
      </c>
      <c r="J3490" s="19">
        <v>231</v>
      </c>
      <c r="K3490" s="19" t="s">
        <v>35</v>
      </c>
      <c r="L3490" s="22" t="s">
        <v>36</v>
      </c>
      <c r="M3490" s="19">
        <v>1</v>
      </c>
      <c r="N3490" s="19">
        <v>5</v>
      </c>
      <c r="O3490" s="19">
        <v>3</v>
      </c>
      <c r="P3490" s="19" t="s">
        <v>37</v>
      </c>
      <c r="Q3490" s="19">
        <v>6</v>
      </c>
      <c r="R3490" s="23" t="s">
        <v>38</v>
      </c>
      <c r="S3490" s="23">
        <v>1060</v>
      </c>
      <c r="T3490" s="22">
        <v>1.5</v>
      </c>
      <c r="U3490" s="19">
        <v>6</v>
      </c>
      <c r="V3490" s="24">
        <v>640</v>
      </c>
      <c r="W3490" s="25">
        <v>0.64</v>
      </c>
      <c r="X3490" s="26"/>
      <c r="Y3490" s="27"/>
      <c r="Z3490" s="28">
        <v>44926</v>
      </c>
      <c r="AA3490" t="e">
        <f>INDEX([1]Funding!A$6:E$675,MATCH('[1]due date'!A3490,[1]Funding!E$6:E$675,0),3)</f>
        <v>#N/A</v>
      </c>
      <c r="AB3490" s="29" t="e">
        <v>#N/A</v>
      </c>
    </row>
    <row r="3491" spans="1:28" x14ac:dyDescent="0.25">
      <c r="A3491" s="18">
        <v>8637407</v>
      </c>
      <c r="B3491" s="19" t="s">
        <v>6974</v>
      </c>
      <c r="C3491" s="19" t="s">
        <v>7050</v>
      </c>
      <c r="D3491" s="19">
        <v>140</v>
      </c>
      <c r="E3491" s="19"/>
      <c r="F3491" s="20" t="s">
        <v>1885</v>
      </c>
      <c r="G3491" s="20" t="s">
        <v>7055</v>
      </c>
      <c r="H3491" s="19">
        <v>226</v>
      </c>
      <c r="I3491" s="21">
        <v>6329</v>
      </c>
      <c r="J3491" s="19">
        <v>322</v>
      </c>
      <c r="K3491" s="19" t="s">
        <v>35</v>
      </c>
      <c r="L3491" s="22" t="s">
        <v>36</v>
      </c>
      <c r="M3491" s="19">
        <v>1</v>
      </c>
      <c r="N3491" s="19">
        <v>5</v>
      </c>
      <c r="O3491" s="19">
        <v>3</v>
      </c>
      <c r="P3491" s="19" t="s">
        <v>37</v>
      </c>
      <c r="Q3491" s="19">
        <v>8</v>
      </c>
      <c r="R3491" s="23" t="s">
        <v>46</v>
      </c>
      <c r="S3491" s="23">
        <v>1370</v>
      </c>
      <c r="T3491" s="22">
        <v>1.5</v>
      </c>
      <c r="U3491" s="19">
        <v>6</v>
      </c>
      <c r="V3491" s="24">
        <v>820</v>
      </c>
      <c r="W3491" s="25">
        <v>0.82</v>
      </c>
      <c r="X3491" s="26"/>
      <c r="Y3491" s="27"/>
      <c r="Z3491" s="28">
        <v>44926</v>
      </c>
      <c r="AA3491" t="e">
        <f>INDEX([1]Funding!A$6:E$675,MATCH('[1]due date'!A3491,[1]Funding!E$6:E$675,0),3)</f>
        <v>#N/A</v>
      </c>
      <c r="AB3491" s="29" t="e">
        <v>#N/A</v>
      </c>
    </row>
    <row r="3492" spans="1:28" x14ac:dyDescent="0.25">
      <c r="A3492" s="18">
        <v>8637482</v>
      </c>
      <c r="B3492" s="19" t="s">
        <v>6974</v>
      </c>
      <c r="C3492" s="19" t="s">
        <v>1439</v>
      </c>
      <c r="D3492" s="19">
        <v>170</v>
      </c>
      <c r="E3492" s="19"/>
      <c r="F3492" s="20" t="s">
        <v>111</v>
      </c>
      <c r="G3492" s="20" t="s">
        <v>7056</v>
      </c>
      <c r="H3492" s="19">
        <v>56</v>
      </c>
      <c r="I3492" s="21">
        <v>1568</v>
      </c>
      <c r="J3492" s="19">
        <v>321</v>
      </c>
      <c r="K3492" s="19" t="s">
        <v>35</v>
      </c>
      <c r="L3492" s="22" t="s">
        <v>36</v>
      </c>
      <c r="M3492" s="19">
        <v>1</v>
      </c>
      <c r="N3492" s="19">
        <v>5</v>
      </c>
      <c r="O3492" s="19">
        <v>3</v>
      </c>
      <c r="P3492" s="19" t="s">
        <v>37</v>
      </c>
      <c r="Q3492" s="19">
        <v>7</v>
      </c>
      <c r="R3492" s="23" t="s">
        <v>46</v>
      </c>
      <c r="S3492" s="23">
        <v>1130</v>
      </c>
      <c r="T3492" s="22">
        <v>1</v>
      </c>
      <c r="U3492" s="19">
        <v>6</v>
      </c>
      <c r="V3492" s="24">
        <v>751</v>
      </c>
      <c r="W3492" s="25">
        <v>0.751</v>
      </c>
      <c r="X3492" s="26"/>
      <c r="Y3492" s="27"/>
      <c r="Z3492" s="28">
        <v>44926</v>
      </c>
      <c r="AA3492" t="e">
        <f>INDEX([1]Funding!A$6:E$675,MATCH('[1]due date'!A3492,[1]Funding!E$6:E$675,0),3)</f>
        <v>#N/A</v>
      </c>
      <c r="AB3492" s="29" t="e">
        <v>#N/A</v>
      </c>
    </row>
    <row r="3493" spans="1:28" x14ac:dyDescent="0.25">
      <c r="A3493" s="18">
        <v>8637504</v>
      </c>
      <c r="B3493" s="19" t="s">
        <v>6974</v>
      </c>
      <c r="C3493" s="19" t="s">
        <v>146</v>
      </c>
      <c r="D3493" s="19">
        <v>50</v>
      </c>
      <c r="E3493" s="19"/>
      <c r="F3493" s="20" t="s">
        <v>2575</v>
      </c>
      <c r="G3493" s="20" t="s">
        <v>7057</v>
      </c>
      <c r="H3493" s="19">
        <v>35.299999999999997</v>
      </c>
      <c r="I3493" s="19">
        <v>846</v>
      </c>
      <c r="J3493" s="19">
        <v>321</v>
      </c>
      <c r="K3493" s="19" t="s">
        <v>35</v>
      </c>
      <c r="L3493" s="22" t="s">
        <v>36</v>
      </c>
      <c r="M3493" s="19">
        <v>1</v>
      </c>
      <c r="N3493" s="19">
        <v>5</v>
      </c>
      <c r="O3493" s="19">
        <v>3</v>
      </c>
      <c r="P3493" s="19" t="s">
        <v>37</v>
      </c>
      <c r="Q3493" s="19">
        <v>7</v>
      </c>
      <c r="R3493" s="23" t="s">
        <v>46</v>
      </c>
      <c r="S3493" s="23">
        <v>1250</v>
      </c>
      <c r="T3493" s="22">
        <v>1.5</v>
      </c>
      <c r="U3493" s="19">
        <v>6</v>
      </c>
      <c r="V3493" s="24">
        <v>890</v>
      </c>
      <c r="W3493" s="25">
        <v>0.89</v>
      </c>
      <c r="X3493" s="26"/>
      <c r="Y3493" s="27"/>
      <c r="Z3493" s="28">
        <v>44926</v>
      </c>
      <c r="AA3493" t="e">
        <f>INDEX([1]Funding!A$6:E$675,MATCH('[1]due date'!A3493,[1]Funding!E$6:E$675,0),3)</f>
        <v>#N/A</v>
      </c>
      <c r="AB3493" s="29" t="e">
        <v>#N/A</v>
      </c>
    </row>
    <row r="3494" spans="1:28" x14ac:dyDescent="0.25">
      <c r="A3494" s="18">
        <v>8637512</v>
      </c>
      <c r="B3494" s="19" t="s">
        <v>6974</v>
      </c>
      <c r="C3494" s="19" t="s">
        <v>7050</v>
      </c>
      <c r="D3494" s="19">
        <v>40</v>
      </c>
      <c r="E3494" s="19"/>
      <c r="F3494" s="20" t="s">
        <v>7042</v>
      </c>
      <c r="G3494" s="20" t="s">
        <v>7058</v>
      </c>
      <c r="H3494" s="19">
        <v>45</v>
      </c>
      <c r="I3494" s="21">
        <v>1260</v>
      </c>
      <c r="J3494" s="19">
        <v>321</v>
      </c>
      <c r="K3494" s="19" t="s">
        <v>35</v>
      </c>
      <c r="L3494" s="22" t="s">
        <v>36</v>
      </c>
      <c r="M3494" s="19">
        <v>1</v>
      </c>
      <c r="N3494" s="19">
        <v>5</v>
      </c>
      <c r="O3494" s="19">
        <v>3</v>
      </c>
      <c r="P3494" s="19" t="s">
        <v>37</v>
      </c>
      <c r="Q3494" s="19">
        <v>6</v>
      </c>
      <c r="R3494" s="23" t="s">
        <v>46</v>
      </c>
      <c r="S3494" s="23">
        <v>1250</v>
      </c>
      <c r="T3494" s="22">
        <v>1.5</v>
      </c>
      <c r="U3494" s="19">
        <v>6</v>
      </c>
      <c r="V3494" s="24">
        <v>890</v>
      </c>
      <c r="W3494" s="25">
        <v>0.89</v>
      </c>
      <c r="X3494" s="26"/>
      <c r="Y3494" s="27"/>
      <c r="Z3494" s="28">
        <v>44926</v>
      </c>
      <c r="AA3494" t="e">
        <f>INDEX([1]Funding!A$6:E$675,MATCH('[1]due date'!A3494,[1]Funding!E$6:E$675,0),3)</f>
        <v>#N/A</v>
      </c>
      <c r="AB3494" s="29" t="e">
        <v>#N/A</v>
      </c>
    </row>
    <row r="3495" spans="1:28" x14ac:dyDescent="0.25">
      <c r="A3495" s="18">
        <v>8637644</v>
      </c>
      <c r="B3495" s="19" t="s">
        <v>6974</v>
      </c>
      <c r="C3495" s="19" t="s">
        <v>1110</v>
      </c>
      <c r="D3495" s="19">
        <v>90</v>
      </c>
      <c r="E3495" s="19"/>
      <c r="F3495" s="20" t="s">
        <v>1882</v>
      </c>
      <c r="G3495" s="20" t="s">
        <v>7059</v>
      </c>
      <c r="H3495" s="19">
        <v>80</v>
      </c>
      <c r="I3495" s="21">
        <v>3200</v>
      </c>
      <c r="J3495" s="19">
        <v>231</v>
      </c>
      <c r="K3495" s="19" t="s">
        <v>35</v>
      </c>
      <c r="L3495" s="22" t="s">
        <v>36</v>
      </c>
      <c r="M3495" s="19">
        <v>1</v>
      </c>
      <c r="N3495" s="19">
        <v>5</v>
      </c>
      <c r="O3495" s="19">
        <v>3</v>
      </c>
      <c r="P3495" s="19" t="s">
        <v>37</v>
      </c>
      <c r="Q3495" s="19">
        <v>5</v>
      </c>
      <c r="R3495" s="23" t="s">
        <v>38</v>
      </c>
      <c r="S3495" s="23">
        <v>1110</v>
      </c>
      <c r="T3495" s="22">
        <v>1.5</v>
      </c>
      <c r="U3495" s="19">
        <v>6</v>
      </c>
      <c r="V3495" s="24">
        <v>670</v>
      </c>
      <c r="W3495" s="25">
        <v>0.67</v>
      </c>
      <c r="X3495" s="26"/>
      <c r="Y3495" s="27"/>
      <c r="Z3495" s="28">
        <v>44926</v>
      </c>
      <c r="AA3495" t="e">
        <f>INDEX([1]Funding!A$6:E$675,MATCH('[1]due date'!A3495,[1]Funding!E$6:E$675,0),3)</f>
        <v>#N/A</v>
      </c>
      <c r="AB3495" s="29" t="e">
        <v>#N/A</v>
      </c>
    </row>
    <row r="3496" spans="1:28" x14ac:dyDescent="0.25">
      <c r="A3496" s="18">
        <v>8640009</v>
      </c>
      <c r="B3496" s="19" t="s">
        <v>6974</v>
      </c>
      <c r="C3496" s="19" t="s">
        <v>7060</v>
      </c>
      <c r="D3496" s="19">
        <v>120</v>
      </c>
      <c r="E3496" s="19"/>
      <c r="F3496" s="20" t="s">
        <v>7051</v>
      </c>
      <c r="G3496" s="20" t="s">
        <v>7061</v>
      </c>
      <c r="H3496" s="19">
        <v>30</v>
      </c>
      <c r="I3496" s="19">
        <v>960</v>
      </c>
      <c r="J3496" s="19">
        <v>231</v>
      </c>
      <c r="K3496" s="19" t="s">
        <v>35</v>
      </c>
      <c r="L3496" s="22" t="s">
        <v>36</v>
      </c>
      <c r="M3496" s="19">
        <v>1</v>
      </c>
      <c r="N3496" s="19">
        <v>5</v>
      </c>
      <c r="O3496" s="19">
        <v>3</v>
      </c>
      <c r="P3496" s="19" t="s">
        <v>37</v>
      </c>
      <c r="Q3496" s="19">
        <v>8</v>
      </c>
      <c r="R3496" s="23" t="s">
        <v>46</v>
      </c>
      <c r="S3496" s="23">
        <v>1000</v>
      </c>
      <c r="T3496" s="22">
        <v>1.5</v>
      </c>
      <c r="U3496" s="19">
        <v>6</v>
      </c>
      <c r="V3496" s="24">
        <v>610</v>
      </c>
      <c r="W3496" s="25">
        <v>0.61</v>
      </c>
      <c r="X3496" s="26"/>
      <c r="Y3496" s="27"/>
      <c r="Z3496" s="28">
        <v>44926</v>
      </c>
      <c r="AA3496" t="e">
        <f>INDEX([1]Funding!A$6:E$675,MATCH('[1]due date'!A3496,[1]Funding!E$6:E$675,0),3)</f>
        <v>#N/A</v>
      </c>
      <c r="AB3496" s="29" t="e">
        <v>#N/A</v>
      </c>
    </row>
    <row r="3497" spans="1:28" x14ac:dyDescent="0.25">
      <c r="A3497" s="18">
        <v>8730000</v>
      </c>
      <c r="B3497" s="19" t="s">
        <v>7062</v>
      </c>
      <c r="C3497" s="19" t="s">
        <v>7063</v>
      </c>
      <c r="D3497" s="19">
        <v>3059</v>
      </c>
      <c r="E3497" s="19"/>
      <c r="F3497" s="20" t="s">
        <v>7064</v>
      </c>
      <c r="G3497" s="20" t="s">
        <v>7065</v>
      </c>
      <c r="H3497" s="19">
        <v>39.5</v>
      </c>
      <c r="I3497" s="21">
        <v>1679</v>
      </c>
      <c r="J3497" s="19">
        <v>231</v>
      </c>
      <c r="K3497" s="19" t="s">
        <v>35</v>
      </c>
      <c r="L3497" s="22" t="s">
        <v>36</v>
      </c>
      <c r="M3497" s="19">
        <v>1</v>
      </c>
      <c r="N3497" s="19">
        <v>5</v>
      </c>
      <c r="O3497" s="19">
        <v>3</v>
      </c>
      <c r="P3497" s="19" t="s">
        <v>37</v>
      </c>
      <c r="Q3497" s="19">
        <v>9</v>
      </c>
      <c r="R3497" s="23" t="s">
        <v>46</v>
      </c>
      <c r="S3497" s="23">
        <v>1033</v>
      </c>
      <c r="T3497" s="22">
        <v>1.5</v>
      </c>
      <c r="U3497" s="19">
        <v>8</v>
      </c>
      <c r="V3497" s="24">
        <v>619</v>
      </c>
      <c r="W3497" s="25">
        <v>0.61899999999999999</v>
      </c>
      <c r="X3497" s="26"/>
      <c r="Y3497" s="27"/>
      <c r="Z3497" s="28">
        <v>44926</v>
      </c>
      <c r="AA3497" t="e">
        <f>INDEX([1]Funding!A$6:E$675,MATCH('[1]due date'!A3497,[1]Funding!E$6:E$675,0),3)</f>
        <v>#N/A</v>
      </c>
      <c r="AB3497" s="29" t="e">
        <v>#N/A</v>
      </c>
    </row>
    <row r="3498" spans="1:28" x14ac:dyDescent="0.25">
      <c r="A3498" s="18">
        <v>8730001</v>
      </c>
      <c r="B3498" s="19" t="s">
        <v>7062</v>
      </c>
      <c r="C3498" s="19" t="s">
        <v>7066</v>
      </c>
      <c r="D3498" s="19">
        <v>10</v>
      </c>
      <c r="E3498" s="19"/>
      <c r="F3498" s="20" t="s">
        <v>7067</v>
      </c>
      <c r="G3498" s="20" t="s">
        <v>7068</v>
      </c>
      <c r="H3498" s="19">
        <v>50.5</v>
      </c>
      <c r="I3498" s="21">
        <v>1667</v>
      </c>
      <c r="J3498" s="19">
        <v>171</v>
      </c>
      <c r="K3498" s="19" t="s">
        <v>35</v>
      </c>
      <c r="L3498" s="22" t="s">
        <v>36</v>
      </c>
      <c r="M3498" s="19">
        <v>1</v>
      </c>
      <c r="N3498" s="19">
        <v>5</v>
      </c>
      <c r="O3498" s="19">
        <v>3</v>
      </c>
      <c r="P3498" s="19" t="s">
        <v>37</v>
      </c>
      <c r="Q3498" s="19">
        <v>9</v>
      </c>
      <c r="R3498" s="23" t="s">
        <v>46</v>
      </c>
      <c r="S3498" s="23">
        <v>981</v>
      </c>
      <c r="T3498" s="22">
        <v>1.5</v>
      </c>
      <c r="U3498" s="19">
        <v>8</v>
      </c>
      <c r="V3498" s="24">
        <v>738</v>
      </c>
      <c r="W3498" s="25">
        <v>0.73799999999999999</v>
      </c>
      <c r="X3498" s="26"/>
      <c r="Y3498" s="27"/>
      <c r="Z3498" s="28">
        <v>44926</v>
      </c>
      <c r="AA3498" t="e">
        <f>INDEX([1]Funding!A$6:E$675,MATCH('[1]due date'!A3498,[1]Funding!E$6:E$675,0),3)</f>
        <v>#N/A</v>
      </c>
      <c r="AB3498" s="29" t="e">
        <v>#N/A</v>
      </c>
    </row>
    <row r="3499" spans="1:28" x14ac:dyDescent="0.25">
      <c r="A3499" s="18">
        <v>8730490</v>
      </c>
      <c r="B3499" s="19" t="s">
        <v>7062</v>
      </c>
      <c r="C3499" s="19" t="s">
        <v>7069</v>
      </c>
      <c r="D3499" s="19">
        <v>10</v>
      </c>
      <c r="E3499" s="19"/>
      <c r="F3499" s="20" t="s">
        <v>7070</v>
      </c>
      <c r="G3499" s="20" t="s">
        <v>7071</v>
      </c>
      <c r="H3499" s="19">
        <v>83</v>
      </c>
      <c r="I3499" s="21">
        <v>2006</v>
      </c>
      <c r="J3499" s="19" t="s">
        <v>49</v>
      </c>
      <c r="K3499" s="19" t="s">
        <v>35</v>
      </c>
      <c r="L3499" s="22" t="s">
        <v>36</v>
      </c>
      <c r="M3499" s="19">
        <v>1</v>
      </c>
      <c r="N3499" s="19">
        <v>5</v>
      </c>
      <c r="O3499" s="19">
        <v>3</v>
      </c>
      <c r="P3499" s="19" t="s">
        <v>37</v>
      </c>
      <c r="Q3499" s="19">
        <v>6</v>
      </c>
      <c r="R3499" s="23" t="s">
        <v>38</v>
      </c>
      <c r="S3499" s="23">
        <v>1150</v>
      </c>
      <c r="T3499" s="22">
        <v>1.1499999999999999</v>
      </c>
      <c r="U3499" s="19">
        <v>6</v>
      </c>
      <c r="V3499" s="24">
        <v>740</v>
      </c>
      <c r="W3499" s="25">
        <v>0.74</v>
      </c>
      <c r="X3499" s="26"/>
      <c r="Y3499" s="27"/>
      <c r="Z3499" s="28">
        <v>44926</v>
      </c>
      <c r="AA3499" t="str">
        <f>INDEX([1]Funding!A$6:E$675,MATCH('[1]due date'!A3499,[1]Funding!E$6:E$675,0),3)</f>
        <v>Poggemeyer Design Grp</v>
      </c>
      <c r="AB3499" s="29" t="s">
        <v>6390</v>
      </c>
    </row>
    <row r="3500" spans="1:28" x14ac:dyDescent="0.25">
      <c r="A3500" s="18">
        <v>8730601</v>
      </c>
      <c r="B3500" s="19" t="s">
        <v>7062</v>
      </c>
      <c r="C3500" s="19" t="s">
        <v>7072</v>
      </c>
      <c r="D3500" s="19">
        <v>10</v>
      </c>
      <c r="E3500" s="19"/>
      <c r="F3500" s="20" t="s">
        <v>7073</v>
      </c>
      <c r="G3500" s="20" t="s">
        <v>7074</v>
      </c>
      <c r="H3500" s="19">
        <v>90</v>
      </c>
      <c r="I3500" s="21">
        <v>2379</v>
      </c>
      <c r="J3500" s="19" t="s">
        <v>49</v>
      </c>
      <c r="K3500" s="19" t="s">
        <v>35</v>
      </c>
      <c r="L3500" s="22" t="s">
        <v>36</v>
      </c>
      <c r="M3500" s="19">
        <v>1</v>
      </c>
      <c r="N3500" s="19">
        <v>5</v>
      </c>
      <c r="O3500" s="19">
        <v>3</v>
      </c>
      <c r="P3500" s="19" t="s">
        <v>53</v>
      </c>
      <c r="Q3500" s="19">
        <v>5</v>
      </c>
      <c r="R3500" s="23" t="s">
        <v>38</v>
      </c>
      <c r="S3500" s="23">
        <v>800</v>
      </c>
      <c r="T3500" s="22">
        <v>0.6</v>
      </c>
      <c r="U3500" s="19">
        <v>6</v>
      </c>
      <c r="V3500" s="24">
        <v>470</v>
      </c>
      <c r="W3500" s="25">
        <v>0.47</v>
      </c>
      <c r="X3500" s="26"/>
      <c r="Y3500" s="27"/>
      <c r="Z3500" s="28">
        <v>44926</v>
      </c>
      <c r="AA3500" t="e">
        <f>INDEX([1]Funding!A$6:E$675,MATCH('[1]due date'!A3500,[1]Funding!E$6:E$675,0),3)</f>
        <v>#N/A</v>
      </c>
      <c r="AB3500" s="29" t="e">
        <v>#N/A</v>
      </c>
    </row>
    <row r="3501" spans="1:28" x14ac:dyDescent="0.25">
      <c r="A3501" s="18">
        <v>8730679</v>
      </c>
      <c r="B3501" s="19" t="s">
        <v>7062</v>
      </c>
      <c r="C3501" s="19" t="s">
        <v>7075</v>
      </c>
      <c r="D3501" s="19">
        <v>30</v>
      </c>
      <c r="E3501" s="19"/>
      <c r="F3501" s="20" t="s">
        <v>7076</v>
      </c>
      <c r="G3501" s="20" t="s">
        <v>7077</v>
      </c>
      <c r="H3501" s="19">
        <v>85</v>
      </c>
      <c r="I3501" s="21">
        <v>2982</v>
      </c>
      <c r="J3501" s="19" t="s">
        <v>49</v>
      </c>
      <c r="K3501" s="19" t="s">
        <v>35</v>
      </c>
      <c r="L3501" s="22" t="s">
        <v>36</v>
      </c>
      <c r="M3501" s="19">
        <v>1</v>
      </c>
      <c r="N3501" s="19">
        <v>5</v>
      </c>
      <c r="O3501" s="19">
        <v>3</v>
      </c>
      <c r="P3501" s="19" t="s">
        <v>37</v>
      </c>
      <c r="Q3501" s="19">
        <v>7</v>
      </c>
      <c r="R3501" s="23" t="s">
        <v>46</v>
      </c>
      <c r="S3501" s="23">
        <v>700</v>
      </c>
      <c r="T3501" s="22">
        <v>1.3</v>
      </c>
      <c r="U3501" s="19">
        <v>6</v>
      </c>
      <c r="V3501" s="24">
        <v>417</v>
      </c>
      <c r="W3501" s="25">
        <v>0.41699999999999998</v>
      </c>
      <c r="X3501" s="26"/>
      <c r="Y3501" s="27"/>
      <c r="Z3501" s="28">
        <v>44926</v>
      </c>
      <c r="AA3501" t="str">
        <f>INDEX([1]Funding!A$6:E$675,MATCH('[1]due date'!A3501,[1]Funding!E$6:E$675,0),3)</f>
        <v>Poggemeyer Design Grp</v>
      </c>
      <c r="AB3501" s="29" t="s">
        <v>6390</v>
      </c>
    </row>
    <row r="3502" spans="1:28" x14ac:dyDescent="0.25">
      <c r="A3502" s="18">
        <v>8730873</v>
      </c>
      <c r="B3502" s="19" t="s">
        <v>7062</v>
      </c>
      <c r="C3502" s="19" t="s">
        <v>7078</v>
      </c>
      <c r="D3502" s="19">
        <v>10</v>
      </c>
      <c r="E3502" s="19"/>
      <c r="F3502" s="20" t="s">
        <v>7079</v>
      </c>
      <c r="G3502" s="20" t="s">
        <v>7080</v>
      </c>
      <c r="H3502" s="19">
        <v>117.2</v>
      </c>
      <c r="I3502" s="21">
        <v>4220</v>
      </c>
      <c r="J3502" s="19">
        <v>112</v>
      </c>
      <c r="K3502" s="19" t="s">
        <v>35</v>
      </c>
      <c r="L3502" s="22" t="s">
        <v>36</v>
      </c>
      <c r="M3502" s="19">
        <v>1</v>
      </c>
      <c r="N3502" s="19">
        <v>5</v>
      </c>
      <c r="O3502" s="19">
        <v>3</v>
      </c>
      <c r="P3502" s="19" t="s">
        <v>37</v>
      </c>
      <c r="Q3502" s="19">
        <v>6</v>
      </c>
      <c r="R3502" s="23" t="s">
        <v>38</v>
      </c>
      <c r="S3502" s="23">
        <v>1480</v>
      </c>
      <c r="T3502" s="22">
        <v>1.5</v>
      </c>
      <c r="U3502" s="19">
        <v>6</v>
      </c>
      <c r="V3502" s="24">
        <v>890</v>
      </c>
      <c r="W3502" s="25">
        <v>0.89</v>
      </c>
      <c r="X3502" s="32" t="str">
        <f>VLOOKUP(A3502,'[1]&lt; 1 mi'!A$3:D$92,2,FALSE)</f>
        <v>yes</v>
      </c>
      <c r="Y3502" s="27"/>
      <c r="Z3502" s="33">
        <v>43830</v>
      </c>
      <c r="AA3502" t="e">
        <f>INDEX([1]Funding!A$6:E$675,MATCH('[1]due date'!A3502,[1]Funding!E$6:E$675,0),3)</f>
        <v>#N/A</v>
      </c>
      <c r="AB3502" s="29" t="e">
        <v>#N/A</v>
      </c>
    </row>
    <row r="3503" spans="1:28" x14ac:dyDescent="0.25">
      <c r="A3503" s="18">
        <v>8730946</v>
      </c>
      <c r="B3503" s="19" t="s">
        <v>7062</v>
      </c>
      <c r="C3503" s="19" t="s">
        <v>7078</v>
      </c>
      <c r="D3503" s="19">
        <v>30</v>
      </c>
      <c r="E3503" s="19"/>
      <c r="F3503" s="20" t="s">
        <v>7081</v>
      </c>
      <c r="G3503" s="20" t="s">
        <v>7082</v>
      </c>
      <c r="H3503" s="19">
        <v>75</v>
      </c>
      <c r="I3503" s="21">
        <v>2175</v>
      </c>
      <c r="J3503" s="19">
        <v>112</v>
      </c>
      <c r="K3503" s="19" t="s">
        <v>35</v>
      </c>
      <c r="L3503" s="22" t="s">
        <v>36</v>
      </c>
      <c r="M3503" s="19">
        <v>1</v>
      </c>
      <c r="N3503" s="19">
        <v>5</v>
      </c>
      <c r="O3503" s="19">
        <v>3</v>
      </c>
      <c r="P3503" s="19" t="s">
        <v>37</v>
      </c>
      <c r="Q3503" s="19">
        <v>5</v>
      </c>
      <c r="R3503" s="23" t="s">
        <v>38</v>
      </c>
      <c r="S3503" s="23">
        <v>1180</v>
      </c>
      <c r="T3503" s="22">
        <v>1.2</v>
      </c>
      <c r="U3503" s="19">
        <v>6</v>
      </c>
      <c r="V3503" s="24">
        <v>710</v>
      </c>
      <c r="W3503" s="25">
        <v>0.71</v>
      </c>
      <c r="X3503" s="26"/>
      <c r="Y3503" s="27"/>
      <c r="Z3503" s="28">
        <v>44926</v>
      </c>
      <c r="AA3503" t="str">
        <f>INDEX([1]Funding!A$6:E$675,MATCH('[1]due date'!A3503,[1]Funding!E$6:E$675,0),3)</f>
        <v>Kohli &amp; Kaliher</v>
      </c>
      <c r="AB3503" s="29" t="s">
        <v>142</v>
      </c>
    </row>
    <row r="3504" spans="1:28" x14ac:dyDescent="0.25">
      <c r="A3504" s="18">
        <v>8731004</v>
      </c>
      <c r="B3504" s="19" t="s">
        <v>7062</v>
      </c>
      <c r="C3504" s="19" t="s">
        <v>7083</v>
      </c>
      <c r="D3504" s="19">
        <v>20</v>
      </c>
      <c r="E3504" s="19"/>
      <c r="F3504" s="20" t="s">
        <v>7084</v>
      </c>
      <c r="G3504" s="20" t="s">
        <v>7085</v>
      </c>
      <c r="H3504" s="19">
        <v>49</v>
      </c>
      <c r="I3504" s="21">
        <v>1372</v>
      </c>
      <c r="J3504" s="19">
        <v>321</v>
      </c>
      <c r="K3504" s="19" t="s">
        <v>35</v>
      </c>
      <c r="L3504" s="22" t="s">
        <v>36</v>
      </c>
      <c r="M3504" s="19">
        <v>1</v>
      </c>
      <c r="N3504" s="19">
        <v>5</v>
      </c>
      <c r="O3504" s="19">
        <v>3</v>
      </c>
      <c r="P3504" s="19" t="s">
        <v>37</v>
      </c>
      <c r="Q3504" s="19">
        <v>5</v>
      </c>
      <c r="R3504" s="23" t="s">
        <v>38</v>
      </c>
      <c r="S3504" s="23">
        <v>900</v>
      </c>
      <c r="T3504" s="22">
        <v>1</v>
      </c>
      <c r="U3504" s="19">
        <v>6</v>
      </c>
      <c r="V3504" s="24">
        <v>540</v>
      </c>
      <c r="W3504" s="25">
        <v>0.54</v>
      </c>
      <c r="X3504" s="26"/>
      <c r="Y3504" s="27"/>
      <c r="Z3504" s="28">
        <v>44926</v>
      </c>
      <c r="AA3504" t="e">
        <f>INDEX([1]Funding!A$6:E$675,MATCH('[1]due date'!A3504,[1]Funding!E$6:E$675,0),3)</f>
        <v>#N/A</v>
      </c>
      <c r="AB3504" s="29" t="e">
        <v>#N/A</v>
      </c>
    </row>
    <row r="3505" spans="1:28" x14ac:dyDescent="0.25">
      <c r="A3505" s="18">
        <v>8731160</v>
      </c>
      <c r="B3505" s="19" t="s">
        <v>7062</v>
      </c>
      <c r="C3505" s="19" t="s">
        <v>7086</v>
      </c>
      <c r="D3505" s="19">
        <v>20</v>
      </c>
      <c r="E3505" s="19"/>
      <c r="F3505" s="20" t="s">
        <v>7087</v>
      </c>
      <c r="G3505" s="20" t="s">
        <v>7088</v>
      </c>
      <c r="H3505" s="19">
        <v>86.5</v>
      </c>
      <c r="I3505" s="21">
        <v>2680</v>
      </c>
      <c r="J3505" s="19">
        <v>112</v>
      </c>
      <c r="K3505" s="19" t="s">
        <v>35</v>
      </c>
      <c r="L3505" s="22" t="s">
        <v>36</v>
      </c>
      <c r="M3505" s="19">
        <v>1</v>
      </c>
      <c r="N3505" s="19">
        <v>5</v>
      </c>
      <c r="O3505" s="19">
        <v>3</v>
      </c>
      <c r="P3505" s="19" t="s">
        <v>53</v>
      </c>
      <c r="Q3505" s="19">
        <v>6</v>
      </c>
      <c r="R3505" s="23" t="s">
        <v>38</v>
      </c>
      <c r="S3505" s="23">
        <v>954</v>
      </c>
      <c r="T3505" s="22">
        <v>0.8</v>
      </c>
      <c r="U3505" s="19">
        <v>6</v>
      </c>
      <c r="V3505" s="24">
        <v>573</v>
      </c>
      <c r="W3505" s="25">
        <v>0.57299999999999995</v>
      </c>
      <c r="X3505" s="26"/>
      <c r="Y3505" s="27"/>
      <c r="Z3505" s="28">
        <v>44926</v>
      </c>
      <c r="AA3505" t="e">
        <f>INDEX([1]Funding!A$6:E$675,MATCH('[1]due date'!A3505,[1]Funding!E$6:E$675,0),3)</f>
        <v>#N/A</v>
      </c>
      <c r="AB3505" s="29" t="e">
        <v>#N/A</v>
      </c>
    </row>
    <row r="3506" spans="1:28" x14ac:dyDescent="0.25">
      <c r="A3506" s="18">
        <v>8731934</v>
      </c>
      <c r="B3506" s="19" t="s">
        <v>7062</v>
      </c>
      <c r="C3506" s="19" t="s">
        <v>7089</v>
      </c>
      <c r="D3506" s="19">
        <v>40</v>
      </c>
      <c r="E3506" s="19"/>
      <c r="F3506" s="20" t="s">
        <v>7090</v>
      </c>
      <c r="G3506" s="20" t="s">
        <v>7091</v>
      </c>
      <c r="H3506" s="19">
        <v>82</v>
      </c>
      <c r="I3506" s="21">
        <v>2214</v>
      </c>
      <c r="J3506" s="19" t="s">
        <v>49</v>
      </c>
      <c r="K3506" s="19" t="s">
        <v>35</v>
      </c>
      <c r="L3506" s="22" t="s">
        <v>36</v>
      </c>
      <c r="M3506" s="19">
        <v>1</v>
      </c>
      <c r="N3506" s="19">
        <v>5</v>
      </c>
      <c r="O3506" s="19">
        <v>3</v>
      </c>
      <c r="P3506" s="19" t="s">
        <v>37</v>
      </c>
      <c r="Q3506" s="19">
        <v>5</v>
      </c>
      <c r="R3506" s="23" t="s">
        <v>38</v>
      </c>
      <c r="S3506" s="23">
        <v>1080</v>
      </c>
      <c r="T3506" s="22">
        <v>1.1499999999999999</v>
      </c>
      <c r="U3506" s="19">
        <v>6</v>
      </c>
      <c r="V3506" s="24">
        <v>620</v>
      </c>
      <c r="W3506" s="25">
        <v>0.62</v>
      </c>
      <c r="X3506" s="26"/>
      <c r="Y3506" s="27"/>
      <c r="Z3506" s="28">
        <v>44926</v>
      </c>
      <c r="AA3506" t="str">
        <f>INDEX([1]Funding!A$6:E$675,MATCH('[1]due date'!A3506,[1]Funding!E$6:E$675,0),3)</f>
        <v>DGL Consulting Engs</v>
      </c>
      <c r="AB3506" s="29" t="s">
        <v>7092</v>
      </c>
    </row>
    <row r="3507" spans="1:28" x14ac:dyDescent="0.25">
      <c r="A3507" s="18">
        <v>8732582</v>
      </c>
      <c r="B3507" s="19" t="s">
        <v>7062</v>
      </c>
      <c r="C3507" s="19" t="s">
        <v>7093</v>
      </c>
      <c r="D3507" s="19">
        <v>10</v>
      </c>
      <c r="E3507" s="19" t="s">
        <v>3894</v>
      </c>
      <c r="F3507" s="20" t="s">
        <v>7094</v>
      </c>
      <c r="G3507" s="20" t="s">
        <v>7095</v>
      </c>
      <c r="H3507" s="19">
        <v>68</v>
      </c>
      <c r="I3507" s="21">
        <v>1779</v>
      </c>
      <c r="J3507" s="19">
        <v>112</v>
      </c>
      <c r="K3507" s="19" t="s">
        <v>35</v>
      </c>
      <c r="L3507" s="22" t="s">
        <v>36</v>
      </c>
      <c r="M3507" s="19">
        <v>1</v>
      </c>
      <c r="N3507" s="19">
        <v>5</v>
      </c>
      <c r="O3507" s="19">
        <v>3</v>
      </c>
      <c r="P3507" s="19" t="s">
        <v>53</v>
      </c>
      <c r="Q3507" s="19">
        <v>4</v>
      </c>
      <c r="R3507" s="23" t="s">
        <v>42</v>
      </c>
      <c r="S3507" s="23">
        <v>406</v>
      </c>
      <c r="T3507" s="22">
        <v>0.7</v>
      </c>
      <c r="U3507" s="19">
        <v>6</v>
      </c>
      <c r="V3507" s="24">
        <v>243</v>
      </c>
      <c r="W3507" s="25">
        <v>0.24299999999999999</v>
      </c>
      <c r="X3507" s="26"/>
      <c r="Y3507" s="27"/>
      <c r="Z3507" s="28">
        <v>44926</v>
      </c>
      <c r="AA3507" t="e">
        <f>INDEX([1]Funding!A$6:E$675,MATCH('[1]due date'!A3507,[1]Funding!E$6:E$675,0),3)</f>
        <v>#N/A</v>
      </c>
      <c r="AB3507" s="29" t="e">
        <v>#N/A</v>
      </c>
    </row>
    <row r="3508" spans="1:28" x14ac:dyDescent="0.25">
      <c r="A3508" s="18">
        <v>8732647</v>
      </c>
      <c r="B3508" s="19" t="s">
        <v>7062</v>
      </c>
      <c r="C3508" s="19" t="s">
        <v>7093</v>
      </c>
      <c r="D3508" s="19">
        <v>30</v>
      </c>
      <c r="E3508" s="19"/>
      <c r="F3508" s="20" t="s">
        <v>7096</v>
      </c>
      <c r="G3508" s="20" t="s">
        <v>7097</v>
      </c>
      <c r="H3508" s="19">
        <v>54</v>
      </c>
      <c r="I3508" s="21">
        <v>1733</v>
      </c>
      <c r="J3508" s="19">
        <v>231</v>
      </c>
      <c r="K3508" s="19" t="s">
        <v>35</v>
      </c>
      <c r="L3508" s="22" t="s">
        <v>36</v>
      </c>
      <c r="M3508" s="19">
        <v>1</v>
      </c>
      <c r="N3508" s="19">
        <v>5</v>
      </c>
      <c r="O3508" s="19">
        <v>3</v>
      </c>
      <c r="P3508" s="19" t="s">
        <v>37</v>
      </c>
      <c r="Q3508" s="19">
        <v>6</v>
      </c>
      <c r="R3508" s="23" t="s">
        <v>38</v>
      </c>
      <c r="S3508" s="23">
        <v>1370</v>
      </c>
      <c r="T3508" s="22">
        <v>1.5</v>
      </c>
      <c r="U3508" s="19">
        <v>6</v>
      </c>
      <c r="V3508" s="24">
        <v>820</v>
      </c>
      <c r="W3508" s="25">
        <v>0.82</v>
      </c>
      <c r="X3508" s="26"/>
      <c r="Y3508" s="27"/>
      <c r="Z3508" s="28">
        <v>44926</v>
      </c>
      <c r="AA3508" t="e">
        <f>INDEX([1]Funding!A$6:E$675,MATCH('[1]due date'!A3508,[1]Funding!E$6:E$675,0),3)</f>
        <v>#N/A</v>
      </c>
      <c r="AB3508" s="29" t="e">
        <v>#N/A</v>
      </c>
    </row>
    <row r="3509" spans="1:28" x14ac:dyDescent="0.25">
      <c r="A3509" s="18">
        <v>8732914</v>
      </c>
      <c r="B3509" s="19" t="s">
        <v>7062</v>
      </c>
      <c r="C3509" s="19" t="s">
        <v>3108</v>
      </c>
      <c r="D3509" s="19">
        <v>10</v>
      </c>
      <c r="E3509" s="19"/>
      <c r="F3509" s="20" t="s">
        <v>7098</v>
      </c>
      <c r="G3509" s="20" t="s">
        <v>7099</v>
      </c>
      <c r="H3509" s="19">
        <v>82.5</v>
      </c>
      <c r="I3509" s="21">
        <v>2228</v>
      </c>
      <c r="J3509" s="19">
        <v>112</v>
      </c>
      <c r="K3509" s="19" t="s">
        <v>35</v>
      </c>
      <c r="L3509" s="22" t="s">
        <v>36</v>
      </c>
      <c r="M3509" s="19">
        <v>1</v>
      </c>
      <c r="N3509" s="19">
        <v>5</v>
      </c>
      <c r="O3509" s="19">
        <v>3</v>
      </c>
      <c r="P3509" s="19" t="s">
        <v>53</v>
      </c>
      <c r="Q3509" s="19">
        <v>5</v>
      </c>
      <c r="R3509" s="23" t="s">
        <v>38</v>
      </c>
      <c r="S3509" s="23">
        <v>966</v>
      </c>
      <c r="T3509" s="22">
        <v>0.8</v>
      </c>
      <c r="U3509" s="19">
        <v>6</v>
      </c>
      <c r="V3509" s="24">
        <v>580</v>
      </c>
      <c r="W3509" s="25">
        <v>0.57999999999999996</v>
      </c>
      <c r="X3509" s="26"/>
      <c r="Y3509" s="27"/>
      <c r="Z3509" s="28">
        <v>44926</v>
      </c>
      <c r="AA3509" t="e">
        <f>INDEX([1]Funding!A$6:E$675,MATCH('[1]due date'!A3509,[1]Funding!E$6:E$675,0),3)</f>
        <v>#N/A</v>
      </c>
      <c r="AB3509" s="29" t="e">
        <v>#N/A</v>
      </c>
    </row>
    <row r="3510" spans="1:28" x14ac:dyDescent="0.25">
      <c r="A3510" s="18">
        <v>8733198</v>
      </c>
      <c r="B3510" s="19" t="s">
        <v>7062</v>
      </c>
      <c r="C3510" s="19" t="s">
        <v>7100</v>
      </c>
      <c r="D3510" s="19">
        <v>20</v>
      </c>
      <c r="E3510" s="19"/>
      <c r="F3510" s="20" t="s">
        <v>7101</v>
      </c>
      <c r="G3510" s="20" t="s">
        <v>7102</v>
      </c>
      <c r="H3510" s="19">
        <v>55</v>
      </c>
      <c r="I3510" s="21">
        <v>1668</v>
      </c>
      <c r="J3510" s="19">
        <v>321</v>
      </c>
      <c r="K3510" s="19" t="s">
        <v>35</v>
      </c>
      <c r="L3510" s="22" t="s">
        <v>36</v>
      </c>
      <c r="M3510" s="19">
        <v>1</v>
      </c>
      <c r="N3510" s="19">
        <v>5</v>
      </c>
      <c r="O3510" s="19">
        <v>3</v>
      </c>
      <c r="P3510" s="19" t="s">
        <v>37</v>
      </c>
      <c r="Q3510" s="19">
        <v>6</v>
      </c>
      <c r="R3510" s="23" t="s">
        <v>38</v>
      </c>
      <c r="S3510" s="23">
        <v>840</v>
      </c>
      <c r="T3510" s="22">
        <v>1.35</v>
      </c>
      <c r="U3510" s="19">
        <v>6</v>
      </c>
      <c r="V3510" s="24">
        <v>500</v>
      </c>
      <c r="W3510" s="25">
        <v>0.5</v>
      </c>
      <c r="X3510" s="26"/>
      <c r="Y3510" s="27"/>
      <c r="Z3510" s="28">
        <v>44926</v>
      </c>
      <c r="AA3510" t="e">
        <f>INDEX([1]Funding!A$6:E$675,MATCH('[1]due date'!A3510,[1]Funding!E$6:E$675,0),3)</f>
        <v>#N/A</v>
      </c>
      <c r="AB3510" s="29" t="e">
        <v>#N/A</v>
      </c>
    </row>
    <row r="3511" spans="1:28" x14ac:dyDescent="0.25">
      <c r="A3511" s="18">
        <v>8733252</v>
      </c>
      <c r="B3511" s="19" t="s">
        <v>7062</v>
      </c>
      <c r="C3511" s="19" t="s">
        <v>7103</v>
      </c>
      <c r="D3511" s="19">
        <v>30</v>
      </c>
      <c r="E3511" s="19"/>
      <c r="F3511" s="20" t="s">
        <v>7104</v>
      </c>
      <c r="G3511" s="20" t="s">
        <v>7105</v>
      </c>
      <c r="H3511" s="19">
        <v>24</v>
      </c>
      <c r="I3511" s="19">
        <v>635</v>
      </c>
      <c r="J3511" s="19">
        <v>111</v>
      </c>
      <c r="K3511" s="19" t="s">
        <v>35</v>
      </c>
      <c r="L3511" s="22" t="s">
        <v>36</v>
      </c>
      <c r="M3511" s="19">
        <v>1</v>
      </c>
      <c r="N3511" s="19">
        <v>5</v>
      </c>
      <c r="O3511" s="19">
        <v>3</v>
      </c>
      <c r="P3511" s="19" t="s">
        <v>37</v>
      </c>
      <c r="Q3511" s="19">
        <v>4</v>
      </c>
      <c r="R3511" s="23" t="s">
        <v>42</v>
      </c>
      <c r="S3511" s="23">
        <v>1170</v>
      </c>
      <c r="T3511" s="22">
        <v>1.1499999999999999</v>
      </c>
      <c r="U3511" s="19">
        <v>6</v>
      </c>
      <c r="V3511" s="24">
        <v>700</v>
      </c>
      <c r="W3511" s="25">
        <v>0.7</v>
      </c>
      <c r="X3511" s="26"/>
      <c r="Y3511" s="27"/>
      <c r="Z3511" s="28">
        <v>44926</v>
      </c>
      <c r="AA3511" t="str">
        <f>INDEX([1]Funding!A$6:E$675,MATCH('[1]due date'!A3511,[1]Funding!E$6:E$675,0),3)</f>
        <v>DGL Consulting Engs</v>
      </c>
      <c r="AB3511" s="35" t="s">
        <v>7092</v>
      </c>
    </row>
    <row r="3512" spans="1:28" x14ac:dyDescent="0.25">
      <c r="A3512" s="18">
        <v>8733317</v>
      </c>
      <c r="B3512" s="19" t="s">
        <v>7062</v>
      </c>
      <c r="C3512" s="19" t="s">
        <v>7106</v>
      </c>
      <c r="D3512" s="19">
        <v>40</v>
      </c>
      <c r="E3512" s="19"/>
      <c r="F3512" s="20" t="s">
        <v>7107</v>
      </c>
      <c r="G3512" s="20" t="s">
        <v>7108</v>
      </c>
      <c r="H3512" s="19">
        <v>151</v>
      </c>
      <c r="I3512" s="21">
        <v>4618</v>
      </c>
      <c r="J3512" s="19" t="s">
        <v>49</v>
      </c>
      <c r="K3512" s="19" t="s">
        <v>35</v>
      </c>
      <c r="L3512" s="22" t="s">
        <v>36</v>
      </c>
      <c r="M3512" s="19">
        <v>1</v>
      </c>
      <c r="N3512" s="19">
        <v>5</v>
      </c>
      <c r="O3512" s="19">
        <v>3</v>
      </c>
      <c r="P3512" s="19" t="s">
        <v>53</v>
      </c>
      <c r="Q3512" s="19">
        <v>5</v>
      </c>
      <c r="R3512" s="23" t="s">
        <v>38</v>
      </c>
      <c r="S3512" s="23">
        <v>920</v>
      </c>
      <c r="T3512" s="22">
        <v>0.85</v>
      </c>
      <c r="U3512" s="19">
        <v>7</v>
      </c>
      <c r="V3512" s="24">
        <v>400</v>
      </c>
      <c r="W3512" s="25">
        <v>0.4</v>
      </c>
      <c r="X3512" s="26"/>
      <c r="Y3512" s="27"/>
      <c r="Z3512" s="28">
        <v>44926</v>
      </c>
      <c r="AA3512" t="e">
        <f>INDEX([1]Funding!A$6:E$675,MATCH('[1]due date'!A3512,[1]Funding!E$6:E$675,0),3)</f>
        <v>#N/A</v>
      </c>
      <c r="AB3512" s="29" t="e">
        <v>#N/A</v>
      </c>
    </row>
    <row r="3513" spans="1:28" x14ac:dyDescent="0.25">
      <c r="A3513" s="18">
        <v>8733791</v>
      </c>
      <c r="B3513" s="19" t="s">
        <v>7062</v>
      </c>
      <c r="C3513" s="19" t="s">
        <v>7109</v>
      </c>
      <c r="D3513" s="19">
        <v>20</v>
      </c>
      <c r="E3513" s="19"/>
      <c r="F3513" s="20" t="s">
        <v>7110</v>
      </c>
      <c r="G3513" s="20" t="s">
        <v>7111</v>
      </c>
      <c r="H3513" s="19">
        <v>160.6</v>
      </c>
      <c r="I3513" s="21">
        <v>4497</v>
      </c>
      <c r="J3513" s="19">
        <v>322</v>
      </c>
      <c r="K3513" s="19" t="s">
        <v>35</v>
      </c>
      <c r="L3513" s="22" t="s">
        <v>36</v>
      </c>
      <c r="M3513" s="19">
        <v>1</v>
      </c>
      <c r="N3513" s="19">
        <v>5</v>
      </c>
      <c r="O3513" s="19">
        <v>3</v>
      </c>
      <c r="P3513" s="19" t="s">
        <v>37</v>
      </c>
      <c r="Q3513" s="19">
        <v>8</v>
      </c>
      <c r="R3513" s="23" t="s">
        <v>46</v>
      </c>
      <c r="S3513" s="23">
        <v>1550</v>
      </c>
      <c r="T3513" s="22">
        <v>1.5</v>
      </c>
      <c r="U3513" s="19">
        <v>6</v>
      </c>
      <c r="V3513" s="24">
        <v>930</v>
      </c>
      <c r="W3513" s="25">
        <v>0.93</v>
      </c>
      <c r="X3513" s="26"/>
      <c r="Y3513" s="27"/>
      <c r="Z3513" s="28">
        <v>44926</v>
      </c>
      <c r="AA3513" t="e">
        <f>INDEX([1]Funding!A$6:E$675,MATCH('[1]due date'!A3513,[1]Funding!E$6:E$675,0),3)</f>
        <v>#N/A</v>
      </c>
      <c r="AB3513" s="29" t="e">
        <v>#N/A</v>
      </c>
    </row>
    <row r="3514" spans="1:28" x14ac:dyDescent="0.25">
      <c r="A3514" s="18">
        <v>8734240</v>
      </c>
      <c r="B3514" s="19" t="s">
        <v>7062</v>
      </c>
      <c r="C3514" s="19" t="s">
        <v>7112</v>
      </c>
      <c r="D3514" s="19">
        <v>30</v>
      </c>
      <c r="E3514" s="19"/>
      <c r="F3514" s="20" t="s">
        <v>7113</v>
      </c>
      <c r="G3514" s="20" t="s">
        <v>7114</v>
      </c>
      <c r="H3514" s="19">
        <v>67</v>
      </c>
      <c r="I3514" s="21">
        <v>1876</v>
      </c>
      <c r="J3514" s="19">
        <v>231</v>
      </c>
      <c r="K3514" s="19" t="s">
        <v>35</v>
      </c>
      <c r="L3514" s="22" t="s">
        <v>36</v>
      </c>
      <c r="M3514" s="19">
        <v>1</v>
      </c>
      <c r="N3514" s="19">
        <v>5</v>
      </c>
      <c r="O3514" s="19">
        <v>3</v>
      </c>
      <c r="P3514" s="19" t="s">
        <v>37</v>
      </c>
      <c r="Q3514" s="19">
        <v>8</v>
      </c>
      <c r="R3514" s="23" t="s">
        <v>46</v>
      </c>
      <c r="S3514" s="23">
        <v>1640</v>
      </c>
      <c r="T3514" s="22">
        <v>1.5</v>
      </c>
      <c r="U3514" s="19">
        <v>6</v>
      </c>
      <c r="V3514" s="24">
        <v>980</v>
      </c>
      <c r="W3514" s="25">
        <v>0.98</v>
      </c>
      <c r="X3514" s="26"/>
      <c r="Y3514" s="27"/>
      <c r="Z3514" s="28">
        <v>44926</v>
      </c>
      <c r="AA3514" t="e">
        <f>INDEX([1]Funding!A$6:E$675,MATCH('[1]due date'!A3514,[1]Funding!E$6:E$675,0),3)</f>
        <v>#N/A</v>
      </c>
      <c r="AB3514" s="29" t="e">
        <v>#N/A</v>
      </c>
    </row>
    <row r="3515" spans="1:28" x14ac:dyDescent="0.25">
      <c r="A3515" s="18">
        <v>8734283</v>
      </c>
      <c r="B3515" s="19" t="s">
        <v>7062</v>
      </c>
      <c r="C3515" s="19" t="s">
        <v>7115</v>
      </c>
      <c r="D3515" s="19">
        <v>10</v>
      </c>
      <c r="E3515" s="19"/>
      <c r="F3515" s="20" t="s">
        <v>7116</v>
      </c>
      <c r="G3515" s="20" t="s">
        <v>7117</v>
      </c>
      <c r="H3515" s="19">
        <v>26</v>
      </c>
      <c r="I3515" s="19">
        <v>728</v>
      </c>
      <c r="J3515" s="19">
        <v>111</v>
      </c>
      <c r="K3515" s="19" t="s">
        <v>35</v>
      </c>
      <c r="L3515" s="22" t="s">
        <v>36</v>
      </c>
      <c r="M3515" s="19">
        <v>1</v>
      </c>
      <c r="N3515" s="19">
        <v>5</v>
      </c>
      <c r="O3515" s="19">
        <v>3</v>
      </c>
      <c r="P3515" s="19" t="s">
        <v>37</v>
      </c>
      <c r="Q3515" s="19">
        <v>5</v>
      </c>
      <c r="R3515" s="23" t="s">
        <v>38</v>
      </c>
      <c r="S3515" s="23">
        <v>1240</v>
      </c>
      <c r="T3515" s="22">
        <v>1.2</v>
      </c>
      <c r="U3515" s="19">
        <v>6</v>
      </c>
      <c r="V3515" s="24">
        <v>740</v>
      </c>
      <c r="W3515" s="25">
        <v>0.74</v>
      </c>
      <c r="X3515" s="26"/>
      <c r="Y3515" s="27"/>
      <c r="Z3515" s="28">
        <v>44926</v>
      </c>
      <c r="AA3515" t="str">
        <f>INDEX([1]Funding!A$6:E$675,MATCH('[1]due date'!A3515,[1]Funding!E$6:E$675,0),3)</f>
        <v>DGL Consulting Engs</v>
      </c>
      <c r="AB3515" s="35" t="s">
        <v>7092</v>
      </c>
    </row>
    <row r="3516" spans="1:28" x14ac:dyDescent="0.25">
      <c r="A3516" s="18">
        <v>8734356</v>
      </c>
      <c r="B3516" s="19" t="s">
        <v>7062</v>
      </c>
      <c r="C3516" s="19" t="s">
        <v>7115</v>
      </c>
      <c r="D3516" s="19">
        <v>30</v>
      </c>
      <c r="E3516" s="19"/>
      <c r="F3516" s="20" t="s">
        <v>7118</v>
      </c>
      <c r="G3516" s="20" t="s">
        <v>7119</v>
      </c>
      <c r="H3516" s="19">
        <v>48</v>
      </c>
      <c r="I3516" s="21">
        <v>1536</v>
      </c>
      <c r="J3516" s="19">
        <v>231</v>
      </c>
      <c r="K3516" s="19" t="s">
        <v>35</v>
      </c>
      <c r="L3516" s="22" t="s">
        <v>36</v>
      </c>
      <c r="M3516" s="19">
        <v>1</v>
      </c>
      <c r="N3516" s="19">
        <v>5</v>
      </c>
      <c r="O3516" s="19">
        <v>3</v>
      </c>
      <c r="P3516" s="19" t="s">
        <v>37</v>
      </c>
      <c r="Q3516" s="19">
        <v>7</v>
      </c>
      <c r="R3516" s="23" t="s">
        <v>46</v>
      </c>
      <c r="S3516" s="23">
        <v>1310</v>
      </c>
      <c r="T3516" s="22">
        <v>1.5</v>
      </c>
      <c r="U3516" s="19">
        <v>6</v>
      </c>
      <c r="V3516" s="24">
        <v>780</v>
      </c>
      <c r="W3516" s="25">
        <v>0.78</v>
      </c>
      <c r="X3516" s="32" t="str">
        <f>VLOOKUP(A3516,'[1]&lt; 1 mi'!A$3:D$92,2,FALSE)</f>
        <v>yes</v>
      </c>
      <c r="Y3516" s="27"/>
      <c r="Z3516" s="33">
        <v>43830</v>
      </c>
      <c r="AA3516" t="e">
        <f>INDEX([1]Funding!A$6:E$675,MATCH('[1]due date'!A3516,[1]Funding!E$6:E$675,0),3)</f>
        <v>#N/A</v>
      </c>
      <c r="AB3516" s="29" t="e">
        <v>#N/A</v>
      </c>
    </row>
    <row r="3517" spans="1:28" x14ac:dyDescent="0.25">
      <c r="A3517" s="18">
        <v>8734526</v>
      </c>
      <c r="B3517" s="19" t="s">
        <v>7062</v>
      </c>
      <c r="C3517" s="19" t="s">
        <v>7120</v>
      </c>
      <c r="D3517" s="19">
        <v>40</v>
      </c>
      <c r="E3517" s="19"/>
      <c r="F3517" s="20" t="s">
        <v>7121</v>
      </c>
      <c r="G3517" s="20" t="s">
        <v>7122</v>
      </c>
      <c r="H3517" s="19">
        <v>64</v>
      </c>
      <c r="I3517" s="21">
        <v>2560</v>
      </c>
      <c r="J3517" s="19">
        <v>231</v>
      </c>
      <c r="K3517" s="19" t="s">
        <v>35</v>
      </c>
      <c r="L3517" s="22" t="s">
        <v>36</v>
      </c>
      <c r="M3517" s="19">
        <v>1</v>
      </c>
      <c r="N3517" s="19">
        <v>5</v>
      </c>
      <c r="O3517" s="19">
        <v>3</v>
      </c>
      <c r="P3517" s="19" t="s">
        <v>37</v>
      </c>
      <c r="Q3517" s="19">
        <v>6</v>
      </c>
      <c r="R3517" s="23" t="s">
        <v>38</v>
      </c>
      <c r="S3517" s="23">
        <v>1610</v>
      </c>
      <c r="T3517" s="22">
        <v>1.5</v>
      </c>
      <c r="U3517" s="19">
        <v>6</v>
      </c>
      <c r="V3517" s="24">
        <v>970</v>
      </c>
      <c r="W3517" s="25">
        <v>0.97</v>
      </c>
      <c r="X3517" s="26"/>
      <c r="Y3517" s="27"/>
      <c r="Z3517" s="28">
        <v>44926</v>
      </c>
      <c r="AA3517" t="e">
        <f>INDEX([1]Funding!A$6:E$675,MATCH('[1]due date'!A3517,[1]Funding!E$6:E$675,0),3)</f>
        <v>#N/A</v>
      </c>
      <c r="AB3517" s="29" t="e">
        <v>#N/A</v>
      </c>
    </row>
    <row r="3518" spans="1:28" x14ac:dyDescent="0.25">
      <c r="A3518" s="18">
        <v>8734674</v>
      </c>
      <c r="B3518" s="19" t="s">
        <v>7062</v>
      </c>
      <c r="C3518" s="19" t="s">
        <v>7123</v>
      </c>
      <c r="D3518" s="19">
        <v>40</v>
      </c>
      <c r="E3518" s="19"/>
      <c r="F3518" s="20" t="s">
        <v>7124</v>
      </c>
      <c r="G3518" s="20" t="s">
        <v>7125</v>
      </c>
      <c r="H3518" s="19">
        <v>73</v>
      </c>
      <c r="I3518" s="21">
        <v>1787</v>
      </c>
      <c r="J3518" s="19" t="s">
        <v>49</v>
      </c>
      <c r="K3518" s="19" t="s">
        <v>35</v>
      </c>
      <c r="L3518" s="22" t="s">
        <v>36</v>
      </c>
      <c r="M3518" s="19">
        <v>1</v>
      </c>
      <c r="N3518" s="19">
        <v>5</v>
      </c>
      <c r="O3518" s="19">
        <v>3</v>
      </c>
      <c r="P3518" s="19" t="s">
        <v>37</v>
      </c>
      <c r="Q3518" s="19">
        <v>6</v>
      </c>
      <c r="R3518" s="23" t="s">
        <v>38</v>
      </c>
      <c r="S3518" s="23">
        <v>840</v>
      </c>
      <c r="T3518" s="22">
        <v>1.1000000000000001</v>
      </c>
      <c r="U3518" s="19">
        <v>6</v>
      </c>
      <c r="V3518" s="24">
        <v>480</v>
      </c>
      <c r="W3518" s="25">
        <v>0.48</v>
      </c>
      <c r="X3518" s="26"/>
      <c r="Y3518" s="27"/>
      <c r="Z3518" s="28">
        <v>44926</v>
      </c>
      <c r="AA3518" t="str">
        <f>INDEX([1]Funding!A$6:E$675,MATCH('[1]due date'!A3518,[1]Funding!E$6:E$675,0),3)</f>
        <v>DGL Consulting Engs</v>
      </c>
      <c r="AB3518" s="29" t="s">
        <v>7092</v>
      </c>
    </row>
    <row r="3519" spans="1:28" x14ac:dyDescent="0.25">
      <c r="A3519" s="18">
        <v>8735026</v>
      </c>
      <c r="B3519" s="19" t="s">
        <v>7062</v>
      </c>
      <c r="C3519" s="19" t="s">
        <v>7126</v>
      </c>
      <c r="D3519" s="19">
        <v>40</v>
      </c>
      <c r="E3519" s="19"/>
      <c r="F3519" s="20" t="s">
        <v>7127</v>
      </c>
      <c r="G3519" s="20" t="s">
        <v>7128</v>
      </c>
      <c r="H3519" s="19">
        <v>64</v>
      </c>
      <c r="I3519" s="21">
        <v>2045</v>
      </c>
      <c r="J3519" s="19">
        <v>231</v>
      </c>
      <c r="K3519" s="19" t="s">
        <v>35</v>
      </c>
      <c r="L3519" s="22" t="s">
        <v>36</v>
      </c>
      <c r="M3519" s="19">
        <v>1</v>
      </c>
      <c r="N3519" s="19">
        <v>5</v>
      </c>
      <c r="O3519" s="19">
        <v>3</v>
      </c>
      <c r="P3519" s="19" t="s">
        <v>37</v>
      </c>
      <c r="Q3519" s="19">
        <v>7</v>
      </c>
      <c r="R3519" s="23" t="s">
        <v>46</v>
      </c>
      <c r="S3519" s="23">
        <v>1260</v>
      </c>
      <c r="T3519" s="22">
        <v>1.5</v>
      </c>
      <c r="U3519" s="19">
        <v>6</v>
      </c>
      <c r="V3519" s="24">
        <v>760</v>
      </c>
      <c r="W3519" s="25">
        <v>0.76</v>
      </c>
      <c r="X3519" s="26"/>
      <c r="Y3519" s="27"/>
      <c r="Z3519" s="28">
        <v>44926</v>
      </c>
      <c r="AA3519" t="e">
        <f>INDEX([1]Funding!A$6:E$675,MATCH('[1]due date'!A3519,[1]Funding!E$6:E$675,0),3)</f>
        <v>#N/A</v>
      </c>
      <c r="AB3519" s="29" t="e">
        <v>#N/A</v>
      </c>
    </row>
    <row r="3520" spans="1:28" x14ac:dyDescent="0.25">
      <c r="A3520" s="18">
        <v>8735395</v>
      </c>
      <c r="B3520" s="19" t="s">
        <v>7062</v>
      </c>
      <c r="C3520" s="19" t="s">
        <v>7129</v>
      </c>
      <c r="D3520" s="19">
        <v>10</v>
      </c>
      <c r="E3520" s="19"/>
      <c r="F3520" s="20" t="s">
        <v>7130</v>
      </c>
      <c r="G3520" s="20" t="s">
        <v>7131</v>
      </c>
      <c r="H3520" s="19">
        <v>30</v>
      </c>
      <c r="I3520" s="19">
        <v>720</v>
      </c>
      <c r="J3520" s="19">
        <v>111</v>
      </c>
      <c r="K3520" s="19" t="s">
        <v>35</v>
      </c>
      <c r="L3520" s="22" t="s">
        <v>36</v>
      </c>
      <c r="M3520" s="19">
        <v>1</v>
      </c>
      <c r="N3520" s="19">
        <v>5</v>
      </c>
      <c r="O3520" s="19">
        <v>3</v>
      </c>
      <c r="P3520" s="19" t="s">
        <v>37</v>
      </c>
      <c r="Q3520" s="19">
        <v>7</v>
      </c>
      <c r="R3520" s="23" t="s">
        <v>46</v>
      </c>
      <c r="S3520" s="23">
        <v>1370</v>
      </c>
      <c r="T3520" s="22">
        <v>1.4</v>
      </c>
      <c r="U3520" s="19">
        <v>6</v>
      </c>
      <c r="V3520" s="24">
        <v>820</v>
      </c>
      <c r="W3520" s="25">
        <v>0.82</v>
      </c>
      <c r="X3520" s="26"/>
      <c r="Y3520" s="27"/>
      <c r="Z3520" s="28">
        <v>44926</v>
      </c>
      <c r="AA3520" t="e">
        <f>INDEX([1]Funding!A$6:E$675,MATCH('[1]due date'!A3520,[1]Funding!E$6:E$675,0),3)</f>
        <v>#N/A</v>
      </c>
      <c r="AB3520" s="29" t="e">
        <v>#N/A</v>
      </c>
    </row>
    <row r="3521" spans="1:28" x14ac:dyDescent="0.25">
      <c r="A3521" s="18">
        <v>8735514</v>
      </c>
      <c r="B3521" s="19" t="s">
        <v>7062</v>
      </c>
      <c r="C3521" s="19" t="s">
        <v>7129</v>
      </c>
      <c r="D3521" s="19">
        <v>40</v>
      </c>
      <c r="E3521" s="19"/>
      <c r="F3521" s="20" t="s">
        <v>7132</v>
      </c>
      <c r="G3521" s="20" t="s">
        <v>7133</v>
      </c>
      <c r="H3521" s="19">
        <v>114</v>
      </c>
      <c r="I3521" s="21">
        <v>3192</v>
      </c>
      <c r="J3521" s="19" t="s">
        <v>49</v>
      </c>
      <c r="K3521" s="19" t="s">
        <v>35</v>
      </c>
      <c r="L3521" s="22" t="s">
        <v>36</v>
      </c>
      <c r="M3521" s="19">
        <v>1</v>
      </c>
      <c r="N3521" s="19">
        <v>5</v>
      </c>
      <c r="O3521" s="19">
        <v>3</v>
      </c>
      <c r="P3521" s="19" t="s">
        <v>37</v>
      </c>
      <c r="Q3521" s="19">
        <v>9</v>
      </c>
      <c r="R3521" s="23" t="s">
        <v>46</v>
      </c>
      <c r="S3521" s="23">
        <v>1210</v>
      </c>
      <c r="T3521" s="22">
        <v>1.3</v>
      </c>
      <c r="U3521" s="19">
        <v>6</v>
      </c>
      <c r="V3521" s="24">
        <v>670</v>
      </c>
      <c r="W3521" s="25">
        <v>0.67</v>
      </c>
      <c r="X3521" s="26"/>
      <c r="Y3521" s="27"/>
      <c r="Z3521" s="28">
        <v>44926</v>
      </c>
      <c r="AA3521" t="str">
        <f>INDEX([1]Funding!A$6:E$675,MATCH('[1]due date'!A3521,[1]Funding!E$6:E$675,0),3)</f>
        <v>DGL Consulting Engs</v>
      </c>
      <c r="AB3521" s="29" t="s">
        <v>7092</v>
      </c>
    </row>
    <row r="3522" spans="1:28" x14ac:dyDescent="0.25">
      <c r="A3522" s="18">
        <v>8736324</v>
      </c>
      <c r="B3522" s="19" t="s">
        <v>7062</v>
      </c>
      <c r="C3522" s="19" t="s">
        <v>7134</v>
      </c>
      <c r="D3522" s="19">
        <v>10</v>
      </c>
      <c r="E3522" s="19"/>
      <c r="F3522" s="20" t="s">
        <v>7135</v>
      </c>
      <c r="G3522" s="20" t="s">
        <v>7136</v>
      </c>
      <c r="H3522" s="19">
        <v>73</v>
      </c>
      <c r="I3522" s="21">
        <v>1776</v>
      </c>
      <c r="J3522" s="19" t="s">
        <v>49</v>
      </c>
      <c r="K3522" s="19" t="s">
        <v>35</v>
      </c>
      <c r="L3522" s="22" t="s">
        <v>36</v>
      </c>
      <c r="M3522" s="19">
        <v>1</v>
      </c>
      <c r="N3522" s="19">
        <v>5</v>
      </c>
      <c r="O3522" s="19">
        <v>3</v>
      </c>
      <c r="P3522" s="19" t="s">
        <v>53</v>
      </c>
      <c r="Q3522" s="19">
        <v>7</v>
      </c>
      <c r="R3522" s="23" t="s">
        <v>46</v>
      </c>
      <c r="S3522" s="23">
        <v>564</v>
      </c>
      <c r="T3522" s="22">
        <v>0.4</v>
      </c>
      <c r="U3522" s="19">
        <v>6</v>
      </c>
      <c r="V3522" s="24">
        <v>318</v>
      </c>
      <c r="W3522" s="25">
        <v>0.318</v>
      </c>
      <c r="X3522" s="26"/>
      <c r="Y3522" s="27"/>
      <c r="Z3522" s="28">
        <v>44926</v>
      </c>
      <c r="AA3522" t="e">
        <f>INDEX([1]Funding!A$6:E$675,MATCH('[1]due date'!A3522,[1]Funding!E$6:E$675,0),3)</f>
        <v>#N/A</v>
      </c>
      <c r="AB3522" s="29" t="e">
        <v>#N/A</v>
      </c>
    </row>
    <row r="3523" spans="1:28" x14ac:dyDescent="0.25">
      <c r="A3523" s="18">
        <v>8737045</v>
      </c>
      <c r="B3523" s="19" t="s">
        <v>7062</v>
      </c>
      <c r="C3523" s="19" t="s">
        <v>7137</v>
      </c>
      <c r="D3523" s="19">
        <v>30</v>
      </c>
      <c r="E3523" s="19"/>
      <c r="F3523" s="20" t="s">
        <v>7138</v>
      </c>
      <c r="G3523" s="20" t="s">
        <v>7139</v>
      </c>
      <c r="H3523" s="19">
        <v>105</v>
      </c>
      <c r="I3523" s="21">
        <v>2940</v>
      </c>
      <c r="J3523" s="19" t="s">
        <v>49</v>
      </c>
      <c r="K3523" s="19" t="s">
        <v>35</v>
      </c>
      <c r="L3523" s="22" t="s">
        <v>36</v>
      </c>
      <c r="M3523" s="19">
        <v>1</v>
      </c>
      <c r="N3523" s="19">
        <v>5</v>
      </c>
      <c r="O3523" s="19">
        <v>3</v>
      </c>
      <c r="P3523" s="19" t="s">
        <v>37</v>
      </c>
      <c r="Q3523" s="19">
        <v>9</v>
      </c>
      <c r="R3523" s="23" t="s">
        <v>46</v>
      </c>
      <c r="S3523" s="23">
        <v>910</v>
      </c>
      <c r="T3523" s="22">
        <v>1</v>
      </c>
      <c r="U3523" s="19">
        <v>6</v>
      </c>
      <c r="V3523" s="24">
        <v>410</v>
      </c>
      <c r="W3523" s="25">
        <v>0.41</v>
      </c>
      <c r="X3523" s="26"/>
      <c r="Y3523" s="27"/>
      <c r="Z3523" s="28">
        <v>44926</v>
      </c>
      <c r="AA3523" t="str">
        <f>INDEX([1]Funding!A$6:E$675,MATCH('[1]due date'!A3523,[1]Funding!E$6:E$675,0),3)</f>
        <v>Poggemeyer Design Grp</v>
      </c>
      <c r="AB3523" s="29" t="s">
        <v>6390</v>
      </c>
    </row>
    <row r="3524" spans="1:28" x14ac:dyDescent="0.25">
      <c r="A3524" s="18">
        <v>8737150</v>
      </c>
      <c r="B3524" s="19" t="s">
        <v>7062</v>
      </c>
      <c r="C3524" s="19" t="s">
        <v>7140</v>
      </c>
      <c r="D3524" s="19">
        <v>10</v>
      </c>
      <c r="E3524" s="19"/>
      <c r="F3524" s="20" t="s">
        <v>7141</v>
      </c>
      <c r="G3524" s="20" t="s">
        <v>7142</v>
      </c>
      <c r="H3524" s="19">
        <v>85</v>
      </c>
      <c r="I3524" s="21">
        <v>2097</v>
      </c>
      <c r="J3524" s="19" t="s">
        <v>49</v>
      </c>
      <c r="K3524" s="19" t="s">
        <v>35</v>
      </c>
      <c r="L3524" s="22" t="s">
        <v>36</v>
      </c>
      <c r="M3524" s="19">
        <v>1</v>
      </c>
      <c r="N3524" s="19">
        <v>5</v>
      </c>
      <c r="O3524" s="19">
        <v>3</v>
      </c>
      <c r="P3524" s="19" t="s">
        <v>53</v>
      </c>
      <c r="Q3524" s="19">
        <v>7</v>
      </c>
      <c r="R3524" s="23" t="s">
        <v>46</v>
      </c>
      <c r="S3524" s="23">
        <v>500</v>
      </c>
      <c r="T3524" s="22">
        <v>0.65</v>
      </c>
      <c r="U3524" s="19">
        <v>7</v>
      </c>
      <c r="V3524" s="24">
        <v>110</v>
      </c>
      <c r="W3524" s="25">
        <v>0.11</v>
      </c>
      <c r="X3524" s="26"/>
      <c r="Y3524" s="27"/>
      <c r="Z3524" s="28">
        <v>44926</v>
      </c>
      <c r="AA3524" t="e">
        <f>INDEX([1]Funding!A$6:E$675,MATCH('[1]due date'!A3524,[1]Funding!E$6:E$675,0),3)</f>
        <v>#N/A</v>
      </c>
      <c r="AB3524" s="29" t="e">
        <v>#N/A</v>
      </c>
    </row>
    <row r="3525" spans="1:28" x14ac:dyDescent="0.25">
      <c r="A3525" s="18">
        <v>8737207</v>
      </c>
      <c r="B3525" s="19" t="s">
        <v>7062</v>
      </c>
      <c r="C3525" s="19" t="s">
        <v>7143</v>
      </c>
      <c r="D3525" s="19">
        <v>30</v>
      </c>
      <c r="E3525" s="19"/>
      <c r="F3525" s="20" t="s">
        <v>7144</v>
      </c>
      <c r="G3525" s="20" t="s">
        <v>7145</v>
      </c>
      <c r="H3525" s="19">
        <v>75</v>
      </c>
      <c r="I3525" s="21">
        <v>1991</v>
      </c>
      <c r="J3525" s="19" t="s">
        <v>49</v>
      </c>
      <c r="K3525" s="19" t="s">
        <v>35</v>
      </c>
      <c r="L3525" s="22" t="s">
        <v>36</v>
      </c>
      <c r="M3525" s="19">
        <v>1</v>
      </c>
      <c r="N3525" s="19">
        <v>5</v>
      </c>
      <c r="O3525" s="19">
        <v>3</v>
      </c>
      <c r="P3525" s="19" t="s">
        <v>53</v>
      </c>
      <c r="Q3525" s="19">
        <v>6</v>
      </c>
      <c r="R3525" s="23" t="s">
        <v>38</v>
      </c>
      <c r="S3525" s="23">
        <v>791</v>
      </c>
      <c r="T3525" s="22">
        <v>0.6</v>
      </c>
      <c r="U3525" s="19">
        <v>6</v>
      </c>
      <c r="V3525" s="24">
        <v>488</v>
      </c>
      <c r="W3525" s="25">
        <v>0.48799999999999999</v>
      </c>
      <c r="X3525" s="26"/>
      <c r="Y3525" s="27"/>
      <c r="Z3525" s="28">
        <v>44926</v>
      </c>
      <c r="AA3525" t="e">
        <f>INDEX([1]Funding!A$6:E$675,MATCH('[1]due date'!A3525,[1]Funding!E$6:E$675,0),3)</f>
        <v>#N/A</v>
      </c>
      <c r="AB3525" s="29" t="e">
        <v>#N/A</v>
      </c>
    </row>
    <row r="3526" spans="1:28" x14ac:dyDescent="0.25">
      <c r="A3526" s="18">
        <v>8737819</v>
      </c>
      <c r="B3526" s="19" t="s">
        <v>7062</v>
      </c>
      <c r="C3526" s="19" t="s">
        <v>7146</v>
      </c>
      <c r="D3526" s="19">
        <v>20</v>
      </c>
      <c r="E3526" s="19"/>
      <c r="F3526" s="20" t="s">
        <v>7147</v>
      </c>
      <c r="G3526" s="20" t="s">
        <v>7148</v>
      </c>
      <c r="H3526" s="19">
        <v>94</v>
      </c>
      <c r="I3526" s="21">
        <v>2540</v>
      </c>
      <c r="J3526" s="19" t="s">
        <v>49</v>
      </c>
      <c r="K3526" s="19" t="s">
        <v>35</v>
      </c>
      <c r="L3526" s="22" t="s">
        <v>36</v>
      </c>
      <c r="M3526" s="19">
        <v>1</v>
      </c>
      <c r="N3526" s="19">
        <v>5</v>
      </c>
      <c r="O3526" s="19">
        <v>3</v>
      </c>
      <c r="P3526" s="19" t="s">
        <v>53</v>
      </c>
      <c r="Q3526" s="19">
        <v>4</v>
      </c>
      <c r="R3526" s="23" t="s">
        <v>42</v>
      </c>
      <c r="S3526" s="23">
        <v>957</v>
      </c>
      <c r="T3526" s="22">
        <v>0.75</v>
      </c>
      <c r="U3526" s="19">
        <v>7</v>
      </c>
      <c r="V3526" s="24">
        <v>494</v>
      </c>
      <c r="W3526" s="25">
        <v>0.49399999999999999</v>
      </c>
      <c r="X3526" s="26"/>
      <c r="Y3526" s="27"/>
      <c r="Z3526" s="28">
        <v>44926</v>
      </c>
      <c r="AA3526" t="e">
        <f>INDEX([1]Funding!A$6:E$675,MATCH('[1]due date'!A3526,[1]Funding!E$6:E$675,0),3)</f>
        <v>#N/A</v>
      </c>
      <c r="AB3526" s="29" t="e">
        <v>#N/A</v>
      </c>
    </row>
    <row r="3527" spans="1:28" x14ac:dyDescent="0.25">
      <c r="A3527" s="18">
        <v>8738025</v>
      </c>
      <c r="B3527" s="19" t="s">
        <v>7062</v>
      </c>
      <c r="C3527" s="19" t="s">
        <v>7149</v>
      </c>
      <c r="D3527" s="19">
        <v>10</v>
      </c>
      <c r="E3527" s="19"/>
      <c r="F3527" s="20" t="s">
        <v>7150</v>
      </c>
      <c r="G3527" s="20" t="s">
        <v>7151</v>
      </c>
      <c r="H3527" s="19">
        <v>49</v>
      </c>
      <c r="I3527" s="19">
        <v>980</v>
      </c>
      <c r="J3527" s="19">
        <v>321</v>
      </c>
      <c r="K3527" s="19" t="s">
        <v>35</v>
      </c>
      <c r="L3527" s="22" t="s">
        <v>36</v>
      </c>
      <c r="M3527" s="19">
        <v>1</v>
      </c>
      <c r="N3527" s="19">
        <v>5</v>
      </c>
      <c r="O3527" s="19">
        <v>3</v>
      </c>
      <c r="P3527" s="19" t="s">
        <v>37</v>
      </c>
      <c r="Q3527" s="19">
        <v>6</v>
      </c>
      <c r="R3527" s="23" t="s">
        <v>38</v>
      </c>
      <c r="S3527" s="23">
        <v>1240</v>
      </c>
      <c r="T3527" s="22">
        <v>1.4</v>
      </c>
      <c r="U3527" s="19">
        <v>7</v>
      </c>
      <c r="V3527" s="24">
        <v>850</v>
      </c>
      <c r="W3527" s="25">
        <v>0.85</v>
      </c>
      <c r="X3527" s="26"/>
      <c r="Y3527" s="27"/>
      <c r="Z3527" s="28">
        <v>44926</v>
      </c>
      <c r="AA3527" t="e">
        <f>INDEX([1]Funding!A$6:E$675,MATCH('[1]due date'!A3527,[1]Funding!E$6:E$675,0),3)</f>
        <v>#N/A</v>
      </c>
      <c r="AB3527" s="29" t="e">
        <v>#N/A</v>
      </c>
    </row>
    <row r="3528" spans="1:28" x14ac:dyDescent="0.25">
      <c r="A3528" s="18">
        <v>8738467</v>
      </c>
      <c r="B3528" s="19" t="s">
        <v>7062</v>
      </c>
      <c r="C3528" s="19" t="s">
        <v>7152</v>
      </c>
      <c r="D3528" s="19">
        <v>30</v>
      </c>
      <c r="E3528" s="19"/>
      <c r="F3528" s="20" t="s">
        <v>7153</v>
      </c>
      <c r="G3528" s="20" t="s">
        <v>7154</v>
      </c>
      <c r="H3528" s="19">
        <v>35</v>
      </c>
      <c r="I3528" s="19">
        <v>980</v>
      </c>
      <c r="J3528" s="19">
        <v>321</v>
      </c>
      <c r="K3528" s="19" t="s">
        <v>35</v>
      </c>
      <c r="L3528" s="22" t="s">
        <v>36</v>
      </c>
      <c r="M3528" s="19">
        <v>1</v>
      </c>
      <c r="N3528" s="19">
        <v>5</v>
      </c>
      <c r="O3528" s="19">
        <v>3</v>
      </c>
      <c r="P3528" s="19" t="s">
        <v>37</v>
      </c>
      <c r="Q3528" s="19">
        <v>5</v>
      </c>
      <c r="R3528" s="23" t="s">
        <v>38</v>
      </c>
      <c r="S3528" s="23">
        <v>1380</v>
      </c>
      <c r="T3528" s="22">
        <v>1.45</v>
      </c>
      <c r="U3528" s="19">
        <v>7</v>
      </c>
      <c r="V3528" s="24">
        <v>940</v>
      </c>
      <c r="W3528" s="25">
        <v>0.94</v>
      </c>
      <c r="X3528" s="26"/>
      <c r="Y3528" s="27"/>
      <c r="Z3528" s="28">
        <v>44926</v>
      </c>
      <c r="AA3528" t="e">
        <f>INDEX([1]Funding!A$6:E$675,MATCH('[1]due date'!A3528,[1]Funding!E$6:E$675,0),3)</f>
        <v>#N/A</v>
      </c>
      <c r="AB3528" s="29" t="e">
        <v>#N/A</v>
      </c>
    </row>
    <row r="3529" spans="1:28" x14ac:dyDescent="0.25">
      <c r="A3529" s="18">
        <v>8738955</v>
      </c>
      <c r="B3529" s="19" t="s">
        <v>7062</v>
      </c>
      <c r="C3529" s="19" t="s">
        <v>7155</v>
      </c>
      <c r="D3529" s="19">
        <v>40</v>
      </c>
      <c r="E3529" s="19"/>
      <c r="F3529" s="20" t="s">
        <v>7156</v>
      </c>
      <c r="G3529" s="20" t="s">
        <v>7157</v>
      </c>
      <c r="H3529" s="19">
        <v>57</v>
      </c>
      <c r="I3529" s="21">
        <v>1615</v>
      </c>
      <c r="J3529" s="19">
        <v>111</v>
      </c>
      <c r="K3529" s="19" t="s">
        <v>35</v>
      </c>
      <c r="L3529" s="22" t="s">
        <v>36</v>
      </c>
      <c r="M3529" s="19">
        <v>1</v>
      </c>
      <c r="N3529" s="19">
        <v>5</v>
      </c>
      <c r="O3529" s="19">
        <v>3</v>
      </c>
      <c r="P3529" s="19" t="s">
        <v>37</v>
      </c>
      <c r="Q3529" s="19">
        <v>3</v>
      </c>
      <c r="R3529" s="23" t="s">
        <v>42</v>
      </c>
      <c r="S3529" s="23">
        <v>1160</v>
      </c>
      <c r="T3529" s="22">
        <v>1.2</v>
      </c>
      <c r="U3529" s="19">
        <v>6</v>
      </c>
      <c r="V3529" s="24">
        <v>700</v>
      </c>
      <c r="W3529" s="25">
        <v>0.7</v>
      </c>
      <c r="X3529" s="26"/>
      <c r="Y3529" s="27"/>
      <c r="Z3529" s="28">
        <v>44926</v>
      </c>
      <c r="AA3529" t="str">
        <f>INDEX([1]Funding!A$6:E$675,MATCH('[1]due date'!A3529,[1]Funding!E$6:E$675,0),3)</f>
        <v>DGL Consulting Engs</v>
      </c>
      <c r="AB3529" s="35" t="s">
        <v>7092</v>
      </c>
    </row>
    <row r="3530" spans="1:28" x14ac:dyDescent="0.25">
      <c r="A3530" s="18">
        <v>8739250</v>
      </c>
      <c r="B3530" s="19" t="s">
        <v>7062</v>
      </c>
      <c r="C3530" s="19" t="s">
        <v>7158</v>
      </c>
      <c r="D3530" s="19">
        <v>20</v>
      </c>
      <c r="E3530" s="19"/>
      <c r="F3530" s="20" t="s">
        <v>7159</v>
      </c>
      <c r="G3530" s="20" t="s">
        <v>7160</v>
      </c>
      <c r="H3530" s="19">
        <v>124</v>
      </c>
      <c r="I3530" s="21">
        <v>3472</v>
      </c>
      <c r="J3530" s="19" t="s">
        <v>49</v>
      </c>
      <c r="K3530" s="19" t="s">
        <v>35</v>
      </c>
      <c r="L3530" s="22" t="s">
        <v>36</v>
      </c>
      <c r="M3530" s="19">
        <v>1</v>
      </c>
      <c r="N3530" s="19">
        <v>5</v>
      </c>
      <c r="O3530" s="19">
        <v>3</v>
      </c>
      <c r="P3530" s="19" t="s">
        <v>37</v>
      </c>
      <c r="Q3530" s="19">
        <v>7</v>
      </c>
      <c r="R3530" s="23" t="s">
        <v>46</v>
      </c>
      <c r="S3530" s="23">
        <v>1120</v>
      </c>
      <c r="T3530" s="22">
        <v>1.2</v>
      </c>
      <c r="U3530" s="19">
        <v>7</v>
      </c>
      <c r="V3530" s="24">
        <v>420</v>
      </c>
      <c r="W3530" s="25">
        <v>0.42</v>
      </c>
      <c r="X3530" s="26"/>
      <c r="Y3530" s="27"/>
      <c r="Z3530" s="28">
        <v>44926</v>
      </c>
      <c r="AA3530" t="str">
        <f>INDEX([1]Funding!A$6:E$675,MATCH('[1]due date'!A3530,[1]Funding!E$6:E$675,0),3)</f>
        <v>Mannik &amp; Smith Group</v>
      </c>
      <c r="AB3530" s="29" t="s">
        <v>7161</v>
      </c>
    </row>
    <row r="3531" spans="1:28" x14ac:dyDescent="0.25">
      <c r="A3531" s="18">
        <v>8739900</v>
      </c>
      <c r="B3531" s="19" t="s">
        <v>7062</v>
      </c>
      <c r="C3531" s="19" t="s">
        <v>7162</v>
      </c>
      <c r="D3531" s="19">
        <v>50</v>
      </c>
      <c r="E3531" s="19"/>
      <c r="F3531" s="20" t="s">
        <v>7163</v>
      </c>
      <c r="G3531" s="20" t="s">
        <v>7164</v>
      </c>
      <c r="H3531" s="19">
        <v>73</v>
      </c>
      <c r="I3531" s="21">
        <v>1755</v>
      </c>
      <c r="J3531" s="19" t="s">
        <v>49</v>
      </c>
      <c r="K3531" s="19" t="s">
        <v>35</v>
      </c>
      <c r="L3531" s="22" t="s">
        <v>36</v>
      </c>
      <c r="M3531" s="19">
        <v>1</v>
      </c>
      <c r="N3531" s="19">
        <v>5</v>
      </c>
      <c r="O3531" s="19">
        <v>3</v>
      </c>
      <c r="P3531" s="19" t="s">
        <v>53</v>
      </c>
      <c r="Q3531" s="19">
        <v>6</v>
      </c>
      <c r="R3531" s="23" t="s">
        <v>38</v>
      </c>
      <c r="S3531" s="23">
        <v>475</v>
      </c>
      <c r="T3531" s="22">
        <v>0.35</v>
      </c>
      <c r="U3531" s="19">
        <v>7</v>
      </c>
      <c r="V3531" s="24">
        <v>273</v>
      </c>
      <c r="W3531" s="25">
        <v>0.27300000000000002</v>
      </c>
      <c r="X3531" s="26"/>
      <c r="Y3531" s="27"/>
      <c r="Z3531" s="28">
        <v>44926</v>
      </c>
      <c r="AA3531" t="e">
        <f>INDEX([1]Funding!A$6:E$675,MATCH('[1]due date'!A3531,[1]Funding!E$6:E$675,0),3)</f>
        <v>#N/A</v>
      </c>
      <c r="AB3531" s="29" t="e">
        <v>#N/A</v>
      </c>
    </row>
    <row r="3532" spans="1:28" x14ac:dyDescent="0.25">
      <c r="A3532" s="18">
        <v>8740070</v>
      </c>
      <c r="B3532" s="19" t="s">
        <v>7062</v>
      </c>
      <c r="C3532" s="19" t="s">
        <v>7165</v>
      </c>
      <c r="D3532" s="19">
        <v>10</v>
      </c>
      <c r="E3532" s="19" t="s">
        <v>37</v>
      </c>
      <c r="F3532" s="20" t="s">
        <v>7166</v>
      </c>
      <c r="G3532" s="20" t="s">
        <v>7167</v>
      </c>
      <c r="H3532" s="19">
        <v>61</v>
      </c>
      <c r="I3532" s="21">
        <v>1722</v>
      </c>
      <c r="J3532" s="19">
        <v>164</v>
      </c>
      <c r="K3532" s="19" t="s">
        <v>35</v>
      </c>
      <c r="L3532" s="22" t="s">
        <v>36</v>
      </c>
      <c r="M3532" s="19">
        <v>1</v>
      </c>
      <c r="N3532" s="19">
        <v>5</v>
      </c>
      <c r="O3532" s="19">
        <v>3</v>
      </c>
      <c r="P3532" s="19" t="s">
        <v>53</v>
      </c>
      <c r="Q3532" s="19">
        <v>4</v>
      </c>
      <c r="R3532" s="23" t="s">
        <v>42</v>
      </c>
      <c r="S3532" s="23">
        <v>312</v>
      </c>
      <c r="T3532" s="22">
        <v>0.65</v>
      </c>
      <c r="U3532" s="19">
        <v>6</v>
      </c>
      <c r="V3532" s="24">
        <v>187</v>
      </c>
      <c r="W3532" s="25">
        <v>0.187</v>
      </c>
      <c r="X3532" s="32" t="str">
        <f>VLOOKUP(A3532,'[1]&lt; 1 mi'!A$3:D$92,2,FALSE)</f>
        <v>yes</v>
      </c>
      <c r="Y3532" s="27"/>
      <c r="Z3532" s="33">
        <v>43830</v>
      </c>
      <c r="AA3532" t="e">
        <f>INDEX([1]Funding!A$6:E$675,MATCH('[1]due date'!A3532,[1]Funding!E$6:E$675,0),3)</f>
        <v>#N/A</v>
      </c>
      <c r="AB3532" s="29" t="e">
        <v>#N/A</v>
      </c>
    </row>
    <row r="3533" spans="1:28" x14ac:dyDescent="0.25">
      <c r="A3533" s="18">
        <v>8740127</v>
      </c>
      <c r="B3533" s="19" t="s">
        <v>7062</v>
      </c>
      <c r="C3533" s="19" t="s">
        <v>7168</v>
      </c>
      <c r="D3533" s="19">
        <v>30</v>
      </c>
      <c r="E3533" s="19"/>
      <c r="F3533" s="20" t="s">
        <v>7169</v>
      </c>
      <c r="G3533" s="20" t="s">
        <v>7170</v>
      </c>
      <c r="H3533" s="19">
        <v>43</v>
      </c>
      <c r="I3533" s="21">
        <v>1204</v>
      </c>
      <c r="J3533" s="19">
        <v>321</v>
      </c>
      <c r="K3533" s="19" t="s">
        <v>35</v>
      </c>
      <c r="L3533" s="22" t="s">
        <v>36</v>
      </c>
      <c r="M3533" s="19">
        <v>1</v>
      </c>
      <c r="N3533" s="19">
        <v>5</v>
      </c>
      <c r="O3533" s="19">
        <v>3</v>
      </c>
      <c r="P3533" s="19" t="s">
        <v>37</v>
      </c>
      <c r="Q3533" s="19">
        <v>7</v>
      </c>
      <c r="R3533" s="23" t="s">
        <v>46</v>
      </c>
      <c r="S3533" s="23">
        <v>1140</v>
      </c>
      <c r="T3533" s="22">
        <v>1.25</v>
      </c>
      <c r="U3533" s="19">
        <v>7</v>
      </c>
      <c r="V3533" s="24">
        <v>760</v>
      </c>
      <c r="W3533" s="25">
        <v>0.76</v>
      </c>
      <c r="X3533" s="26"/>
      <c r="Y3533" s="27"/>
      <c r="Z3533" s="28">
        <v>44926</v>
      </c>
      <c r="AA3533" t="e">
        <f>INDEX([1]Funding!A$6:E$675,MATCH('[1]due date'!A3533,[1]Funding!E$6:E$675,0),3)</f>
        <v>#N/A</v>
      </c>
      <c r="AB3533" s="29" t="e">
        <v>#N/A</v>
      </c>
    </row>
    <row r="3534" spans="1:28" x14ac:dyDescent="0.25">
      <c r="A3534" s="18">
        <v>8740356</v>
      </c>
      <c r="B3534" s="19" t="s">
        <v>7062</v>
      </c>
      <c r="C3534" s="19" t="s">
        <v>7171</v>
      </c>
      <c r="D3534" s="19">
        <v>30</v>
      </c>
      <c r="E3534" s="19"/>
      <c r="F3534" s="20" t="s">
        <v>7172</v>
      </c>
      <c r="G3534" s="20" t="s">
        <v>7173</v>
      </c>
      <c r="H3534" s="19">
        <v>84</v>
      </c>
      <c r="I3534" s="21">
        <v>2573</v>
      </c>
      <c r="J3534" s="19" t="s">
        <v>49</v>
      </c>
      <c r="K3534" s="19" t="s">
        <v>35</v>
      </c>
      <c r="L3534" s="22" t="s">
        <v>36</v>
      </c>
      <c r="M3534" s="19">
        <v>1</v>
      </c>
      <c r="N3534" s="19">
        <v>5</v>
      </c>
      <c r="O3534" s="19">
        <v>3</v>
      </c>
      <c r="P3534" s="19" t="s">
        <v>37</v>
      </c>
      <c r="Q3534" s="19">
        <v>8</v>
      </c>
      <c r="R3534" s="23" t="s">
        <v>38</v>
      </c>
      <c r="S3534" s="23">
        <v>1400</v>
      </c>
      <c r="T3534" s="22">
        <v>1.45</v>
      </c>
      <c r="U3534" s="19">
        <v>6</v>
      </c>
      <c r="V3534" s="24">
        <v>970</v>
      </c>
      <c r="W3534" s="25">
        <v>0.97</v>
      </c>
      <c r="X3534" s="26"/>
      <c r="Y3534" s="27"/>
      <c r="Z3534" s="28">
        <v>44926</v>
      </c>
      <c r="AA3534" t="e">
        <f>INDEX([1]Funding!A$6:E$675,MATCH('[1]due date'!A3534,[1]Funding!E$6:E$675,0),3)</f>
        <v>#N/A</v>
      </c>
      <c r="AB3534" s="29" t="e">
        <v>#N/A</v>
      </c>
    </row>
    <row r="3535" spans="1:28" x14ac:dyDescent="0.25">
      <c r="A3535" s="18">
        <v>8740526</v>
      </c>
      <c r="B3535" s="19" t="s">
        <v>7062</v>
      </c>
      <c r="C3535" s="19" t="s">
        <v>7174</v>
      </c>
      <c r="D3535" s="19">
        <v>20</v>
      </c>
      <c r="E3535" s="19"/>
      <c r="F3535" s="20" t="s">
        <v>7175</v>
      </c>
      <c r="G3535" s="20" t="s">
        <v>7176</v>
      </c>
      <c r="H3535" s="19">
        <v>90</v>
      </c>
      <c r="I3535" s="21">
        <v>2880</v>
      </c>
      <c r="J3535" s="19" t="s">
        <v>49</v>
      </c>
      <c r="K3535" s="19" t="s">
        <v>35</v>
      </c>
      <c r="L3535" s="22" t="s">
        <v>36</v>
      </c>
      <c r="M3535" s="19">
        <v>1</v>
      </c>
      <c r="N3535" s="19">
        <v>5</v>
      </c>
      <c r="O3535" s="19">
        <v>3</v>
      </c>
      <c r="P3535" s="19" t="s">
        <v>37</v>
      </c>
      <c r="Q3535" s="19">
        <v>8</v>
      </c>
      <c r="R3535" s="23" t="s">
        <v>38</v>
      </c>
      <c r="S3535" s="23">
        <v>1090</v>
      </c>
      <c r="T3535" s="22">
        <v>1.3</v>
      </c>
      <c r="U3535" s="19">
        <v>6</v>
      </c>
      <c r="V3535" s="24">
        <v>610</v>
      </c>
      <c r="W3535" s="25">
        <v>0.61</v>
      </c>
      <c r="X3535" s="26"/>
      <c r="Y3535" s="27"/>
      <c r="Z3535" s="28">
        <v>44926</v>
      </c>
      <c r="AA3535" t="str">
        <f>INDEX([1]Funding!A$6:E$675,MATCH('[1]due date'!A3535,[1]Funding!E$6:E$675,0),3)</f>
        <v>Poggemeyer Design Grp</v>
      </c>
      <c r="AB3535" s="29" t="s">
        <v>6390</v>
      </c>
    </row>
    <row r="3536" spans="1:28" x14ac:dyDescent="0.25">
      <c r="A3536" s="18">
        <v>8740674</v>
      </c>
      <c r="B3536" s="19" t="s">
        <v>7062</v>
      </c>
      <c r="C3536" s="19" t="s">
        <v>7177</v>
      </c>
      <c r="D3536" s="19">
        <v>60</v>
      </c>
      <c r="E3536" s="19"/>
      <c r="F3536" s="20" t="s">
        <v>7178</v>
      </c>
      <c r="G3536" s="20" t="s">
        <v>7179</v>
      </c>
      <c r="H3536" s="19">
        <v>161.9</v>
      </c>
      <c r="I3536" s="21">
        <v>5208</v>
      </c>
      <c r="J3536" s="19">
        <v>321</v>
      </c>
      <c r="K3536" s="19" t="s">
        <v>35</v>
      </c>
      <c r="L3536" s="22" t="s">
        <v>36</v>
      </c>
      <c r="M3536" s="19">
        <v>1</v>
      </c>
      <c r="N3536" s="19">
        <v>5</v>
      </c>
      <c r="O3536" s="19">
        <v>3</v>
      </c>
      <c r="P3536" s="19" t="s">
        <v>37</v>
      </c>
      <c r="Q3536" s="19">
        <v>6</v>
      </c>
      <c r="R3536" s="23" t="s">
        <v>38</v>
      </c>
      <c r="S3536" s="23">
        <v>1540</v>
      </c>
      <c r="T3536" s="22">
        <v>1.5</v>
      </c>
      <c r="U3536" s="19">
        <v>6</v>
      </c>
      <c r="V3536" s="24">
        <v>920</v>
      </c>
      <c r="W3536" s="25">
        <v>0.92</v>
      </c>
      <c r="X3536" s="26"/>
      <c r="Y3536" s="27"/>
      <c r="Z3536" s="28">
        <v>44926</v>
      </c>
      <c r="AA3536" t="e">
        <f>INDEX([1]Funding!A$6:E$675,MATCH('[1]due date'!A3536,[1]Funding!E$6:E$675,0),3)</f>
        <v>#N/A</v>
      </c>
      <c r="AB3536" s="29" t="e">
        <v>#N/A</v>
      </c>
    </row>
    <row r="3537" spans="1:28" x14ac:dyDescent="0.25">
      <c r="A3537" s="18">
        <v>8741077</v>
      </c>
      <c r="B3537" s="19" t="s">
        <v>7062</v>
      </c>
      <c r="C3537" s="19" t="s">
        <v>7180</v>
      </c>
      <c r="D3537" s="19">
        <v>10</v>
      </c>
      <c r="E3537" s="19"/>
      <c r="F3537" s="20" t="s">
        <v>7181</v>
      </c>
      <c r="G3537" s="20" t="s">
        <v>7182</v>
      </c>
      <c r="H3537" s="19">
        <v>61</v>
      </c>
      <c r="I3537" s="21">
        <v>1711</v>
      </c>
      <c r="J3537" s="19">
        <v>231</v>
      </c>
      <c r="K3537" s="19" t="s">
        <v>35</v>
      </c>
      <c r="L3537" s="22" t="s">
        <v>36</v>
      </c>
      <c r="M3537" s="19">
        <v>1</v>
      </c>
      <c r="N3537" s="19">
        <v>5</v>
      </c>
      <c r="O3537" s="19">
        <v>3</v>
      </c>
      <c r="P3537" s="19" t="s">
        <v>37</v>
      </c>
      <c r="Q3537" s="19">
        <v>8</v>
      </c>
      <c r="R3537" s="23" t="s">
        <v>46</v>
      </c>
      <c r="S3537" s="23">
        <v>1530</v>
      </c>
      <c r="T3537" s="22">
        <v>1.5</v>
      </c>
      <c r="U3537" s="19">
        <v>6</v>
      </c>
      <c r="V3537" s="24">
        <v>920</v>
      </c>
      <c r="W3537" s="25">
        <v>0.92</v>
      </c>
      <c r="X3537" s="26"/>
      <c r="Y3537" s="27"/>
      <c r="Z3537" s="28">
        <v>44926</v>
      </c>
      <c r="AA3537" t="e">
        <f>INDEX([1]Funding!A$6:E$675,MATCH('[1]due date'!A3537,[1]Funding!E$6:E$675,0),3)</f>
        <v>#N/A</v>
      </c>
      <c r="AB3537" s="29" t="e">
        <v>#N/A</v>
      </c>
    </row>
    <row r="3538" spans="1:28" x14ac:dyDescent="0.25">
      <c r="A3538" s="18">
        <v>8741271</v>
      </c>
      <c r="B3538" s="19" t="s">
        <v>7062</v>
      </c>
      <c r="C3538" s="19" t="s">
        <v>7183</v>
      </c>
      <c r="D3538" s="19">
        <v>40</v>
      </c>
      <c r="E3538" s="19"/>
      <c r="F3538" s="20" t="s">
        <v>7184</v>
      </c>
      <c r="G3538" s="20" t="s">
        <v>7185</v>
      </c>
      <c r="H3538" s="19">
        <v>27</v>
      </c>
      <c r="I3538" s="19">
        <v>567</v>
      </c>
      <c r="J3538" s="19">
        <v>321</v>
      </c>
      <c r="K3538" s="19" t="s">
        <v>35</v>
      </c>
      <c r="L3538" s="22" t="s">
        <v>36</v>
      </c>
      <c r="M3538" s="19">
        <v>1</v>
      </c>
      <c r="N3538" s="19">
        <v>5</v>
      </c>
      <c r="O3538" s="19">
        <v>3</v>
      </c>
      <c r="P3538" s="19" t="s">
        <v>37</v>
      </c>
      <c r="Q3538" s="19">
        <v>6</v>
      </c>
      <c r="R3538" s="23" t="s">
        <v>38</v>
      </c>
      <c r="S3538" s="23">
        <v>1280</v>
      </c>
      <c r="T3538" s="22">
        <v>1.25</v>
      </c>
      <c r="U3538" s="19">
        <v>7</v>
      </c>
      <c r="V3538" s="24">
        <v>910</v>
      </c>
      <c r="W3538" s="25">
        <v>0.91</v>
      </c>
      <c r="X3538" s="26"/>
      <c r="Y3538" s="27"/>
      <c r="Z3538" s="28">
        <v>44926</v>
      </c>
      <c r="AA3538" t="e">
        <f>INDEX([1]Funding!A$6:E$675,MATCH('[1]due date'!A3538,[1]Funding!E$6:E$675,0),3)</f>
        <v>#N/A</v>
      </c>
      <c r="AB3538" s="29" t="e">
        <v>#N/A</v>
      </c>
    </row>
    <row r="3539" spans="1:28" x14ac:dyDescent="0.25">
      <c r="A3539" s="18">
        <v>8741638</v>
      </c>
      <c r="B3539" s="19" t="s">
        <v>7062</v>
      </c>
      <c r="C3539" s="19" t="s">
        <v>7186</v>
      </c>
      <c r="D3539" s="19">
        <v>20</v>
      </c>
      <c r="E3539" s="19"/>
      <c r="F3539" s="20" t="s">
        <v>7187</v>
      </c>
      <c r="G3539" s="20" t="s">
        <v>7188</v>
      </c>
      <c r="H3539" s="19">
        <v>76</v>
      </c>
      <c r="I3539" s="21">
        <v>2128</v>
      </c>
      <c r="J3539" s="19" t="s">
        <v>49</v>
      </c>
      <c r="K3539" s="19" t="s">
        <v>35</v>
      </c>
      <c r="L3539" s="22" t="s">
        <v>36</v>
      </c>
      <c r="M3539" s="19">
        <v>1</v>
      </c>
      <c r="N3539" s="19">
        <v>5</v>
      </c>
      <c r="O3539" s="19">
        <v>3</v>
      </c>
      <c r="P3539" s="19" t="s">
        <v>37</v>
      </c>
      <c r="Q3539" s="19">
        <v>9</v>
      </c>
      <c r="R3539" s="23" t="s">
        <v>46</v>
      </c>
      <c r="S3539" s="23">
        <v>1280</v>
      </c>
      <c r="T3539" s="22">
        <v>1.45</v>
      </c>
      <c r="U3539" s="19">
        <v>6</v>
      </c>
      <c r="V3539" s="24">
        <v>800</v>
      </c>
      <c r="W3539" s="25">
        <v>0.8</v>
      </c>
      <c r="X3539" s="26"/>
      <c r="Y3539" s="27"/>
      <c r="Z3539" s="28">
        <v>44926</v>
      </c>
      <c r="AA3539" t="e">
        <f>INDEX([1]Funding!A$6:E$675,MATCH('[1]due date'!A3539,[1]Funding!E$6:E$675,0),3)</f>
        <v>#N/A</v>
      </c>
      <c r="AB3539" s="29" t="e">
        <v>#N/A</v>
      </c>
    </row>
    <row r="3540" spans="1:28" x14ac:dyDescent="0.25">
      <c r="A3540" s="18">
        <v>8741670</v>
      </c>
      <c r="B3540" s="19" t="s">
        <v>7062</v>
      </c>
      <c r="C3540" s="19" t="s">
        <v>7189</v>
      </c>
      <c r="D3540" s="19">
        <v>10</v>
      </c>
      <c r="E3540" s="19"/>
      <c r="F3540" s="20" t="s">
        <v>7190</v>
      </c>
      <c r="G3540" s="20" t="s">
        <v>7191</v>
      </c>
      <c r="H3540" s="19">
        <v>75</v>
      </c>
      <c r="I3540" s="21">
        <v>1841</v>
      </c>
      <c r="J3540" s="19" t="s">
        <v>49</v>
      </c>
      <c r="K3540" s="19" t="s">
        <v>35</v>
      </c>
      <c r="L3540" s="22" t="s">
        <v>36</v>
      </c>
      <c r="M3540" s="19">
        <v>1</v>
      </c>
      <c r="N3540" s="19">
        <v>5</v>
      </c>
      <c r="O3540" s="19">
        <v>3</v>
      </c>
      <c r="P3540" s="19" t="s">
        <v>53</v>
      </c>
      <c r="Q3540" s="19">
        <v>5</v>
      </c>
      <c r="R3540" s="23" t="s">
        <v>38</v>
      </c>
      <c r="S3540" s="23">
        <v>295</v>
      </c>
      <c r="T3540" s="22">
        <v>0.4</v>
      </c>
      <c r="U3540" s="19">
        <v>7</v>
      </c>
      <c r="V3540" s="24">
        <v>121</v>
      </c>
      <c r="W3540" s="25">
        <v>0.121</v>
      </c>
      <c r="X3540" s="26"/>
      <c r="Y3540" s="27"/>
      <c r="Z3540" s="28">
        <v>44926</v>
      </c>
      <c r="AA3540" t="e">
        <f>INDEX([1]Funding!A$6:E$675,MATCH('[1]due date'!A3540,[1]Funding!E$6:E$675,0),3)</f>
        <v>#N/A</v>
      </c>
      <c r="AB3540" s="29" t="e">
        <v>#N/A</v>
      </c>
    </row>
    <row r="3541" spans="1:28" x14ac:dyDescent="0.25">
      <c r="A3541" s="18">
        <v>8742049</v>
      </c>
      <c r="B3541" s="19" t="s">
        <v>7062</v>
      </c>
      <c r="C3541" s="19" t="s">
        <v>7192</v>
      </c>
      <c r="D3541" s="19">
        <v>30</v>
      </c>
      <c r="E3541" s="19"/>
      <c r="F3541" s="20" t="s">
        <v>7193</v>
      </c>
      <c r="G3541" s="20" t="s">
        <v>7194</v>
      </c>
      <c r="H3541" s="19">
        <v>75</v>
      </c>
      <c r="I3541" s="21">
        <v>1787</v>
      </c>
      <c r="J3541" s="19" t="s">
        <v>49</v>
      </c>
      <c r="K3541" s="19" t="s">
        <v>35</v>
      </c>
      <c r="L3541" s="22" t="s">
        <v>36</v>
      </c>
      <c r="M3541" s="19">
        <v>1</v>
      </c>
      <c r="N3541" s="19">
        <v>5</v>
      </c>
      <c r="O3541" s="19">
        <v>3</v>
      </c>
      <c r="P3541" s="19" t="s">
        <v>53</v>
      </c>
      <c r="Q3541" s="19">
        <v>6</v>
      </c>
      <c r="R3541" s="23" t="s">
        <v>38</v>
      </c>
      <c r="S3541" s="23">
        <v>726</v>
      </c>
      <c r="T3541" s="22">
        <v>0.55000000000000004</v>
      </c>
      <c r="U3541" s="19">
        <v>6</v>
      </c>
      <c r="V3541" s="24">
        <v>446</v>
      </c>
      <c r="W3541" s="25">
        <v>0.44600000000000001</v>
      </c>
      <c r="X3541" s="26"/>
      <c r="Y3541" s="27"/>
      <c r="Z3541" s="28">
        <v>44926</v>
      </c>
      <c r="AA3541" t="e">
        <f>INDEX([1]Funding!A$6:E$675,MATCH('[1]due date'!A3541,[1]Funding!E$6:E$675,0),3)</f>
        <v>#N/A</v>
      </c>
      <c r="AB3541" s="29" t="e">
        <v>#N/A</v>
      </c>
    </row>
    <row r="3542" spans="1:28" x14ac:dyDescent="0.25">
      <c r="A3542" s="18">
        <v>8742111</v>
      </c>
      <c r="B3542" s="19" t="s">
        <v>7062</v>
      </c>
      <c r="C3542" s="19" t="s">
        <v>7195</v>
      </c>
      <c r="D3542" s="19">
        <v>50</v>
      </c>
      <c r="E3542" s="19"/>
      <c r="F3542" s="20" t="s">
        <v>7196</v>
      </c>
      <c r="G3542" s="20" t="s">
        <v>7197</v>
      </c>
      <c r="H3542" s="19">
        <v>96</v>
      </c>
      <c r="I3542" s="21">
        <v>2688</v>
      </c>
      <c r="J3542" s="19" t="s">
        <v>49</v>
      </c>
      <c r="K3542" s="19" t="s">
        <v>35</v>
      </c>
      <c r="L3542" s="22" t="s">
        <v>36</v>
      </c>
      <c r="M3542" s="19">
        <v>1</v>
      </c>
      <c r="N3542" s="19">
        <v>5</v>
      </c>
      <c r="O3542" s="19">
        <v>3</v>
      </c>
      <c r="P3542" s="19" t="s">
        <v>37</v>
      </c>
      <c r="Q3542" s="19">
        <v>9</v>
      </c>
      <c r="R3542" s="23" t="s">
        <v>46</v>
      </c>
      <c r="S3542" s="23">
        <v>870</v>
      </c>
      <c r="T3542" s="22">
        <v>1</v>
      </c>
      <c r="U3542" s="19">
        <v>7</v>
      </c>
      <c r="V3542" s="24">
        <v>400</v>
      </c>
      <c r="W3542" s="25">
        <v>0.4</v>
      </c>
      <c r="X3542" s="26"/>
      <c r="Y3542" s="27"/>
      <c r="Z3542" s="28">
        <v>44926</v>
      </c>
      <c r="AA3542" t="str">
        <f>INDEX([1]Funding!A$6:E$675,MATCH('[1]due date'!A3542,[1]Funding!E$6:E$675,0),3)</f>
        <v>Mannik &amp; Smith Group</v>
      </c>
      <c r="AB3542" s="29" t="s">
        <v>7161</v>
      </c>
    </row>
    <row r="3543" spans="1:28" x14ac:dyDescent="0.25">
      <c r="A3543" s="18">
        <v>8742278</v>
      </c>
      <c r="B3543" s="19" t="s">
        <v>7062</v>
      </c>
      <c r="C3543" s="19" t="s">
        <v>7198</v>
      </c>
      <c r="D3543" s="19">
        <v>10</v>
      </c>
      <c r="E3543" s="19"/>
      <c r="F3543" s="20" t="s">
        <v>7199</v>
      </c>
      <c r="G3543" s="20" t="s">
        <v>7200</v>
      </c>
      <c r="H3543" s="19">
        <v>93</v>
      </c>
      <c r="I3543" s="21">
        <v>2228</v>
      </c>
      <c r="J3543" s="19" t="s">
        <v>49</v>
      </c>
      <c r="K3543" s="19" t="s">
        <v>35</v>
      </c>
      <c r="L3543" s="22" t="s">
        <v>36</v>
      </c>
      <c r="M3543" s="19">
        <v>1</v>
      </c>
      <c r="N3543" s="19">
        <v>5</v>
      </c>
      <c r="O3543" s="19">
        <v>3</v>
      </c>
      <c r="P3543" s="19" t="s">
        <v>53</v>
      </c>
      <c r="Q3543" s="19">
        <v>7</v>
      </c>
      <c r="R3543" s="23" t="s">
        <v>46</v>
      </c>
      <c r="S3543" s="23">
        <v>760</v>
      </c>
      <c r="T3543" s="22">
        <v>0.6</v>
      </c>
      <c r="U3543" s="19">
        <v>6</v>
      </c>
      <c r="V3543" s="24">
        <v>460</v>
      </c>
      <c r="W3543" s="25">
        <v>0.46</v>
      </c>
      <c r="X3543" s="26"/>
      <c r="Y3543" s="27"/>
      <c r="Z3543" s="28">
        <v>44926</v>
      </c>
      <c r="AA3543" t="e">
        <f>INDEX([1]Funding!A$6:E$675,MATCH('[1]due date'!A3543,[1]Funding!E$6:E$675,0),3)</f>
        <v>#N/A</v>
      </c>
      <c r="AB3543" s="29" t="e">
        <v>#N/A</v>
      </c>
    </row>
    <row r="3544" spans="1:28" x14ac:dyDescent="0.25">
      <c r="A3544" s="18">
        <v>8742332</v>
      </c>
      <c r="B3544" s="19" t="s">
        <v>7062</v>
      </c>
      <c r="C3544" s="19" t="s">
        <v>7201</v>
      </c>
      <c r="D3544" s="19">
        <v>10</v>
      </c>
      <c r="E3544" s="19"/>
      <c r="F3544" s="20" t="s">
        <v>7202</v>
      </c>
      <c r="G3544" s="20" t="s">
        <v>7203</v>
      </c>
      <c r="H3544" s="19">
        <v>79</v>
      </c>
      <c r="I3544" s="21">
        <v>2207</v>
      </c>
      <c r="J3544" s="19" t="s">
        <v>49</v>
      </c>
      <c r="K3544" s="19" t="s">
        <v>35</v>
      </c>
      <c r="L3544" s="22" t="s">
        <v>36</v>
      </c>
      <c r="M3544" s="19">
        <v>1</v>
      </c>
      <c r="N3544" s="19">
        <v>5</v>
      </c>
      <c r="O3544" s="19">
        <v>3</v>
      </c>
      <c r="P3544" s="19" t="s">
        <v>37</v>
      </c>
      <c r="Q3544" s="19">
        <v>8</v>
      </c>
      <c r="R3544" s="23" t="s">
        <v>46</v>
      </c>
      <c r="S3544" s="23">
        <v>1180</v>
      </c>
      <c r="T3544" s="22">
        <v>1.4</v>
      </c>
      <c r="U3544" s="19">
        <v>7</v>
      </c>
      <c r="V3544" s="24">
        <v>840</v>
      </c>
      <c r="W3544" s="25">
        <v>0.84</v>
      </c>
      <c r="X3544" s="26"/>
      <c r="Y3544" s="27"/>
      <c r="Z3544" s="28">
        <v>44926</v>
      </c>
      <c r="AA3544" t="e">
        <f>INDEX([1]Funding!A$6:E$675,MATCH('[1]due date'!A3544,[1]Funding!E$6:E$675,0),3)</f>
        <v>#N/A</v>
      </c>
      <c r="AB3544" s="29" t="e">
        <v>#N/A</v>
      </c>
    </row>
    <row r="3545" spans="1:28" x14ac:dyDescent="0.25">
      <c r="A3545" s="18">
        <v>8742812</v>
      </c>
      <c r="B3545" s="19" t="s">
        <v>7062</v>
      </c>
      <c r="C3545" s="19" t="s">
        <v>7204</v>
      </c>
      <c r="D3545" s="19">
        <v>10</v>
      </c>
      <c r="E3545" s="19"/>
      <c r="F3545" s="20" t="s">
        <v>7205</v>
      </c>
      <c r="G3545" s="20" t="s">
        <v>7206</v>
      </c>
      <c r="H3545" s="19">
        <v>30</v>
      </c>
      <c r="I3545" s="19">
        <v>689</v>
      </c>
      <c r="J3545" s="19">
        <v>111</v>
      </c>
      <c r="K3545" s="19" t="s">
        <v>35</v>
      </c>
      <c r="L3545" s="22" t="s">
        <v>36</v>
      </c>
      <c r="M3545" s="19">
        <v>1</v>
      </c>
      <c r="N3545" s="19">
        <v>5</v>
      </c>
      <c r="O3545" s="19">
        <v>3</v>
      </c>
      <c r="P3545" s="19" t="s">
        <v>37</v>
      </c>
      <c r="Q3545" s="19">
        <v>5</v>
      </c>
      <c r="R3545" s="23" t="s">
        <v>38</v>
      </c>
      <c r="S3545" s="23">
        <v>1570</v>
      </c>
      <c r="T3545" s="22">
        <v>1.5</v>
      </c>
      <c r="U3545" s="19">
        <v>6</v>
      </c>
      <c r="V3545" s="24">
        <v>940</v>
      </c>
      <c r="W3545" s="25">
        <v>0.94</v>
      </c>
      <c r="X3545" s="26"/>
      <c r="Y3545" s="27"/>
      <c r="Z3545" s="28">
        <v>44926</v>
      </c>
      <c r="AA3545" t="e">
        <f>INDEX([1]Funding!A$6:E$675,MATCH('[1]due date'!A3545,[1]Funding!E$6:E$675,0),3)</f>
        <v>#N/A</v>
      </c>
      <c r="AB3545" s="29" t="e">
        <v>#N/A</v>
      </c>
    </row>
    <row r="3546" spans="1:28" x14ac:dyDescent="0.25">
      <c r="A3546" s="18">
        <v>8743045</v>
      </c>
      <c r="B3546" s="19" t="s">
        <v>7062</v>
      </c>
      <c r="C3546" s="19" t="s">
        <v>7207</v>
      </c>
      <c r="D3546" s="19">
        <v>90</v>
      </c>
      <c r="E3546" s="19"/>
      <c r="F3546" s="20" t="s">
        <v>7208</v>
      </c>
      <c r="G3546" s="20" t="s">
        <v>7071</v>
      </c>
      <c r="H3546" s="19">
        <v>114</v>
      </c>
      <c r="I3546" s="21">
        <v>3582</v>
      </c>
      <c r="J3546" s="19" t="s">
        <v>49</v>
      </c>
      <c r="K3546" s="19" t="s">
        <v>35</v>
      </c>
      <c r="L3546" s="22" t="s">
        <v>36</v>
      </c>
      <c r="M3546" s="19">
        <v>1</v>
      </c>
      <c r="N3546" s="19">
        <v>5</v>
      </c>
      <c r="O3546" s="19">
        <v>3</v>
      </c>
      <c r="P3546" s="19" t="s">
        <v>53</v>
      </c>
      <c r="Q3546" s="19">
        <v>7</v>
      </c>
      <c r="R3546" s="23" t="s">
        <v>46</v>
      </c>
      <c r="S3546" s="23">
        <v>870</v>
      </c>
      <c r="T3546" s="22">
        <v>0.8</v>
      </c>
      <c r="U3546" s="19">
        <v>6</v>
      </c>
      <c r="V3546" s="24">
        <v>370</v>
      </c>
      <c r="W3546" s="25">
        <v>0.37</v>
      </c>
      <c r="X3546" s="26"/>
      <c r="Y3546" s="27"/>
      <c r="Z3546" s="28">
        <v>44926</v>
      </c>
      <c r="AA3546" t="e">
        <f>INDEX([1]Funding!A$6:E$675,MATCH('[1]due date'!A3546,[1]Funding!E$6:E$675,0),3)</f>
        <v>#N/A</v>
      </c>
      <c r="AB3546" s="29" t="e">
        <v>#N/A</v>
      </c>
    </row>
    <row r="3547" spans="1:28" x14ac:dyDescent="0.25">
      <c r="A3547" s="18">
        <v>8743096</v>
      </c>
      <c r="B3547" s="19" t="s">
        <v>7062</v>
      </c>
      <c r="C3547" s="19" t="s">
        <v>7209</v>
      </c>
      <c r="D3547" s="19">
        <v>50</v>
      </c>
      <c r="E3547" s="19"/>
      <c r="F3547" s="20" t="s">
        <v>7210</v>
      </c>
      <c r="G3547" s="20" t="s">
        <v>7211</v>
      </c>
      <c r="H3547" s="19">
        <v>46</v>
      </c>
      <c r="I3547" s="21">
        <v>1012</v>
      </c>
      <c r="J3547" s="19">
        <v>164</v>
      </c>
      <c r="K3547" s="19" t="s">
        <v>35</v>
      </c>
      <c r="L3547" s="22" t="s">
        <v>36</v>
      </c>
      <c r="M3547" s="19">
        <v>1</v>
      </c>
      <c r="N3547" s="19">
        <v>5</v>
      </c>
      <c r="O3547" s="19">
        <v>3</v>
      </c>
      <c r="P3547" s="19" t="s">
        <v>53</v>
      </c>
      <c r="Q3547" s="19">
        <v>5</v>
      </c>
      <c r="R3547" s="23" t="s">
        <v>38</v>
      </c>
      <c r="S3547" s="23">
        <v>195</v>
      </c>
      <c r="T3547" s="22">
        <v>0.15</v>
      </c>
      <c r="U3547" s="19">
        <v>6</v>
      </c>
      <c r="V3547" s="24">
        <v>117</v>
      </c>
      <c r="W3547" s="25">
        <v>0.11700000000000001</v>
      </c>
      <c r="X3547" s="26"/>
      <c r="Y3547" s="27"/>
      <c r="Z3547" s="28">
        <v>44926</v>
      </c>
      <c r="AA3547" t="e">
        <f>INDEX([1]Funding!A$6:E$675,MATCH('[1]due date'!A3547,[1]Funding!E$6:E$675,0),3)</f>
        <v>#N/A</v>
      </c>
      <c r="AB3547" s="29" t="e">
        <v>#N/A</v>
      </c>
    </row>
    <row r="3548" spans="1:28" x14ac:dyDescent="0.25">
      <c r="A3548" s="18">
        <v>8743150</v>
      </c>
      <c r="B3548" s="19" t="s">
        <v>7062</v>
      </c>
      <c r="C3548" s="19" t="s">
        <v>7212</v>
      </c>
      <c r="D3548" s="19">
        <v>40</v>
      </c>
      <c r="E3548" s="19"/>
      <c r="F3548" s="20" t="s">
        <v>7213</v>
      </c>
      <c r="G3548" s="20" t="s">
        <v>7214</v>
      </c>
      <c r="H3548" s="19">
        <v>50</v>
      </c>
      <c r="I3548" s="21">
        <v>1150</v>
      </c>
      <c r="J3548" s="19">
        <v>164</v>
      </c>
      <c r="K3548" s="19" t="s">
        <v>35</v>
      </c>
      <c r="L3548" s="22" t="s">
        <v>36</v>
      </c>
      <c r="M3548" s="19">
        <v>1</v>
      </c>
      <c r="N3548" s="19">
        <v>5</v>
      </c>
      <c r="O3548" s="19">
        <v>3</v>
      </c>
      <c r="P3548" s="19" t="s">
        <v>53</v>
      </c>
      <c r="Q3548" s="19">
        <v>3</v>
      </c>
      <c r="R3548" s="23" t="s">
        <v>42</v>
      </c>
      <c r="S3548" s="23">
        <v>133</v>
      </c>
      <c r="T3548" s="22">
        <v>0.1</v>
      </c>
      <c r="U3548" s="19">
        <v>6</v>
      </c>
      <c r="V3548" s="24">
        <v>80</v>
      </c>
      <c r="W3548" s="25">
        <v>0.08</v>
      </c>
      <c r="X3548" s="26"/>
      <c r="Y3548" s="27"/>
      <c r="Z3548" s="28">
        <v>44926</v>
      </c>
      <c r="AA3548" t="e">
        <f>INDEX([1]Funding!A$6:E$675,MATCH('[1]due date'!A3548,[1]Funding!E$6:E$675,0),3)</f>
        <v>#N/A</v>
      </c>
      <c r="AB3548" s="29" t="e">
        <v>#N/A</v>
      </c>
    </row>
    <row r="3549" spans="1:28" x14ac:dyDescent="0.25">
      <c r="A3549" s="18">
        <v>8743266</v>
      </c>
      <c r="B3549" s="19" t="s">
        <v>7062</v>
      </c>
      <c r="C3549" s="19" t="s">
        <v>7215</v>
      </c>
      <c r="D3549" s="19">
        <v>20</v>
      </c>
      <c r="E3549" s="19"/>
      <c r="F3549" s="20" t="s">
        <v>7216</v>
      </c>
      <c r="G3549" s="20" t="s">
        <v>7217</v>
      </c>
      <c r="H3549" s="19">
        <v>34</v>
      </c>
      <c r="I3549" s="19">
        <v>771</v>
      </c>
      <c r="J3549" s="19">
        <v>121</v>
      </c>
      <c r="K3549" s="19" t="s">
        <v>35</v>
      </c>
      <c r="L3549" s="22" t="s">
        <v>36</v>
      </c>
      <c r="M3549" s="19">
        <v>1</v>
      </c>
      <c r="N3549" s="19">
        <v>5</v>
      </c>
      <c r="O3549" s="19">
        <v>3</v>
      </c>
      <c r="P3549" s="19" t="s">
        <v>53</v>
      </c>
      <c r="Q3549" s="19">
        <v>4</v>
      </c>
      <c r="R3549" s="23" t="s">
        <v>42</v>
      </c>
      <c r="S3549" s="23">
        <v>550</v>
      </c>
      <c r="T3549" s="22">
        <v>0.45</v>
      </c>
      <c r="U3549" s="19">
        <v>6</v>
      </c>
      <c r="V3549" s="24">
        <v>330</v>
      </c>
      <c r="W3549" s="25">
        <v>0.33</v>
      </c>
      <c r="X3549" s="26"/>
      <c r="Y3549" s="27"/>
      <c r="Z3549" s="28">
        <v>44926</v>
      </c>
      <c r="AA3549" t="e">
        <f>INDEX([1]Funding!A$6:E$675,MATCH('[1]due date'!A3549,[1]Funding!E$6:E$675,0),3)</f>
        <v>#N/A</v>
      </c>
      <c r="AB3549" s="29" t="e">
        <v>#N/A</v>
      </c>
    </row>
    <row r="3550" spans="1:28" x14ac:dyDescent="0.25">
      <c r="A3550" s="18">
        <v>8743312</v>
      </c>
      <c r="B3550" s="19" t="s">
        <v>7062</v>
      </c>
      <c r="C3550" s="19" t="s">
        <v>7218</v>
      </c>
      <c r="D3550" s="19">
        <v>20</v>
      </c>
      <c r="E3550" s="19"/>
      <c r="F3550" s="20" t="s">
        <v>7219</v>
      </c>
      <c r="G3550" s="20" t="s">
        <v>7220</v>
      </c>
      <c r="H3550" s="19">
        <v>83.2</v>
      </c>
      <c r="I3550" s="21">
        <v>1238</v>
      </c>
      <c r="J3550" s="19" t="s">
        <v>49</v>
      </c>
      <c r="K3550" s="19" t="s">
        <v>35</v>
      </c>
      <c r="L3550" s="22" t="s">
        <v>36</v>
      </c>
      <c r="M3550" s="19">
        <v>1</v>
      </c>
      <c r="N3550" s="19">
        <v>5</v>
      </c>
      <c r="O3550" s="19">
        <v>3</v>
      </c>
      <c r="P3550" s="19" t="s">
        <v>37</v>
      </c>
      <c r="Q3550" s="19">
        <v>6</v>
      </c>
      <c r="R3550" s="23" t="s">
        <v>38</v>
      </c>
      <c r="S3550" s="23">
        <v>1000</v>
      </c>
      <c r="T3550" s="22">
        <v>1.05</v>
      </c>
      <c r="U3550" s="19">
        <v>7</v>
      </c>
      <c r="V3550" s="24">
        <v>600</v>
      </c>
      <c r="W3550" s="25">
        <v>0.6</v>
      </c>
      <c r="X3550" s="26"/>
      <c r="Y3550" s="27"/>
      <c r="Z3550" s="28">
        <v>44926</v>
      </c>
      <c r="AA3550" t="str">
        <f>INDEX([1]Funding!A$6:E$675,MATCH('[1]due date'!A3550,[1]Funding!E$6:E$675,0),3)</f>
        <v>Mannik &amp; Smith Group</v>
      </c>
      <c r="AB3550" s="29" t="s">
        <v>7161</v>
      </c>
    </row>
    <row r="3551" spans="1:28" x14ac:dyDescent="0.25">
      <c r="A3551" s="18">
        <v>8743541</v>
      </c>
      <c r="B3551" s="19" t="s">
        <v>7062</v>
      </c>
      <c r="C3551" s="19" t="s">
        <v>7221</v>
      </c>
      <c r="D3551" s="19">
        <v>10</v>
      </c>
      <c r="E3551" s="19"/>
      <c r="F3551" s="20" t="s">
        <v>7222</v>
      </c>
      <c r="G3551" s="20" t="s">
        <v>7223</v>
      </c>
      <c r="H3551" s="19">
        <v>52</v>
      </c>
      <c r="I3551" s="21">
        <v>1453</v>
      </c>
      <c r="J3551" s="19">
        <v>231</v>
      </c>
      <c r="K3551" s="19" t="s">
        <v>35</v>
      </c>
      <c r="L3551" s="22" t="s">
        <v>36</v>
      </c>
      <c r="M3551" s="19">
        <v>1</v>
      </c>
      <c r="N3551" s="19">
        <v>5</v>
      </c>
      <c r="O3551" s="19">
        <v>3</v>
      </c>
      <c r="P3551" s="19" t="s">
        <v>37</v>
      </c>
      <c r="Q3551" s="19">
        <v>8</v>
      </c>
      <c r="R3551" s="23" t="s">
        <v>46</v>
      </c>
      <c r="S3551" s="23">
        <v>1450</v>
      </c>
      <c r="T3551" s="22">
        <v>1.5</v>
      </c>
      <c r="U3551" s="19">
        <v>6</v>
      </c>
      <c r="V3551" s="24">
        <v>870</v>
      </c>
      <c r="W3551" s="25">
        <v>0.87</v>
      </c>
      <c r="X3551" s="26"/>
      <c r="Y3551" s="27"/>
      <c r="Z3551" s="28">
        <v>44926</v>
      </c>
      <c r="AA3551" t="e">
        <f>INDEX([1]Funding!A$6:E$675,MATCH('[1]due date'!A3551,[1]Funding!E$6:E$675,0),3)</f>
        <v>#N/A</v>
      </c>
      <c r="AB3551" s="29" t="e">
        <v>#N/A</v>
      </c>
    </row>
    <row r="3552" spans="1:28" x14ac:dyDescent="0.25">
      <c r="A3552" s="18">
        <v>8744351</v>
      </c>
      <c r="B3552" s="19" t="s">
        <v>7062</v>
      </c>
      <c r="C3552" s="19" t="s">
        <v>7224</v>
      </c>
      <c r="D3552" s="19">
        <v>10</v>
      </c>
      <c r="E3552" s="19"/>
      <c r="F3552" s="20" t="s">
        <v>7225</v>
      </c>
      <c r="G3552" s="20" t="s">
        <v>7226</v>
      </c>
      <c r="H3552" s="19">
        <v>49</v>
      </c>
      <c r="I3552" s="21">
        <v>1270</v>
      </c>
      <c r="J3552" s="19">
        <v>321</v>
      </c>
      <c r="K3552" s="19" t="s">
        <v>35</v>
      </c>
      <c r="L3552" s="22" t="s">
        <v>36</v>
      </c>
      <c r="M3552" s="19">
        <v>1</v>
      </c>
      <c r="N3552" s="19">
        <v>5</v>
      </c>
      <c r="O3552" s="19">
        <v>3</v>
      </c>
      <c r="P3552" s="19" t="s">
        <v>37</v>
      </c>
      <c r="Q3552" s="19">
        <v>4</v>
      </c>
      <c r="R3552" s="23" t="s">
        <v>42</v>
      </c>
      <c r="S3552" s="23">
        <v>970</v>
      </c>
      <c r="T3552" s="22">
        <v>1.1000000000000001</v>
      </c>
      <c r="U3552" s="19">
        <v>7</v>
      </c>
      <c r="V3552" s="24">
        <v>610</v>
      </c>
      <c r="W3552" s="25">
        <v>0.61</v>
      </c>
      <c r="X3552" s="32" t="str">
        <f>VLOOKUP(A3552,'[1]&lt; 1 mi'!A$3:D$92,2,FALSE)</f>
        <v>yes</v>
      </c>
      <c r="Y3552" s="27"/>
      <c r="Z3552" s="33">
        <v>43830</v>
      </c>
      <c r="AA3552" t="e">
        <f>INDEX([1]Funding!A$6:E$675,MATCH('[1]due date'!A3552,[1]Funding!E$6:E$675,0),3)</f>
        <v>#N/A</v>
      </c>
      <c r="AB3552" s="29" t="e">
        <v>#N/A</v>
      </c>
    </row>
    <row r="3553" spans="1:28" x14ac:dyDescent="0.25">
      <c r="A3553" s="18">
        <v>8744637</v>
      </c>
      <c r="B3553" s="19" t="s">
        <v>7062</v>
      </c>
      <c r="C3553" s="19" t="s">
        <v>831</v>
      </c>
      <c r="D3553" s="19">
        <v>20</v>
      </c>
      <c r="E3553" s="19"/>
      <c r="F3553" s="20" t="s">
        <v>7227</v>
      </c>
      <c r="G3553" s="20" t="s">
        <v>7228</v>
      </c>
      <c r="H3553" s="19">
        <v>68</v>
      </c>
      <c r="I3553" s="21">
        <v>2174</v>
      </c>
      <c r="J3553" s="19">
        <v>231</v>
      </c>
      <c r="K3553" s="19" t="s">
        <v>35</v>
      </c>
      <c r="L3553" s="22" t="s">
        <v>36</v>
      </c>
      <c r="M3553" s="19">
        <v>1</v>
      </c>
      <c r="N3553" s="19">
        <v>5</v>
      </c>
      <c r="O3553" s="19">
        <v>3</v>
      </c>
      <c r="P3553" s="19" t="s">
        <v>37</v>
      </c>
      <c r="Q3553" s="19">
        <v>7</v>
      </c>
      <c r="R3553" s="23" t="s">
        <v>46</v>
      </c>
      <c r="S3553" s="23">
        <v>1030</v>
      </c>
      <c r="T3553" s="22">
        <v>1.25</v>
      </c>
      <c r="U3553" s="19">
        <v>6</v>
      </c>
      <c r="V3553" s="24">
        <v>620</v>
      </c>
      <c r="W3553" s="25">
        <v>0.62</v>
      </c>
      <c r="X3553" s="26"/>
      <c r="Y3553" s="27"/>
      <c r="Z3553" s="28">
        <v>44926</v>
      </c>
      <c r="AA3553" t="e">
        <f>INDEX([1]Funding!A$6:E$675,MATCH('[1]due date'!A3553,[1]Funding!E$6:E$675,0),3)</f>
        <v>#N/A</v>
      </c>
      <c r="AB3553" s="29" t="e">
        <v>#N/A</v>
      </c>
    </row>
    <row r="3554" spans="1:28" x14ac:dyDescent="0.25">
      <c r="A3554" s="18">
        <v>8745250</v>
      </c>
      <c r="B3554" s="19" t="s">
        <v>7062</v>
      </c>
      <c r="C3554" s="19" t="s">
        <v>7229</v>
      </c>
      <c r="D3554" s="19">
        <v>50</v>
      </c>
      <c r="E3554" s="19"/>
      <c r="F3554" s="20" t="s">
        <v>7230</v>
      </c>
      <c r="G3554" s="20" t="s">
        <v>7231</v>
      </c>
      <c r="H3554" s="19">
        <v>149</v>
      </c>
      <c r="I3554" s="21">
        <v>4172</v>
      </c>
      <c r="J3554" s="19" t="s">
        <v>49</v>
      </c>
      <c r="K3554" s="19" t="s">
        <v>35</v>
      </c>
      <c r="L3554" s="22" t="s">
        <v>36</v>
      </c>
      <c r="M3554" s="19">
        <v>1</v>
      </c>
      <c r="N3554" s="19">
        <v>5</v>
      </c>
      <c r="O3554" s="19">
        <v>3</v>
      </c>
      <c r="P3554" s="19" t="s">
        <v>37</v>
      </c>
      <c r="Q3554" s="19">
        <v>8</v>
      </c>
      <c r="R3554" s="23" t="s">
        <v>38</v>
      </c>
      <c r="S3554" s="23">
        <v>1380</v>
      </c>
      <c r="T3554" s="22">
        <v>1.5</v>
      </c>
      <c r="U3554" s="19">
        <v>6</v>
      </c>
      <c r="V3554" s="24">
        <v>760</v>
      </c>
      <c r="W3554" s="25">
        <v>0.76</v>
      </c>
      <c r="X3554" s="26"/>
      <c r="Y3554" s="27"/>
      <c r="Z3554" s="28">
        <v>44926</v>
      </c>
      <c r="AA3554" t="e">
        <f>INDEX([1]Funding!A$6:E$675,MATCH('[1]due date'!A3554,[1]Funding!E$6:E$675,0),3)</f>
        <v>#N/A</v>
      </c>
      <c r="AB3554" s="29" t="e">
        <v>#N/A</v>
      </c>
    </row>
    <row r="3555" spans="1:28" x14ac:dyDescent="0.25">
      <c r="A3555" s="18">
        <v>8745307</v>
      </c>
      <c r="B3555" s="19" t="s">
        <v>7062</v>
      </c>
      <c r="C3555" s="19" t="s">
        <v>7232</v>
      </c>
      <c r="D3555" s="19">
        <v>10</v>
      </c>
      <c r="E3555" s="19"/>
      <c r="F3555" s="20" t="s">
        <v>7233</v>
      </c>
      <c r="G3555" s="20" t="s">
        <v>7234</v>
      </c>
      <c r="H3555" s="19">
        <v>42</v>
      </c>
      <c r="I3555" s="21">
        <v>1173</v>
      </c>
      <c r="J3555" s="19">
        <v>231</v>
      </c>
      <c r="K3555" s="19" t="s">
        <v>35</v>
      </c>
      <c r="L3555" s="22" t="s">
        <v>36</v>
      </c>
      <c r="M3555" s="19">
        <v>1</v>
      </c>
      <c r="N3555" s="19">
        <v>5</v>
      </c>
      <c r="O3555" s="19">
        <v>3</v>
      </c>
      <c r="P3555" s="19" t="s">
        <v>37</v>
      </c>
      <c r="Q3555" s="19">
        <v>8</v>
      </c>
      <c r="R3555" s="23" t="s">
        <v>46</v>
      </c>
      <c r="S3555" s="23">
        <v>1630</v>
      </c>
      <c r="T3555" s="22">
        <v>1.5</v>
      </c>
      <c r="U3555" s="19">
        <v>6</v>
      </c>
      <c r="V3555" s="24">
        <v>980</v>
      </c>
      <c r="W3555" s="25">
        <v>0.98</v>
      </c>
      <c r="X3555" s="26"/>
      <c r="Y3555" s="27"/>
      <c r="Z3555" s="28">
        <v>44926</v>
      </c>
      <c r="AA3555" t="e">
        <f>INDEX([1]Funding!A$6:E$675,MATCH('[1]due date'!A3555,[1]Funding!E$6:E$675,0),3)</f>
        <v>#N/A</v>
      </c>
      <c r="AB3555" s="29" t="e">
        <v>#N/A</v>
      </c>
    </row>
    <row r="3556" spans="1:28" x14ac:dyDescent="0.25">
      <c r="A3556" s="18">
        <v>8745625</v>
      </c>
      <c r="B3556" s="19" t="s">
        <v>7062</v>
      </c>
      <c r="C3556" s="19" t="s">
        <v>7235</v>
      </c>
      <c r="D3556" s="19">
        <v>60</v>
      </c>
      <c r="E3556" s="19"/>
      <c r="F3556" s="20" t="s">
        <v>7236</v>
      </c>
      <c r="G3556" s="20" t="s">
        <v>7237</v>
      </c>
      <c r="H3556" s="19">
        <v>105</v>
      </c>
      <c r="I3556" s="21">
        <v>2034</v>
      </c>
      <c r="J3556" s="19" t="s">
        <v>49</v>
      </c>
      <c r="K3556" s="19" t="s">
        <v>35</v>
      </c>
      <c r="L3556" s="22" t="s">
        <v>36</v>
      </c>
      <c r="M3556" s="19">
        <v>1</v>
      </c>
      <c r="N3556" s="19">
        <v>5</v>
      </c>
      <c r="O3556" s="19">
        <v>3</v>
      </c>
      <c r="P3556" s="19" t="s">
        <v>53</v>
      </c>
      <c r="Q3556" s="19">
        <v>3</v>
      </c>
      <c r="R3556" s="23" t="s">
        <v>42</v>
      </c>
      <c r="S3556" s="23">
        <v>7500</v>
      </c>
      <c r="T3556" s="22">
        <v>0.18</v>
      </c>
      <c r="U3556" s="19">
        <v>0</v>
      </c>
      <c r="V3556" s="24">
        <v>6500</v>
      </c>
      <c r="W3556" s="25">
        <v>6.5</v>
      </c>
      <c r="X3556" s="26"/>
      <c r="Y3556" s="27"/>
      <c r="Z3556" s="28">
        <v>44926</v>
      </c>
      <c r="AA3556" t="e">
        <f>INDEX([1]Funding!A$6:E$675,MATCH('[1]due date'!A3556,[1]Funding!E$6:E$675,0),3)</f>
        <v>#N/A</v>
      </c>
      <c r="AB3556" s="29" t="e">
        <v>#N/A</v>
      </c>
    </row>
    <row r="3557" spans="1:28" x14ac:dyDescent="0.25">
      <c r="A3557" s="18">
        <v>8745730</v>
      </c>
      <c r="B3557" s="19" t="s">
        <v>7062</v>
      </c>
      <c r="C3557" s="19" t="s">
        <v>7238</v>
      </c>
      <c r="D3557" s="19">
        <v>40</v>
      </c>
      <c r="E3557" s="19"/>
      <c r="F3557" s="20" t="s">
        <v>7239</v>
      </c>
      <c r="G3557" s="20" t="s">
        <v>7240</v>
      </c>
      <c r="H3557" s="19">
        <v>26</v>
      </c>
      <c r="I3557" s="19">
        <v>614</v>
      </c>
      <c r="J3557" s="19">
        <v>111</v>
      </c>
      <c r="K3557" s="19" t="s">
        <v>35</v>
      </c>
      <c r="L3557" s="22" t="s">
        <v>36</v>
      </c>
      <c r="M3557" s="19">
        <v>1</v>
      </c>
      <c r="N3557" s="19">
        <v>5</v>
      </c>
      <c r="O3557" s="19">
        <v>3</v>
      </c>
      <c r="P3557" s="19" t="s">
        <v>53</v>
      </c>
      <c r="Q3557" s="19">
        <v>4</v>
      </c>
      <c r="R3557" s="23" t="s">
        <v>42</v>
      </c>
      <c r="S3557" s="23">
        <v>730</v>
      </c>
      <c r="T3557" s="22">
        <v>0.6</v>
      </c>
      <c r="U3557" s="19">
        <v>6</v>
      </c>
      <c r="V3557" s="24">
        <v>437</v>
      </c>
      <c r="W3557" s="25">
        <v>0.437</v>
      </c>
      <c r="X3557" s="26"/>
      <c r="Y3557" s="27"/>
      <c r="Z3557" s="28">
        <v>44926</v>
      </c>
      <c r="AA3557" t="e">
        <f>INDEX([1]Funding!A$6:E$675,MATCH('[1]due date'!A3557,[1]Funding!E$6:E$675,0),3)</f>
        <v>#N/A</v>
      </c>
      <c r="AB3557" s="29" t="e">
        <v>#N/A</v>
      </c>
    </row>
    <row r="3558" spans="1:28" x14ac:dyDescent="0.25">
      <c r="A3558" s="18">
        <v>8745781</v>
      </c>
      <c r="B3558" s="19" t="s">
        <v>7062</v>
      </c>
      <c r="C3558" s="19" t="s">
        <v>7238</v>
      </c>
      <c r="D3558" s="19">
        <v>60</v>
      </c>
      <c r="E3558" s="19"/>
      <c r="F3558" s="20" t="s">
        <v>7241</v>
      </c>
      <c r="G3558" s="20" t="s">
        <v>7242</v>
      </c>
      <c r="H3558" s="19">
        <v>33</v>
      </c>
      <c r="I3558" s="19">
        <v>926</v>
      </c>
      <c r="J3558" s="19">
        <v>111</v>
      </c>
      <c r="K3558" s="19" t="s">
        <v>35</v>
      </c>
      <c r="L3558" s="22" t="s">
        <v>36</v>
      </c>
      <c r="M3558" s="19">
        <v>1</v>
      </c>
      <c r="N3558" s="19">
        <v>5</v>
      </c>
      <c r="O3558" s="19">
        <v>3</v>
      </c>
      <c r="P3558" s="19" t="s">
        <v>37</v>
      </c>
      <c r="Q3558" s="19">
        <v>7</v>
      </c>
      <c r="R3558" s="23" t="s">
        <v>46</v>
      </c>
      <c r="S3558" s="23">
        <v>1480</v>
      </c>
      <c r="T3558" s="22">
        <v>1.5</v>
      </c>
      <c r="U3558" s="19">
        <v>6</v>
      </c>
      <c r="V3558" s="24">
        <v>890</v>
      </c>
      <c r="W3558" s="25">
        <v>0.89</v>
      </c>
      <c r="X3558" s="26"/>
      <c r="Y3558" s="27"/>
      <c r="Z3558" s="28">
        <v>44926</v>
      </c>
      <c r="AA3558" t="e">
        <f>INDEX([1]Funding!A$6:E$675,MATCH('[1]due date'!A3558,[1]Funding!E$6:E$675,0),3)</f>
        <v>#N/A</v>
      </c>
      <c r="AB3558" s="29" t="e">
        <v>#N/A</v>
      </c>
    </row>
    <row r="3559" spans="1:28" x14ac:dyDescent="0.25">
      <c r="A3559" s="18">
        <v>8745854</v>
      </c>
      <c r="B3559" s="19" t="s">
        <v>7062</v>
      </c>
      <c r="C3559" s="19" t="s">
        <v>7243</v>
      </c>
      <c r="D3559" s="19">
        <v>20</v>
      </c>
      <c r="E3559" s="19"/>
      <c r="F3559" s="20" t="s">
        <v>7244</v>
      </c>
      <c r="G3559" s="20" t="s">
        <v>7245</v>
      </c>
      <c r="H3559" s="19">
        <v>30</v>
      </c>
      <c r="I3559" s="19">
        <v>840</v>
      </c>
      <c r="J3559" s="19">
        <v>321</v>
      </c>
      <c r="K3559" s="19" t="s">
        <v>35</v>
      </c>
      <c r="L3559" s="22" t="s">
        <v>36</v>
      </c>
      <c r="M3559" s="19">
        <v>1</v>
      </c>
      <c r="N3559" s="19">
        <v>5</v>
      </c>
      <c r="O3559" s="19">
        <v>3</v>
      </c>
      <c r="P3559" s="19" t="s">
        <v>37</v>
      </c>
      <c r="Q3559" s="19">
        <v>4</v>
      </c>
      <c r="R3559" s="23" t="s">
        <v>42</v>
      </c>
      <c r="S3559" s="23">
        <v>1250</v>
      </c>
      <c r="T3559" s="22">
        <v>1.3</v>
      </c>
      <c r="U3559" s="19">
        <v>7</v>
      </c>
      <c r="V3559" s="24">
        <v>850</v>
      </c>
      <c r="W3559" s="25">
        <v>0.85</v>
      </c>
      <c r="X3559" s="26"/>
      <c r="Y3559" s="27"/>
      <c r="Z3559" s="28">
        <v>44926</v>
      </c>
      <c r="AA3559" t="e">
        <f>INDEX([1]Funding!A$6:E$675,MATCH('[1]due date'!A3559,[1]Funding!E$6:E$675,0),3)</f>
        <v>#N/A</v>
      </c>
      <c r="AB3559" s="29" t="e">
        <v>#N/A</v>
      </c>
    </row>
    <row r="3560" spans="1:28" x14ac:dyDescent="0.25">
      <c r="A3560" s="18">
        <v>8746036</v>
      </c>
      <c r="B3560" s="19" t="s">
        <v>7062</v>
      </c>
      <c r="C3560" s="19" t="s">
        <v>7246</v>
      </c>
      <c r="D3560" s="19">
        <v>30</v>
      </c>
      <c r="E3560" s="19"/>
      <c r="F3560" s="20" t="s">
        <v>7247</v>
      </c>
      <c r="G3560" s="20" t="s">
        <v>7248</v>
      </c>
      <c r="H3560" s="19">
        <v>44</v>
      </c>
      <c r="I3560" s="21">
        <v>1227</v>
      </c>
      <c r="J3560" s="19">
        <v>231</v>
      </c>
      <c r="K3560" s="19" t="s">
        <v>35</v>
      </c>
      <c r="L3560" s="22" t="s">
        <v>36</v>
      </c>
      <c r="M3560" s="19">
        <v>1</v>
      </c>
      <c r="N3560" s="19">
        <v>5</v>
      </c>
      <c r="O3560" s="19">
        <v>3</v>
      </c>
      <c r="P3560" s="19" t="s">
        <v>37</v>
      </c>
      <c r="Q3560" s="19">
        <v>8</v>
      </c>
      <c r="R3560" s="23" t="s">
        <v>46</v>
      </c>
      <c r="S3560" s="23">
        <v>1560</v>
      </c>
      <c r="T3560" s="22">
        <v>1.5</v>
      </c>
      <c r="U3560" s="19">
        <v>6</v>
      </c>
      <c r="V3560" s="24">
        <v>930</v>
      </c>
      <c r="W3560" s="25">
        <v>0.93</v>
      </c>
      <c r="X3560" s="26"/>
      <c r="Y3560" s="27"/>
      <c r="Z3560" s="28">
        <v>44926</v>
      </c>
      <c r="AA3560" t="e">
        <f>INDEX([1]Funding!A$6:E$675,MATCH('[1]due date'!A3560,[1]Funding!E$6:E$675,0),3)</f>
        <v>#N/A</v>
      </c>
      <c r="AB3560" s="29" t="e">
        <v>#N/A</v>
      </c>
    </row>
    <row r="3561" spans="1:28" x14ac:dyDescent="0.25">
      <c r="A3561" s="18">
        <v>8746281</v>
      </c>
      <c r="B3561" s="19" t="s">
        <v>7062</v>
      </c>
      <c r="C3561" s="19" t="s">
        <v>7249</v>
      </c>
      <c r="D3561" s="19">
        <v>20</v>
      </c>
      <c r="E3561" s="19"/>
      <c r="F3561" s="20" t="s">
        <v>7250</v>
      </c>
      <c r="G3561" s="20" t="s">
        <v>7251</v>
      </c>
      <c r="H3561" s="19">
        <v>40</v>
      </c>
      <c r="I3561" s="21">
        <v>1120</v>
      </c>
      <c r="J3561" s="19">
        <v>321</v>
      </c>
      <c r="K3561" s="19" t="s">
        <v>35</v>
      </c>
      <c r="L3561" s="22" t="s">
        <v>36</v>
      </c>
      <c r="M3561" s="19">
        <v>1</v>
      </c>
      <c r="N3561" s="19">
        <v>5</v>
      </c>
      <c r="O3561" s="19">
        <v>3</v>
      </c>
      <c r="P3561" s="19" t="s">
        <v>37</v>
      </c>
      <c r="Q3561" s="19">
        <v>3</v>
      </c>
      <c r="R3561" s="23" t="s">
        <v>42</v>
      </c>
      <c r="S3561" s="23">
        <v>1400</v>
      </c>
      <c r="T3561" s="22">
        <v>1.5</v>
      </c>
      <c r="U3561" s="19">
        <v>7</v>
      </c>
      <c r="V3561" s="24">
        <v>950</v>
      </c>
      <c r="W3561" s="25">
        <v>0.95</v>
      </c>
      <c r="X3561" s="26"/>
      <c r="Y3561" s="27"/>
      <c r="Z3561" s="28">
        <v>44926</v>
      </c>
      <c r="AA3561" t="e">
        <f>INDEX([1]Funding!A$6:E$675,MATCH('[1]due date'!A3561,[1]Funding!E$6:E$675,0),3)</f>
        <v>#N/A</v>
      </c>
      <c r="AB3561" s="29" t="e">
        <v>#N/A</v>
      </c>
    </row>
    <row r="3562" spans="1:28" x14ac:dyDescent="0.25">
      <c r="A3562" s="18">
        <v>8746354</v>
      </c>
      <c r="B3562" s="19" t="s">
        <v>7062</v>
      </c>
      <c r="C3562" s="19" t="s">
        <v>7252</v>
      </c>
      <c r="D3562" s="19">
        <v>10</v>
      </c>
      <c r="E3562" s="19"/>
      <c r="F3562" s="20" t="s">
        <v>7250</v>
      </c>
      <c r="G3562" s="20" t="s">
        <v>7253</v>
      </c>
      <c r="H3562" s="19">
        <v>57</v>
      </c>
      <c r="I3562" s="21">
        <v>1615</v>
      </c>
      <c r="J3562" s="19">
        <v>111</v>
      </c>
      <c r="K3562" s="19" t="s">
        <v>35</v>
      </c>
      <c r="L3562" s="22" t="s">
        <v>36</v>
      </c>
      <c r="M3562" s="19">
        <v>1</v>
      </c>
      <c r="N3562" s="19">
        <v>5</v>
      </c>
      <c r="O3562" s="19">
        <v>3</v>
      </c>
      <c r="P3562" s="19" t="s">
        <v>37</v>
      </c>
      <c r="Q3562" s="19">
        <v>4</v>
      </c>
      <c r="R3562" s="23" t="s">
        <v>42</v>
      </c>
      <c r="S3562" s="23">
        <v>1250</v>
      </c>
      <c r="T3562" s="22">
        <v>1.3</v>
      </c>
      <c r="U3562" s="19">
        <v>6</v>
      </c>
      <c r="V3562" s="24">
        <v>750</v>
      </c>
      <c r="W3562" s="25">
        <v>0.75</v>
      </c>
      <c r="X3562" s="26"/>
      <c r="Y3562" s="27"/>
      <c r="Z3562" s="28">
        <v>44926</v>
      </c>
      <c r="AA3562" t="str">
        <f>INDEX([1]Funding!A$6:E$675,MATCH('[1]due date'!A3562,[1]Funding!E$6:E$675,0),3)</f>
        <v>DGL Consulting Engs</v>
      </c>
      <c r="AB3562" s="35" t="s">
        <v>7092</v>
      </c>
    </row>
    <row r="3563" spans="1:28" x14ac:dyDescent="0.25">
      <c r="A3563" s="18">
        <v>8746516</v>
      </c>
      <c r="B3563" s="19" t="s">
        <v>7062</v>
      </c>
      <c r="C3563" s="19" t="s">
        <v>7254</v>
      </c>
      <c r="D3563" s="19">
        <v>40</v>
      </c>
      <c r="E3563" s="19"/>
      <c r="F3563" s="20" t="s">
        <v>7255</v>
      </c>
      <c r="G3563" s="20" t="s">
        <v>7256</v>
      </c>
      <c r="H3563" s="19">
        <v>25</v>
      </c>
      <c r="I3563" s="19">
        <v>495</v>
      </c>
      <c r="J3563" s="19">
        <v>111</v>
      </c>
      <c r="K3563" s="19" t="s">
        <v>35</v>
      </c>
      <c r="L3563" s="22" t="s">
        <v>36</v>
      </c>
      <c r="M3563" s="19">
        <v>1</v>
      </c>
      <c r="N3563" s="19">
        <v>5</v>
      </c>
      <c r="O3563" s="19">
        <v>3</v>
      </c>
      <c r="P3563" s="19" t="s">
        <v>53</v>
      </c>
      <c r="Q3563" s="19">
        <v>6</v>
      </c>
      <c r="R3563" s="23" t="s">
        <v>38</v>
      </c>
      <c r="S3563" s="23">
        <v>706</v>
      </c>
      <c r="T3563" s="22">
        <v>0.6</v>
      </c>
      <c r="U3563" s="19">
        <v>6</v>
      </c>
      <c r="V3563" s="24">
        <v>424</v>
      </c>
      <c r="W3563" s="25">
        <v>0.42399999999999999</v>
      </c>
      <c r="X3563" s="26"/>
      <c r="Y3563" s="27"/>
      <c r="Z3563" s="28">
        <v>44926</v>
      </c>
      <c r="AA3563" t="e">
        <f>INDEX([1]Funding!A$6:E$675,MATCH('[1]due date'!A3563,[1]Funding!E$6:E$675,0),3)</f>
        <v>#N/A</v>
      </c>
      <c r="AB3563" s="29" t="e">
        <v>#N/A</v>
      </c>
    </row>
    <row r="3564" spans="1:28" x14ac:dyDescent="0.25">
      <c r="A3564" s="18">
        <v>8746672</v>
      </c>
      <c r="B3564" s="19" t="s">
        <v>7062</v>
      </c>
      <c r="C3564" s="19" t="s">
        <v>7257</v>
      </c>
      <c r="D3564" s="19">
        <v>10</v>
      </c>
      <c r="E3564" s="19"/>
      <c r="F3564" s="20" t="s">
        <v>7258</v>
      </c>
      <c r="G3564" s="20" t="s">
        <v>7259</v>
      </c>
      <c r="H3564" s="19">
        <v>64</v>
      </c>
      <c r="I3564" s="21">
        <v>1496</v>
      </c>
      <c r="J3564" s="19" t="s">
        <v>49</v>
      </c>
      <c r="K3564" s="19" t="s">
        <v>35</v>
      </c>
      <c r="L3564" s="22" t="s">
        <v>36</v>
      </c>
      <c r="M3564" s="19">
        <v>1</v>
      </c>
      <c r="N3564" s="19">
        <v>5</v>
      </c>
      <c r="O3564" s="19">
        <v>3</v>
      </c>
      <c r="P3564" s="19" t="s">
        <v>53</v>
      </c>
      <c r="Q3564" s="19">
        <v>4</v>
      </c>
      <c r="R3564" s="23" t="s">
        <v>42</v>
      </c>
      <c r="S3564" s="23">
        <v>750</v>
      </c>
      <c r="T3564" s="22">
        <v>0.75</v>
      </c>
      <c r="U3564" s="19">
        <v>7</v>
      </c>
      <c r="V3564" s="24">
        <v>450</v>
      </c>
      <c r="W3564" s="25">
        <v>0.45</v>
      </c>
      <c r="X3564" s="26"/>
      <c r="Y3564" s="27"/>
      <c r="Z3564" s="28">
        <v>44926</v>
      </c>
      <c r="AA3564" t="e">
        <f>INDEX([1]Funding!A$6:E$675,MATCH('[1]due date'!A3564,[1]Funding!E$6:E$675,0),3)</f>
        <v>#N/A</v>
      </c>
      <c r="AB3564" s="29" t="e">
        <v>#N/A</v>
      </c>
    </row>
    <row r="3565" spans="1:28" x14ac:dyDescent="0.25">
      <c r="A3565" s="18">
        <v>8746796</v>
      </c>
      <c r="B3565" s="19" t="s">
        <v>7062</v>
      </c>
      <c r="C3565" s="19" t="s">
        <v>7257</v>
      </c>
      <c r="D3565" s="19">
        <v>40</v>
      </c>
      <c r="E3565" s="19"/>
      <c r="F3565" s="20" t="s">
        <v>7260</v>
      </c>
      <c r="G3565" s="20" t="s">
        <v>7261</v>
      </c>
      <c r="H3565" s="19">
        <v>37</v>
      </c>
      <c r="I3565" s="21">
        <v>1184</v>
      </c>
      <c r="J3565" s="19">
        <v>231</v>
      </c>
      <c r="K3565" s="19" t="s">
        <v>35</v>
      </c>
      <c r="L3565" s="22" t="s">
        <v>36</v>
      </c>
      <c r="M3565" s="19">
        <v>1</v>
      </c>
      <c r="N3565" s="19">
        <v>5</v>
      </c>
      <c r="O3565" s="19">
        <v>3</v>
      </c>
      <c r="P3565" s="19" t="s">
        <v>37</v>
      </c>
      <c r="Q3565" s="19">
        <v>7</v>
      </c>
      <c r="R3565" s="23" t="s">
        <v>46</v>
      </c>
      <c r="S3565" s="23">
        <v>1640</v>
      </c>
      <c r="T3565" s="22">
        <v>1.5</v>
      </c>
      <c r="U3565" s="19">
        <v>6</v>
      </c>
      <c r="V3565" s="24">
        <v>980</v>
      </c>
      <c r="W3565" s="25">
        <v>0.98</v>
      </c>
      <c r="X3565" s="26"/>
      <c r="Y3565" s="27"/>
      <c r="Z3565" s="28">
        <v>44926</v>
      </c>
      <c r="AA3565" t="e">
        <f>INDEX([1]Funding!A$6:E$675,MATCH('[1]due date'!A3565,[1]Funding!E$6:E$675,0),3)</f>
        <v>#N/A</v>
      </c>
      <c r="AB3565" s="29" t="e">
        <v>#N/A</v>
      </c>
    </row>
    <row r="3566" spans="1:28" x14ac:dyDescent="0.25">
      <c r="A3566" s="18">
        <v>8746842</v>
      </c>
      <c r="B3566" s="19" t="s">
        <v>7062</v>
      </c>
      <c r="C3566" s="19" t="s">
        <v>7262</v>
      </c>
      <c r="D3566" s="19">
        <v>40</v>
      </c>
      <c r="E3566" s="19"/>
      <c r="F3566" s="20" t="s">
        <v>7263</v>
      </c>
      <c r="G3566" s="20" t="s">
        <v>7264</v>
      </c>
      <c r="H3566" s="19">
        <v>71</v>
      </c>
      <c r="I3566" s="21">
        <v>1679</v>
      </c>
      <c r="J3566" s="19" t="s">
        <v>49</v>
      </c>
      <c r="K3566" s="19" t="s">
        <v>35</v>
      </c>
      <c r="L3566" s="22" t="s">
        <v>36</v>
      </c>
      <c r="M3566" s="19">
        <v>1</v>
      </c>
      <c r="N3566" s="19">
        <v>5</v>
      </c>
      <c r="O3566" s="19">
        <v>3</v>
      </c>
      <c r="P3566" s="19" t="s">
        <v>53</v>
      </c>
      <c r="Q3566" s="19">
        <v>6</v>
      </c>
      <c r="R3566" s="23" t="s">
        <v>38</v>
      </c>
      <c r="S3566" s="23">
        <v>876</v>
      </c>
      <c r="T3566" s="22">
        <v>0.85</v>
      </c>
      <c r="U3566" s="19">
        <v>7</v>
      </c>
      <c r="V3566" s="24">
        <v>506</v>
      </c>
      <c r="W3566" s="25">
        <v>0.50600000000000001</v>
      </c>
      <c r="X3566" s="26"/>
      <c r="Y3566" s="27"/>
      <c r="Z3566" s="28">
        <v>44926</v>
      </c>
      <c r="AA3566" t="e">
        <f>INDEX([1]Funding!A$6:E$675,MATCH('[1]due date'!A3566,[1]Funding!E$6:E$675,0),3)</f>
        <v>#N/A</v>
      </c>
      <c r="AB3566" s="29" t="e">
        <v>#N/A</v>
      </c>
    </row>
    <row r="3567" spans="1:28" x14ac:dyDescent="0.25">
      <c r="A3567" s="18">
        <v>8747172</v>
      </c>
      <c r="B3567" s="19" t="s">
        <v>7062</v>
      </c>
      <c r="C3567" s="19" t="s">
        <v>7265</v>
      </c>
      <c r="D3567" s="19">
        <v>50</v>
      </c>
      <c r="E3567" s="19"/>
      <c r="F3567" s="20" t="s">
        <v>7266</v>
      </c>
      <c r="G3567" s="20" t="s">
        <v>7267</v>
      </c>
      <c r="H3567" s="19">
        <v>52</v>
      </c>
      <c r="I3567" s="21">
        <v>1456</v>
      </c>
      <c r="J3567" s="19">
        <v>231</v>
      </c>
      <c r="K3567" s="19" t="s">
        <v>35</v>
      </c>
      <c r="L3567" s="22" t="s">
        <v>36</v>
      </c>
      <c r="M3567" s="19">
        <v>1</v>
      </c>
      <c r="N3567" s="19">
        <v>5</v>
      </c>
      <c r="O3567" s="19">
        <v>3</v>
      </c>
      <c r="P3567" s="19" t="s">
        <v>37</v>
      </c>
      <c r="Q3567" s="19">
        <v>8</v>
      </c>
      <c r="R3567" s="23" t="s">
        <v>46</v>
      </c>
      <c r="S3567" s="23">
        <v>1610</v>
      </c>
      <c r="T3567" s="22">
        <v>1.5</v>
      </c>
      <c r="U3567" s="19">
        <v>6</v>
      </c>
      <c r="V3567" s="24">
        <v>960</v>
      </c>
      <c r="W3567" s="25">
        <v>0.96</v>
      </c>
      <c r="X3567" s="26"/>
      <c r="Y3567" s="27"/>
      <c r="Z3567" s="28">
        <v>44926</v>
      </c>
      <c r="AA3567" t="e">
        <f>INDEX([1]Funding!A$6:E$675,MATCH('[1]due date'!A3567,[1]Funding!E$6:E$675,0),3)</f>
        <v>#N/A</v>
      </c>
      <c r="AB3567" s="29" t="e">
        <v>#N/A</v>
      </c>
    </row>
    <row r="3568" spans="1:28" x14ac:dyDescent="0.25">
      <c r="A3568" s="18">
        <v>8747601</v>
      </c>
      <c r="B3568" s="19" t="s">
        <v>7062</v>
      </c>
      <c r="C3568" s="19" t="s">
        <v>7268</v>
      </c>
      <c r="D3568" s="19">
        <v>30</v>
      </c>
      <c r="E3568" s="19"/>
      <c r="F3568" s="20" t="s">
        <v>7269</v>
      </c>
      <c r="G3568" s="20" t="s">
        <v>7270</v>
      </c>
      <c r="H3568" s="19">
        <v>54</v>
      </c>
      <c r="I3568" s="21">
        <v>1292</v>
      </c>
      <c r="J3568" s="19" t="s">
        <v>49</v>
      </c>
      <c r="K3568" s="19" t="s">
        <v>35</v>
      </c>
      <c r="L3568" s="22" t="s">
        <v>36</v>
      </c>
      <c r="M3568" s="19">
        <v>1</v>
      </c>
      <c r="N3568" s="19">
        <v>5</v>
      </c>
      <c r="O3568" s="19">
        <v>3</v>
      </c>
      <c r="P3568" s="19" t="s">
        <v>53</v>
      </c>
      <c r="Q3568" s="19">
        <v>4</v>
      </c>
      <c r="R3568" s="23" t="s">
        <v>42</v>
      </c>
      <c r="S3568" s="23">
        <v>832</v>
      </c>
      <c r="T3568" s="22">
        <v>0.65</v>
      </c>
      <c r="U3568" s="19">
        <v>7</v>
      </c>
      <c r="V3568" s="24">
        <v>545</v>
      </c>
      <c r="W3568" s="25">
        <v>0.54500000000000004</v>
      </c>
      <c r="X3568" s="26"/>
      <c r="Y3568" s="27"/>
      <c r="Z3568" s="28">
        <v>44926</v>
      </c>
      <c r="AA3568" t="e">
        <f>INDEX([1]Funding!A$6:E$675,MATCH('[1]due date'!A3568,[1]Funding!E$6:E$675,0),3)</f>
        <v>#N/A</v>
      </c>
      <c r="AB3568" s="29" t="e">
        <v>#N/A</v>
      </c>
    </row>
    <row r="3569" spans="1:28" x14ac:dyDescent="0.25">
      <c r="A3569" s="18">
        <v>8747784</v>
      </c>
      <c r="B3569" s="19" t="s">
        <v>7062</v>
      </c>
      <c r="C3569" s="19" t="s">
        <v>7271</v>
      </c>
      <c r="D3569" s="19">
        <v>20530</v>
      </c>
      <c r="E3569" s="19"/>
      <c r="F3569" s="20" t="s">
        <v>7272</v>
      </c>
      <c r="G3569" s="20" t="s">
        <v>7273</v>
      </c>
      <c r="H3569" s="19">
        <v>34</v>
      </c>
      <c r="I3569" s="21">
        <v>2239</v>
      </c>
      <c r="J3569" s="19">
        <v>171</v>
      </c>
      <c r="K3569" s="19" t="s">
        <v>35</v>
      </c>
      <c r="L3569" s="22" t="s">
        <v>36</v>
      </c>
      <c r="M3569" s="19">
        <v>1</v>
      </c>
      <c r="N3569" s="19">
        <v>5</v>
      </c>
      <c r="O3569" s="19">
        <v>3</v>
      </c>
      <c r="P3569" s="19" t="s">
        <v>37</v>
      </c>
      <c r="Q3569" s="19">
        <v>8</v>
      </c>
      <c r="R3569" s="23" t="s">
        <v>46</v>
      </c>
      <c r="S3569" s="23">
        <v>1090</v>
      </c>
      <c r="T3569" s="22">
        <v>1.3</v>
      </c>
      <c r="U3569" s="19">
        <v>8</v>
      </c>
      <c r="V3569" s="24">
        <v>840</v>
      </c>
      <c r="W3569" s="25">
        <v>0.84</v>
      </c>
      <c r="X3569" s="32" t="str">
        <f>VLOOKUP(A3569,'[1]&lt; 1 mi'!A$3:D$92,2,FALSE)</f>
        <v>yes</v>
      </c>
      <c r="Y3569" s="27"/>
      <c r="Z3569" s="33">
        <v>43830</v>
      </c>
      <c r="AA3569" t="e">
        <f>INDEX([1]Funding!A$6:E$675,MATCH('[1]due date'!A3569,[1]Funding!E$6:E$675,0),3)</f>
        <v>#N/A</v>
      </c>
      <c r="AB3569" s="29" t="e">
        <v>#N/A</v>
      </c>
    </row>
    <row r="3570" spans="1:28" x14ac:dyDescent="0.25">
      <c r="A3570" s="18">
        <v>8747946</v>
      </c>
      <c r="B3570" s="19" t="s">
        <v>7062</v>
      </c>
      <c r="C3570" s="19" t="s">
        <v>7274</v>
      </c>
      <c r="D3570" s="19">
        <v>40</v>
      </c>
      <c r="E3570" s="19"/>
      <c r="F3570" s="20" t="s">
        <v>7275</v>
      </c>
      <c r="G3570" s="20" t="s">
        <v>7276</v>
      </c>
      <c r="H3570" s="19">
        <v>25</v>
      </c>
      <c r="I3570" s="19">
        <v>463</v>
      </c>
      <c r="J3570" s="19">
        <v>111</v>
      </c>
      <c r="K3570" s="19" t="s">
        <v>35</v>
      </c>
      <c r="L3570" s="22" t="s">
        <v>36</v>
      </c>
      <c r="M3570" s="19">
        <v>1</v>
      </c>
      <c r="N3570" s="19">
        <v>5</v>
      </c>
      <c r="O3570" s="19">
        <v>3</v>
      </c>
      <c r="P3570" s="19" t="s">
        <v>53</v>
      </c>
      <c r="Q3570" s="19">
        <v>4</v>
      </c>
      <c r="R3570" s="23" t="s">
        <v>42</v>
      </c>
      <c r="S3570" s="23">
        <v>899</v>
      </c>
      <c r="T3570" s="22">
        <v>0.75</v>
      </c>
      <c r="U3570" s="19">
        <v>6</v>
      </c>
      <c r="V3570" s="24">
        <v>539</v>
      </c>
      <c r="W3570" s="25">
        <v>0.53900000000000003</v>
      </c>
      <c r="X3570" s="26"/>
      <c r="Y3570" s="27"/>
      <c r="Z3570" s="28">
        <v>44926</v>
      </c>
      <c r="AA3570" t="e">
        <f>INDEX([1]Funding!A$6:E$675,MATCH('[1]due date'!A3570,[1]Funding!E$6:E$675,0),3)</f>
        <v>#N/A</v>
      </c>
      <c r="AB3570" s="29" t="e">
        <v>#N/A</v>
      </c>
    </row>
    <row r="3571" spans="1:28" x14ac:dyDescent="0.25">
      <c r="A3571" s="18">
        <v>8747997</v>
      </c>
      <c r="B3571" s="19" t="s">
        <v>7062</v>
      </c>
      <c r="C3571" s="19" t="s">
        <v>7277</v>
      </c>
      <c r="D3571" s="19">
        <v>110</v>
      </c>
      <c r="E3571" s="19"/>
      <c r="F3571" s="20" t="s">
        <v>7278</v>
      </c>
      <c r="G3571" s="20" t="s">
        <v>7279</v>
      </c>
      <c r="H3571" s="19">
        <v>58</v>
      </c>
      <c r="I3571" s="21">
        <v>1399</v>
      </c>
      <c r="J3571" s="19">
        <v>321</v>
      </c>
      <c r="K3571" s="19" t="s">
        <v>35</v>
      </c>
      <c r="L3571" s="22" t="s">
        <v>36</v>
      </c>
      <c r="M3571" s="19">
        <v>1</v>
      </c>
      <c r="N3571" s="19">
        <v>5</v>
      </c>
      <c r="O3571" s="19">
        <v>3</v>
      </c>
      <c r="P3571" s="19" t="s">
        <v>37</v>
      </c>
      <c r="Q3571" s="19">
        <v>6</v>
      </c>
      <c r="R3571" s="23" t="s">
        <v>38</v>
      </c>
      <c r="S3571" s="23">
        <v>1290</v>
      </c>
      <c r="T3571" s="22">
        <v>1.5</v>
      </c>
      <c r="U3571" s="19">
        <v>7</v>
      </c>
      <c r="V3571" s="24">
        <v>860</v>
      </c>
      <c r="W3571" s="25">
        <v>0.86</v>
      </c>
      <c r="X3571" s="26"/>
      <c r="Y3571" s="27"/>
      <c r="Z3571" s="28">
        <v>44926</v>
      </c>
      <c r="AA3571" t="e">
        <f>INDEX([1]Funding!A$6:E$675,MATCH('[1]due date'!A3571,[1]Funding!E$6:E$675,0),3)</f>
        <v>#N/A</v>
      </c>
      <c r="AB3571" s="29" t="e">
        <v>#N/A</v>
      </c>
    </row>
    <row r="3572" spans="1:28" x14ac:dyDescent="0.25">
      <c r="A3572" s="18">
        <v>8748225</v>
      </c>
      <c r="B3572" s="19" t="s">
        <v>7062</v>
      </c>
      <c r="C3572" s="19" t="s">
        <v>7280</v>
      </c>
      <c r="D3572" s="19">
        <v>10</v>
      </c>
      <c r="E3572" s="19"/>
      <c r="F3572" s="20" t="s">
        <v>7281</v>
      </c>
      <c r="G3572" s="20" t="s">
        <v>7282</v>
      </c>
      <c r="H3572" s="19">
        <v>49</v>
      </c>
      <c r="I3572" s="21">
        <v>1367</v>
      </c>
      <c r="J3572" s="19">
        <v>231</v>
      </c>
      <c r="K3572" s="19" t="s">
        <v>35</v>
      </c>
      <c r="L3572" s="22" t="s">
        <v>36</v>
      </c>
      <c r="M3572" s="19">
        <v>1</v>
      </c>
      <c r="N3572" s="19">
        <v>5</v>
      </c>
      <c r="O3572" s="19">
        <v>3</v>
      </c>
      <c r="P3572" s="19" t="s">
        <v>37</v>
      </c>
      <c r="Q3572" s="19">
        <v>7</v>
      </c>
      <c r="R3572" s="23" t="s">
        <v>46</v>
      </c>
      <c r="S3572" s="23">
        <v>1440</v>
      </c>
      <c r="T3572" s="22">
        <v>1.5</v>
      </c>
      <c r="U3572" s="19">
        <v>6</v>
      </c>
      <c r="V3572" s="24">
        <v>860</v>
      </c>
      <c r="W3572" s="25">
        <v>0.86</v>
      </c>
      <c r="X3572" s="26"/>
      <c r="Y3572" s="27"/>
      <c r="Z3572" s="28">
        <v>44926</v>
      </c>
      <c r="AA3572" t="e">
        <f>INDEX([1]Funding!A$6:E$675,MATCH('[1]due date'!A3572,[1]Funding!E$6:E$675,0),3)</f>
        <v>#N/A</v>
      </c>
      <c r="AB3572" s="29" t="e">
        <v>#N/A</v>
      </c>
    </row>
    <row r="3573" spans="1:28" x14ac:dyDescent="0.25">
      <c r="A3573" s="18">
        <v>8748322</v>
      </c>
      <c r="B3573" s="19" t="s">
        <v>7062</v>
      </c>
      <c r="C3573" s="19" t="s">
        <v>7283</v>
      </c>
      <c r="D3573" s="19">
        <v>10</v>
      </c>
      <c r="E3573" s="19"/>
      <c r="F3573" s="20" t="s">
        <v>7284</v>
      </c>
      <c r="G3573" s="20" t="s">
        <v>7285</v>
      </c>
      <c r="H3573" s="19">
        <v>26</v>
      </c>
      <c r="I3573" s="19">
        <v>624</v>
      </c>
      <c r="J3573" s="19">
        <v>111</v>
      </c>
      <c r="K3573" s="19" t="s">
        <v>35</v>
      </c>
      <c r="L3573" s="22" t="s">
        <v>36</v>
      </c>
      <c r="M3573" s="19">
        <v>1</v>
      </c>
      <c r="N3573" s="19">
        <v>5</v>
      </c>
      <c r="O3573" s="19">
        <v>3</v>
      </c>
      <c r="P3573" s="19" t="s">
        <v>53</v>
      </c>
      <c r="Q3573" s="19">
        <v>4</v>
      </c>
      <c r="R3573" s="23" t="s">
        <v>42</v>
      </c>
      <c r="S3573" s="23">
        <v>865</v>
      </c>
      <c r="T3573" s="22">
        <v>0.75</v>
      </c>
      <c r="U3573" s="19">
        <v>6</v>
      </c>
      <c r="V3573" s="24">
        <v>519</v>
      </c>
      <c r="W3573" s="25">
        <v>0.51900000000000002</v>
      </c>
      <c r="X3573" s="26"/>
      <c r="Y3573" s="27"/>
      <c r="Z3573" s="28">
        <v>44926</v>
      </c>
      <c r="AA3573" t="e">
        <f>INDEX([1]Funding!A$6:E$675,MATCH('[1]due date'!A3573,[1]Funding!E$6:E$675,0),3)</f>
        <v>#N/A</v>
      </c>
      <c r="AB3573" s="29" t="e">
        <v>#N/A</v>
      </c>
    </row>
    <row r="3574" spans="1:28" x14ac:dyDescent="0.25">
      <c r="A3574" s="18">
        <v>8748373</v>
      </c>
      <c r="B3574" s="19" t="s">
        <v>7062</v>
      </c>
      <c r="C3574" s="19" t="s">
        <v>7283</v>
      </c>
      <c r="D3574" s="19">
        <v>20</v>
      </c>
      <c r="E3574" s="19"/>
      <c r="F3574" s="20" t="s">
        <v>7284</v>
      </c>
      <c r="G3574" s="20" t="s">
        <v>7286</v>
      </c>
      <c r="H3574" s="19">
        <v>27</v>
      </c>
      <c r="I3574" s="19">
        <v>646</v>
      </c>
      <c r="J3574" s="19">
        <v>111</v>
      </c>
      <c r="K3574" s="19" t="s">
        <v>35</v>
      </c>
      <c r="L3574" s="22" t="s">
        <v>36</v>
      </c>
      <c r="M3574" s="19">
        <v>1</v>
      </c>
      <c r="N3574" s="19">
        <v>5</v>
      </c>
      <c r="O3574" s="19">
        <v>3</v>
      </c>
      <c r="P3574" s="19" t="s">
        <v>37</v>
      </c>
      <c r="Q3574" s="19">
        <v>3</v>
      </c>
      <c r="R3574" s="23" t="s">
        <v>42</v>
      </c>
      <c r="S3574" s="23">
        <v>990</v>
      </c>
      <c r="T3574" s="22">
        <v>1.05</v>
      </c>
      <c r="U3574" s="19">
        <v>6</v>
      </c>
      <c r="V3574" s="24">
        <v>590</v>
      </c>
      <c r="W3574" s="25">
        <v>0.59</v>
      </c>
      <c r="X3574" s="26"/>
      <c r="Y3574" s="27"/>
      <c r="Z3574" s="28">
        <v>44926</v>
      </c>
      <c r="AA3574" t="str">
        <f>INDEX([1]Funding!A$6:E$675,MATCH('[1]due date'!A3574,[1]Funding!E$6:E$675,0),3)</f>
        <v>DGL Consulting Engs</v>
      </c>
      <c r="AB3574" s="35" t="s">
        <v>7092</v>
      </c>
    </row>
    <row r="3575" spans="1:28" x14ac:dyDescent="0.25">
      <c r="A3575" s="18">
        <v>8748497</v>
      </c>
      <c r="B3575" s="19" t="s">
        <v>7062</v>
      </c>
      <c r="C3575" s="19" t="s">
        <v>7283</v>
      </c>
      <c r="D3575" s="19">
        <v>40</v>
      </c>
      <c r="E3575" s="19"/>
      <c r="F3575" s="20" t="s">
        <v>7287</v>
      </c>
      <c r="G3575" s="20" t="s">
        <v>7288</v>
      </c>
      <c r="H3575" s="19">
        <v>112</v>
      </c>
      <c r="I3575" s="21">
        <v>3132</v>
      </c>
      <c r="J3575" s="19">
        <v>112</v>
      </c>
      <c r="K3575" s="19" t="s">
        <v>35</v>
      </c>
      <c r="L3575" s="22" t="s">
        <v>36</v>
      </c>
      <c r="M3575" s="19">
        <v>1</v>
      </c>
      <c r="N3575" s="19">
        <v>5</v>
      </c>
      <c r="O3575" s="19">
        <v>3</v>
      </c>
      <c r="P3575" s="19" t="s">
        <v>37</v>
      </c>
      <c r="Q3575" s="19">
        <v>5</v>
      </c>
      <c r="R3575" s="23" t="s">
        <v>38</v>
      </c>
      <c r="S3575" s="23">
        <v>1450</v>
      </c>
      <c r="T3575" s="22">
        <v>1.5</v>
      </c>
      <c r="U3575" s="19">
        <v>6</v>
      </c>
      <c r="V3575" s="24">
        <v>870</v>
      </c>
      <c r="W3575" s="25">
        <v>0.87</v>
      </c>
      <c r="X3575" s="26"/>
      <c r="Y3575" s="27"/>
      <c r="Z3575" s="28">
        <v>44926</v>
      </c>
      <c r="AA3575" t="e">
        <f>INDEX([1]Funding!A$6:E$675,MATCH('[1]due date'!A3575,[1]Funding!E$6:E$675,0),3)</f>
        <v>#N/A</v>
      </c>
      <c r="AB3575" s="29" t="e">
        <v>#N/A</v>
      </c>
    </row>
    <row r="3576" spans="1:28" x14ac:dyDescent="0.25">
      <c r="A3576" s="18">
        <v>8749434</v>
      </c>
      <c r="B3576" s="19" t="s">
        <v>7062</v>
      </c>
      <c r="C3576" s="19" t="s">
        <v>7289</v>
      </c>
      <c r="D3576" s="19">
        <v>10</v>
      </c>
      <c r="E3576" s="19"/>
      <c r="F3576" s="20" t="s">
        <v>7290</v>
      </c>
      <c r="G3576" s="20" t="s">
        <v>7291</v>
      </c>
      <c r="H3576" s="19">
        <v>29</v>
      </c>
      <c r="I3576" s="21">
        <v>1163</v>
      </c>
      <c r="J3576" s="19">
        <v>231</v>
      </c>
      <c r="K3576" s="19" t="s">
        <v>35</v>
      </c>
      <c r="L3576" s="22" t="s">
        <v>36</v>
      </c>
      <c r="M3576" s="19">
        <v>1</v>
      </c>
      <c r="N3576" s="19">
        <v>5</v>
      </c>
      <c r="O3576" s="19">
        <v>3</v>
      </c>
      <c r="P3576" s="19" t="s">
        <v>37</v>
      </c>
      <c r="Q3576" s="19">
        <v>6</v>
      </c>
      <c r="R3576" s="23" t="s">
        <v>38</v>
      </c>
      <c r="S3576" s="23">
        <v>1280</v>
      </c>
      <c r="T3576" s="22">
        <v>1.35</v>
      </c>
      <c r="U3576" s="19">
        <v>6</v>
      </c>
      <c r="V3576" s="24">
        <v>770</v>
      </c>
      <c r="W3576" s="25">
        <v>0.77</v>
      </c>
      <c r="X3576" s="26"/>
      <c r="Y3576" s="27"/>
      <c r="Z3576" s="28">
        <v>44926</v>
      </c>
      <c r="AA3576" t="e">
        <f>INDEX([1]Funding!A$6:E$675,MATCH('[1]due date'!A3576,[1]Funding!E$6:E$675,0),3)</f>
        <v>#N/A</v>
      </c>
      <c r="AB3576" s="29" t="e">
        <v>#N/A</v>
      </c>
    </row>
    <row r="3577" spans="1:28" x14ac:dyDescent="0.25">
      <c r="A3577" s="18">
        <v>8749965</v>
      </c>
      <c r="B3577" s="19" t="s">
        <v>7062</v>
      </c>
      <c r="C3577" s="19" t="s">
        <v>7292</v>
      </c>
      <c r="D3577" s="19">
        <v>10</v>
      </c>
      <c r="E3577" s="19"/>
      <c r="F3577" s="20" t="s">
        <v>7293</v>
      </c>
      <c r="G3577" s="20" t="s">
        <v>7294</v>
      </c>
      <c r="H3577" s="19">
        <v>73</v>
      </c>
      <c r="I3577" s="21">
        <v>2044</v>
      </c>
      <c r="J3577" s="19" t="s">
        <v>49</v>
      </c>
      <c r="K3577" s="19" t="s">
        <v>35</v>
      </c>
      <c r="L3577" s="22" t="s">
        <v>36</v>
      </c>
      <c r="M3577" s="19">
        <v>1</v>
      </c>
      <c r="N3577" s="19">
        <v>5</v>
      </c>
      <c r="O3577" s="19">
        <v>3</v>
      </c>
      <c r="P3577" s="19" t="s">
        <v>37</v>
      </c>
      <c r="Q3577" s="19">
        <v>6</v>
      </c>
      <c r="R3577" s="23" t="s">
        <v>46</v>
      </c>
      <c r="S3577" s="23">
        <v>1000</v>
      </c>
      <c r="T3577" s="22">
        <v>1.25</v>
      </c>
      <c r="U3577" s="19">
        <v>6</v>
      </c>
      <c r="V3577" s="24">
        <v>500</v>
      </c>
      <c r="W3577" s="25">
        <v>0.5</v>
      </c>
      <c r="X3577" s="26"/>
      <c r="Y3577" s="27"/>
      <c r="Z3577" s="28">
        <v>44926</v>
      </c>
      <c r="AA3577" t="str">
        <f>INDEX([1]Funding!A$6:E$675,MATCH('[1]due date'!A3577,[1]Funding!E$6:E$675,0),3)</f>
        <v>DGL Consulting Engs</v>
      </c>
      <c r="AB3577" s="29" t="s">
        <v>7092</v>
      </c>
    </row>
    <row r="3578" spans="1:28" x14ac:dyDescent="0.25">
      <c r="A3578" s="18">
        <v>8750130</v>
      </c>
      <c r="B3578" s="19" t="s">
        <v>7062</v>
      </c>
      <c r="C3578" s="19" t="s">
        <v>7295</v>
      </c>
      <c r="D3578" s="19">
        <v>40</v>
      </c>
      <c r="E3578" s="19"/>
      <c r="F3578" s="20" t="s">
        <v>7296</v>
      </c>
      <c r="G3578" s="20" t="s">
        <v>7297</v>
      </c>
      <c r="H3578" s="19">
        <v>36</v>
      </c>
      <c r="I3578" s="19">
        <v>904</v>
      </c>
      <c r="J3578" s="19">
        <v>111</v>
      </c>
      <c r="K3578" s="19" t="s">
        <v>35</v>
      </c>
      <c r="L3578" s="22" t="s">
        <v>36</v>
      </c>
      <c r="M3578" s="19">
        <v>1</v>
      </c>
      <c r="N3578" s="19">
        <v>5</v>
      </c>
      <c r="O3578" s="19">
        <v>3</v>
      </c>
      <c r="P3578" s="19" t="s">
        <v>37</v>
      </c>
      <c r="Q3578" s="19">
        <v>5</v>
      </c>
      <c r="R3578" s="23" t="s">
        <v>38</v>
      </c>
      <c r="S3578" s="23">
        <v>1080</v>
      </c>
      <c r="T3578" s="22">
        <v>1.1499999999999999</v>
      </c>
      <c r="U3578" s="19">
        <v>6</v>
      </c>
      <c r="V3578" s="24">
        <v>650</v>
      </c>
      <c r="W3578" s="25">
        <v>0.65</v>
      </c>
      <c r="X3578" s="26"/>
      <c r="Y3578" s="27"/>
      <c r="Z3578" s="28">
        <v>44926</v>
      </c>
      <c r="AA3578" t="str">
        <f>INDEX([1]Funding!A$6:E$675,MATCH('[1]due date'!A3578,[1]Funding!E$6:E$675,0),3)</f>
        <v>Poggemeyer Design Grp</v>
      </c>
      <c r="AB3578" s="29" t="s">
        <v>6390</v>
      </c>
    </row>
    <row r="3579" spans="1:28" x14ac:dyDescent="0.25">
      <c r="A3579" s="18">
        <v>8750300</v>
      </c>
      <c r="B3579" s="19" t="s">
        <v>7062</v>
      </c>
      <c r="C3579" s="19" t="s">
        <v>7298</v>
      </c>
      <c r="D3579" s="19">
        <v>30</v>
      </c>
      <c r="E3579" s="19"/>
      <c r="F3579" s="20" t="s">
        <v>7299</v>
      </c>
      <c r="G3579" s="20" t="s">
        <v>7300</v>
      </c>
      <c r="H3579" s="19">
        <v>31</v>
      </c>
      <c r="I3579" s="19">
        <v>861</v>
      </c>
      <c r="J3579" s="19">
        <v>121</v>
      </c>
      <c r="K3579" s="19" t="s">
        <v>35</v>
      </c>
      <c r="L3579" s="22" t="s">
        <v>36</v>
      </c>
      <c r="M3579" s="19">
        <v>1</v>
      </c>
      <c r="N3579" s="19">
        <v>5</v>
      </c>
      <c r="O3579" s="19">
        <v>3</v>
      </c>
      <c r="P3579" s="19" t="s">
        <v>37</v>
      </c>
      <c r="Q3579" s="19">
        <v>6</v>
      </c>
      <c r="R3579" s="23" t="s">
        <v>38</v>
      </c>
      <c r="S3579" s="23">
        <v>1370</v>
      </c>
      <c r="T3579" s="22">
        <v>1.4</v>
      </c>
      <c r="U3579" s="19">
        <v>6</v>
      </c>
      <c r="V3579" s="24">
        <v>820</v>
      </c>
      <c r="W3579" s="25">
        <v>0.82</v>
      </c>
      <c r="X3579" s="26"/>
      <c r="Y3579" s="27"/>
      <c r="Z3579" s="28">
        <v>44926</v>
      </c>
      <c r="AA3579" t="e">
        <f>INDEX([1]Funding!A$6:E$675,MATCH('[1]due date'!A3579,[1]Funding!E$6:E$675,0),3)</f>
        <v>#N/A</v>
      </c>
      <c r="AB3579" s="29" t="e">
        <v>#N/A</v>
      </c>
    </row>
    <row r="3580" spans="1:28" x14ac:dyDescent="0.25">
      <c r="A3580" s="18">
        <v>8750351</v>
      </c>
      <c r="B3580" s="19" t="s">
        <v>7062</v>
      </c>
      <c r="C3580" s="19" t="s">
        <v>7301</v>
      </c>
      <c r="D3580" s="19">
        <v>30</v>
      </c>
      <c r="E3580" s="19"/>
      <c r="F3580" s="20" t="s">
        <v>7302</v>
      </c>
      <c r="G3580" s="20" t="s">
        <v>7303</v>
      </c>
      <c r="H3580" s="19">
        <v>33</v>
      </c>
      <c r="I3580" s="19">
        <v>913</v>
      </c>
      <c r="J3580" s="19">
        <v>121</v>
      </c>
      <c r="K3580" s="19" t="s">
        <v>35</v>
      </c>
      <c r="L3580" s="22" t="s">
        <v>36</v>
      </c>
      <c r="M3580" s="19">
        <v>1</v>
      </c>
      <c r="N3580" s="19">
        <v>5</v>
      </c>
      <c r="O3580" s="19">
        <v>3</v>
      </c>
      <c r="P3580" s="19" t="s">
        <v>37</v>
      </c>
      <c r="Q3580" s="19">
        <v>6</v>
      </c>
      <c r="R3580" s="23" t="s">
        <v>38</v>
      </c>
      <c r="S3580" s="23">
        <v>1240</v>
      </c>
      <c r="T3580" s="22">
        <v>1.3</v>
      </c>
      <c r="U3580" s="19">
        <v>6</v>
      </c>
      <c r="V3580" s="24">
        <v>750</v>
      </c>
      <c r="W3580" s="25">
        <v>0.75</v>
      </c>
      <c r="X3580" s="32" t="str">
        <f>VLOOKUP(A3580,'[1]&lt; 1 mi'!A$3:D$92,2,FALSE)</f>
        <v>yes</v>
      </c>
      <c r="Y3580" s="27"/>
      <c r="Z3580" s="33">
        <v>43830</v>
      </c>
      <c r="AA3580" s="38" t="str">
        <f>INDEX([1]Funding!A$6:E$675,MATCH('[1]due date'!A3580,[1]Funding!E$6:E$675,0),3)</f>
        <v>Poggemeyer Design Grp</v>
      </c>
      <c r="AB3580" s="35" t="s">
        <v>6390</v>
      </c>
    </row>
    <row r="3581" spans="1:28" x14ac:dyDescent="0.25">
      <c r="A3581" s="18">
        <v>8750467</v>
      </c>
      <c r="B3581" s="19" t="s">
        <v>7062</v>
      </c>
      <c r="C3581" s="19" t="s">
        <v>7304</v>
      </c>
      <c r="D3581" s="19">
        <v>30</v>
      </c>
      <c r="E3581" s="19"/>
      <c r="F3581" s="20" t="s">
        <v>7305</v>
      </c>
      <c r="G3581" s="20" t="s">
        <v>7306</v>
      </c>
      <c r="H3581" s="19">
        <v>21</v>
      </c>
      <c r="I3581" s="19">
        <v>667</v>
      </c>
      <c r="J3581" s="19">
        <v>395</v>
      </c>
      <c r="K3581" s="19" t="s">
        <v>35</v>
      </c>
      <c r="L3581" s="22" t="s">
        <v>36</v>
      </c>
      <c r="M3581" s="19">
        <v>1</v>
      </c>
      <c r="N3581" s="19">
        <v>5</v>
      </c>
      <c r="O3581" s="19">
        <v>3</v>
      </c>
      <c r="P3581" s="19" t="s">
        <v>37</v>
      </c>
      <c r="Q3581" s="19">
        <v>6</v>
      </c>
      <c r="R3581" s="23" t="s">
        <v>38</v>
      </c>
      <c r="S3581" s="23">
        <v>1100</v>
      </c>
      <c r="T3581" s="22">
        <v>1.1000000000000001</v>
      </c>
      <c r="U3581" s="19">
        <v>6</v>
      </c>
      <c r="V3581" s="24">
        <v>890</v>
      </c>
      <c r="W3581" s="25">
        <v>0.89</v>
      </c>
      <c r="X3581" s="26"/>
      <c r="Y3581" s="27"/>
      <c r="Z3581" s="28">
        <v>44926</v>
      </c>
      <c r="AA3581" t="str">
        <f>INDEX([1]Funding!A$6:E$675,MATCH('[1]due date'!A3581,[1]Funding!E$6:E$675,0),3)</f>
        <v>Mannik &amp; Smith Group</v>
      </c>
      <c r="AB3581" s="35" t="s">
        <v>7161</v>
      </c>
    </row>
    <row r="3582" spans="1:28" x14ac:dyDescent="0.25">
      <c r="A3582" s="18">
        <v>8750521</v>
      </c>
      <c r="B3582" s="19" t="s">
        <v>7062</v>
      </c>
      <c r="C3582" s="19" t="s">
        <v>7304</v>
      </c>
      <c r="D3582" s="19">
        <v>60</v>
      </c>
      <c r="E3582" s="19"/>
      <c r="F3582" s="20" t="s">
        <v>7307</v>
      </c>
      <c r="G3582" s="20" t="s">
        <v>7308</v>
      </c>
      <c r="H3582" s="19">
        <v>184.1</v>
      </c>
      <c r="I3582" s="21">
        <v>5156</v>
      </c>
      <c r="J3582" s="19" t="s">
        <v>49</v>
      </c>
      <c r="K3582" s="19" t="s">
        <v>35</v>
      </c>
      <c r="L3582" s="22" t="s">
        <v>36</v>
      </c>
      <c r="M3582" s="19">
        <v>1</v>
      </c>
      <c r="N3582" s="19">
        <v>5</v>
      </c>
      <c r="O3582" s="19">
        <v>3</v>
      </c>
      <c r="P3582" s="19" t="s">
        <v>37</v>
      </c>
      <c r="Q3582" s="19">
        <v>7</v>
      </c>
      <c r="R3582" s="23" t="s">
        <v>38</v>
      </c>
      <c r="S3582" s="23">
        <v>1360</v>
      </c>
      <c r="T3582" s="22">
        <v>1.4</v>
      </c>
      <c r="U3582" s="19">
        <v>6</v>
      </c>
      <c r="V3582" s="24">
        <v>820</v>
      </c>
      <c r="W3582" s="25">
        <v>0.82</v>
      </c>
      <c r="X3582" s="26"/>
      <c r="Y3582" s="27"/>
      <c r="Z3582" s="28">
        <v>44926</v>
      </c>
      <c r="AA3582" t="e">
        <f>INDEX([1]Funding!A$6:E$675,MATCH('[1]due date'!A3582,[1]Funding!E$6:E$675,0),3)</f>
        <v>#N/A</v>
      </c>
      <c r="AB3582" s="29" t="e">
        <v>#N/A</v>
      </c>
    </row>
    <row r="3583" spans="1:28" x14ac:dyDescent="0.25">
      <c r="A3583" s="18">
        <v>8750858</v>
      </c>
      <c r="B3583" s="19" t="s">
        <v>7062</v>
      </c>
      <c r="C3583" s="19" t="s">
        <v>7309</v>
      </c>
      <c r="D3583" s="19">
        <v>40</v>
      </c>
      <c r="E3583" s="19"/>
      <c r="F3583" s="20" t="s">
        <v>7310</v>
      </c>
      <c r="G3583" s="20" t="s">
        <v>7311</v>
      </c>
      <c r="H3583" s="19">
        <v>74</v>
      </c>
      <c r="I3583" s="21">
        <v>1517</v>
      </c>
      <c r="J3583" s="19" t="s">
        <v>49</v>
      </c>
      <c r="K3583" s="19" t="s">
        <v>35</v>
      </c>
      <c r="L3583" s="22" t="s">
        <v>36</v>
      </c>
      <c r="M3583" s="19">
        <v>1</v>
      </c>
      <c r="N3583" s="19">
        <v>5</v>
      </c>
      <c r="O3583" s="19">
        <v>3</v>
      </c>
      <c r="P3583" s="19" t="s">
        <v>53</v>
      </c>
      <c r="Q3583" s="19">
        <v>4</v>
      </c>
      <c r="R3583" s="23" t="s">
        <v>42</v>
      </c>
      <c r="S3583" s="23">
        <v>864</v>
      </c>
      <c r="T3583" s="22">
        <v>0.65</v>
      </c>
      <c r="U3583" s="19">
        <v>7</v>
      </c>
      <c r="V3583" s="24">
        <v>535</v>
      </c>
      <c r="W3583" s="25">
        <v>0.53500000000000003</v>
      </c>
      <c r="X3583" s="26"/>
      <c r="Y3583" s="27"/>
      <c r="Z3583" s="28">
        <v>44926</v>
      </c>
      <c r="AA3583" t="e">
        <f>INDEX([1]Funding!A$6:E$675,MATCH('[1]due date'!A3583,[1]Funding!E$6:E$675,0),3)</f>
        <v>#N/A</v>
      </c>
      <c r="AB3583" s="29" t="e">
        <v>#N/A</v>
      </c>
    </row>
    <row r="3584" spans="1:28" x14ac:dyDescent="0.25">
      <c r="A3584" s="18">
        <v>8751137</v>
      </c>
      <c r="B3584" s="19" t="s">
        <v>7062</v>
      </c>
      <c r="C3584" s="19" t="s">
        <v>7312</v>
      </c>
      <c r="D3584" s="19">
        <v>10</v>
      </c>
      <c r="E3584" s="19"/>
      <c r="F3584" s="20" t="s">
        <v>7313</v>
      </c>
      <c r="G3584" s="20" t="s">
        <v>7314</v>
      </c>
      <c r="H3584" s="19">
        <v>90</v>
      </c>
      <c r="I3584" s="21">
        <v>2400</v>
      </c>
      <c r="J3584" s="19" t="s">
        <v>49</v>
      </c>
      <c r="K3584" s="19" t="s">
        <v>35</v>
      </c>
      <c r="L3584" s="22" t="s">
        <v>36</v>
      </c>
      <c r="M3584" s="19">
        <v>1</v>
      </c>
      <c r="N3584" s="19">
        <v>5</v>
      </c>
      <c r="O3584" s="19">
        <v>3</v>
      </c>
      <c r="P3584" s="19" t="s">
        <v>37</v>
      </c>
      <c r="Q3584" s="19">
        <v>5</v>
      </c>
      <c r="R3584" s="23" t="s">
        <v>38</v>
      </c>
      <c r="S3584" s="23">
        <v>1310</v>
      </c>
      <c r="T3584" s="22">
        <v>1.5</v>
      </c>
      <c r="U3584" s="19">
        <v>7</v>
      </c>
      <c r="V3584" s="24">
        <v>870</v>
      </c>
      <c r="W3584" s="25">
        <v>0.87</v>
      </c>
      <c r="X3584" s="26"/>
      <c r="Y3584" s="27"/>
      <c r="Z3584" s="28">
        <v>44926</v>
      </c>
      <c r="AA3584" t="e">
        <f>INDEX([1]Funding!A$6:E$675,MATCH('[1]due date'!A3584,[1]Funding!E$6:E$675,0),3)</f>
        <v>#N/A</v>
      </c>
      <c r="AB3584" s="29" t="e">
        <v>#N/A</v>
      </c>
    </row>
    <row r="3585" spans="1:28" x14ac:dyDescent="0.25">
      <c r="A3585" s="18">
        <v>8751196</v>
      </c>
      <c r="B3585" s="19" t="s">
        <v>7062</v>
      </c>
      <c r="C3585" s="19" t="s">
        <v>7315</v>
      </c>
      <c r="D3585" s="19">
        <v>30</v>
      </c>
      <c r="E3585" s="19"/>
      <c r="F3585" s="20" t="s">
        <v>7316</v>
      </c>
      <c r="G3585" s="20" t="s">
        <v>7317</v>
      </c>
      <c r="H3585" s="19">
        <v>84</v>
      </c>
      <c r="I3585" s="21">
        <v>2347</v>
      </c>
      <c r="J3585" s="19" t="s">
        <v>49</v>
      </c>
      <c r="K3585" s="19" t="s">
        <v>35</v>
      </c>
      <c r="L3585" s="22" t="s">
        <v>36</v>
      </c>
      <c r="M3585" s="19">
        <v>1</v>
      </c>
      <c r="N3585" s="19">
        <v>5</v>
      </c>
      <c r="O3585" s="19">
        <v>3</v>
      </c>
      <c r="P3585" s="19" t="s">
        <v>37</v>
      </c>
      <c r="Q3585" s="19">
        <v>7</v>
      </c>
      <c r="R3585" s="23" t="s">
        <v>46</v>
      </c>
      <c r="S3585" s="23">
        <v>1040</v>
      </c>
      <c r="T3585" s="22">
        <v>1.2</v>
      </c>
      <c r="U3585" s="19">
        <v>7</v>
      </c>
      <c r="V3585" s="24">
        <v>730</v>
      </c>
      <c r="W3585" s="25">
        <v>0.73</v>
      </c>
      <c r="X3585" s="26"/>
      <c r="Y3585" s="27"/>
      <c r="Z3585" s="28">
        <v>44926</v>
      </c>
      <c r="AA3585" t="str">
        <f>INDEX([1]Funding!A$6:E$675,MATCH('[1]due date'!A3585,[1]Funding!E$6:E$675,0),3)</f>
        <v>Mannik &amp; Smith Group</v>
      </c>
      <c r="AB3585" s="29" t="s">
        <v>7161</v>
      </c>
    </row>
    <row r="3586" spans="1:28" x14ac:dyDescent="0.25">
      <c r="A3586" s="18">
        <v>8751358</v>
      </c>
      <c r="B3586" s="19" t="s">
        <v>7062</v>
      </c>
      <c r="C3586" s="19" t="s">
        <v>6251</v>
      </c>
      <c r="D3586" s="19">
        <v>10</v>
      </c>
      <c r="E3586" s="19"/>
      <c r="F3586" s="20" t="s">
        <v>7318</v>
      </c>
      <c r="G3586" s="20" t="s">
        <v>7319</v>
      </c>
      <c r="H3586" s="19">
        <v>54</v>
      </c>
      <c r="I3586" s="21">
        <v>1184</v>
      </c>
      <c r="J3586" s="19" t="s">
        <v>49</v>
      </c>
      <c r="K3586" s="19" t="s">
        <v>35</v>
      </c>
      <c r="L3586" s="22" t="s">
        <v>36</v>
      </c>
      <c r="M3586" s="19">
        <v>1</v>
      </c>
      <c r="N3586" s="19">
        <v>5</v>
      </c>
      <c r="O3586" s="19">
        <v>3</v>
      </c>
      <c r="P3586" s="19" t="s">
        <v>37</v>
      </c>
      <c r="Q3586" s="19">
        <v>4</v>
      </c>
      <c r="R3586" s="23" t="s">
        <v>42</v>
      </c>
      <c r="S3586" s="23">
        <v>1110</v>
      </c>
      <c r="T3586" s="22">
        <v>1.1000000000000001</v>
      </c>
      <c r="U3586" s="19">
        <v>6</v>
      </c>
      <c r="V3586" s="24">
        <v>770</v>
      </c>
      <c r="W3586" s="25">
        <v>0.77</v>
      </c>
      <c r="X3586" s="26"/>
      <c r="Y3586" s="27"/>
      <c r="Z3586" s="28">
        <v>44926</v>
      </c>
      <c r="AA3586" t="str">
        <f>INDEX([1]Funding!A$6:E$675,MATCH('[1]due date'!A3586,[1]Funding!E$6:E$675,0),3)</f>
        <v>Poggemeyer Design Grp</v>
      </c>
      <c r="AB3586" s="29" t="s">
        <v>6390</v>
      </c>
    </row>
    <row r="3587" spans="1:28" x14ac:dyDescent="0.25">
      <c r="A3587" s="18">
        <v>8751528</v>
      </c>
      <c r="B3587" s="19" t="s">
        <v>7062</v>
      </c>
      <c r="C3587" s="19" t="s">
        <v>7320</v>
      </c>
      <c r="D3587" s="19">
        <v>30</v>
      </c>
      <c r="E3587" s="19"/>
      <c r="F3587" s="20" t="s">
        <v>7321</v>
      </c>
      <c r="G3587" s="20" t="s">
        <v>7322</v>
      </c>
      <c r="H3587" s="19">
        <v>47</v>
      </c>
      <c r="I3587" s="19">
        <v>753</v>
      </c>
      <c r="J3587" s="19">
        <v>364</v>
      </c>
      <c r="K3587" s="19" t="s">
        <v>35</v>
      </c>
      <c r="L3587" s="22" t="s">
        <v>36</v>
      </c>
      <c r="M3587" s="19">
        <v>1</v>
      </c>
      <c r="N3587" s="19">
        <v>5</v>
      </c>
      <c r="O3587" s="19">
        <v>3</v>
      </c>
      <c r="P3587" s="19" t="s">
        <v>53</v>
      </c>
      <c r="Q3587" s="19">
        <v>3</v>
      </c>
      <c r="R3587" s="23" t="s">
        <v>42</v>
      </c>
      <c r="S3587" s="23">
        <v>130</v>
      </c>
      <c r="T3587" s="22">
        <v>0.1</v>
      </c>
      <c r="U3587" s="19">
        <v>7</v>
      </c>
      <c r="V3587" s="24">
        <v>30</v>
      </c>
      <c r="W3587" s="25">
        <v>0.03</v>
      </c>
      <c r="X3587" s="26"/>
      <c r="Y3587" s="27"/>
      <c r="Z3587" s="28">
        <v>44926</v>
      </c>
      <c r="AA3587" t="e">
        <f>INDEX([1]Funding!A$6:E$675,MATCH('[1]due date'!A3587,[1]Funding!E$6:E$675,0),3)</f>
        <v>#N/A</v>
      </c>
      <c r="AB3587" s="29" t="e">
        <v>#N/A</v>
      </c>
    </row>
    <row r="3588" spans="1:28" x14ac:dyDescent="0.25">
      <c r="A3588" s="18">
        <v>8751803</v>
      </c>
      <c r="B3588" s="19" t="s">
        <v>7062</v>
      </c>
      <c r="C3588" s="19" t="s">
        <v>7323</v>
      </c>
      <c r="D3588" s="19">
        <v>10</v>
      </c>
      <c r="E3588" s="19"/>
      <c r="F3588" s="20" t="s">
        <v>7324</v>
      </c>
      <c r="G3588" s="20" t="s">
        <v>7325</v>
      </c>
      <c r="H3588" s="19">
        <v>100</v>
      </c>
      <c r="I3588" s="21">
        <v>2799</v>
      </c>
      <c r="J3588" s="19" t="s">
        <v>49</v>
      </c>
      <c r="K3588" s="19" t="s">
        <v>35</v>
      </c>
      <c r="L3588" s="22" t="s">
        <v>36</v>
      </c>
      <c r="M3588" s="19">
        <v>1</v>
      </c>
      <c r="N3588" s="19">
        <v>5</v>
      </c>
      <c r="O3588" s="19">
        <v>3</v>
      </c>
      <c r="P3588" s="19" t="s">
        <v>37</v>
      </c>
      <c r="Q3588" s="19">
        <v>6</v>
      </c>
      <c r="R3588" s="23" t="s">
        <v>38</v>
      </c>
      <c r="S3588" s="23">
        <v>1040</v>
      </c>
      <c r="T3588" s="22">
        <v>1.2</v>
      </c>
      <c r="U3588" s="19">
        <v>7</v>
      </c>
      <c r="V3588" s="24">
        <v>730</v>
      </c>
      <c r="W3588" s="25">
        <v>0.73</v>
      </c>
      <c r="X3588" s="32" t="str">
        <f>VLOOKUP(A3588,'[1]&lt; 1 mi'!A$3:D$92,2,FALSE)</f>
        <v>yes</v>
      </c>
      <c r="Y3588" s="27"/>
      <c r="Z3588" s="33">
        <v>43830</v>
      </c>
      <c r="AA3588" t="str">
        <f>INDEX([1]Funding!A$6:E$675,MATCH('[1]due date'!A3588,[1]Funding!E$6:E$675,0),3)</f>
        <v>Mannik &amp; Smith Group</v>
      </c>
      <c r="AB3588" s="29" t="s">
        <v>7161</v>
      </c>
    </row>
    <row r="3589" spans="1:28" x14ac:dyDescent="0.25">
      <c r="A3589" s="18">
        <v>8751900</v>
      </c>
      <c r="B3589" s="19" t="s">
        <v>7062</v>
      </c>
      <c r="C3589" s="19" t="s">
        <v>7326</v>
      </c>
      <c r="D3589" s="19">
        <v>10</v>
      </c>
      <c r="E3589" s="19"/>
      <c r="F3589" s="20" t="s">
        <v>7327</v>
      </c>
      <c r="G3589" s="20" t="s">
        <v>7328</v>
      </c>
      <c r="H3589" s="19">
        <v>35</v>
      </c>
      <c r="I3589" s="19">
        <v>770</v>
      </c>
      <c r="J3589" s="19">
        <v>321</v>
      </c>
      <c r="K3589" s="19" t="s">
        <v>35</v>
      </c>
      <c r="L3589" s="22" t="s">
        <v>36</v>
      </c>
      <c r="M3589" s="19">
        <v>1</v>
      </c>
      <c r="N3589" s="19">
        <v>5</v>
      </c>
      <c r="O3589" s="19">
        <v>3</v>
      </c>
      <c r="P3589" s="19" t="s">
        <v>37</v>
      </c>
      <c r="Q3589" s="19">
        <v>6</v>
      </c>
      <c r="R3589" s="23" t="s">
        <v>38</v>
      </c>
      <c r="S3589" s="23">
        <v>1090</v>
      </c>
      <c r="T3589" s="22">
        <v>1.1499999999999999</v>
      </c>
      <c r="U3589" s="19">
        <v>7</v>
      </c>
      <c r="V3589" s="24">
        <v>760</v>
      </c>
      <c r="W3589" s="25">
        <v>0.76</v>
      </c>
      <c r="X3589" s="26"/>
      <c r="Y3589" s="27"/>
      <c r="Z3589" s="28">
        <v>44926</v>
      </c>
      <c r="AA3589" t="e">
        <f>INDEX([1]Funding!A$6:E$675,MATCH('[1]due date'!A3589,[1]Funding!E$6:E$675,0),3)</f>
        <v>#N/A</v>
      </c>
      <c r="AB3589" s="29" t="e">
        <v>#N/A</v>
      </c>
    </row>
    <row r="3590" spans="1:28" x14ac:dyDescent="0.25">
      <c r="A3590" s="18">
        <v>8752079</v>
      </c>
      <c r="B3590" s="19" t="s">
        <v>7062</v>
      </c>
      <c r="C3590" s="19" t="s">
        <v>7329</v>
      </c>
      <c r="D3590" s="19">
        <v>50</v>
      </c>
      <c r="E3590" s="19"/>
      <c r="F3590" s="20" t="s">
        <v>7330</v>
      </c>
      <c r="G3590" s="20" t="s">
        <v>7331</v>
      </c>
      <c r="H3590" s="19">
        <v>73</v>
      </c>
      <c r="I3590" s="21">
        <v>1970</v>
      </c>
      <c r="J3590" s="19" t="s">
        <v>49</v>
      </c>
      <c r="K3590" s="19" t="s">
        <v>35</v>
      </c>
      <c r="L3590" s="22" t="s">
        <v>36</v>
      </c>
      <c r="M3590" s="19">
        <v>1</v>
      </c>
      <c r="N3590" s="19">
        <v>5</v>
      </c>
      <c r="O3590" s="19">
        <v>3</v>
      </c>
      <c r="P3590" s="19" t="s">
        <v>53</v>
      </c>
      <c r="Q3590" s="19">
        <v>5</v>
      </c>
      <c r="R3590" s="23" t="s">
        <v>38</v>
      </c>
      <c r="S3590" s="23">
        <v>669</v>
      </c>
      <c r="T3590" s="22">
        <v>0.6</v>
      </c>
      <c r="U3590" s="19">
        <v>7</v>
      </c>
      <c r="V3590" s="24">
        <v>261</v>
      </c>
      <c r="W3590" s="25">
        <v>0.26100000000000001</v>
      </c>
      <c r="X3590" s="26"/>
      <c r="Y3590" s="27"/>
      <c r="Z3590" s="28">
        <v>44926</v>
      </c>
      <c r="AA3590" t="e">
        <f>INDEX([1]Funding!A$6:E$675,MATCH('[1]due date'!A3590,[1]Funding!E$6:E$675,0),3)</f>
        <v>#N/A</v>
      </c>
      <c r="AB3590" s="29" t="e">
        <v>#N/A</v>
      </c>
    </row>
    <row r="3591" spans="1:28" x14ac:dyDescent="0.25">
      <c r="A3591" s="18">
        <v>8752788</v>
      </c>
      <c r="B3591" s="19" t="s">
        <v>7062</v>
      </c>
      <c r="C3591" s="19" t="s">
        <v>7332</v>
      </c>
      <c r="D3591" s="19">
        <v>10</v>
      </c>
      <c r="E3591" s="19"/>
      <c r="F3591" s="20" t="s">
        <v>7333</v>
      </c>
      <c r="G3591" s="20" t="s">
        <v>7334</v>
      </c>
      <c r="H3591" s="19">
        <v>62</v>
      </c>
      <c r="I3591" s="21">
        <v>1333</v>
      </c>
      <c r="J3591" s="19">
        <v>321</v>
      </c>
      <c r="K3591" s="19" t="s">
        <v>35</v>
      </c>
      <c r="L3591" s="22" t="s">
        <v>36</v>
      </c>
      <c r="M3591" s="19">
        <v>1</v>
      </c>
      <c r="N3591" s="19">
        <v>5</v>
      </c>
      <c r="O3591" s="19">
        <v>3</v>
      </c>
      <c r="P3591" s="19" t="s">
        <v>37</v>
      </c>
      <c r="Q3591" s="19">
        <v>6</v>
      </c>
      <c r="R3591" s="23" t="s">
        <v>38</v>
      </c>
      <c r="S3591" s="23">
        <v>1030</v>
      </c>
      <c r="T3591" s="22">
        <v>1.25</v>
      </c>
      <c r="U3591" s="19">
        <v>7</v>
      </c>
      <c r="V3591" s="24">
        <v>650</v>
      </c>
      <c r="W3591" s="25">
        <v>0.65</v>
      </c>
      <c r="X3591" s="26"/>
      <c r="Y3591" s="27"/>
      <c r="Z3591" s="28">
        <v>44926</v>
      </c>
      <c r="AA3591" t="e">
        <f>INDEX([1]Funding!A$6:E$675,MATCH('[1]due date'!A3591,[1]Funding!E$6:E$675,0),3)</f>
        <v>#N/A</v>
      </c>
      <c r="AB3591" s="29" t="e">
        <v>#N/A</v>
      </c>
    </row>
    <row r="3592" spans="1:28" x14ac:dyDescent="0.25">
      <c r="A3592" s="18">
        <v>8753105</v>
      </c>
      <c r="B3592" s="19" t="s">
        <v>7062</v>
      </c>
      <c r="C3592" s="19" t="s">
        <v>7335</v>
      </c>
      <c r="D3592" s="19">
        <v>10</v>
      </c>
      <c r="E3592" s="19"/>
      <c r="F3592" s="20" t="s">
        <v>7336</v>
      </c>
      <c r="G3592" s="20" t="s">
        <v>7337</v>
      </c>
      <c r="H3592" s="19">
        <v>49</v>
      </c>
      <c r="I3592" s="21">
        <v>1205</v>
      </c>
      <c r="J3592" s="19">
        <v>321</v>
      </c>
      <c r="K3592" s="19" t="s">
        <v>35</v>
      </c>
      <c r="L3592" s="22" t="s">
        <v>36</v>
      </c>
      <c r="M3592" s="19">
        <v>1</v>
      </c>
      <c r="N3592" s="19">
        <v>5</v>
      </c>
      <c r="O3592" s="19">
        <v>3</v>
      </c>
      <c r="P3592" s="19" t="s">
        <v>37</v>
      </c>
      <c r="Q3592" s="19">
        <v>6</v>
      </c>
      <c r="R3592" s="23" t="s">
        <v>38</v>
      </c>
      <c r="S3592" s="23">
        <v>1370</v>
      </c>
      <c r="T3592" s="22">
        <v>1.5</v>
      </c>
      <c r="U3592" s="19">
        <v>7</v>
      </c>
      <c r="V3592" s="24">
        <v>910</v>
      </c>
      <c r="W3592" s="25">
        <v>0.91</v>
      </c>
      <c r="X3592" s="26"/>
      <c r="Y3592" s="27"/>
      <c r="Z3592" s="28">
        <v>44926</v>
      </c>
      <c r="AA3592" t="e">
        <f>INDEX([1]Funding!A$6:E$675,MATCH('[1]due date'!A3592,[1]Funding!E$6:E$675,0),3)</f>
        <v>#N/A</v>
      </c>
      <c r="AB3592" s="29" t="e">
        <v>#N/A</v>
      </c>
    </row>
    <row r="3593" spans="1:28" x14ac:dyDescent="0.25">
      <c r="A3593" s="18">
        <v>8753660</v>
      </c>
      <c r="B3593" s="19" t="s">
        <v>7062</v>
      </c>
      <c r="C3593" s="19" t="s">
        <v>7338</v>
      </c>
      <c r="D3593" s="19">
        <v>10</v>
      </c>
      <c r="E3593" s="19"/>
      <c r="F3593" s="20" t="s">
        <v>7339</v>
      </c>
      <c r="G3593" s="20" t="s">
        <v>7340</v>
      </c>
      <c r="H3593" s="19">
        <v>76</v>
      </c>
      <c r="I3593" s="21">
        <v>1862</v>
      </c>
      <c r="J3593" s="19" t="s">
        <v>49</v>
      </c>
      <c r="K3593" s="19" t="s">
        <v>35</v>
      </c>
      <c r="L3593" s="22" t="s">
        <v>36</v>
      </c>
      <c r="M3593" s="19">
        <v>1</v>
      </c>
      <c r="N3593" s="19">
        <v>5</v>
      </c>
      <c r="O3593" s="19">
        <v>3</v>
      </c>
      <c r="P3593" s="19" t="s">
        <v>53</v>
      </c>
      <c r="Q3593" s="19">
        <v>6</v>
      </c>
      <c r="R3593" s="23" t="s">
        <v>38</v>
      </c>
      <c r="S3593" s="23">
        <v>401</v>
      </c>
      <c r="T3593" s="22">
        <v>0.7</v>
      </c>
      <c r="U3593" s="19">
        <v>7</v>
      </c>
      <c r="V3593" s="24">
        <v>200</v>
      </c>
      <c r="W3593" s="25">
        <v>0.2</v>
      </c>
      <c r="X3593" s="26"/>
      <c r="Y3593" s="27"/>
      <c r="Z3593" s="28">
        <v>44926</v>
      </c>
      <c r="AA3593" t="e">
        <f>INDEX([1]Funding!A$6:E$675,MATCH('[1]due date'!A3593,[1]Funding!E$6:E$675,0),3)</f>
        <v>#N/A</v>
      </c>
      <c r="AB3593" s="29" t="e">
        <v>#N/A</v>
      </c>
    </row>
    <row r="3594" spans="1:28" x14ac:dyDescent="0.25">
      <c r="A3594" s="18">
        <v>8753873</v>
      </c>
      <c r="B3594" s="19" t="s">
        <v>7062</v>
      </c>
      <c r="C3594" s="19" t="s">
        <v>7341</v>
      </c>
      <c r="D3594" s="19">
        <v>10</v>
      </c>
      <c r="E3594" s="19"/>
      <c r="F3594" s="20" t="s">
        <v>7342</v>
      </c>
      <c r="G3594" s="20" t="s">
        <v>7343</v>
      </c>
      <c r="H3594" s="19">
        <v>156</v>
      </c>
      <c r="I3594" s="21">
        <v>3523</v>
      </c>
      <c r="J3594" s="19" t="s">
        <v>49</v>
      </c>
      <c r="K3594" s="19" t="s">
        <v>35</v>
      </c>
      <c r="L3594" s="22" t="s">
        <v>36</v>
      </c>
      <c r="M3594" s="19">
        <v>1</v>
      </c>
      <c r="N3594" s="19">
        <v>5</v>
      </c>
      <c r="O3594" s="19">
        <v>3</v>
      </c>
      <c r="P3594" s="19" t="s">
        <v>53</v>
      </c>
      <c r="Q3594" s="19">
        <v>4</v>
      </c>
      <c r="R3594" s="23" t="s">
        <v>42</v>
      </c>
      <c r="S3594" s="23">
        <v>408</v>
      </c>
      <c r="T3594" s="22">
        <v>0.3</v>
      </c>
      <c r="U3594" s="19">
        <v>6</v>
      </c>
      <c r="V3594" s="24">
        <v>216</v>
      </c>
      <c r="W3594" s="25">
        <v>0.216</v>
      </c>
      <c r="X3594" s="26"/>
      <c r="Y3594" s="27"/>
      <c r="Z3594" s="28">
        <v>44926</v>
      </c>
      <c r="AA3594" t="e">
        <f>INDEX([1]Funding!A$6:E$675,MATCH('[1]due date'!A3594,[1]Funding!E$6:E$675,0),3)</f>
        <v>#N/A</v>
      </c>
      <c r="AB3594" s="29" t="e">
        <v>#N/A</v>
      </c>
    </row>
    <row r="3595" spans="1:28" x14ac:dyDescent="0.25">
      <c r="A3595" s="18">
        <v>8754128</v>
      </c>
      <c r="B3595" s="19" t="s">
        <v>7062</v>
      </c>
      <c r="C3595" s="19" t="s">
        <v>7344</v>
      </c>
      <c r="D3595" s="19">
        <v>10</v>
      </c>
      <c r="E3595" s="19"/>
      <c r="F3595" s="20" t="s">
        <v>7345</v>
      </c>
      <c r="G3595" s="20" t="s">
        <v>7346</v>
      </c>
      <c r="H3595" s="19">
        <v>22</v>
      </c>
      <c r="I3595" s="21">
        <v>1539</v>
      </c>
      <c r="J3595" s="19">
        <v>171</v>
      </c>
      <c r="K3595" s="19" t="s">
        <v>35</v>
      </c>
      <c r="L3595" s="22" t="s">
        <v>36</v>
      </c>
      <c r="M3595" s="19">
        <v>1</v>
      </c>
      <c r="N3595" s="19">
        <v>5</v>
      </c>
      <c r="O3595" s="19">
        <v>3</v>
      </c>
      <c r="P3595" s="19" t="s">
        <v>37</v>
      </c>
      <c r="Q3595" s="19">
        <v>6</v>
      </c>
      <c r="R3595" s="23" t="s">
        <v>38</v>
      </c>
      <c r="S3595" s="23">
        <v>1280</v>
      </c>
      <c r="T3595" s="22">
        <v>1.45</v>
      </c>
      <c r="U3595" s="19">
        <v>6</v>
      </c>
      <c r="V3595" s="24">
        <v>760</v>
      </c>
      <c r="W3595" s="25">
        <v>0.76</v>
      </c>
      <c r="X3595" s="26"/>
      <c r="Y3595" s="27"/>
      <c r="Z3595" s="28">
        <v>44926</v>
      </c>
      <c r="AA3595" t="e">
        <f>INDEX([1]Funding!A$6:E$675,MATCH('[1]due date'!A3595,[1]Funding!E$6:E$675,0),3)</f>
        <v>#N/A</v>
      </c>
      <c r="AB3595" s="29" t="e">
        <v>#N/A</v>
      </c>
    </row>
    <row r="3596" spans="1:28" x14ac:dyDescent="0.25">
      <c r="A3596" s="18">
        <v>8754284</v>
      </c>
      <c r="B3596" s="19" t="s">
        <v>7062</v>
      </c>
      <c r="C3596" s="19" t="s">
        <v>7347</v>
      </c>
      <c r="D3596" s="19">
        <v>20</v>
      </c>
      <c r="E3596" s="19"/>
      <c r="F3596" s="20" t="s">
        <v>7348</v>
      </c>
      <c r="G3596" s="20" t="s">
        <v>7349</v>
      </c>
      <c r="H3596" s="19">
        <v>81</v>
      </c>
      <c r="I3596" s="21">
        <v>2271</v>
      </c>
      <c r="J3596" s="19">
        <v>231</v>
      </c>
      <c r="K3596" s="19" t="s">
        <v>35</v>
      </c>
      <c r="L3596" s="22" t="s">
        <v>36</v>
      </c>
      <c r="M3596" s="19">
        <v>1</v>
      </c>
      <c r="N3596" s="19">
        <v>5</v>
      </c>
      <c r="O3596" s="19">
        <v>3</v>
      </c>
      <c r="P3596" s="19" t="s">
        <v>37</v>
      </c>
      <c r="Q3596" s="19">
        <v>8</v>
      </c>
      <c r="R3596" s="23" t="s">
        <v>46</v>
      </c>
      <c r="S3596" s="23">
        <v>1500</v>
      </c>
      <c r="T3596" s="22">
        <v>1.5</v>
      </c>
      <c r="U3596" s="19">
        <v>6</v>
      </c>
      <c r="V3596" s="24">
        <v>900</v>
      </c>
      <c r="W3596" s="25">
        <v>0.9</v>
      </c>
      <c r="X3596" s="26"/>
      <c r="Y3596" s="27"/>
      <c r="Z3596" s="28">
        <v>44926</v>
      </c>
      <c r="AA3596" t="e">
        <f>INDEX([1]Funding!A$6:E$675,MATCH('[1]due date'!A3596,[1]Funding!E$6:E$675,0),3)</f>
        <v>#N/A</v>
      </c>
      <c r="AB3596" s="29" t="e">
        <v>#N/A</v>
      </c>
    </row>
    <row r="3597" spans="1:28" x14ac:dyDescent="0.25">
      <c r="A3597" s="18">
        <v>8754659</v>
      </c>
      <c r="B3597" s="19" t="s">
        <v>7062</v>
      </c>
      <c r="C3597" s="19" t="s">
        <v>7350</v>
      </c>
      <c r="D3597" s="19">
        <v>30</v>
      </c>
      <c r="E3597" s="19"/>
      <c r="F3597" s="20" t="s">
        <v>7351</v>
      </c>
      <c r="G3597" s="20" t="s">
        <v>7352</v>
      </c>
      <c r="H3597" s="19">
        <v>44</v>
      </c>
      <c r="I3597" s="19">
        <v>895</v>
      </c>
      <c r="J3597" s="19">
        <v>321</v>
      </c>
      <c r="K3597" s="19" t="s">
        <v>35</v>
      </c>
      <c r="L3597" s="22" t="s">
        <v>36</v>
      </c>
      <c r="M3597" s="19">
        <v>1</v>
      </c>
      <c r="N3597" s="19">
        <v>5</v>
      </c>
      <c r="O3597" s="19">
        <v>3</v>
      </c>
      <c r="P3597" s="19" t="s">
        <v>37</v>
      </c>
      <c r="Q3597" s="19">
        <v>6</v>
      </c>
      <c r="R3597" s="23" t="s">
        <v>38</v>
      </c>
      <c r="S3597" s="23">
        <v>1080</v>
      </c>
      <c r="T3597" s="22">
        <v>1.2</v>
      </c>
      <c r="U3597" s="19">
        <v>7</v>
      </c>
      <c r="V3597" s="24">
        <v>740</v>
      </c>
      <c r="W3597" s="25">
        <v>0.74</v>
      </c>
      <c r="X3597" s="26"/>
      <c r="Y3597" s="27"/>
      <c r="Z3597" s="28">
        <v>44926</v>
      </c>
      <c r="AA3597" t="e">
        <f>INDEX([1]Funding!A$6:E$675,MATCH('[1]due date'!A3597,[1]Funding!E$6:E$675,0),3)</f>
        <v>#N/A</v>
      </c>
      <c r="AB3597" s="29" t="e">
        <v>#N/A</v>
      </c>
    </row>
    <row r="3598" spans="1:28" x14ac:dyDescent="0.25">
      <c r="A3598" s="18">
        <v>8754934</v>
      </c>
      <c r="B3598" s="19" t="s">
        <v>7062</v>
      </c>
      <c r="C3598" s="19" t="s">
        <v>7353</v>
      </c>
      <c r="D3598" s="19">
        <v>30</v>
      </c>
      <c r="E3598" s="19"/>
      <c r="F3598" s="20" t="s">
        <v>7354</v>
      </c>
      <c r="G3598" s="20" t="s">
        <v>7355</v>
      </c>
      <c r="H3598" s="19">
        <v>45</v>
      </c>
      <c r="I3598" s="19">
        <v>900</v>
      </c>
      <c r="J3598" s="19">
        <v>321</v>
      </c>
      <c r="K3598" s="19" t="s">
        <v>35</v>
      </c>
      <c r="L3598" s="22" t="s">
        <v>36</v>
      </c>
      <c r="M3598" s="19">
        <v>1</v>
      </c>
      <c r="N3598" s="19">
        <v>5</v>
      </c>
      <c r="O3598" s="19">
        <v>3</v>
      </c>
      <c r="P3598" s="19" t="s">
        <v>37</v>
      </c>
      <c r="Q3598" s="19">
        <v>5</v>
      </c>
      <c r="R3598" s="23" t="s">
        <v>38</v>
      </c>
      <c r="S3598" s="23">
        <v>1170</v>
      </c>
      <c r="T3598" s="22">
        <v>1.3</v>
      </c>
      <c r="U3598" s="19">
        <v>7</v>
      </c>
      <c r="V3598" s="24">
        <v>770</v>
      </c>
      <c r="W3598" s="25">
        <v>0.77</v>
      </c>
      <c r="X3598" s="26"/>
      <c r="Y3598" s="27"/>
      <c r="Z3598" s="28">
        <v>44926</v>
      </c>
      <c r="AA3598" t="e">
        <f>INDEX([1]Funding!A$6:E$675,MATCH('[1]due date'!A3598,[1]Funding!E$6:E$675,0),3)</f>
        <v>#N/A</v>
      </c>
      <c r="AB3598" s="29" t="e">
        <v>#N/A</v>
      </c>
    </row>
    <row r="3599" spans="1:28" x14ac:dyDescent="0.25">
      <c r="A3599" s="18">
        <v>8755264</v>
      </c>
      <c r="B3599" s="19" t="s">
        <v>7062</v>
      </c>
      <c r="C3599" s="19" t="s">
        <v>7356</v>
      </c>
      <c r="D3599" s="19">
        <v>50</v>
      </c>
      <c r="E3599" s="19"/>
      <c r="F3599" s="20" t="s">
        <v>7357</v>
      </c>
      <c r="G3599" s="20" t="s">
        <v>7358</v>
      </c>
      <c r="H3599" s="19">
        <v>124</v>
      </c>
      <c r="I3599" s="21">
        <v>3472</v>
      </c>
      <c r="J3599" s="19" t="s">
        <v>49</v>
      </c>
      <c r="K3599" s="19" t="s">
        <v>35</v>
      </c>
      <c r="L3599" s="22" t="s">
        <v>36</v>
      </c>
      <c r="M3599" s="19">
        <v>1</v>
      </c>
      <c r="N3599" s="19">
        <v>5</v>
      </c>
      <c r="O3599" s="19">
        <v>3</v>
      </c>
      <c r="P3599" s="19" t="s">
        <v>37</v>
      </c>
      <c r="Q3599" s="19">
        <v>8</v>
      </c>
      <c r="R3599" s="23" t="s">
        <v>38</v>
      </c>
      <c r="S3599" s="23">
        <v>1260</v>
      </c>
      <c r="T3599" s="22">
        <v>1.35</v>
      </c>
      <c r="U3599" s="19">
        <v>6</v>
      </c>
      <c r="V3599" s="24">
        <v>740</v>
      </c>
      <c r="W3599" s="25">
        <v>0.74</v>
      </c>
      <c r="X3599" s="26"/>
      <c r="Y3599" s="27"/>
      <c r="Z3599" s="28">
        <v>44926</v>
      </c>
      <c r="AA3599" t="e">
        <f>INDEX([1]Funding!A$6:E$675,MATCH('[1]due date'!A3599,[1]Funding!E$6:E$675,0),3)</f>
        <v>#N/A</v>
      </c>
      <c r="AB3599" s="29" t="e">
        <v>#N/A</v>
      </c>
    </row>
    <row r="3600" spans="1:28" x14ac:dyDescent="0.25">
      <c r="A3600" s="18">
        <v>8755310</v>
      </c>
      <c r="B3600" s="19" t="s">
        <v>7062</v>
      </c>
      <c r="C3600" s="19" t="s">
        <v>6267</v>
      </c>
      <c r="D3600" s="19">
        <v>40</v>
      </c>
      <c r="E3600" s="19"/>
      <c r="F3600" s="20" t="s">
        <v>7359</v>
      </c>
      <c r="G3600" s="20" t="s">
        <v>7360</v>
      </c>
      <c r="H3600" s="19">
        <v>95</v>
      </c>
      <c r="I3600" s="21">
        <v>2530</v>
      </c>
      <c r="J3600" s="19" t="s">
        <v>49</v>
      </c>
      <c r="K3600" s="19" t="s">
        <v>35</v>
      </c>
      <c r="L3600" s="22" t="s">
        <v>36</v>
      </c>
      <c r="M3600" s="19">
        <v>1</v>
      </c>
      <c r="N3600" s="19">
        <v>5</v>
      </c>
      <c r="O3600" s="19">
        <v>3</v>
      </c>
      <c r="P3600" s="19" t="s">
        <v>37</v>
      </c>
      <c r="Q3600" s="19">
        <v>6</v>
      </c>
      <c r="R3600" s="23" t="s">
        <v>38</v>
      </c>
      <c r="S3600" s="23">
        <v>1080</v>
      </c>
      <c r="T3600" s="22">
        <v>1.25</v>
      </c>
      <c r="U3600" s="19">
        <v>6</v>
      </c>
      <c r="V3600" s="24">
        <v>720</v>
      </c>
      <c r="W3600" s="25">
        <v>0.72</v>
      </c>
      <c r="X3600" s="26"/>
      <c r="Y3600" s="27"/>
      <c r="Z3600" s="28">
        <v>44926</v>
      </c>
      <c r="AA3600" t="str">
        <f>INDEX([1]Funding!A$6:E$675,MATCH('[1]due date'!A3600,[1]Funding!E$6:E$675,0),3)</f>
        <v>DGL Consulting Engs</v>
      </c>
      <c r="AB3600" s="29" t="s">
        <v>7092</v>
      </c>
    </row>
    <row r="3601" spans="1:28" x14ac:dyDescent="0.25">
      <c r="A3601" s="18">
        <v>8755523</v>
      </c>
      <c r="B3601" s="19" t="s">
        <v>7062</v>
      </c>
      <c r="C3601" s="19" t="s">
        <v>7361</v>
      </c>
      <c r="D3601" s="19">
        <v>30</v>
      </c>
      <c r="E3601" s="19"/>
      <c r="F3601" s="20" t="s">
        <v>7362</v>
      </c>
      <c r="G3601" s="20" t="s">
        <v>7363</v>
      </c>
      <c r="H3601" s="19">
        <v>40</v>
      </c>
      <c r="I3601" s="19">
        <v>800</v>
      </c>
      <c r="J3601" s="19">
        <v>321</v>
      </c>
      <c r="K3601" s="19" t="s">
        <v>35</v>
      </c>
      <c r="L3601" s="22" t="s">
        <v>36</v>
      </c>
      <c r="M3601" s="19">
        <v>1</v>
      </c>
      <c r="N3601" s="19">
        <v>5</v>
      </c>
      <c r="O3601" s="19">
        <v>3</v>
      </c>
      <c r="P3601" s="19" t="s">
        <v>37</v>
      </c>
      <c r="Q3601" s="19">
        <v>6</v>
      </c>
      <c r="R3601" s="23" t="s">
        <v>38</v>
      </c>
      <c r="S3601" s="23">
        <v>1280</v>
      </c>
      <c r="T3601" s="22">
        <v>1.4</v>
      </c>
      <c r="U3601" s="19">
        <v>7</v>
      </c>
      <c r="V3601" s="24">
        <v>900</v>
      </c>
      <c r="W3601" s="25">
        <v>0.9</v>
      </c>
      <c r="X3601" s="26"/>
      <c r="Y3601" s="27"/>
      <c r="Z3601" s="28">
        <v>44926</v>
      </c>
      <c r="AA3601" t="e">
        <f>INDEX([1]Funding!A$6:E$675,MATCH('[1]due date'!A3601,[1]Funding!E$6:E$675,0),3)</f>
        <v>#N/A</v>
      </c>
      <c r="AB3601" s="29" t="e">
        <v>#N/A</v>
      </c>
    </row>
    <row r="3602" spans="1:28" x14ac:dyDescent="0.25">
      <c r="A3602" s="18">
        <v>8755582</v>
      </c>
      <c r="B3602" s="19" t="s">
        <v>7062</v>
      </c>
      <c r="C3602" s="19" t="s">
        <v>7364</v>
      </c>
      <c r="D3602" s="19">
        <v>30</v>
      </c>
      <c r="E3602" s="19"/>
      <c r="F3602" s="20" t="s">
        <v>7365</v>
      </c>
      <c r="G3602" s="20" t="s">
        <v>7366</v>
      </c>
      <c r="H3602" s="19">
        <v>41</v>
      </c>
      <c r="I3602" s="19">
        <v>818</v>
      </c>
      <c r="J3602" s="19">
        <v>111</v>
      </c>
      <c r="K3602" s="19" t="s">
        <v>35</v>
      </c>
      <c r="L3602" s="22" t="s">
        <v>36</v>
      </c>
      <c r="M3602" s="19">
        <v>1</v>
      </c>
      <c r="N3602" s="19">
        <v>5</v>
      </c>
      <c r="O3602" s="19">
        <v>3</v>
      </c>
      <c r="P3602" s="19" t="s">
        <v>37</v>
      </c>
      <c r="Q3602" s="19">
        <v>6</v>
      </c>
      <c r="R3602" s="23" t="s">
        <v>38</v>
      </c>
      <c r="S3602" s="23">
        <v>1540</v>
      </c>
      <c r="T3602" s="22">
        <v>1.5</v>
      </c>
      <c r="U3602" s="19">
        <v>6</v>
      </c>
      <c r="V3602" s="24">
        <v>930</v>
      </c>
      <c r="W3602" s="25">
        <v>0.93</v>
      </c>
      <c r="X3602" s="26"/>
      <c r="Y3602" s="27"/>
      <c r="Z3602" s="28">
        <v>44926</v>
      </c>
      <c r="AA3602" t="e">
        <f>INDEX([1]Funding!A$6:E$675,MATCH('[1]due date'!A3602,[1]Funding!E$6:E$675,0),3)</f>
        <v>#N/A</v>
      </c>
      <c r="AB3602" s="29" t="e">
        <v>#N/A</v>
      </c>
    </row>
    <row r="3603" spans="1:28" x14ac:dyDescent="0.25">
      <c r="A3603" s="18">
        <v>8755876</v>
      </c>
      <c r="B3603" s="19" t="s">
        <v>7062</v>
      </c>
      <c r="C3603" s="19" t="s">
        <v>7367</v>
      </c>
      <c r="D3603" s="19">
        <v>160</v>
      </c>
      <c r="E3603" s="19"/>
      <c r="F3603" s="20" t="s">
        <v>7368</v>
      </c>
      <c r="G3603" s="20" t="s">
        <v>7360</v>
      </c>
      <c r="H3603" s="19">
        <v>92</v>
      </c>
      <c r="I3603" s="21">
        <v>2576</v>
      </c>
      <c r="J3603" s="19" t="s">
        <v>49</v>
      </c>
      <c r="K3603" s="19" t="s">
        <v>35</v>
      </c>
      <c r="L3603" s="22" t="s">
        <v>36</v>
      </c>
      <c r="M3603" s="19">
        <v>1</v>
      </c>
      <c r="N3603" s="19">
        <v>5</v>
      </c>
      <c r="O3603" s="19">
        <v>3</v>
      </c>
      <c r="P3603" s="19" t="s">
        <v>53</v>
      </c>
      <c r="Q3603" s="19">
        <v>7</v>
      </c>
      <c r="R3603" s="23" t="s">
        <v>38</v>
      </c>
      <c r="S3603" s="23">
        <v>800</v>
      </c>
      <c r="T3603" s="22">
        <v>0.75</v>
      </c>
      <c r="U3603" s="19">
        <v>7</v>
      </c>
      <c r="V3603" s="24">
        <v>300</v>
      </c>
      <c r="W3603" s="25">
        <v>0.3</v>
      </c>
      <c r="X3603" s="26"/>
      <c r="Y3603" s="27"/>
      <c r="Z3603" s="28">
        <v>44926</v>
      </c>
      <c r="AA3603" t="e">
        <f>INDEX([1]Funding!A$6:E$675,MATCH('[1]due date'!A3603,[1]Funding!E$6:E$675,0),3)</f>
        <v>#N/A</v>
      </c>
      <c r="AB3603" s="29" t="e">
        <v>#N/A</v>
      </c>
    </row>
    <row r="3604" spans="1:28" x14ac:dyDescent="0.25">
      <c r="A3604" s="18">
        <v>8756309</v>
      </c>
      <c r="B3604" s="19" t="s">
        <v>7062</v>
      </c>
      <c r="C3604" s="19" t="s">
        <v>7369</v>
      </c>
      <c r="D3604" s="19">
        <v>10</v>
      </c>
      <c r="E3604" s="19"/>
      <c r="F3604" s="20" t="s">
        <v>7370</v>
      </c>
      <c r="G3604" s="20" t="s">
        <v>7371</v>
      </c>
      <c r="H3604" s="19">
        <v>42</v>
      </c>
      <c r="I3604" s="19">
        <v>883</v>
      </c>
      <c r="J3604" s="19">
        <v>111</v>
      </c>
      <c r="K3604" s="19" t="s">
        <v>35</v>
      </c>
      <c r="L3604" s="22" t="s">
        <v>36</v>
      </c>
      <c r="M3604" s="19">
        <v>1</v>
      </c>
      <c r="N3604" s="19">
        <v>5</v>
      </c>
      <c r="O3604" s="19">
        <v>3</v>
      </c>
      <c r="P3604" s="19" t="s">
        <v>37</v>
      </c>
      <c r="Q3604" s="19">
        <v>5</v>
      </c>
      <c r="R3604" s="23" t="s">
        <v>38</v>
      </c>
      <c r="S3604" s="23">
        <v>1000</v>
      </c>
      <c r="T3604" s="22">
        <v>1.1000000000000001</v>
      </c>
      <c r="U3604" s="19">
        <v>6</v>
      </c>
      <c r="V3604" s="24">
        <v>600</v>
      </c>
      <c r="W3604" s="25">
        <v>0.6</v>
      </c>
      <c r="X3604" s="26"/>
      <c r="Y3604" s="27"/>
      <c r="Z3604" s="28">
        <v>44926</v>
      </c>
      <c r="AA3604" t="str">
        <f>INDEX([1]Funding!A$6:E$675,MATCH('[1]due date'!A3604,[1]Funding!E$6:E$675,0),3)</f>
        <v>DGL Consulting Engs</v>
      </c>
      <c r="AB3604" s="35" t="s">
        <v>7092</v>
      </c>
    </row>
    <row r="3605" spans="1:28" x14ac:dyDescent="0.25">
      <c r="A3605" s="18">
        <v>8756368</v>
      </c>
      <c r="B3605" s="19" t="s">
        <v>7062</v>
      </c>
      <c r="C3605" s="19" t="s">
        <v>7372</v>
      </c>
      <c r="D3605" s="19">
        <v>10</v>
      </c>
      <c r="E3605" s="19"/>
      <c r="F3605" s="20" t="s">
        <v>7373</v>
      </c>
      <c r="G3605" s="20" t="s">
        <v>7374</v>
      </c>
      <c r="H3605" s="19">
        <v>55</v>
      </c>
      <c r="I3605" s="21">
        <v>1410</v>
      </c>
      <c r="J3605" s="19">
        <v>321</v>
      </c>
      <c r="K3605" s="19" t="s">
        <v>35</v>
      </c>
      <c r="L3605" s="22" t="s">
        <v>36</v>
      </c>
      <c r="M3605" s="19">
        <v>1</v>
      </c>
      <c r="N3605" s="19">
        <v>5</v>
      </c>
      <c r="O3605" s="19">
        <v>3</v>
      </c>
      <c r="P3605" s="19" t="s">
        <v>37</v>
      </c>
      <c r="Q3605" s="19">
        <v>5</v>
      </c>
      <c r="R3605" s="23" t="s">
        <v>38</v>
      </c>
      <c r="S3605" s="23">
        <v>1270</v>
      </c>
      <c r="T3605" s="22">
        <v>1.5</v>
      </c>
      <c r="U3605" s="19">
        <v>7</v>
      </c>
      <c r="V3605" s="24">
        <v>860</v>
      </c>
      <c r="W3605" s="25">
        <v>0.86</v>
      </c>
      <c r="X3605" s="26"/>
      <c r="Y3605" s="27"/>
      <c r="Z3605" s="28">
        <v>44926</v>
      </c>
      <c r="AA3605" t="e">
        <f>INDEX([1]Funding!A$6:E$675,MATCH('[1]due date'!A3605,[1]Funding!E$6:E$675,0),3)</f>
        <v>#N/A</v>
      </c>
      <c r="AB3605" s="29" t="e">
        <v>#N/A</v>
      </c>
    </row>
    <row r="3606" spans="1:28" x14ac:dyDescent="0.25">
      <c r="A3606" s="18">
        <v>8756465</v>
      </c>
      <c r="B3606" s="19" t="s">
        <v>7062</v>
      </c>
      <c r="C3606" s="19" t="s">
        <v>7375</v>
      </c>
      <c r="D3606" s="19">
        <v>20</v>
      </c>
      <c r="E3606" s="19"/>
      <c r="F3606" s="20" t="s">
        <v>7376</v>
      </c>
      <c r="G3606" s="20" t="s">
        <v>7377</v>
      </c>
      <c r="H3606" s="19">
        <v>29</v>
      </c>
      <c r="I3606" s="19">
        <v>747</v>
      </c>
      <c r="J3606" s="19">
        <v>321</v>
      </c>
      <c r="K3606" s="19" t="s">
        <v>35</v>
      </c>
      <c r="L3606" s="22" t="s">
        <v>36</v>
      </c>
      <c r="M3606" s="19">
        <v>1</v>
      </c>
      <c r="N3606" s="19">
        <v>5</v>
      </c>
      <c r="O3606" s="19">
        <v>3</v>
      </c>
      <c r="P3606" s="19" t="s">
        <v>37</v>
      </c>
      <c r="Q3606" s="19">
        <v>4</v>
      </c>
      <c r="R3606" s="23" t="s">
        <v>42</v>
      </c>
      <c r="S3606" s="23">
        <v>700</v>
      </c>
      <c r="T3606" s="22">
        <v>1.1000000000000001</v>
      </c>
      <c r="U3606" s="19">
        <v>6</v>
      </c>
      <c r="V3606" s="24">
        <v>530</v>
      </c>
      <c r="W3606" s="25">
        <v>0.53</v>
      </c>
      <c r="X3606" s="26"/>
      <c r="Y3606" s="27"/>
      <c r="Z3606" s="28">
        <v>44926</v>
      </c>
      <c r="AA3606" t="e">
        <f>INDEX([1]Funding!A$6:E$675,MATCH('[1]due date'!A3606,[1]Funding!E$6:E$675,0),3)</f>
        <v>#N/A</v>
      </c>
      <c r="AB3606" s="29" t="e">
        <v>#N/A</v>
      </c>
    </row>
    <row r="3607" spans="1:28" x14ac:dyDescent="0.25">
      <c r="A3607" s="18">
        <v>8756589</v>
      </c>
      <c r="B3607" s="19" t="s">
        <v>7062</v>
      </c>
      <c r="C3607" s="19" t="s">
        <v>7378</v>
      </c>
      <c r="D3607" s="19">
        <v>30</v>
      </c>
      <c r="E3607" s="19"/>
      <c r="F3607" s="20" t="s">
        <v>7379</v>
      </c>
      <c r="G3607" s="20" t="s">
        <v>7380</v>
      </c>
      <c r="H3607" s="19">
        <v>30</v>
      </c>
      <c r="I3607" s="19">
        <v>721</v>
      </c>
      <c r="J3607" s="19">
        <v>111</v>
      </c>
      <c r="K3607" s="19" t="s">
        <v>35</v>
      </c>
      <c r="L3607" s="22" t="s">
        <v>36</v>
      </c>
      <c r="M3607" s="19">
        <v>1</v>
      </c>
      <c r="N3607" s="19">
        <v>5</v>
      </c>
      <c r="O3607" s="19">
        <v>3</v>
      </c>
      <c r="P3607" s="19" t="s">
        <v>37</v>
      </c>
      <c r="Q3607" s="19">
        <v>6</v>
      </c>
      <c r="R3607" s="23" t="s">
        <v>38</v>
      </c>
      <c r="S3607" s="23">
        <v>1600</v>
      </c>
      <c r="T3607" s="22">
        <v>1.5</v>
      </c>
      <c r="U3607" s="19">
        <v>6</v>
      </c>
      <c r="V3607" s="24">
        <v>960</v>
      </c>
      <c r="W3607" s="25">
        <v>0.96</v>
      </c>
      <c r="X3607" s="26"/>
      <c r="Y3607" s="27"/>
      <c r="Z3607" s="28">
        <v>44926</v>
      </c>
      <c r="AA3607" t="e">
        <f>INDEX([1]Funding!A$6:E$675,MATCH('[1]due date'!A3607,[1]Funding!E$6:E$675,0),3)</f>
        <v>#N/A</v>
      </c>
      <c r="AB3607" s="29" t="e">
        <v>#N/A</v>
      </c>
    </row>
    <row r="3608" spans="1:28" x14ac:dyDescent="0.25">
      <c r="A3608" s="18">
        <v>8756759</v>
      </c>
      <c r="B3608" s="19" t="s">
        <v>7062</v>
      </c>
      <c r="C3608" s="19" t="s">
        <v>7381</v>
      </c>
      <c r="D3608" s="19">
        <v>50</v>
      </c>
      <c r="E3608" s="19"/>
      <c r="F3608" s="20" t="s">
        <v>7382</v>
      </c>
      <c r="G3608" s="20" t="s">
        <v>7383</v>
      </c>
      <c r="H3608" s="19">
        <v>90</v>
      </c>
      <c r="I3608" s="21">
        <v>2519</v>
      </c>
      <c r="J3608" s="19" t="s">
        <v>49</v>
      </c>
      <c r="K3608" s="19" t="s">
        <v>35</v>
      </c>
      <c r="L3608" s="22" t="s">
        <v>36</v>
      </c>
      <c r="M3608" s="19">
        <v>1</v>
      </c>
      <c r="N3608" s="19">
        <v>5</v>
      </c>
      <c r="O3608" s="19">
        <v>3</v>
      </c>
      <c r="P3608" s="19" t="s">
        <v>37</v>
      </c>
      <c r="Q3608" s="19">
        <v>8</v>
      </c>
      <c r="R3608" s="23" t="s">
        <v>46</v>
      </c>
      <c r="S3608" s="23">
        <v>1300</v>
      </c>
      <c r="T3608" s="22">
        <v>1.5</v>
      </c>
      <c r="U3608" s="19">
        <v>6</v>
      </c>
      <c r="V3608" s="24">
        <v>770</v>
      </c>
      <c r="W3608" s="25">
        <v>0.77</v>
      </c>
      <c r="X3608" s="26"/>
      <c r="Y3608" s="27"/>
      <c r="Z3608" s="28">
        <v>44926</v>
      </c>
      <c r="AA3608" t="e">
        <f>INDEX([1]Funding!A$6:E$675,MATCH('[1]due date'!A3608,[1]Funding!E$6:E$675,0),3)</f>
        <v>#N/A</v>
      </c>
      <c r="AB3608" s="29" t="e">
        <v>#N/A</v>
      </c>
    </row>
    <row r="3609" spans="1:28" x14ac:dyDescent="0.25">
      <c r="A3609" s="18">
        <v>8757526</v>
      </c>
      <c r="B3609" s="19" t="s">
        <v>7062</v>
      </c>
      <c r="C3609" s="19" t="s">
        <v>7384</v>
      </c>
      <c r="D3609" s="19">
        <v>10</v>
      </c>
      <c r="E3609" s="19"/>
      <c r="F3609" s="20" t="s">
        <v>7385</v>
      </c>
      <c r="G3609" s="20" t="s">
        <v>7386</v>
      </c>
      <c r="H3609" s="19">
        <v>74</v>
      </c>
      <c r="I3609" s="21">
        <v>2067</v>
      </c>
      <c r="J3609" s="19">
        <v>231</v>
      </c>
      <c r="K3609" s="19" t="s">
        <v>35</v>
      </c>
      <c r="L3609" s="22" t="s">
        <v>36</v>
      </c>
      <c r="M3609" s="19">
        <v>1</v>
      </c>
      <c r="N3609" s="19">
        <v>5</v>
      </c>
      <c r="O3609" s="19">
        <v>3</v>
      </c>
      <c r="P3609" s="19" t="s">
        <v>37</v>
      </c>
      <c r="Q3609" s="19">
        <v>8</v>
      </c>
      <c r="R3609" s="23" t="s">
        <v>46</v>
      </c>
      <c r="S3609" s="23">
        <v>1640</v>
      </c>
      <c r="T3609" s="22">
        <v>1.5</v>
      </c>
      <c r="U3609" s="19">
        <v>6</v>
      </c>
      <c r="V3609" s="24">
        <v>980</v>
      </c>
      <c r="W3609" s="25">
        <v>0.98</v>
      </c>
      <c r="X3609" s="26"/>
      <c r="Y3609" s="27"/>
      <c r="Z3609" s="28">
        <v>44926</v>
      </c>
      <c r="AA3609" t="e">
        <f>INDEX([1]Funding!A$6:E$675,MATCH('[1]due date'!A3609,[1]Funding!E$6:E$675,0),3)</f>
        <v>#N/A</v>
      </c>
      <c r="AB3609" s="29" t="e">
        <v>#N/A</v>
      </c>
    </row>
    <row r="3610" spans="1:28" x14ac:dyDescent="0.25">
      <c r="A3610" s="18">
        <v>8758115</v>
      </c>
      <c r="B3610" s="19" t="s">
        <v>7062</v>
      </c>
      <c r="C3610" s="19" t="s">
        <v>7387</v>
      </c>
      <c r="D3610" s="19">
        <v>80</v>
      </c>
      <c r="E3610" s="19"/>
      <c r="F3610" s="20" t="s">
        <v>7388</v>
      </c>
      <c r="G3610" s="20" t="s">
        <v>7389</v>
      </c>
      <c r="H3610" s="19">
        <v>69</v>
      </c>
      <c r="I3610" s="21">
        <v>1927</v>
      </c>
      <c r="J3610" s="19">
        <v>111</v>
      </c>
      <c r="K3610" s="19" t="s">
        <v>35</v>
      </c>
      <c r="L3610" s="22" t="s">
        <v>36</v>
      </c>
      <c r="M3610" s="19">
        <v>1</v>
      </c>
      <c r="N3610" s="19">
        <v>5</v>
      </c>
      <c r="O3610" s="19">
        <v>3</v>
      </c>
      <c r="P3610" s="19" t="s">
        <v>37</v>
      </c>
      <c r="Q3610" s="19">
        <v>6</v>
      </c>
      <c r="R3610" s="23" t="s">
        <v>38</v>
      </c>
      <c r="S3610" s="23">
        <v>960</v>
      </c>
      <c r="T3610" s="22">
        <v>1.05</v>
      </c>
      <c r="U3610" s="19">
        <v>6</v>
      </c>
      <c r="V3610" s="24">
        <v>580</v>
      </c>
      <c r="W3610" s="25">
        <v>0.57999999999999996</v>
      </c>
      <c r="X3610" s="26"/>
      <c r="Y3610" s="27"/>
      <c r="Z3610" s="28">
        <v>44926</v>
      </c>
      <c r="AA3610" t="str">
        <f>INDEX([1]Funding!A$6:E$675,MATCH('[1]due date'!A3610,[1]Funding!E$6:E$675,0),3)</f>
        <v>Kohli &amp; Kaliher</v>
      </c>
      <c r="AB3610" s="35" t="s">
        <v>142</v>
      </c>
    </row>
    <row r="3611" spans="1:28" x14ac:dyDescent="0.25">
      <c r="A3611" s="18">
        <v>8758174</v>
      </c>
      <c r="B3611" s="19" t="s">
        <v>7062</v>
      </c>
      <c r="C3611" s="19" t="s">
        <v>7387</v>
      </c>
      <c r="D3611" s="19">
        <v>90</v>
      </c>
      <c r="E3611" s="19"/>
      <c r="F3611" s="20" t="s">
        <v>7388</v>
      </c>
      <c r="G3611" s="20" t="s">
        <v>7390</v>
      </c>
      <c r="H3611" s="19">
        <v>70</v>
      </c>
      <c r="I3611" s="21">
        <v>2030</v>
      </c>
      <c r="J3611" s="19">
        <v>112</v>
      </c>
      <c r="K3611" s="19" t="s">
        <v>35</v>
      </c>
      <c r="L3611" s="22" t="s">
        <v>36</v>
      </c>
      <c r="M3611" s="19">
        <v>1</v>
      </c>
      <c r="N3611" s="19">
        <v>5</v>
      </c>
      <c r="O3611" s="19">
        <v>3</v>
      </c>
      <c r="P3611" s="19" t="s">
        <v>37</v>
      </c>
      <c r="Q3611" s="19">
        <v>6</v>
      </c>
      <c r="R3611" s="23" t="s">
        <v>38</v>
      </c>
      <c r="S3611" s="23">
        <v>1000</v>
      </c>
      <c r="T3611" s="22">
        <v>1.1000000000000001</v>
      </c>
      <c r="U3611" s="19">
        <v>6</v>
      </c>
      <c r="V3611" s="24">
        <v>600</v>
      </c>
      <c r="W3611" s="25">
        <v>0.6</v>
      </c>
      <c r="X3611" s="26"/>
      <c r="Y3611" s="27"/>
      <c r="Z3611" s="28">
        <v>44926</v>
      </c>
      <c r="AA3611" t="str">
        <f>INDEX([1]Funding!A$6:E$675,MATCH('[1]due date'!A3611,[1]Funding!E$6:E$675,0),3)</f>
        <v>Kohli &amp; Kaliher</v>
      </c>
      <c r="AB3611" s="35" t="s">
        <v>142</v>
      </c>
    </row>
    <row r="3612" spans="1:28" x14ac:dyDescent="0.25">
      <c r="A3612" s="18">
        <v>8758352</v>
      </c>
      <c r="B3612" s="19" t="s">
        <v>7062</v>
      </c>
      <c r="C3612" s="19" t="s">
        <v>7391</v>
      </c>
      <c r="D3612" s="19">
        <v>50</v>
      </c>
      <c r="E3612" s="19"/>
      <c r="F3612" s="20" t="s">
        <v>7392</v>
      </c>
      <c r="G3612" s="20" t="s">
        <v>7393</v>
      </c>
      <c r="H3612" s="19">
        <v>44</v>
      </c>
      <c r="I3612" s="21">
        <v>1410</v>
      </c>
      <c r="J3612" s="19">
        <v>231</v>
      </c>
      <c r="K3612" s="19" t="s">
        <v>35</v>
      </c>
      <c r="L3612" s="22" t="s">
        <v>36</v>
      </c>
      <c r="M3612" s="19">
        <v>1</v>
      </c>
      <c r="N3612" s="19">
        <v>5</v>
      </c>
      <c r="O3612" s="19">
        <v>3</v>
      </c>
      <c r="P3612" s="19" t="s">
        <v>37</v>
      </c>
      <c r="Q3612" s="19">
        <v>8</v>
      </c>
      <c r="R3612" s="23" t="s">
        <v>46</v>
      </c>
      <c r="S3612" s="23">
        <v>1350</v>
      </c>
      <c r="T3612" s="22">
        <v>1.5</v>
      </c>
      <c r="U3612" s="19">
        <v>6</v>
      </c>
      <c r="V3612" s="24">
        <v>810</v>
      </c>
      <c r="W3612" s="25">
        <v>0.81</v>
      </c>
      <c r="X3612" s="26"/>
      <c r="Y3612" s="27"/>
      <c r="Z3612" s="28">
        <v>44926</v>
      </c>
      <c r="AA3612" t="e">
        <f>INDEX([1]Funding!A$6:E$675,MATCH('[1]due date'!A3612,[1]Funding!E$6:E$675,0),3)</f>
        <v>#N/A</v>
      </c>
      <c r="AB3612" s="29" t="e">
        <v>#N/A</v>
      </c>
    </row>
    <row r="3613" spans="1:28" x14ac:dyDescent="0.25">
      <c r="A3613" s="18">
        <v>8758638</v>
      </c>
      <c r="B3613" s="19" t="s">
        <v>7062</v>
      </c>
      <c r="C3613" s="19" t="s">
        <v>7394</v>
      </c>
      <c r="D3613" s="19">
        <v>10</v>
      </c>
      <c r="E3613" s="19"/>
      <c r="F3613" s="20" t="s">
        <v>7395</v>
      </c>
      <c r="G3613" s="20" t="s">
        <v>7396</v>
      </c>
      <c r="H3613" s="19">
        <v>95</v>
      </c>
      <c r="I3613" s="21">
        <v>2659</v>
      </c>
      <c r="J3613" s="19" t="s">
        <v>49</v>
      </c>
      <c r="K3613" s="19" t="s">
        <v>35</v>
      </c>
      <c r="L3613" s="22" t="s">
        <v>36</v>
      </c>
      <c r="M3613" s="19">
        <v>1</v>
      </c>
      <c r="N3613" s="19">
        <v>5</v>
      </c>
      <c r="O3613" s="19">
        <v>3</v>
      </c>
      <c r="P3613" s="19" t="s">
        <v>37</v>
      </c>
      <c r="Q3613" s="19">
        <v>4</v>
      </c>
      <c r="R3613" s="23" t="s">
        <v>42</v>
      </c>
      <c r="S3613" s="23">
        <v>990</v>
      </c>
      <c r="T3613" s="22">
        <v>1.1499999999999999</v>
      </c>
      <c r="U3613" s="19">
        <v>6</v>
      </c>
      <c r="V3613" s="24">
        <v>670</v>
      </c>
      <c r="W3613" s="25">
        <v>0.67</v>
      </c>
      <c r="X3613" s="32" t="str">
        <f>VLOOKUP(A3613,'[1]&lt; 1 mi'!A$3:D$92,2,FALSE)</f>
        <v>yes</v>
      </c>
      <c r="Y3613" s="27"/>
      <c r="Z3613" s="33">
        <v>43830</v>
      </c>
      <c r="AA3613" t="str">
        <f>INDEX([1]Funding!A$6:E$675,MATCH('[1]due date'!A3613,[1]Funding!E$6:E$675,0),3)</f>
        <v>DGL Consulting Engs</v>
      </c>
      <c r="AB3613" s="29" t="s">
        <v>7092</v>
      </c>
    </row>
    <row r="3614" spans="1:28" x14ac:dyDescent="0.25">
      <c r="A3614" s="18">
        <v>8758948</v>
      </c>
      <c r="B3614" s="19" t="s">
        <v>7062</v>
      </c>
      <c r="C3614" s="19" t="s">
        <v>7397</v>
      </c>
      <c r="D3614" s="19">
        <v>10</v>
      </c>
      <c r="E3614" s="19"/>
      <c r="F3614" s="20" t="s">
        <v>7398</v>
      </c>
      <c r="G3614" s="20" t="s">
        <v>7399</v>
      </c>
      <c r="H3614" s="19">
        <v>160</v>
      </c>
      <c r="I3614" s="21">
        <v>5893</v>
      </c>
      <c r="J3614" s="19">
        <v>322</v>
      </c>
      <c r="K3614" s="19" t="s">
        <v>35</v>
      </c>
      <c r="L3614" s="22" t="s">
        <v>36</v>
      </c>
      <c r="M3614" s="19">
        <v>1</v>
      </c>
      <c r="N3614" s="19">
        <v>5</v>
      </c>
      <c r="O3614" s="19">
        <v>3</v>
      </c>
      <c r="P3614" s="19" t="s">
        <v>53</v>
      </c>
      <c r="Q3614" s="19">
        <v>2</v>
      </c>
      <c r="R3614" s="23" t="s">
        <v>42</v>
      </c>
      <c r="S3614" s="23">
        <v>257</v>
      </c>
      <c r="T3614" s="22">
        <v>0.25</v>
      </c>
      <c r="U3614" s="19">
        <v>6</v>
      </c>
      <c r="V3614" s="24">
        <v>154</v>
      </c>
      <c r="W3614" s="25">
        <v>0.154</v>
      </c>
      <c r="X3614" s="26"/>
      <c r="Y3614" s="27"/>
      <c r="Z3614" s="28">
        <v>44926</v>
      </c>
      <c r="AA3614" t="e">
        <f>INDEX([1]Funding!A$6:E$675,MATCH('[1]due date'!A3614,[1]Funding!E$6:E$675,0),3)</f>
        <v>#N/A</v>
      </c>
      <c r="AB3614" s="29" t="e">
        <v>#N/A</v>
      </c>
    </row>
    <row r="3615" spans="1:28" x14ac:dyDescent="0.25">
      <c r="A3615" s="18">
        <v>8759219</v>
      </c>
      <c r="B3615" s="19" t="s">
        <v>7062</v>
      </c>
      <c r="C3615" s="19" t="s">
        <v>7400</v>
      </c>
      <c r="D3615" s="19">
        <v>10</v>
      </c>
      <c r="E3615" s="19"/>
      <c r="F3615" s="20" t="s">
        <v>7401</v>
      </c>
      <c r="G3615" s="20" t="s">
        <v>7402</v>
      </c>
      <c r="H3615" s="19">
        <v>31</v>
      </c>
      <c r="I3615" s="21">
        <v>1399</v>
      </c>
      <c r="J3615" s="19">
        <v>395</v>
      </c>
      <c r="K3615" s="19" t="s">
        <v>35</v>
      </c>
      <c r="L3615" s="22" t="s">
        <v>36</v>
      </c>
      <c r="M3615" s="19">
        <v>1</v>
      </c>
      <c r="N3615" s="19">
        <v>5</v>
      </c>
      <c r="O3615" s="19">
        <v>3</v>
      </c>
      <c r="P3615" s="19" t="s">
        <v>37</v>
      </c>
      <c r="Q3615" s="19">
        <v>6</v>
      </c>
      <c r="R3615" s="23" t="s">
        <v>38</v>
      </c>
      <c r="S3615" s="23">
        <v>1510</v>
      </c>
      <c r="T3615" s="22">
        <v>1.5</v>
      </c>
      <c r="U3615" s="19">
        <v>6</v>
      </c>
      <c r="V3615" s="24">
        <v>900</v>
      </c>
      <c r="W3615" s="25">
        <v>0.9</v>
      </c>
      <c r="X3615" s="26"/>
      <c r="Y3615" s="27"/>
      <c r="Z3615" s="28">
        <v>44926</v>
      </c>
      <c r="AA3615" t="e">
        <f>INDEX([1]Funding!A$6:E$675,MATCH('[1]due date'!A3615,[1]Funding!E$6:E$675,0),3)</f>
        <v>#N/A</v>
      </c>
      <c r="AB3615" s="29" t="e">
        <v>#N/A</v>
      </c>
    </row>
    <row r="3616" spans="1:28" x14ac:dyDescent="0.25">
      <c r="A3616" s="18">
        <v>8759375</v>
      </c>
      <c r="B3616" s="19" t="s">
        <v>7062</v>
      </c>
      <c r="C3616" s="19" t="s">
        <v>7403</v>
      </c>
      <c r="D3616" s="19">
        <v>10</v>
      </c>
      <c r="E3616" s="19"/>
      <c r="F3616" s="20" t="s">
        <v>7404</v>
      </c>
      <c r="G3616" s="20" t="s">
        <v>7405</v>
      </c>
      <c r="H3616" s="19">
        <v>24</v>
      </c>
      <c r="I3616" s="21">
        <v>1432</v>
      </c>
      <c r="J3616" s="19">
        <v>111</v>
      </c>
      <c r="K3616" s="19" t="s">
        <v>35</v>
      </c>
      <c r="L3616" s="22" t="s">
        <v>36</v>
      </c>
      <c r="M3616" s="19">
        <v>1</v>
      </c>
      <c r="N3616" s="19">
        <v>5</v>
      </c>
      <c r="O3616" s="19">
        <v>3</v>
      </c>
      <c r="P3616" s="19" t="s">
        <v>53</v>
      </c>
      <c r="Q3616" s="19">
        <v>3</v>
      </c>
      <c r="R3616" s="23" t="s">
        <v>42</v>
      </c>
      <c r="S3616" s="23">
        <v>9000</v>
      </c>
      <c r="T3616" s="22">
        <v>0.25</v>
      </c>
      <c r="U3616" s="19">
        <v>0</v>
      </c>
      <c r="V3616" s="24">
        <v>7000</v>
      </c>
      <c r="W3616" s="25">
        <v>7</v>
      </c>
      <c r="X3616" s="26"/>
      <c r="Y3616" s="27"/>
      <c r="Z3616" s="28">
        <v>44926</v>
      </c>
      <c r="AA3616" t="e">
        <f>INDEX([1]Funding!A$6:E$675,MATCH('[1]due date'!A3616,[1]Funding!E$6:E$675,0),3)</f>
        <v>#N/A</v>
      </c>
      <c r="AB3616" s="29" t="e">
        <v>#N/A</v>
      </c>
    </row>
    <row r="3617" spans="1:28" x14ac:dyDescent="0.25">
      <c r="A3617" s="18">
        <v>8759650</v>
      </c>
      <c r="B3617" s="19" t="s">
        <v>7062</v>
      </c>
      <c r="C3617" s="19" t="s">
        <v>7406</v>
      </c>
      <c r="D3617" s="19">
        <v>10</v>
      </c>
      <c r="E3617" s="19"/>
      <c r="F3617" s="20" t="s">
        <v>7407</v>
      </c>
      <c r="G3617" s="20" t="s">
        <v>7408</v>
      </c>
      <c r="H3617" s="19">
        <v>54</v>
      </c>
      <c r="I3617" s="21">
        <v>1296</v>
      </c>
      <c r="J3617" s="19">
        <v>321</v>
      </c>
      <c r="K3617" s="19" t="s">
        <v>35</v>
      </c>
      <c r="L3617" s="22" t="s">
        <v>36</v>
      </c>
      <c r="M3617" s="19">
        <v>1</v>
      </c>
      <c r="N3617" s="19">
        <v>5</v>
      </c>
      <c r="O3617" s="19">
        <v>3</v>
      </c>
      <c r="P3617" s="19" t="s">
        <v>53</v>
      </c>
      <c r="Q3617" s="19">
        <v>4</v>
      </c>
      <c r="R3617" s="23" t="s">
        <v>42</v>
      </c>
      <c r="S3617" s="23">
        <v>410</v>
      </c>
      <c r="T3617" s="22">
        <v>0.55000000000000004</v>
      </c>
      <c r="U3617" s="19">
        <v>7</v>
      </c>
      <c r="V3617" s="24">
        <v>270</v>
      </c>
      <c r="W3617" s="25">
        <v>0.27</v>
      </c>
      <c r="X3617" s="26"/>
      <c r="Y3617" s="27"/>
      <c r="Z3617" s="28">
        <v>44926</v>
      </c>
      <c r="AA3617" t="e">
        <f>INDEX([1]Funding!A$6:E$675,MATCH('[1]due date'!A3617,[1]Funding!E$6:E$675,0),3)</f>
        <v>#N/A</v>
      </c>
      <c r="AB3617" s="29" t="e">
        <v>#N/A</v>
      </c>
    </row>
    <row r="3618" spans="1:28" x14ac:dyDescent="0.25">
      <c r="A3618" s="18">
        <v>8759707</v>
      </c>
      <c r="B3618" s="19" t="s">
        <v>7062</v>
      </c>
      <c r="C3618" s="19" t="s">
        <v>1276</v>
      </c>
      <c r="D3618" s="19">
        <v>30060</v>
      </c>
      <c r="E3618" s="19"/>
      <c r="F3618" s="20" t="s">
        <v>7409</v>
      </c>
      <c r="G3618" s="20" t="s">
        <v>7410</v>
      </c>
      <c r="H3618" s="19">
        <v>207.1</v>
      </c>
      <c r="I3618" s="21">
        <v>12840</v>
      </c>
      <c r="J3618" s="19">
        <v>221</v>
      </c>
      <c r="K3618" s="19" t="s">
        <v>35</v>
      </c>
      <c r="L3618" s="22" t="s">
        <v>36</v>
      </c>
      <c r="M3618" s="19">
        <v>5</v>
      </c>
      <c r="N3618" s="19">
        <v>2</v>
      </c>
      <c r="O3618" s="19">
        <v>3</v>
      </c>
      <c r="P3618" s="19" t="s">
        <v>37</v>
      </c>
      <c r="Q3618" s="19">
        <v>8</v>
      </c>
      <c r="R3618" s="23" t="s">
        <v>46</v>
      </c>
      <c r="S3618" s="23">
        <v>1130</v>
      </c>
      <c r="T3618" s="22">
        <v>1.5</v>
      </c>
      <c r="U3618" s="19">
        <v>6</v>
      </c>
      <c r="V3618" s="24">
        <v>790</v>
      </c>
      <c r="W3618" s="25">
        <v>0.79</v>
      </c>
      <c r="X3618" s="26"/>
      <c r="Y3618" s="27"/>
      <c r="Z3618" s="28">
        <v>44926</v>
      </c>
      <c r="AA3618" t="e">
        <f>INDEX([1]Funding!A$6:E$675,MATCH('[1]due date'!A3618,[1]Funding!E$6:E$675,0),3)</f>
        <v>#N/A</v>
      </c>
      <c r="AB3618" s="29" t="e">
        <v>#N/A</v>
      </c>
    </row>
    <row r="3619" spans="1:28" x14ac:dyDescent="0.25">
      <c r="A3619" s="18">
        <v>8830622</v>
      </c>
      <c r="B3619" s="19" t="s">
        <v>7411</v>
      </c>
      <c r="C3619" s="19" t="s">
        <v>700</v>
      </c>
      <c r="D3619" s="19">
        <v>4050</v>
      </c>
      <c r="E3619" s="19"/>
      <c r="F3619" s="20" t="s">
        <v>7412</v>
      </c>
      <c r="G3619" s="20" t="s">
        <v>7413</v>
      </c>
      <c r="H3619" s="19">
        <v>60</v>
      </c>
      <c r="I3619" s="21">
        <v>2185</v>
      </c>
      <c r="J3619" s="19">
        <v>112</v>
      </c>
      <c r="K3619" s="19" t="s">
        <v>35</v>
      </c>
      <c r="L3619" s="22" t="s">
        <v>36</v>
      </c>
      <c r="M3619" s="19">
        <v>1</v>
      </c>
      <c r="N3619" s="19">
        <v>5</v>
      </c>
      <c r="O3619" s="19">
        <v>3</v>
      </c>
      <c r="P3619" s="19" t="s">
        <v>37</v>
      </c>
      <c r="Q3619" s="19">
        <v>7</v>
      </c>
      <c r="R3619" s="23" t="s">
        <v>46</v>
      </c>
      <c r="S3619" s="23">
        <v>1270</v>
      </c>
      <c r="T3619" s="22">
        <v>1.4</v>
      </c>
      <c r="U3619" s="19">
        <v>6</v>
      </c>
      <c r="V3619" s="24">
        <v>760</v>
      </c>
      <c r="W3619" s="25">
        <v>0.76</v>
      </c>
      <c r="X3619" s="26"/>
      <c r="Y3619" s="27"/>
      <c r="Z3619" s="28">
        <v>44926</v>
      </c>
      <c r="AA3619" t="e">
        <f>INDEX([1]Funding!A$6:E$675,MATCH('[1]due date'!A3619,[1]Funding!E$6:E$675,0),3)</f>
        <v>#N/A</v>
      </c>
      <c r="AB3619" s="29" t="e">
        <v>#N/A</v>
      </c>
    </row>
    <row r="3620" spans="1:28" x14ac:dyDescent="0.25">
      <c r="A3620" s="18">
        <v>8830665</v>
      </c>
      <c r="B3620" s="19" t="s">
        <v>7411</v>
      </c>
      <c r="C3620" s="19" t="s">
        <v>700</v>
      </c>
      <c r="D3620" s="19">
        <v>5930</v>
      </c>
      <c r="E3620" s="19"/>
      <c r="F3620" s="20" t="s">
        <v>7414</v>
      </c>
      <c r="G3620" s="20" t="s">
        <v>7415</v>
      </c>
      <c r="H3620" s="19">
        <v>54</v>
      </c>
      <c r="I3620" s="21">
        <v>1970</v>
      </c>
      <c r="J3620" s="19">
        <v>112</v>
      </c>
      <c r="K3620" s="19" t="s">
        <v>35</v>
      </c>
      <c r="L3620" s="22" t="s">
        <v>36</v>
      </c>
      <c r="M3620" s="19">
        <v>1</v>
      </c>
      <c r="N3620" s="19">
        <v>5</v>
      </c>
      <c r="O3620" s="19">
        <v>3</v>
      </c>
      <c r="P3620" s="19" t="s">
        <v>37</v>
      </c>
      <c r="Q3620" s="19">
        <v>7</v>
      </c>
      <c r="R3620" s="23" t="s">
        <v>46</v>
      </c>
      <c r="S3620" s="23">
        <v>1240</v>
      </c>
      <c r="T3620" s="22">
        <v>1.4</v>
      </c>
      <c r="U3620" s="19">
        <v>6</v>
      </c>
      <c r="V3620" s="24">
        <v>740</v>
      </c>
      <c r="W3620" s="25">
        <v>0.74</v>
      </c>
      <c r="X3620" s="26"/>
      <c r="Y3620" s="27"/>
      <c r="Z3620" s="28">
        <v>44926</v>
      </c>
      <c r="AA3620" t="e">
        <f>INDEX([1]Funding!A$6:E$675,MATCH('[1]due date'!A3620,[1]Funding!E$6:E$675,0),3)</f>
        <v>#N/A</v>
      </c>
      <c r="AB3620" s="29" t="e">
        <v>#N/A</v>
      </c>
    </row>
    <row r="3621" spans="1:28" x14ac:dyDescent="0.25">
      <c r="A3621" s="18">
        <v>8831688</v>
      </c>
      <c r="B3621" s="19" t="s">
        <v>7411</v>
      </c>
      <c r="C3621" s="19" t="s">
        <v>1295</v>
      </c>
      <c r="D3621" s="19">
        <v>6040</v>
      </c>
      <c r="E3621" s="19"/>
      <c r="F3621" s="20" t="s">
        <v>1499</v>
      </c>
      <c r="G3621" s="20" t="s">
        <v>7416</v>
      </c>
      <c r="H3621" s="19">
        <v>170</v>
      </c>
      <c r="I3621" s="21">
        <v>4165</v>
      </c>
      <c r="J3621" s="19" t="s">
        <v>49</v>
      </c>
      <c r="K3621" s="19" t="s">
        <v>35</v>
      </c>
      <c r="L3621" s="22" t="s">
        <v>36</v>
      </c>
      <c r="M3621" s="19">
        <v>1</v>
      </c>
      <c r="N3621" s="19">
        <v>5</v>
      </c>
      <c r="O3621" s="19">
        <v>3</v>
      </c>
      <c r="P3621" s="19" t="s">
        <v>37</v>
      </c>
      <c r="Q3621" s="19">
        <v>7</v>
      </c>
      <c r="R3621" s="23" t="s">
        <v>46</v>
      </c>
      <c r="S3621" s="23">
        <v>1390</v>
      </c>
      <c r="T3621" s="22">
        <v>1.1499999999999999</v>
      </c>
      <c r="U3621" s="19">
        <v>6</v>
      </c>
      <c r="V3621" s="24">
        <v>810</v>
      </c>
      <c r="W3621" s="25">
        <v>0.81</v>
      </c>
      <c r="X3621" s="26"/>
      <c r="Y3621" s="27"/>
      <c r="Z3621" s="28">
        <v>44926</v>
      </c>
      <c r="AA3621" t="str">
        <f>INDEX([1]Funding!A$6:E$675,MATCH('[1]due date'!A3621,[1]Funding!E$6:E$675,0),3)</f>
        <v>Kohli &amp; Kaliher</v>
      </c>
      <c r="AB3621" s="35" t="s">
        <v>142</v>
      </c>
    </row>
    <row r="3622" spans="1:28" x14ac:dyDescent="0.25">
      <c r="A3622" s="18">
        <v>8831823</v>
      </c>
      <c r="B3622" s="19" t="s">
        <v>7411</v>
      </c>
      <c r="C3622" s="19" t="s">
        <v>1295</v>
      </c>
      <c r="D3622" s="19">
        <v>10990</v>
      </c>
      <c r="E3622" s="19"/>
      <c r="F3622" s="20" t="s">
        <v>891</v>
      </c>
      <c r="G3622" s="20" t="s">
        <v>7417</v>
      </c>
      <c r="H3622" s="19">
        <v>120</v>
      </c>
      <c r="I3622" s="21">
        <v>3358</v>
      </c>
      <c r="J3622" s="19">
        <v>322</v>
      </c>
      <c r="K3622" s="19" t="s">
        <v>35</v>
      </c>
      <c r="L3622" s="22" t="s">
        <v>36</v>
      </c>
      <c r="M3622" s="19">
        <v>1</v>
      </c>
      <c r="N3622" s="19">
        <v>5</v>
      </c>
      <c r="O3622" s="19">
        <v>3</v>
      </c>
      <c r="P3622" s="19" t="s">
        <v>53</v>
      </c>
      <c r="Q3622" s="19">
        <v>3</v>
      </c>
      <c r="R3622" s="23" t="s">
        <v>42</v>
      </c>
      <c r="S3622" s="23">
        <v>890</v>
      </c>
      <c r="T3622" s="22">
        <v>0.8</v>
      </c>
      <c r="U3622" s="19">
        <v>6</v>
      </c>
      <c r="V3622" s="24">
        <v>590</v>
      </c>
      <c r="W3622" s="25">
        <v>0.59</v>
      </c>
      <c r="X3622" s="26"/>
      <c r="Y3622" s="27"/>
      <c r="Z3622" s="28">
        <v>44926</v>
      </c>
      <c r="AA3622" t="str">
        <f>INDEX([1]Funding!A$6:E$675,MATCH('[1]due date'!A3622,[1]Funding!E$6:E$675,0),3)</f>
        <v>Kohli &amp; Kaliher</v>
      </c>
      <c r="AB3622" s="35" t="s">
        <v>142</v>
      </c>
    </row>
    <row r="3623" spans="1:28" x14ac:dyDescent="0.25">
      <c r="A3623" s="18">
        <v>8832900</v>
      </c>
      <c r="B3623" s="19" t="s">
        <v>7411</v>
      </c>
      <c r="C3623" s="19" t="s">
        <v>3318</v>
      </c>
      <c r="D3623" s="19">
        <v>2150</v>
      </c>
      <c r="E3623" s="19"/>
      <c r="F3623" s="20" t="s">
        <v>2897</v>
      </c>
      <c r="G3623" s="20" t="s">
        <v>7418</v>
      </c>
      <c r="H3623" s="19">
        <v>45</v>
      </c>
      <c r="I3623" s="21">
        <v>1155</v>
      </c>
      <c r="J3623" s="19">
        <v>321</v>
      </c>
      <c r="K3623" s="19" t="s">
        <v>35</v>
      </c>
      <c r="L3623" s="22" t="s">
        <v>36</v>
      </c>
      <c r="M3623" s="19">
        <v>1</v>
      </c>
      <c r="N3623" s="19">
        <v>5</v>
      </c>
      <c r="O3623" s="19">
        <v>3</v>
      </c>
      <c r="P3623" s="19" t="s">
        <v>37</v>
      </c>
      <c r="Q3623" s="19">
        <v>6</v>
      </c>
      <c r="R3623" s="23" t="s">
        <v>38</v>
      </c>
      <c r="S3623" s="23">
        <v>1390</v>
      </c>
      <c r="T3623" s="22">
        <v>1.5</v>
      </c>
      <c r="U3623" s="19">
        <v>7</v>
      </c>
      <c r="V3623" s="24">
        <v>950</v>
      </c>
      <c r="W3623" s="25">
        <v>0.95</v>
      </c>
      <c r="X3623" s="26"/>
      <c r="Y3623" s="27"/>
      <c r="Z3623" s="28">
        <v>44926</v>
      </c>
      <c r="AA3623" t="e">
        <f>INDEX([1]Funding!A$6:E$675,MATCH('[1]due date'!A3623,[1]Funding!E$6:E$675,0),3)</f>
        <v>#N/A</v>
      </c>
      <c r="AB3623" s="29" t="e">
        <v>#N/A</v>
      </c>
    </row>
    <row r="3624" spans="1:28" x14ac:dyDescent="0.25">
      <c r="A3624" s="18">
        <v>8833109</v>
      </c>
      <c r="B3624" s="19" t="s">
        <v>7411</v>
      </c>
      <c r="C3624" s="19" t="s">
        <v>2874</v>
      </c>
      <c r="D3624" s="19">
        <v>3500</v>
      </c>
      <c r="E3624" s="19"/>
      <c r="F3624" s="20" t="s">
        <v>7419</v>
      </c>
      <c r="G3624" s="20" t="s">
        <v>7420</v>
      </c>
      <c r="H3624" s="19">
        <v>33</v>
      </c>
      <c r="I3624" s="19">
        <v>710</v>
      </c>
      <c r="J3624" s="19">
        <v>321</v>
      </c>
      <c r="K3624" s="19" t="s">
        <v>35</v>
      </c>
      <c r="L3624" s="22" t="s">
        <v>36</v>
      </c>
      <c r="M3624" s="19">
        <v>1</v>
      </c>
      <c r="N3624" s="19">
        <v>5</v>
      </c>
      <c r="O3624" s="19">
        <v>3</v>
      </c>
      <c r="P3624" s="19" t="s">
        <v>37</v>
      </c>
      <c r="Q3624" s="19">
        <v>5</v>
      </c>
      <c r="R3624" s="23" t="s">
        <v>38</v>
      </c>
      <c r="S3624" s="23">
        <v>1200</v>
      </c>
      <c r="T3624" s="22">
        <v>1.25</v>
      </c>
      <c r="U3624" s="19">
        <v>7</v>
      </c>
      <c r="V3624" s="24">
        <v>810</v>
      </c>
      <c r="W3624" s="25">
        <v>0.81</v>
      </c>
      <c r="X3624" s="26"/>
      <c r="Y3624" s="27"/>
      <c r="Z3624" s="28">
        <v>44926</v>
      </c>
      <c r="AA3624" t="e">
        <f>INDEX([1]Funding!A$6:E$675,MATCH('[1]due date'!A3624,[1]Funding!E$6:E$675,0),3)</f>
        <v>#N/A</v>
      </c>
      <c r="AB3624" s="29" t="e">
        <v>#N/A</v>
      </c>
    </row>
    <row r="3625" spans="1:28" x14ac:dyDescent="0.25">
      <c r="A3625" s="18">
        <v>8833931</v>
      </c>
      <c r="B3625" s="19" t="s">
        <v>7411</v>
      </c>
      <c r="C3625" s="19" t="s">
        <v>957</v>
      </c>
      <c r="D3625" s="19">
        <v>3560</v>
      </c>
      <c r="E3625" s="19"/>
      <c r="F3625" s="20" t="s">
        <v>1499</v>
      </c>
      <c r="G3625" s="20" t="s">
        <v>7421</v>
      </c>
      <c r="H3625" s="19">
        <v>147</v>
      </c>
      <c r="I3625" s="21">
        <v>3531</v>
      </c>
      <c r="J3625" s="19" t="s">
        <v>49</v>
      </c>
      <c r="K3625" s="19" t="s">
        <v>35</v>
      </c>
      <c r="L3625" s="22" t="s">
        <v>36</v>
      </c>
      <c r="M3625" s="19">
        <v>1</v>
      </c>
      <c r="N3625" s="19">
        <v>5</v>
      </c>
      <c r="O3625" s="19">
        <v>3</v>
      </c>
      <c r="P3625" s="19" t="s">
        <v>37</v>
      </c>
      <c r="Q3625" s="19">
        <v>5</v>
      </c>
      <c r="R3625" s="23" t="s">
        <v>38</v>
      </c>
      <c r="S3625" s="23">
        <v>1140</v>
      </c>
      <c r="T3625" s="22">
        <v>1.1499999999999999</v>
      </c>
      <c r="U3625" s="19">
        <v>6</v>
      </c>
      <c r="V3625" s="24">
        <v>690</v>
      </c>
      <c r="W3625" s="25">
        <v>0.69</v>
      </c>
      <c r="X3625" s="26"/>
      <c r="Y3625" s="27"/>
      <c r="Z3625" s="28">
        <v>44926</v>
      </c>
      <c r="AA3625" t="str">
        <f>INDEX([1]Funding!A$6:E$675,MATCH('[1]due date'!A3625,[1]Funding!E$6:E$675,0),3)</f>
        <v>Kohli &amp; Kaliher</v>
      </c>
      <c r="AB3625" s="35" t="s">
        <v>142</v>
      </c>
    </row>
    <row r="3626" spans="1:28" x14ac:dyDescent="0.25">
      <c r="A3626" s="18">
        <v>8834032</v>
      </c>
      <c r="B3626" s="19" t="s">
        <v>7411</v>
      </c>
      <c r="C3626" s="19" t="s">
        <v>957</v>
      </c>
      <c r="D3626" s="19">
        <v>7790</v>
      </c>
      <c r="E3626" s="19"/>
      <c r="F3626" s="20" t="s">
        <v>891</v>
      </c>
      <c r="G3626" s="20" t="s">
        <v>7422</v>
      </c>
      <c r="H3626" s="19">
        <v>84</v>
      </c>
      <c r="I3626" s="21">
        <v>2016</v>
      </c>
      <c r="J3626" s="19">
        <v>321</v>
      </c>
      <c r="K3626" s="19" t="s">
        <v>35</v>
      </c>
      <c r="L3626" s="22" t="s">
        <v>36</v>
      </c>
      <c r="M3626" s="19">
        <v>1</v>
      </c>
      <c r="N3626" s="19">
        <v>5</v>
      </c>
      <c r="O3626" s="19">
        <v>3</v>
      </c>
      <c r="P3626" s="19" t="s">
        <v>37</v>
      </c>
      <c r="Q3626" s="19">
        <v>7</v>
      </c>
      <c r="R3626" s="23" t="s">
        <v>46</v>
      </c>
      <c r="S3626" s="23">
        <v>1080</v>
      </c>
      <c r="T3626" s="22">
        <v>1.2</v>
      </c>
      <c r="U3626" s="19">
        <v>6</v>
      </c>
      <c r="V3626" s="24">
        <v>740</v>
      </c>
      <c r="W3626" s="25">
        <v>0.74</v>
      </c>
      <c r="X3626" s="26"/>
      <c r="Y3626" s="27"/>
      <c r="Z3626" s="28">
        <v>44926</v>
      </c>
      <c r="AA3626" t="str">
        <f>INDEX([1]Funding!A$6:E$675,MATCH('[1]due date'!A3626,[1]Funding!E$6:E$675,0),3)</f>
        <v>Kohli &amp; Kaliher</v>
      </c>
      <c r="AB3626" s="35" t="s">
        <v>142</v>
      </c>
    </row>
    <row r="3627" spans="1:28" x14ac:dyDescent="0.25">
      <c r="A3627" s="18">
        <v>8834040</v>
      </c>
      <c r="B3627" s="19" t="s">
        <v>7411</v>
      </c>
      <c r="C3627" s="19" t="s">
        <v>957</v>
      </c>
      <c r="D3627" s="19">
        <v>8620</v>
      </c>
      <c r="E3627" s="19"/>
      <c r="F3627" s="20" t="s">
        <v>4858</v>
      </c>
      <c r="G3627" s="20" t="s">
        <v>7423</v>
      </c>
      <c r="H3627" s="19">
        <v>44</v>
      </c>
      <c r="I3627" s="19">
        <v>883</v>
      </c>
      <c r="J3627" s="19">
        <v>131</v>
      </c>
      <c r="K3627" s="19" t="s">
        <v>35</v>
      </c>
      <c r="L3627" s="22" t="s">
        <v>36</v>
      </c>
      <c r="M3627" s="19">
        <v>1</v>
      </c>
      <c r="N3627" s="19">
        <v>5</v>
      </c>
      <c r="O3627" s="19">
        <v>3</v>
      </c>
      <c r="P3627" s="19" t="s">
        <v>37</v>
      </c>
      <c r="Q3627" s="19">
        <v>6</v>
      </c>
      <c r="R3627" s="23" t="s">
        <v>38</v>
      </c>
      <c r="S3627" s="23">
        <v>1660</v>
      </c>
      <c r="T3627" s="22">
        <v>1.5</v>
      </c>
      <c r="U3627" s="19">
        <v>6</v>
      </c>
      <c r="V3627" s="24">
        <v>990</v>
      </c>
      <c r="W3627" s="25">
        <v>0.99</v>
      </c>
      <c r="X3627" s="26"/>
      <c r="Y3627" s="27"/>
      <c r="Z3627" s="28">
        <v>44926</v>
      </c>
      <c r="AA3627" t="e">
        <f>INDEX([1]Funding!A$6:E$675,MATCH('[1]due date'!A3627,[1]Funding!E$6:E$675,0),3)</f>
        <v>#N/A</v>
      </c>
      <c r="AB3627" s="29" t="e">
        <v>#N/A</v>
      </c>
    </row>
    <row r="3628" spans="1:28" x14ac:dyDescent="0.25">
      <c r="A3628" s="18">
        <v>8834628</v>
      </c>
      <c r="B3628" s="19" t="s">
        <v>7411</v>
      </c>
      <c r="C3628" s="19" t="s">
        <v>4030</v>
      </c>
      <c r="D3628" s="19">
        <v>8310</v>
      </c>
      <c r="E3628" s="19"/>
      <c r="F3628" s="20" t="s">
        <v>7424</v>
      </c>
      <c r="G3628" s="20" t="s">
        <v>7425</v>
      </c>
      <c r="H3628" s="19">
        <v>161</v>
      </c>
      <c r="I3628" s="21">
        <v>3864</v>
      </c>
      <c r="J3628" s="19">
        <v>322</v>
      </c>
      <c r="K3628" s="19" t="s">
        <v>35</v>
      </c>
      <c r="L3628" s="22" t="s">
        <v>36</v>
      </c>
      <c r="M3628" s="19">
        <v>1</v>
      </c>
      <c r="N3628" s="19">
        <v>5</v>
      </c>
      <c r="O3628" s="19">
        <v>3</v>
      </c>
      <c r="P3628" s="19" t="s">
        <v>37</v>
      </c>
      <c r="Q3628" s="19">
        <v>7</v>
      </c>
      <c r="R3628" s="23" t="s">
        <v>46</v>
      </c>
      <c r="S3628" s="23">
        <v>890</v>
      </c>
      <c r="T3628" s="22">
        <v>1.1499999999999999</v>
      </c>
      <c r="U3628" s="19">
        <v>7</v>
      </c>
      <c r="V3628" s="24">
        <v>650</v>
      </c>
      <c r="W3628" s="25">
        <v>0.65</v>
      </c>
      <c r="X3628" s="26"/>
      <c r="Y3628" s="27"/>
      <c r="Z3628" s="28">
        <v>44926</v>
      </c>
      <c r="AA3628" t="str">
        <f>INDEX([1]Funding!A$6:E$675,MATCH('[1]due date'!A3628,[1]Funding!E$6:E$675,0),3)</f>
        <v>Kohli &amp; Kaliher</v>
      </c>
      <c r="AB3628" s="35" t="s">
        <v>142</v>
      </c>
    </row>
    <row r="3629" spans="1:28" x14ac:dyDescent="0.25">
      <c r="A3629" s="18">
        <v>8834857</v>
      </c>
      <c r="B3629" s="19" t="s">
        <v>7411</v>
      </c>
      <c r="C3629" s="19" t="s">
        <v>1241</v>
      </c>
      <c r="D3629" s="19">
        <v>4920</v>
      </c>
      <c r="E3629" s="19"/>
      <c r="F3629" s="20" t="s">
        <v>7426</v>
      </c>
      <c r="G3629" s="20" t="s">
        <v>7427</v>
      </c>
      <c r="H3629" s="19">
        <v>40</v>
      </c>
      <c r="I3629" s="19">
        <v>958</v>
      </c>
      <c r="J3629" s="19">
        <v>321</v>
      </c>
      <c r="K3629" s="19" t="s">
        <v>35</v>
      </c>
      <c r="L3629" s="22" t="s">
        <v>36</v>
      </c>
      <c r="M3629" s="19">
        <v>1</v>
      </c>
      <c r="N3629" s="19">
        <v>5</v>
      </c>
      <c r="O3629" s="19">
        <v>3</v>
      </c>
      <c r="P3629" s="19" t="s">
        <v>37</v>
      </c>
      <c r="Q3629" s="19">
        <v>8</v>
      </c>
      <c r="R3629" s="23" t="s">
        <v>38</v>
      </c>
      <c r="S3629" s="23">
        <v>1020</v>
      </c>
      <c r="T3629" s="22">
        <v>1.1499999999999999</v>
      </c>
      <c r="U3629" s="19">
        <v>7</v>
      </c>
      <c r="V3629" s="24">
        <v>680</v>
      </c>
      <c r="W3629" s="25">
        <v>0.68</v>
      </c>
      <c r="X3629" s="26"/>
      <c r="Y3629" s="27"/>
      <c r="Z3629" s="28">
        <v>44926</v>
      </c>
      <c r="AA3629" t="e">
        <f>INDEX([1]Funding!A$6:E$675,MATCH('[1]due date'!A3629,[1]Funding!E$6:E$675,0),3)</f>
        <v>#N/A</v>
      </c>
      <c r="AB3629" s="29" t="e">
        <v>#N/A</v>
      </c>
    </row>
    <row r="3630" spans="1:28" x14ac:dyDescent="0.25">
      <c r="A3630" s="18">
        <v>8835004</v>
      </c>
      <c r="B3630" s="19" t="s">
        <v>7411</v>
      </c>
      <c r="C3630" s="19" t="s">
        <v>818</v>
      </c>
      <c r="D3630" s="19">
        <v>6190</v>
      </c>
      <c r="E3630" s="19"/>
      <c r="F3630" s="20" t="s">
        <v>7424</v>
      </c>
      <c r="G3630" s="20" t="s">
        <v>7428</v>
      </c>
      <c r="H3630" s="19">
        <v>131</v>
      </c>
      <c r="I3630" s="21">
        <v>3272</v>
      </c>
      <c r="J3630" s="19" t="s">
        <v>49</v>
      </c>
      <c r="K3630" s="19" t="s">
        <v>35</v>
      </c>
      <c r="L3630" s="22" t="s">
        <v>36</v>
      </c>
      <c r="M3630" s="19">
        <v>1</v>
      </c>
      <c r="N3630" s="19">
        <v>5</v>
      </c>
      <c r="O3630" s="19">
        <v>3</v>
      </c>
      <c r="P3630" s="19" t="s">
        <v>37</v>
      </c>
      <c r="Q3630" s="19">
        <v>8</v>
      </c>
      <c r="R3630" s="23" t="s">
        <v>46</v>
      </c>
      <c r="S3630" s="23">
        <v>1470</v>
      </c>
      <c r="T3630" s="22">
        <v>1.5</v>
      </c>
      <c r="U3630" s="19">
        <v>6</v>
      </c>
      <c r="V3630" s="24">
        <v>830</v>
      </c>
      <c r="W3630" s="25">
        <v>0.83</v>
      </c>
      <c r="X3630" s="26"/>
      <c r="Y3630" s="27"/>
      <c r="Z3630" s="28">
        <v>44926</v>
      </c>
      <c r="AA3630" t="e">
        <f>INDEX([1]Funding!A$6:E$675,MATCH('[1]due date'!A3630,[1]Funding!E$6:E$675,0),3)</f>
        <v>#N/A</v>
      </c>
      <c r="AB3630" s="29" t="e">
        <v>#N/A</v>
      </c>
    </row>
    <row r="3631" spans="1:28" x14ac:dyDescent="0.25">
      <c r="A3631" s="18">
        <v>8835764</v>
      </c>
      <c r="B3631" s="19" t="s">
        <v>7411</v>
      </c>
      <c r="C3631" s="19" t="s">
        <v>7429</v>
      </c>
      <c r="D3631" s="19">
        <v>4</v>
      </c>
      <c r="E3631" s="19"/>
      <c r="F3631" s="20" t="s">
        <v>1499</v>
      </c>
      <c r="G3631" s="20" t="s">
        <v>7430</v>
      </c>
      <c r="H3631" s="19">
        <v>180</v>
      </c>
      <c r="I3631" s="21">
        <v>2904</v>
      </c>
      <c r="J3631" s="19">
        <v>344</v>
      </c>
      <c r="K3631" s="19" t="s">
        <v>35</v>
      </c>
      <c r="L3631" s="22" t="s">
        <v>36</v>
      </c>
      <c r="M3631" s="19">
        <v>1</v>
      </c>
      <c r="N3631" s="19">
        <v>5</v>
      </c>
      <c r="O3631" s="19">
        <v>3</v>
      </c>
      <c r="P3631" s="19" t="s">
        <v>37</v>
      </c>
      <c r="Q3631" s="19">
        <v>9</v>
      </c>
      <c r="R3631" s="23" t="s">
        <v>46</v>
      </c>
      <c r="S3631" s="23">
        <v>1000</v>
      </c>
      <c r="T3631" s="22">
        <v>1</v>
      </c>
      <c r="U3631" s="19">
        <v>7</v>
      </c>
      <c r="V3631" s="24">
        <v>620</v>
      </c>
      <c r="W3631" s="25">
        <v>0.62</v>
      </c>
      <c r="X3631" s="26"/>
      <c r="Y3631" s="27"/>
      <c r="Z3631" s="28">
        <v>44926</v>
      </c>
      <c r="AA3631" t="e">
        <f>INDEX([1]Funding!A$6:E$675,MATCH('[1]due date'!A3631,[1]Funding!E$6:E$675,0),3)</f>
        <v>#N/A</v>
      </c>
      <c r="AB3631" s="29" t="e">
        <v>#N/A</v>
      </c>
    </row>
    <row r="3632" spans="1:28" x14ac:dyDescent="0.25">
      <c r="A3632" s="18">
        <v>8835926</v>
      </c>
      <c r="B3632" s="19" t="s">
        <v>7411</v>
      </c>
      <c r="C3632" s="19" t="s">
        <v>1667</v>
      </c>
      <c r="D3632" s="19">
        <v>7730</v>
      </c>
      <c r="E3632" s="19"/>
      <c r="F3632" s="20" t="s">
        <v>7424</v>
      </c>
      <c r="G3632" s="20" t="s">
        <v>7431</v>
      </c>
      <c r="H3632" s="19">
        <v>79</v>
      </c>
      <c r="I3632" s="21">
        <v>2056</v>
      </c>
      <c r="J3632" s="19" t="s">
        <v>49</v>
      </c>
      <c r="K3632" s="19" t="s">
        <v>35</v>
      </c>
      <c r="L3632" s="22" t="s">
        <v>36</v>
      </c>
      <c r="M3632" s="19">
        <v>1</v>
      </c>
      <c r="N3632" s="19">
        <v>5</v>
      </c>
      <c r="O3632" s="19">
        <v>3</v>
      </c>
      <c r="P3632" s="19" t="s">
        <v>37</v>
      </c>
      <c r="Q3632" s="19">
        <v>8</v>
      </c>
      <c r="R3632" s="23" t="s">
        <v>46</v>
      </c>
      <c r="S3632" s="23">
        <v>1380</v>
      </c>
      <c r="T3632" s="22">
        <v>1.5</v>
      </c>
      <c r="U3632" s="19">
        <v>6</v>
      </c>
      <c r="V3632" s="24">
        <v>870</v>
      </c>
      <c r="W3632" s="25">
        <v>0.87</v>
      </c>
      <c r="X3632" s="26"/>
      <c r="Y3632" s="27"/>
      <c r="Z3632" s="28">
        <v>44926</v>
      </c>
      <c r="AA3632" t="e">
        <f>INDEX([1]Funding!A$6:E$675,MATCH('[1]due date'!A3632,[1]Funding!E$6:E$675,0),3)</f>
        <v>#N/A</v>
      </c>
      <c r="AB3632" s="29" t="e">
        <v>#N/A</v>
      </c>
    </row>
    <row r="3633" spans="1:28" x14ac:dyDescent="0.25">
      <c r="A3633" s="18">
        <v>8836884</v>
      </c>
      <c r="B3633" s="19" t="s">
        <v>7411</v>
      </c>
      <c r="C3633" s="19" t="s">
        <v>1005</v>
      </c>
      <c r="D3633" s="19">
        <v>5870</v>
      </c>
      <c r="E3633" s="19"/>
      <c r="F3633" s="20" t="s">
        <v>7432</v>
      </c>
      <c r="G3633" s="20" t="s">
        <v>7433</v>
      </c>
      <c r="H3633" s="19">
        <v>131</v>
      </c>
      <c r="I3633" s="21">
        <v>2411</v>
      </c>
      <c r="J3633" s="19">
        <v>321</v>
      </c>
      <c r="K3633" s="19" t="s">
        <v>35</v>
      </c>
      <c r="L3633" s="22" t="s">
        <v>36</v>
      </c>
      <c r="M3633" s="19">
        <v>1</v>
      </c>
      <c r="N3633" s="19">
        <v>5</v>
      </c>
      <c r="O3633" s="19">
        <v>3</v>
      </c>
      <c r="P3633" s="19" t="s">
        <v>37</v>
      </c>
      <c r="Q3633" s="19">
        <v>6</v>
      </c>
      <c r="R3633" s="23" t="s">
        <v>38</v>
      </c>
      <c r="S3633" s="23">
        <v>820</v>
      </c>
      <c r="T3633" s="22">
        <v>1.1000000000000001</v>
      </c>
      <c r="U3633" s="19">
        <v>7</v>
      </c>
      <c r="V3633" s="24">
        <v>600</v>
      </c>
      <c r="W3633" s="25">
        <v>0.6</v>
      </c>
      <c r="X3633" s="26"/>
      <c r="Y3633" s="27"/>
      <c r="Z3633" s="28">
        <v>44926</v>
      </c>
      <c r="AA3633" t="str">
        <f>INDEX([1]Funding!A$6:E$675,MATCH('[1]due date'!A3633,[1]Funding!E$6:E$675,0),3)</f>
        <v>Kohli &amp; Kaliher</v>
      </c>
      <c r="AB3633" s="35" t="s">
        <v>142</v>
      </c>
    </row>
    <row r="3634" spans="1:28" x14ac:dyDescent="0.25">
      <c r="A3634" s="18">
        <v>8837384</v>
      </c>
      <c r="B3634" s="19" t="s">
        <v>7411</v>
      </c>
      <c r="C3634" s="19" t="s">
        <v>917</v>
      </c>
      <c r="D3634" s="19">
        <v>6060</v>
      </c>
      <c r="E3634" s="19"/>
      <c r="F3634" s="20" t="s">
        <v>7434</v>
      </c>
      <c r="G3634" s="20" t="s">
        <v>7435</v>
      </c>
      <c r="H3634" s="19">
        <v>124</v>
      </c>
      <c r="I3634" s="21">
        <v>3229</v>
      </c>
      <c r="J3634" s="19" t="s">
        <v>49</v>
      </c>
      <c r="K3634" s="19" t="s">
        <v>35</v>
      </c>
      <c r="L3634" s="22" t="s">
        <v>36</v>
      </c>
      <c r="M3634" s="19">
        <v>1</v>
      </c>
      <c r="N3634" s="19">
        <v>5</v>
      </c>
      <c r="O3634" s="19">
        <v>3</v>
      </c>
      <c r="P3634" s="19" t="s">
        <v>37</v>
      </c>
      <c r="Q3634" s="19">
        <v>7</v>
      </c>
      <c r="R3634" s="23" t="s">
        <v>46</v>
      </c>
      <c r="S3634" s="23">
        <v>1100</v>
      </c>
      <c r="T3634" s="22">
        <v>1.22</v>
      </c>
      <c r="U3634" s="19">
        <v>7</v>
      </c>
      <c r="V3634" s="24">
        <v>510</v>
      </c>
      <c r="W3634" s="25">
        <v>0.51</v>
      </c>
      <c r="X3634" s="26"/>
      <c r="Y3634" s="27"/>
      <c r="Z3634" s="28">
        <v>44926</v>
      </c>
      <c r="AA3634" t="e">
        <f>INDEX([1]Funding!A$6:E$675,MATCH('[1]due date'!A3634,[1]Funding!E$6:E$675,0),3)</f>
        <v>#N/A</v>
      </c>
      <c r="AB3634" s="29" t="e">
        <v>#N/A</v>
      </c>
    </row>
    <row r="3635" spans="1:28" x14ac:dyDescent="0.25">
      <c r="A3635" s="18">
        <v>8837562</v>
      </c>
      <c r="B3635" s="19" t="s">
        <v>7411</v>
      </c>
      <c r="C3635" s="19" t="s">
        <v>4952</v>
      </c>
      <c r="D3635" s="19">
        <v>7240</v>
      </c>
      <c r="E3635" s="19"/>
      <c r="F3635" s="20" t="s">
        <v>7424</v>
      </c>
      <c r="G3635" s="20" t="s">
        <v>7436</v>
      </c>
      <c r="H3635" s="19">
        <v>116</v>
      </c>
      <c r="I3635" s="21">
        <v>2788</v>
      </c>
      <c r="J3635" s="19">
        <v>231</v>
      </c>
      <c r="K3635" s="19" t="s">
        <v>35</v>
      </c>
      <c r="L3635" s="22" t="s">
        <v>36</v>
      </c>
      <c r="M3635" s="19">
        <v>1</v>
      </c>
      <c r="N3635" s="19">
        <v>5</v>
      </c>
      <c r="O3635" s="19">
        <v>3</v>
      </c>
      <c r="P3635" s="19" t="s">
        <v>37</v>
      </c>
      <c r="Q3635" s="19">
        <v>7</v>
      </c>
      <c r="R3635" s="23" t="s">
        <v>46</v>
      </c>
      <c r="S3635" s="23">
        <v>1560</v>
      </c>
      <c r="T3635" s="22">
        <v>1.5</v>
      </c>
      <c r="U3635" s="19">
        <v>6</v>
      </c>
      <c r="V3635" s="24">
        <v>930</v>
      </c>
      <c r="W3635" s="25">
        <v>0.93</v>
      </c>
      <c r="X3635" s="26"/>
      <c r="Y3635" s="27"/>
      <c r="Z3635" s="28">
        <v>44926</v>
      </c>
      <c r="AA3635" t="e">
        <f>INDEX([1]Funding!A$6:E$675,MATCH('[1]due date'!A3635,[1]Funding!E$6:E$675,0),3)</f>
        <v>#N/A</v>
      </c>
      <c r="AB3635" s="29" t="e">
        <v>#N/A</v>
      </c>
    </row>
    <row r="3636" spans="1:28" x14ac:dyDescent="0.25">
      <c r="A3636" s="18">
        <v>8837651</v>
      </c>
      <c r="B3636" s="19" t="s">
        <v>7411</v>
      </c>
      <c r="C3636" s="19" t="s">
        <v>3704</v>
      </c>
      <c r="D3636" s="19">
        <v>6120</v>
      </c>
      <c r="E3636" s="19"/>
      <c r="F3636" s="20" t="s">
        <v>7424</v>
      </c>
      <c r="G3636" s="20" t="s">
        <v>7437</v>
      </c>
      <c r="H3636" s="19">
        <v>122</v>
      </c>
      <c r="I3636" s="21">
        <v>2928</v>
      </c>
      <c r="J3636" s="19" t="s">
        <v>49</v>
      </c>
      <c r="K3636" s="19" t="s">
        <v>35</v>
      </c>
      <c r="L3636" s="22" t="s">
        <v>36</v>
      </c>
      <c r="M3636" s="19">
        <v>1</v>
      </c>
      <c r="N3636" s="19">
        <v>5</v>
      </c>
      <c r="O3636" s="19">
        <v>3</v>
      </c>
      <c r="P3636" s="19" t="s">
        <v>37</v>
      </c>
      <c r="Q3636" s="19">
        <v>6</v>
      </c>
      <c r="R3636" s="23" t="s">
        <v>38</v>
      </c>
      <c r="S3636" s="23">
        <v>1270</v>
      </c>
      <c r="T3636" s="22">
        <v>1.3</v>
      </c>
      <c r="U3636" s="19">
        <v>6</v>
      </c>
      <c r="V3636" s="24">
        <v>870</v>
      </c>
      <c r="W3636" s="25">
        <v>0.87</v>
      </c>
      <c r="X3636" s="26"/>
      <c r="Y3636" s="27"/>
      <c r="Z3636" s="28">
        <v>44926</v>
      </c>
      <c r="AA3636" t="str">
        <f>INDEX([1]Funding!A$6:E$675,MATCH('[1]due date'!A3636,[1]Funding!E$6:E$675,0),3)</f>
        <v>Kohli &amp; Kaliher</v>
      </c>
      <c r="AB3636" s="35" t="s">
        <v>142</v>
      </c>
    </row>
    <row r="3637" spans="1:28" x14ac:dyDescent="0.25">
      <c r="A3637" s="18">
        <v>8841152</v>
      </c>
      <c r="B3637" s="19" t="s">
        <v>7411</v>
      </c>
      <c r="C3637" s="19" t="s">
        <v>620</v>
      </c>
      <c r="D3637" s="19">
        <v>2610</v>
      </c>
      <c r="E3637" s="19"/>
      <c r="F3637" s="20" t="s">
        <v>7438</v>
      </c>
      <c r="G3637" s="20" t="s">
        <v>7439</v>
      </c>
      <c r="H3637" s="19">
        <v>100</v>
      </c>
      <c r="I3637" s="21">
        <v>2400</v>
      </c>
      <c r="J3637" s="19" t="s">
        <v>49</v>
      </c>
      <c r="K3637" s="19" t="s">
        <v>35</v>
      </c>
      <c r="L3637" s="22" t="s">
        <v>36</v>
      </c>
      <c r="M3637" s="19">
        <v>1</v>
      </c>
      <c r="N3637" s="19">
        <v>5</v>
      </c>
      <c r="O3637" s="19">
        <v>3</v>
      </c>
      <c r="P3637" s="19" t="s">
        <v>37</v>
      </c>
      <c r="Q3637" s="19">
        <v>8</v>
      </c>
      <c r="R3637" s="23" t="s">
        <v>46</v>
      </c>
      <c r="S3637" s="23">
        <v>1350</v>
      </c>
      <c r="T3637" s="22">
        <v>1.5</v>
      </c>
      <c r="U3637" s="19">
        <v>6</v>
      </c>
      <c r="V3637" s="24">
        <v>740</v>
      </c>
      <c r="W3637" s="25">
        <v>0.74</v>
      </c>
      <c r="X3637" s="26"/>
      <c r="Y3637" s="27"/>
      <c r="Z3637" s="28">
        <v>44926</v>
      </c>
      <c r="AA3637" t="e">
        <f>INDEX([1]Funding!A$6:E$675,MATCH('[1]due date'!A3637,[1]Funding!E$6:E$675,0),3)</f>
        <v>#N/A</v>
      </c>
      <c r="AB3637" s="29" t="e">
        <v>#N/A</v>
      </c>
    </row>
    <row r="3638" spans="1:28" x14ac:dyDescent="0.25">
      <c r="A3638" s="18">
        <v>8841551</v>
      </c>
      <c r="B3638" s="19" t="s">
        <v>7411</v>
      </c>
      <c r="C3638" s="19" t="s">
        <v>3756</v>
      </c>
      <c r="D3638" s="19">
        <v>690</v>
      </c>
      <c r="E3638" s="19"/>
      <c r="F3638" s="20" t="s">
        <v>7424</v>
      </c>
      <c r="G3638" s="20" t="s">
        <v>7440</v>
      </c>
      <c r="H3638" s="19">
        <v>113</v>
      </c>
      <c r="I3638" s="21">
        <v>2939</v>
      </c>
      <c r="J3638" s="19" t="s">
        <v>49</v>
      </c>
      <c r="K3638" s="19" t="s">
        <v>35</v>
      </c>
      <c r="L3638" s="22" t="s">
        <v>36</v>
      </c>
      <c r="M3638" s="19">
        <v>1</v>
      </c>
      <c r="N3638" s="19">
        <v>5</v>
      </c>
      <c r="O3638" s="19">
        <v>3</v>
      </c>
      <c r="P3638" s="19" t="s">
        <v>37</v>
      </c>
      <c r="Q3638" s="19">
        <v>8</v>
      </c>
      <c r="R3638" s="23" t="s">
        <v>46</v>
      </c>
      <c r="S3638" s="23">
        <v>1290</v>
      </c>
      <c r="T3638" s="22">
        <v>1.45</v>
      </c>
      <c r="U3638" s="19">
        <v>6</v>
      </c>
      <c r="V3638" s="24">
        <v>630</v>
      </c>
      <c r="W3638" s="25">
        <v>0.63</v>
      </c>
      <c r="X3638" s="26"/>
      <c r="Y3638" s="27"/>
      <c r="Z3638" s="28">
        <v>44926</v>
      </c>
      <c r="AA3638" t="e">
        <f>INDEX([1]Funding!A$6:E$675,MATCH('[1]due date'!A3638,[1]Funding!E$6:E$675,0),3)</f>
        <v>#N/A</v>
      </c>
      <c r="AB3638" s="29" t="e">
        <v>#N/A</v>
      </c>
    </row>
    <row r="3639" spans="1:28" x14ac:dyDescent="0.25">
      <c r="A3639" s="18">
        <v>8841616</v>
      </c>
      <c r="B3639" s="19" t="s">
        <v>7411</v>
      </c>
      <c r="C3639" s="19" t="s">
        <v>4004</v>
      </c>
      <c r="D3639" s="19">
        <v>4510</v>
      </c>
      <c r="E3639" s="19"/>
      <c r="F3639" s="20" t="s">
        <v>4140</v>
      </c>
      <c r="G3639" s="20" t="s">
        <v>7441</v>
      </c>
      <c r="H3639" s="19">
        <v>40</v>
      </c>
      <c r="I3639" s="19">
        <v>960</v>
      </c>
      <c r="J3639" s="19">
        <v>321</v>
      </c>
      <c r="K3639" s="19" t="s">
        <v>35</v>
      </c>
      <c r="L3639" s="22" t="s">
        <v>36</v>
      </c>
      <c r="M3639" s="19">
        <v>1</v>
      </c>
      <c r="N3639" s="19">
        <v>5</v>
      </c>
      <c r="O3639" s="19">
        <v>3</v>
      </c>
      <c r="P3639" s="19" t="s">
        <v>37</v>
      </c>
      <c r="Q3639" s="19">
        <v>7</v>
      </c>
      <c r="R3639" s="23" t="s">
        <v>46</v>
      </c>
      <c r="S3639" s="23">
        <v>1440</v>
      </c>
      <c r="T3639" s="22">
        <v>1.5</v>
      </c>
      <c r="U3639" s="19">
        <v>7</v>
      </c>
      <c r="V3639" s="24">
        <v>870</v>
      </c>
      <c r="W3639" s="25">
        <v>0.87</v>
      </c>
      <c r="X3639" s="26"/>
      <c r="Y3639" s="27"/>
      <c r="Z3639" s="28">
        <v>44926</v>
      </c>
      <c r="AA3639" t="e">
        <f>INDEX([1]Funding!A$6:E$675,MATCH('[1]due date'!A3639,[1]Funding!E$6:E$675,0),3)</f>
        <v>#N/A</v>
      </c>
      <c r="AB3639" s="29" t="e">
        <v>#N/A</v>
      </c>
    </row>
    <row r="3640" spans="1:28" x14ac:dyDescent="0.25">
      <c r="A3640" s="18">
        <v>8841640</v>
      </c>
      <c r="B3640" s="19" t="s">
        <v>7411</v>
      </c>
      <c r="C3640" s="19" t="s">
        <v>4004</v>
      </c>
      <c r="D3640" s="19">
        <v>4700</v>
      </c>
      <c r="E3640" s="19"/>
      <c r="F3640" s="20" t="s">
        <v>4140</v>
      </c>
      <c r="G3640" s="20" t="s">
        <v>7442</v>
      </c>
      <c r="H3640" s="19">
        <v>40</v>
      </c>
      <c r="I3640" s="19">
        <v>797</v>
      </c>
      <c r="J3640" s="19">
        <v>321</v>
      </c>
      <c r="K3640" s="19" t="s">
        <v>35</v>
      </c>
      <c r="L3640" s="22" t="s">
        <v>36</v>
      </c>
      <c r="M3640" s="19">
        <v>1</v>
      </c>
      <c r="N3640" s="19">
        <v>5</v>
      </c>
      <c r="O3640" s="19">
        <v>3</v>
      </c>
      <c r="P3640" s="19" t="s">
        <v>37</v>
      </c>
      <c r="Q3640" s="19">
        <v>6</v>
      </c>
      <c r="R3640" s="23" t="s">
        <v>38</v>
      </c>
      <c r="S3640" s="23">
        <v>1370</v>
      </c>
      <c r="T3640" s="22">
        <v>1.5</v>
      </c>
      <c r="U3640" s="19">
        <v>7</v>
      </c>
      <c r="V3640" s="24">
        <v>910</v>
      </c>
      <c r="W3640" s="25">
        <v>0.91</v>
      </c>
      <c r="X3640" s="26"/>
      <c r="Y3640" s="27"/>
      <c r="Z3640" s="28">
        <v>44926</v>
      </c>
      <c r="AA3640" t="e">
        <f>INDEX([1]Funding!A$6:E$675,MATCH('[1]due date'!A3640,[1]Funding!E$6:E$675,0),3)</f>
        <v>#N/A</v>
      </c>
      <c r="AB3640" s="29" t="e">
        <v>#N/A</v>
      </c>
    </row>
    <row r="3641" spans="1:28" x14ac:dyDescent="0.25">
      <c r="A3641" s="18">
        <v>8841705</v>
      </c>
      <c r="B3641" s="19" t="s">
        <v>7411</v>
      </c>
      <c r="C3641" s="19" t="s">
        <v>4004</v>
      </c>
      <c r="D3641" s="19">
        <v>4990</v>
      </c>
      <c r="E3641" s="19"/>
      <c r="F3641" s="20" t="s">
        <v>4140</v>
      </c>
      <c r="G3641" s="20" t="s">
        <v>7443</v>
      </c>
      <c r="H3641" s="19">
        <v>42</v>
      </c>
      <c r="I3641" s="19">
        <v>840</v>
      </c>
      <c r="J3641" s="19">
        <v>321</v>
      </c>
      <c r="K3641" s="19" t="s">
        <v>35</v>
      </c>
      <c r="L3641" s="22" t="s">
        <v>36</v>
      </c>
      <c r="M3641" s="19">
        <v>1</v>
      </c>
      <c r="N3641" s="19">
        <v>5</v>
      </c>
      <c r="O3641" s="19">
        <v>3</v>
      </c>
      <c r="P3641" s="19" t="s">
        <v>37</v>
      </c>
      <c r="Q3641" s="19">
        <v>7</v>
      </c>
      <c r="R3641" s="23" t="s">
        <v>46</v>
      </c>
      <c r="S3641" s="23">
        <v>1370</v>
      </c>
      <c r="T3641" s="22">
        <v>1.5</v>
      </c>
      <c r="U3641" s="19">
        <v>7</v>
      </c>
      <c r="V3641" s="24">
        <v>910</v>
      </c>
      <c r="W3641" s="25">
        <v>0.91</v>
      </c>
      <c r="X3641" s="26"/>
      <c r="Y3641" s="27"/>
      <c r="Z3641" s="28">
        <v>44926</v>
      </c>
      <c r="AA3641" t="e">
        <f>INDEX([1]Funding!A$6:E$675,MATCH('[1]due date'!A3641,[1]Funding!E$6:E$675,0),3)</f>
        <v>#N/A</v>
      </c>
      <c r="AB3641" s="29" t="e">
        <v>#N/A</v>
      </c>
    </row>
    <row r="3642" spans="1:28" x14ac:dyDescent="0.25">
      <c r="A3642" s="18">
        <v>8842175</v>
      </c>
      <c r="B3642" s="19" t="s">
        <v>7411</v>
      </c>
      <c r="C3642" s="19" t="s">
        <v>1301</v>
      </c>
      <c r="D3642" s="19">
        <v>220</v>
      </c>
      <c r="E3642" s="19"/>
      <c r="F3642" s="20" t="s">
        <v>7444</v>
      </c>
      <c r="G3642" s="20" t="s">
        <v>7445</v>
      </c>
      <c r="H3642" s="19">
        <v>62</v>
      </c>
      <c r="I3642" s="21">
        <v>1550</v>
      </c>
      <c r="J3642" s="19" t="s">
        <v>49</v>
      </c>
      <c r="K3642" s="19" t="s">
        <v>35</v>
      </c>
      <c r="L3642" s="22" t="s">
        <v>36</v>
      </c>
      <c r="M3642" s="19">
        <v>1</v>
      </c>
      <c r="N3642" s="19">
        <v>5</v>
      </c>
      <c r="O3642" s="19">
        <v>3</v>
      </c>
      <c r="P3642" s="19" t="s">
        <v>37</v>
      </c>
      <c r="Q3642" s="19">
        <v>8</v>
      </c>
      <c r="R3642" s="23" t="s">
        <v>46</v>
      </c>
      <c r="S3642" s="23">
        <v>1470</v>
      </c>
      <c r="T3642" s="22">
        <v>1.5</v>
      </c>
      <c r="U3642" s="19">
        <v>7</v>
      </c>
      <c r="V3642" s="24">
        <v>990</v>
      </c>
      <c r="W3642" s="25">
        <v>0.99</v>
      </c>
      <c r="X3642" s="26"/>
      <c r="Y3642" s="27"/>
      <c r="Z3642" s="28">
        <v>44926</v>
      </c>
      <c r="AA3642" t="e">
        <f>INDEX([1]Funding!A$6:E$675,MATCH('[1]due date'!A3642,[1]Funding!E$6:E$675,0),3)</f>
        <v>#N/A</v>
      </c>
      <c r="AB3642" s="29" t="e">
        <v>#N/A</v>
      </c>
    </row>
    <row r="3643" spans="1:28" x14ac:dyDescent="0.25">
      <c r="A3643" s="18">
        <v>8843260</v>
      </c>
      <c r="B3643" s="19" t="s">
        <v>7411</v>
      </c>
      <c r="C3643" s="19" t="s">
        <v>631</v>
      </c>
      <c r="D3643" s="19">
        <v>2040</v>
      </c>
      <c r="E3643" s="19"/>
      <c r="F3643" s="20" t="s">
        <v>7446</v>
      </c>
      <c r="G3643" s="20" t="s">
        <v>7447</v>
      </c>
      <c r="H3643" s="19">
        <v>64</v>
      </c>
      <c r="I3643" s="21">
        <v>1572</v>
      </c>
      <c r="J3643" s="19" t="s">
        <v>49</v>
      </c>
      <c r="K3643" s="19" t="s">
        <v>35</v>
      </c>
      <c r="L3643" s="22" t="s">
        <v>36</v>
      </c>
      <c r="M3643" s="19">
        <v>1</v>
      </c>
      <c r="N3643" s="19">
        <v>5</v>
      </c>
      <c r="O3643" s="19">
        <v>3</v>
      </c>
      <c r="P3643" s="19" t="s">
        <v>37</v>
      </c>
      <c r="Q3643" s="19">
        <v>7</v>
      </c>
      <c r="R3643" s="23" t="s">
        <v>46</v>
      </c>
      <c r="S3643" s="23">
        <v>1090</v>
      </c>
      <c r="T3643" s="22">
        <v>1.1000000000000001</v>
      </c>
      <c r="U3643" s="19">
        <v>6</v>
      </c>
      <c r="V3643" s="24">
        <v>720</v>
      </c>
      <c r="W3643" s="25">
        <v>0.72</v>
      </c>
      <c r="X3643" s="26"/>
      <c r="Y3643" s="27"/>
      <c r="Z3643" s="28">
        <v>44926</v>
      </c>
      <c r="AA3643" t="str">
        <f>INDEX([1]Funding!A$6:E$675,MATCH('[1]due date'!A3643,[1]Funding!E$6:E$675,0),3)</f>
        <v>Kohli &amp; Kaliher</v>
      </c>
      <c r="AB3643" s="35" t="s">
        <v>142</v>
      </c>
    </row>
    <row r="3644" spans="1:28" x14ac:dyDescent="0.25">
      <c r="A3644" s="18">
        <v>8843333</v>
      </c>
      <c r="B3644" s="19" t="s">
        <v>7411</v>
      </c>
      <c r="C3644" s="19" t="s">
        <v>631</v>
      </c>
      <c r="D3644" s="19">
        <v>2960</v>
      </c>
      <c r="E3644" s="19"/>
      <c r="F3644" s="20" t="s">
        <v>7424</v>
      </c>
      <c r="G3644" s="20" t="s">
        <v>7448</v>
      </c>
      <c r="H3644" s="19">
        <v>125</v>
      </c>
      <c r="I3644" s="21">
        <v>3003</v>
      </c>
      <c r="J3644" s="19" t="s">
        <v>49</v>
      </c>
      <c r="K3644" s="19" t="s">
        <v>35</v>
      </c>
      <c r="L3644" s="22" t="s">
        <v>36</v>
      </c>
      <c r="M3644" s="19">
        <v>1</v>
      </c>
      <c r="N3644" s="19">
        <v>5</v>
      </c>
      <c r="O3644" s="19">
        <v>3</v>
      </c>
      <c r="P3644" s="19" t="s">
        <v>37</v>
      </c>
      <c r="Q3644" s="19">
        <v>8</v>
      </c>
      <c r="R3644" s="23" t="s">
        <v>46</v>
      </c>
      <c r="S3644" s="23">
        <v>1230</v>
      </c>
      <c r="T3644" s="22">
        <v>1.3</v>
      </c>
      <c r="U3644" s="19">
        <v>6</v>
      </c>
      <c r="V3644" s="24">
        <v>610</v>
      </c>
      <c r="W3644" s="25">
        <v>0.61</v>
      </c>
      <c r="X3644" s="26"/>
      <c r="Y3644" s="27"/>
      <c r="Z3644" s="28">
        <v>44926</v>
      </c>
      <c r="AA3644" t="str">
        <f>INDEX([1]Funding!A$6:E$675,MATCH('[1]due date'!A3644,[1]Funding!E$6:E$675,0),3)</f>
        <v>Kohli &amp; Kaliher</v>
      </c>
      <c r="AB3644" s="35" t="s">
        <v>142</v>
      </c>
    </row>
    <row r="3645" spans="1:28" x14ac:dyDescent="0.25">
      <c r="A3645" s="18">
        <v>8843341</v>
      </c>
      <c r="B3645" s="19" t="s">
        <v>7411</v>
      </c>
      <c r="C3645" s="19" t="s">
        <v>631</v>
      </c>
      <c r="D3645" s="19">
        <v>4100</v>
      </c>
      <c r="E3645" s="19"/>
      <c r="F3645" s="20" t="s">
        <v>7444</v>
      </c>
      <c r="G3645" s="20" t="s">
        <v>7449</v>
      </c>
      <c r="H3645" s="19">
        <v>62</v>
      </c>
      <c r="I3645" s="21">
        <v>1550</v>
      </c>
      <c r="J3645" s="19" t="s">
        <v>49</v>
      </c>
      <c r="K3645" s="19" t="s">
        <v>35</v>
      </c>
      <c r="L3645" s="22" t="s">
        <v>36</v>
      </c>
      <c r="M3645" s="19">
        <v>1</v>
      </c>
      <c r="N3645" s="19">
        <v>5</v>
      </c>
      <c r="O3645" s="19">
        <v>3</v>
      </c>
      <c r="P3645" s="19" t="s">
        <v>37</v>
      </c>
      <c r="Q3645" s="19">
        <v>8</v>
      </c>
      <c r="R3645" s="23" t="s">
        <v>46</v>
      </c>
      <c r="S3645" s="23">
        <v>1330</v>
      </c>
      <c r="T3645" s="22">
        <v>1.3</v>
      </c>
      <c r="U3645" s="19">
        <v>6</v>
      </c>
      <c r="V3645" s="24">
        <v>850</v>
      </c>
      <c r="W3645" s="25">
        <v>0.85</v>
      </c>
      <c r="X3645" s="26"/>
      <c r="Y3645" s="27"/>
      <c r="Z3645" s="28">
        <v>44926</v>
      </c>
      <c r="AA3645" t="str">
        <f>INDEX([1]Funding!A$6:E$675,MATCH('[1]due date'!A3645,[1]Funding!E$6:E$675,0),3)</f>
        <v>Kohli &amp; Kaliher</v>
      </c>
      <c r="AB3645" s="35" t="s">
        <v>142</v>
      </c>
    </row>
    <row r="3646" spans="1:28" x14ac:dyDescent="0.25">
      <c r="A3646" s="18">
        <v>8845840</v>
      </c>
      <c r="B3646" s="19" t="s">
        <v>7411</v>
      </c>
      <c r="C3646" s="19" t="s">
        <v>1775</v>
      </c>
      <c r="D3646" s="19">
        <v>450</v>
      </c>
      <c r="E3646" s="19"/>
      <c r="F3646" s="20" t="s">
        <v>1499</v>
      </c>
      <c r="G3646" s="20" t="s">
        <v>7450</v>
      </c>
      <c r="H3646" s="19">
        <v>152</v>
      </c>
      <c r="I3646" s="21">
        <v>3649</v>
      </c>
      <c r="J3646" s="19" t="s">
        <v>49</v>
      </c>
      <c r="K3646" s="19" t="s">
        <v>35</v>
      </c>
      <c r="L3646" s="22" t="s">
        <v>36</v>
      </c>
      <c r="M3646" s="19">
        <v>1</v>
      </c>
      <c r="N3646" s="19">
        <v>5</v>
      </c>
      <c r="O3646" s="19">
        <v>3</v>
      </c>
      <c r="P3646" s="19" t="s">
        <v>37</v>
      </c>
      <c r="Q3646" s="19">
        <v>8</v>
      </c>
      <c r="R3646" s="23" t="s">
        <v>46</v>
      </c>
      <c r="S3646" s="23">
        <v>1090</v>
      </c>
      <c r="T3646" s="22">
        <v>1.1299999999999999</v>
      </c>
      <c r="U3646" s="19">
        <v>6</v>
      </c>
      <c r="V3646" s="24">
        <v>420</v>
      </c>
      <c r="W3646" s="25">
        <v>0.42</v>
      </c>
      <c r="X3646" s="26"/>
      <c r="Y3646" s="27"/>
      <c r="Z3646" s="28">
        <v>44926</v>
      </c>
      <c r="AA3646" t="str">
        <f>INDEX([1]Funding!A$6:E$675,MATCH('[1]due date'!A3646,[1]Funding!E$6:E$675,0),3)</f>
        <v>Kohli &amp; Kaliher</v>
      </c>
      <c r="AB3646" s="35" t="s">
        <v>142</v>
      </c>
    </row>
    <row r="3647" spans="1:28" x14ac:dyDescent="0.25">
      <c r="A3647" s="18">
        <v>8846138</v>
      </c>
      <c r="B3647" s="19" t="s">
        <v>7411</v>
      </c>
      <c r="C3647" s="19" t="s">
        <v>1775</v>
      </c>
      <c r="D3647" s="19">
        <v>9460</v>
      </c>
      <c r="E3647" s="19"/>
      <c r="F3647" s="20" t="s">
        <v>5537</v>
      </c>
      <c r="G3647" s="20" t="s">
        <v>7451</v>
      </c>
      <c r="H3647" s="19">
        <v>56</v>
      </c>
      <c r="I3647" s="21">
        <v>1367</v>
      </c>
      <c r="J3647" s="19" t="s">
        <v>49</v>
      </c>
      <c r="K3647" s="19" t="s">
        <v>35</v>
      </c>
      <c r="L3647" s="22" t="s">
        <v>36</v>
      </c>
      <c r="M3647" s="19">
        <v>1</v>
      </c>
      <c r="N3647" s="19">
        <v>5</v>
      </c>
      <c r="O3647" s="19">
        <v>3</v>
      </c>
      <c r="P3647" s="19" t="s">
        <v>37</v>
      </c>
      <c r="Q3647" s="19">
        <v>7</v>
      </c>
      <c r="R3647" s="23" t="s">
        <v>46</v>
      </c>
      <c r="S3647" s="23">
        <v>1090</v>
      </c>
      <c r="T3647" s="22">
        <v>1.1000000000000001</v>
      </c>
      <c r="U3647" s="19">
        <v>6</v>
      </c>
      <c r="V3647" s="24">
        <v>690</v>
      </c>
      <c r="W3647" s="25">
        <v>0.69</v>
      </c>
      <c r="X3647" s="26"/>
      <c r="Y3647" s="27"/>
      <c r="Z3647" s="28">
        <v>44926</v>
      </c>
      <c r="AA3647" t="str">
        <f>INDEX([1]Funding!A$6:E$675,MATCH('[1]due date'!A3647,[1]Funding!E$6:E$675,0),3)</f>
        <v>Kohli &amp; Kaliher</v>
      </c>
      <c r="AB3647" s="35" t="s">
        <v>142</v>
      </c>
    </row>
    <row r="3648" spans="1:28" x14ac:dyDescent="0.25">
      <c r="A3648" s="18">
        <v>8846545</v>
      </c>
      <c r="B3648" s="19" t="s">
        <v>7411</v>
      </c>
      <c r="C3648" s="19" t="s">
        <v>7452</v>
      </c>
      <c r="D3648" s="19">
        <v>60</v>
      </c>
      <c r="E3648" s="19"/>
      <c r="F3648" s="20" t="s">
        <v>895</v>
      </c>
      <c r="G3648" s="20" t="s">
        <v>7453</v>
      </c>
      <c r="H3648" s="19">
        <v>60</v>
      </c>
      <c r="I3648" s="21">
        <v>2024</v>
      </c>
      <c r="J3648" s="19">
        <v>112</v>
      </c>
      <c r="K3648" s="19" t="s">
        <v>35</v>
      </c>
      <c r="L3648" s="22" t="s">
        <v>36</v>
      </c>
      <c r="M3648" s="19">
        <v>1</v>
      </c>
      <c r="N3648" s="19">
        <v>5</v>
      </c>
      <c r="O3648" s="19">
        <v>3</v>
      </c>
      <c r="P3648" s="19" t="s">
        <v>37</v>
      </c>
      <c r="Q3648" s="19">
        <v>8</v>
      </c>
      <c r="R3648" s="23" t="s">
        <v>46</v>
      </c>
      <c r="S3648" s="23">
        <v>1620</v>
      </c>
      <c r="T3648" s="22">
        <v>1.5</v>
      </c>
      <c r="U3648" s="19">
        <v>6</v>
      </c>
      <c r="V3648" s="24">
        <v>970</v>
      </c>
      <c r="W3648" s="25">
        <v>0.97</v>
      </c>
      <c r="X3648" s="26"/>
      <c r="Y3648" s="27"/>
      <c r="Z3648" s="28">
        <v>44926</v>
      </c>
      <c r="AA3648" t="e">
        <f>INDEX([1]Funding!A$6:E$675,MATCH('[1]due date'!A3648,[1]Funding!E$6:E$675,0),3)</f>
        <v>#N/A</v>
      </c>
      <c r="AB3648" s="29" t="e">
        <v>#N/A</v>
      </c>
    </row>
    <row r="3649" spans="1:28" x14ac:dyDescent="0.25">
      <c r="A3649" s="18">
        <v>8846588</v>
      </c>
      <c r="B3649" s="19" t="s">
        <v>7411</v>
      </c>
      <c r="C3649" s="19" t="s">
        <v>7452</v>
      </c>
      <c r="D3649" s="19">
        <v>2590</v>
      </c>
      <c r="E3649" s="19"/>
      <c r="F3649" s="20" t="s">
        <v>1499</v>
      </c>
      <c r="G3649" s="20" t="s">
        <v>7454</v>
      </c>
      <c r="H3649" s="19">
        <v>170</v>
      </c>
      <c r="I3649" s="21">
        <v>4080</v>
      </c>
      <c r="J3649" s="19" t="s">
        <v>49</v>
      </c>
      <c r="K3649" s="19" t="s">
        <v>35</v>
      </c>
      <c r="L3649" s="22" t="s">
        <v>36</v>
      </c>
      <c r="M3649" s="19">
        <v>1</v>
      </c>
      <c r="N3649" s="19">
        <v>5</v>
      </c>
      <c r="O3649" s="19">
        <v>3</v>
      </c>
      <c r="P3649" s="19" t="s">
        <v>37</v>
      </c>
      <c r="Q3649" s="19">
        <v>7</v>
      </c>
      <c r="R3649" s="23" t="s">
        <v>46</v>
      </c>
      <c r="S3649" s="23">
        <v>1210</v>
      </c>
      <c r="T3649" s="22">
        <v>1.1000000000000001</v>
      </c>
      <c r="U3649" s="19">
        <v>6</v>
      </c>
      <c r="V3649" s="24">
        <v>660</v>
      </c>
      <c r="W3649" s="25">
        <v>0.66</v>
      </c>
      <c r="X3649" s="26"/>
      <c r="Y3649" s="27"/>
      <c r="Z3649" s="28">
        <v>44926</v>
      </c>
      <c r="AA3649" t="str">
        <f>INDEX([1]Funding!A$6:E$675,MATCH('[1]due date'!A3649,[1]Funding!E$6:E$675,0),3)</f>
        <v>Kohli &amp; Kaliher</v>
      </c>
      <c r="AB3649" s="35" t="s">
        <v>142</v>
      </c>
    </row>
    <row r="3650" spans="1:28" x14ac:dyDescent="0.25">
      <c r="A3650" s="18">
        <v>8847002</v>
      </c>
      <c r="B3650" s="19" t="s">
        <v>7411</v>
      </c>
      <c r="C3650" s="19" t="s">
        <v>2535</v>
      </c>
      <c r="D3650" s="19">
        <v>1050</v>
      </c>
      <c r="E3650" s="19"/>
      <c r="F3650" s="20" t="s">
        <v>1499</v>
      </c>
      <c r="G3650" s="20" t="s">
        <v>7455</v>
      </c>
      <c r="H3650" s="19">
        <v>180</v>
      </c>
      <c r="I3650" s="21">
        <v>4499</v>
      </c>
      <c r="J3650" s="19" t="s">
        <v>49</v>
      </c>
      <c r="K3650" s="19" t="s">
        <v>35</v>
      </c>
      <c r="L3650" s="22" t="s">
        <v>36</v>
      </c>
      <c r="M3650" s="19">
        <v>1</v>
      </c>
      <c r="N3650" s="19">
        <v>5</v>
      </c>
      <c r="O3650" s="19">
        <v>3</v>
      </c>
      <c r="P3650" s="19" t="s">
        <v>37</v>
      </c>
      <c r="Q3650" s="19">
        <v>7</v>
      </c>
      <c r="R3650" s="23" t="s">
        <v>46</v>
      </c>
      <c r="S3650" s="23">
        <v>1490</v>
      </c>
      <c r="T3650" s="22">
        <v>1.5</v>
      </c>
      <c r="U3650" s="19">
        <v>6</v>
      </c>
      <c r="V3650" s="24">
        <v>810</v>
      </c>
      <c r="W3650" s="25">
        <v>0.81</v>
      </c>
      <c r="X3650" s="26"/>
      <c r="Y3650" s="27"/>
      <c r="Z3650" s="28">
        <v>44926</v>
      </c>
      <c r="AA3650" t="e">
        <f>INDEX([1]Funding!A$6:E$675,MATCH('[1]due date'!A3650,[1]Funding!E$6:E$675,0),3)</f>
        <v>#N/A</v>
      </c>
      <c r="AB3650" s="29" t="e">
        <v>#N/A</v>
      </c>
    </row>
    <row r="3651" spans="1:28" x14ac:dyDescent="0.25">
      <c r="A3651" s="18">
        <v>8847428</v>
      </c>
      <c r="B3651" s="19" t="s">
        <v>7411</v>
      </c>
      <c r="C3651" s="19" t="s">
        <v>1889</v>
      </c>
      <c r="D3651" s="19">
        <v>3870</v>
      </c>
      <c r="E3651" s="19"/>
      <c r="F3651" s="20" t="s">
        <v>7456</v>
      </c>
      <c r="G3651" s="20" t="s">
        <v>7457</v>
      </c>
      <c r="H3651" s="19">
        <v>64</v>
      </c>
      <c r="I3651" s="21">
        <v>1604</v>
      </c>
      <c r="J3651" s="19" t="s">
        <v>49</v>
      </c>
      <c r="K3651" s="19" t="s">
        <v>35</v>
      </c>
      <c r="L3651" s="22" t="s">
        <v>36</v>
      </c>
      <c r="M3651" s="19">
        <v>1</v>
      </c>
      <c r="N3651" s="19">
        <v>5</v>
      </c>
      <c r="O3651" s="19">
        <v>3</v>
      </c>
      <c r="P3651" s="19" t="s">
        <v>37</v>
      </c>
      <c r="Q3651" s="19">
        <v>8</v>
      </c>
      <c r="R3651" s="23" t="s">
        <v>46</v>
      </c>
      <c r="S3651" s="23">
        <v>1460</v>
      </c>
      <c r="T3651" s="22">
        <v>1.45</v>
      </c>
      <c r="U3651" s="19">
        <v>6</v>
      </c>
      <c r="V3651" s="24">
        <v>920</v>
      </c>
      <c r="W3651" s="25">
        <v>0.92</v>
      </c>
      <c r="X3651" s="26"/>
      <c r="Y3651" s="27"/>
      <c r="Z3651" s="28">
        <v>44926</v>
      </c>
      <c r="AA3651" t="e">
        <f>INDEX([1]Funding!A$6:E$675,MATCH('[1]due date'!A3651,[1]Funding!E$6:E$675,0),3)</f>
        <v>#N/A</v>
      </c>
      <c r="AB3651" s="29" t="e">
        <v>#N/A</v>
      </c>
    </row>
    <row r="3652" spans="1:28" x14ac:dyDescent="0.25">
      <c r="A3652" s="18">
        <v>8847762</v>
      </c>
      <c r="B3652" s="19" t="s">
        <v>7411</v>
      </c>
      <c r="C3652" s="19" t="s">
        <v>2921</v>
      </c>
      <c r="D3652" s="19">
        <v>3960</v>
      </c>
      <c r="E3652" s="19"/>
      <c r="F3652" s="20" t="s">
        <v>1499</v>
      </c>
      <c r="G3652" s="20" t="s">
        <v>7458</v>
      </c>
      <c r="H3652" s="19">
        <v>133</v>
      </c>
      <c r="I3652" s="21">
        <v>3175</v>
      </c>
      <c r="J3652" s="19" t="s">
        <v>49</v>
      </c>
      <c r="K3652" s="19" t="s">
        <v>35</v>
      </c>
      <c r="L3652" s="22" t="s">
        <v>36</v>
      </c>
      <c r="M3652" s="19">
        <v>1</v>
      </c>
      <c r="N3652" s="19">
        <v>5</v>
      </c>
      <c r="O3652" s="19">
        <v>3</v>
      </c>
      <c r="P3652" s="19" t="s">
        <v>37</v>
      </c>
      <c r="Q3652" s="19">
        <v>8</v>
      </c>
      <c r="R3652" s="23" t="s">
        <v>46</v>
      </c>
      <c r="S3652" s="23">
        <v>1320</v>
      </c>
      <c r="T3652" s="22">
        <v>1.4</v>
      </c>
      <c r="U3652" s="19">
        <v>6</v>
      </c>
      <c r="V3652" s="24">
        <v>670</v>
      </c>
      <c r="W3652" s="25">
        <v>0.67</v>
      </c>
      <c r="X3652" s="26"/>
      <c r="Y3652" s="27"/>
      <c r="Z3652" s="28">
        <v>44926</v>
      </c>
      <c r="AA3652" t="e">
        <f>INDEX([1]Funding!A$6:E$675,MATCH('[1]due date'!A3652,[1]Funding!E$6:E$675,0),3)</f>
        <v>#N/A</v>
      </c>
      <c r="AB3652" s="29" t="e">
        <v>#N/A</v>
      </c>
    </row>
    <row r="3653" spans="1:28" x14ac:dyDescent="0.25">
      <c r="A3653" s="18">
        <v>8847770</v>
      </c>
      <c r="B3653" s="19" t="s">
        <v>7411</v>
      </c>
      <c r="C3653" s="19" t="s">
        <v>2921</v>
      </c>
      <c r="D3653" s="19">
        <v>4630</v>
      </c>
      <c r="E3653" s="19"/>
      <c r="F3653" s="20" t="s">
        <v>7459</v>
      </c>
      <c r="G3653" s="20" t="s">
        <v>7460</v>
      </c>
      <c r="H3653" s="19">
        <v>62</v>
      </c>
      <c r="I3653" s="21">
        <v>1582</v>
      </c>
      <c r="J3653" s="19">
        <v>321</v>
      </c>
      <c r="K3653" s="19" t="s">
        <v>35</v>
      </c>
      <c r="L3653" s="22" t="s">
        <v>36</v>
      </c>
      <c r="M3653" s="19">
        <v>1</v>
      </c>
      <c r="N3653" s="19">
        <v>5</v>
      </c>
      <c r="O3653" s="19">
        <v>3</v>
      </c>
      <c r="P3653" s="19" t="s">
        <v>37</v>
      </c>
      <c r="Q3653" s="19">
        <v>6</v>
      </c>
      <c r="R3653" s="23" t="s">
        <v>38</v>
      </c>
      <c r="S3653" s="23">
        <v>940</v>
      </c>
      <c r="T3653" s="22">
        <v>1.1000000000000001</v>
      </c>
      <c r="U3653" s="19">
        <v>7</v>
      </c>
      <c r="V3653" s="24">
        <v>470</v>
      </c>
      <c r="W3653" s="25">
        <v>0.47</v>
      </c>
      <c r="X3653" s="26"/>
      <c r="Y3653" s="27"/>
      <c r="Z3653" s="28">
        <v>44926</v>
      </c>
      <c r="AA3653" t="e">
        <f>INDEX([1]Funding!A$6:E$675,MATCH('[1]due date'!A3653,[1]Funding!E$6:E$675,0),3)</f>
        <v>#N/A</v>
      </c>
      <c r="AB3653" s="29" t="e">
        <v>#N/A</v>
      </c>
    </row>
    <row r="3654" spans="1:28" x14ac:dyDescent="0.25">
      <c r="A3654" s="18">
        <v>8848157</v>
      </c>
      <c r="B3654" s="19" t="s">
        <v>7411</v>
      </c>
      <c r="C3654" s="19" t="s">
        <v>3007</v>
      </c>
      <c r="D3654" s="19">
        <v>8960</v>
      </c>
      <c r="E3654" s="19"/>
      <c r="F3654" s="20" t="s">
        <v>7461</v>
      </c>
      <c r="G3654" s="20" t="s">
        <v>7462</v>
      </c>
      <c r="H3654" s="19">
        <v>26</v>
      </c>
      <c r="I3654" s="19">
        <v>549</v>
      </c>
      <c r="J3654" s="19">
        <v>321</v>
      </c>
      <c r="K3654" s="19" t="s">
        <v>35</v>
      </c>
      <c r="L3654" s="22" t="s">
        <v>36</v>
      </c>
      <c r="M3654" s="19">
        <v>1</v>
      </c>
      <c r="N3654" s="19">
        <v>5</v>
      </c>
      <c r="O3654" s="19">
        <v>3</v>
      </c>
      <c r="P3654" s="19" t="s">
        <v>37</v>
      </c>
      <c r="Q3654" s="19">
        <v>5</v>
      </c>
      <c r="R3654" s="23" t="s">
        <v>38</v>
      </c>
      <c r="S3654" s="23">
        <v>1160</v>
      </c>
      <c r="T3654" s="22">
        <v>1.1499999999999999</v>
      </c>
      <c r="U3654" s="19">
        <v>7</v>
      </c>
      <c r="V3654" s="24">
        <v>790</v>
      </c>
      <c r="W3654" s="25">
        <v>0.79</v>
      </c>
      <c r="X3654" s="26"/>
      <c r="Y3654" s="27"/>
      <c r="Z3654" s="28">
        <v>44926</v>
      </c>
      <c r="AA3654" t="e">
        <f>INDEX([1]Funding!A$6:E$675,MATCH('[1]due date'!A3654,[1]Funding!E$6:E$675,0),3)</f>
        <v>#N/A</v>
      </c>
      <c r="AB3654" s="29" t="e">
        <v>#N/A</v>
      </c>
    </row>
    <row r="3655" spans="1:28" x14ac:dyDescent="0.25">
      <c r="A3655" s="18">
        <v>8848270</v>
      </c>
      <c r="B3655" s="19" t="s">
        <v>7411</v>
      </c>
      <c r="C3655" s="19" t="s">
        <v>3718</v>
      </c>
      <c r="D3655" s="19">
        <v>380</v>
      </c>
      <c r="E3655" s="19"/>
      <c r="F3655" s="20" t="s">
        <v>1949</v>
      </c>
      <c r="G3655" s="20" t="s">
        <v>7463</v>
      </c>
      <c r="H3655" s="19">
        <v>33</v>
      </c>
      <c r="I3655" s="19">
        <v>840</v>
      </c>
      <c r="J3655" s="19">
        <v>321</v>
      </c>
      <c r="K3655" s="19" t="s">
        <v>35</v>
      </c>
      <c r="L3655" s="22" t="s">
        <v>36</v>
      </c>
      <c r="M3655" s="19">
        <v>1</v>
      </c>
      <c r="N3655" s="19">
        <v>5</v>
      </c>
      <c r="O3655" s="19">
        <v>3</v>
      </c>
      <c r="P3655" s="19" t="s">
        <v>37</v>
      </c>
      <c r="Q3655" s="19">
        <v>5</v>
      </c>
      <c r="R3655" s="23" t="s">
        <v>38</v>
      </c>
      <c r="S3655" s="23">
        <v>1330</v>
      </c>
      <c r="T3655" s="22">
        <v>1.4</v>
      </c>
      <c r="U3655" s="19">
        <v>6</v>
      </c>
      <c r="V3655" s="24">
        <v>800</v>
      </c>
      <c r="W3655" s="25">
        <v>0.8</v>
      </c>
      <c r="X3655" s="26"/>
      <c r="Y3655" s="27"/>
      <c r="Z3655" s="28">
        <v>44926</v>
      </c>
      <c r="AA3655" t="e">
        <f>INDEX([1]Funding!A$6:E$675,MATCH('[1]due date'!A3655,[1]Funding!E$6:E$675,0),3)</f>
        <v>#N/A</v>
      </c>
      <c r="AB3655" s="29" t="e">
        <v>#N/A</v>
      </c>
    </row>
    <row r="3656" spans="1:28" x14ac:dyDescent="0.25">
      <c r="A3656" s="18">
        <v>8849013</v>
      </c>
      <c r="B3656" s="19" t="s">
        <v>7411</v>
      </c>
      <c r="C3656" s="19" t="s">
        <v>5564</v>
      </c>
      <c r="D3656" s="19">
        <v>6840</v>
      </c>
      <c r="E3656" s="19"/>
      <c r="F3656" s="20" t="s">
        <v>1503</v>
      </c>
      <c r="G3656" s="20" t="s">
        <v>7464</v>
      </c>
      <c r="H3656" s="19">
        <v>132</v>
      </c>
      <c r="I3656" s="21">
        <v>4747</v>
      </c>
      <c r="J3656" s="19">
        <v>112</v>
      </c>
      <c r="K3656" s="19" t="s">
        <v>35</v>
      </c>
      <c r="L3656" s="22" t="s">
        <v>36</v>
      </c>
      <c r="M3656" s="19">
        <v>1</v>
      </c>
      <c r="N3656" s="19">
        <v>5</v>
      </c>
      <c r="O3656" s="19">
        <v>3</v>
      </c>
      <c r="P3656" s="19" t="s">
        <v>37</v>
      </c>
      <c r="Q3656" s="19">
        <v>6</v>
      </c>
      <c r="R3656" s="23" t="s">
        <v>38</v>
      </c>
      <c r="S3656" s="23">
        <v>1030</v>
      </c>
      <c r="T3656" s="22">
        <v>1.5</v>
      </c>
      <c r="U3656" s="19">
        <v>7</v>
      </c>
      <c r="V3656" s="24">
        <v>750</v>
      </c>
      <c r="W3656" s="25">
        <v>0.75</v>
      </c>
      <c r="X3656" s="26"/>
      <c r="Y3656" s="27"/>
      <c r="Z3656" s="28">
        <v>44926</v>
      </c>
      <c r="AA3656" t="e">
        <f>INDEX([1]Funding!A$6:E$675,MATCH('[1]due date'!A3656,[1]Funding!E$6:E$675,0),3)</f>
        <v>#N/A</v>
      </c>
      <c r="AB3656" s="29" t="e">
        <v>#N/A</v>
      </c>
    </row>
    <row r="3657" spans="1:28" x14ac:dyDescent="0.25">
      <c r="A3657" s="18">
        <v>8849412</v>
      </c>
      <c r="B3657" s="19" t="s">
        <v>7411</v>
      </c>
      <c r="C3657" s="19" t="s">
        <v>2819</v>
      </c>
      <c r="D3657" s="19">
        <v>1210</v>
      </c>
      <c r="E3657" s="19"/>
      <c r="F3657" s="20" t="s">
        <v>7465</v>
      </c>
      <c r="G3657" s="20" t="s">
        <v>7466</v>
      </c>
      <c r="H3657" s="19">
        <v>93</v>
      </c>
      <c r="I3657" s="21">
        <v>4187</v>
      </c>
      <c r="J3657" s="19">
        <v>112</v>
      </c>
      <c r="K3657" s="19" t="s">
        <v>35</v>
      </c>
      <c r="L3657" s="22" t="s">
        <v>36</v>
      </c>
      <c r="M3657" s="19">
        <v>1</v>
      </c>
      <c r="N3657" s="19">
        <v>5</v>
      </c>
      <c r="O3657" s="19">
        <v>3</v>
      </c>
      <c r="P3657" s="19" t="s">
        <v>37</v>
      </c>
      <c r="Q3657" s="19">
        <v>6</v>
      </c>
      <c r="R3657" s="23" t="s">
        <v>38</v>
      </c>
      <c r="S3657" s="23">
        <v>1220</v>
      </c>
      <c r="T3657" s="22">
        <v>1.3</v>
      </c>
      <c r="U3657" s="19">
        <v>7</v>
      </c>
      <c r="V3657" s="24">
        <v>890</v>
      </c>
      <c r="W3657" s="25">
        <v>0.89</v>
      </c>
      <c r="X3657" s="26"/>
      <c r="Y3657" s="27"/>
      <c r="Z3657" s="28">
        <v>44926</v>
      </c>
      <c r="AA3657" t="e">
        <f>INDEX([1]Funding!A$6:E$675,MATCH('[1]due date'!A3657,[1]Funding!E$6:E$675,0),3)</f>
        <v>#N/A</v>
      </c>
      <c r="AB3657" s="29" t="e">
        <v>#N/A</v>
      </c>
    </row>
  </sheetData>
  <conditionalFormatting sqref="A90:A36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Stockman</dc:creator>
  <cp:lastModifiedBy>MRisko</cp:lastModifiedBy>
  <dcterms:created xsi:type="dcterms:W3CDTF">2018-09-10T02:10:16Z</dcterms:created>
  <dcterms:modified xsi:type="dcterms:W3CDTF">2018-09-10T13:40:46Z</dcterms:modified>
</cp:coreProperties>
</file>