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ncdaorg.sharepoint.com/sites/ncda-data/Shared Documents/NCDA Project/Shared Files/Conference 2021/Call for Proposals/"/>
    </mc:Choice>
  </mc:AlternateContent>
  <xr:revisionPtr revIDLastSave="31" documentId="8_{9A1FEE82-6E57-44E7-9D19-42614677268F}" xr6:coauthVersionLast="45" xr6:coauthVersionMax="45" xr10:uidLastSave="{F934C99D-C6D9-442F-953E-B68943754C9B}"/>
  <bookViews>
    <workbookView xWindow="-120" yWindow="-120" windowWidth="19440" windowHeight="15000" firstSheet="1" activeTab="1" xr2:uid="{00000000-000D-0000-FFFF-FFFF00000000}"/>
  </bookViews>
  <sheets>
    <sheet name="Presentations" sheetId="1" state="hidden" r:id="rId1"/>
    <sheet name="All Session Types" sheetId="7" r:id="rId2"/>
    <sheet name="PDIs" sheetId="2" state="hidden" r:id="rId3"/>
    <sheet name="Roundtables" sheetId="3" state="hidden" r:id="rId4"/>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7" l="1"/>
  <c r="K5" i="7"/>
  <c r="K6" i="7"/>
  <c r="K7" i="7"/>
  <c r="K8" i="7"/>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K146" i="7"/>
  <c r="K147" i="7"/>
  <c r="K148" i="7"/>
  <c r="K149" i="7"/>
  <c r="K150" i="7"/>
  <c r="K151" i="7"/>
  <c r="K152" i="7"/>
  <c r="K153" i="7"/>
  <c r="K154" i="7"/>
  <c r="K155" i="7"/>
  <c r="K156" i="7"/>
  <c r="K157" i="7"/>
  <c r="K158" i="7"/>
  <c r="K159" i="7"/>
  <c r="K160" i="7"/>
  <c r="K161" i="7"/>
  <c r="K162" i="7"/>
  <c r="K163" i="7"/>
  <c r="K164" i="7"/>
  <c r="K165" i="7"/>
  <c r="K166" i="7"/>
  <c r="K167" i="7"/>
  <c r="K168" i="7"/>
  <c r="K169" i="7"/>
  <c r="K170" i="7"/>
  <c r="K171" i="7"/>
  <c r="K172" i="7"/>
  <c r="K173" i="7"/>
  <c r="K174" i="7"/>
  <c r="K175" i="7"/>
  <c r="K176" i="7"/>
  <c r="K177" i="7"/>
  <c r="K178" i="7"/>
  <c r="K179" i="7"/>
  <c r="K180" i="7"/>
  <c r="K181" i="7"/>
  <c r="K182" i="7"/>
  <c r="K183" i="7"/>
  <c r="K184" i="7"/>
  <c r="K185" i="7"/>
  <c r="K186" i="7"/>
  <c r="K187" i="7"/>
  <c r="K188" i="7"/>
  <c r="K189" i="7"/>
  <c r="K190" i="7"/>
  <c r="K191" i="7"/>
  <c r="K192" i="7"/>
  <c r="K193" i="7"/>
  <c r="K194" i="7"/>
  <c r="K195" i="7"/>
  <c r="K196" i="7"/>
  <c r="K197" i="7"/>
  <c r="K198" i="7"/>
  <c r="K199" i="7"/>
  <c r="K200" i="7"/>
  <c r="K201" i="7"/>
  <c r="K202" i="7"/>
  <c r="K203" i="7"/>
  <c r="K204" i="7"/>
  <c r="K205" i="7"/>
  <c r="K206" i="7"/>
  <c r="K207" i="7"/>
  <c r="K208" i="7"/>
  <c r="K209" i="7"/>
  <c r="K210" i="7"/>
  <c r="K211" i="7"/>
  <c r="K212" i="7"/>
  <c r="K213" i="7"/>
  <c r="K214" i="7"/>
  <c r="K215" i="7"/>
  <c r="K216" i="7"/>
  <c r="K3" i="7"/>
  <c r="K73" i="3" l="1"/>
  <c r="D56" i="3"/>
  <c r="D13" i="3"/>
  <c r="D47" i="3"/>
  <c r="D44" i="3"/>
  <c r="S18" i="3"/>
  <c r="K18" i="3"/>
  <c r="K17" i="3"/>
  <c r="D2" i="2"/>
  <c r="S53" i="1"/>
  <c r="S9" i="1"/>
  <c r="S253" i="1"/>
</calcChain>
</file>

<file path=xl/sharedStrings.xml><?xml version="1.0" encoding="utf-8"?>
<sst xmlns="http://schemas.openxmlformats.org/spreadsheetml/2006/main" count="10377" uniqueCount="5161">
  <si>
    <t>SYSTEM:record_number</t>
  </si>
  <si>
    <t>Title</t>
  </si>
  <si>
    <t>Goals</t>
  </si>
  <si>
    <t>Abstract</t>
  </si>
  <si>
    <t>Summary</t>
  </si>
  <si>
    <t>FirstName</t>
  </si>
  <si>
    <t>LastName</t>
  </si>
  <si>
    <t>ChairTitle</t>
  </si>
  <si>
    <t>ChairInstitution</t>
  </si>
  <si>
    <t>ChairPhone</t>
  </si>
  <si>
    <t>ChairEmail</t>
  </si>
  <si>
    <t>EducationalLevel</t>
  </si>
  <si>
    <t>RelatedField</t>
  </si>
  <si>
    <t>2FirstName</t>
  </si>
  <si>
    <t>2LastName</t>
  </si>
  <si>
    <t>2Title</t>
  </si>
  <si>
    <t>2Institution</t>
  </si>
  <si>
    <t>2Phone</t>
  </si>
  <si>
    <t>2Email</t>
  </si>
  <si>
    <t>2EducationalLevel</t>
  </si>
  <si>
    <t>2RelatedField</t>
  </si>
  <si>
    <t>3FirstName</t>
  </si>
  <si>
    <t>3LastName</t>
  </si>
  <si>
    <t>3Title</t>
  </si>
  <si>
    <t>3Institution</t>
  </si>
  <si>
    <t>3Email</t>
  </si>
  <si>
    <t>3EducationalLevel</t>
  </si>
  <si>
    <t>3RelatedField</t>
  </si>
  <si>
    <t>4FirstName</t>
  </si>
  <si>
    <t>4LastName</t>
  </si>
  <si>
    <t>4Title</t>
  </si>
  <si>
    <t>4Institution</t>
  </si>
  <si>
    <t>4Email</t>
  </si>
  <si>
    <t>4EducationalLevel</t>
  </si>
  <si>
    <t>4RelatedField</t>
  </si>
  <si>
    <t>5FirstName</t>
  </si>
  <si>
    <t>5LastName</t>
  </si>
  <si>
    <t>5Title</t>
  </si>
  <si>
    <t>5Institution</t>
  </si>
  <si>
    <t>5Email</t>
  </si>
  <si>
    <t>5EducationalLevel</t>
  </si>
  <si>
    <t>5RelatedField</t>
  </si>
  <si>
    <t>6FirstName</t>
  </si>
  <si>
    <t>6LastName</t>
  </si>
  <si>
    <t>6Title</t>
  </si>
  <si>
    <t>6Institution</t>
  </si>
  <si>
    <t>6Email</t>
  </si>
  <si>
    <t>6EducationalLevel</t>
  </si>
  <si>
    <t>6RelatedField</t>
  </si>
  <si>
    <t>aInnovativeProgram</t>
  </si>
  <si>
    <t>bCollaborativeGenerations</t>
  </si>
  <si>
    <t>cEffectiveSocial</t>
  </si>
  <si>
    <t>dDeliveryInstruction</t>
  </si>
  <si>
    <t>eTechnology</t>
  </si>
  <si>
    <t>fPartnership</t>
  </si>
  <si>
    <t>gApplications</t>
  </si>
  <si>
    <t>hHostCity</t>
  </si>
  <si>
    <t>Focus</t>
  </si>
  <si>
    <t>ProgType</t>
  </si>
  <si>
    <t>Alternate</t>
  </si>
  <si>
    <t>Method</t>
  </si>
  <si>
    <t>Relevance</t>
  </si>
  <si>
    <t>Competency</t>
  </si>
  <si>
    <t>Flipchart</t>
  </si>
  <si>
    <t>AudioPatch</t>
  </si>
  <si>
    <t>Agree</t>
  </si>
  <si>
    <t>Survey</t>
  </si>
  <si>
    <t>email_notification</t>
  </si>
  <si>
    <t>NCDA</t>
  </si>
  <si>
    <t>ETS HISET-An Initial Step Towards High School Equivalency Credential and Career Pathway</t>
  </si>
  <si>
    <t>1.Provide overview of ETS HiSET as a new alternative to the GED as a high school equivalency assessment  2.Describe how the HiSET is able to support special populations in correctional settings and special programs  3.Describe ETS HiSET's commitment to partnering with career and higher education entities in establishing HiSET as the first step in a person's career development path.</t>
  </si>
  <si>
    <t>ETS HiSET launched January 2014 as a new high school equivalency assessment.  Presentation to focus on assessment overview, test delivery options in corrections and public settings, and collaborative efforts with partners in advancing career and higher education opportunities for the successful test candidate.</t>
  </si>
  <si>
    <t>ETS HiSET launched January 2014 as a new high school equivalency assessment.  Presentation to focus on assessment overview, test delivery options in corrections and public settings, and collaborative efforts with partners in advancing career and higher education opportunities for the successful test candidate. ETS HiSET offers both a computer based and paper based assessment, in public and correctional settings.  Audience will have an understanding of HiSET's development, implementation, and successful collaborations with partners  to support the development of individual career and educational pathways.</t>
  </si>
  <si>
    <t>Jonna</t>
  </si>
  <si>
    <t>McDonough</t>
  </si>
  <si>
    <t>Regional Director, HiSET</t>
  </si>
  <si>
    <t>ETS</t>
  </si>
  <si>
    <t>jmcdonough@ets.org</t>
  </si>
  <si>
    <t>Bachelor's</t>
  </si>
  <si>
    <t>No</t>
  </si>
  <si>
    <t>Career Counselors and Specialists Working with Special Population such as Military/Veterans, Corrections, Special Needs, etc.</t>
  </si>
  <si>
    <t>Presentation (60-70 minutes)</t>
  </si>
  <si>
    <t>Lecture</t>
  </si>
  <si>
    <t>ETS HiSET has empowered the successful candidate to receive better pay, access to higher education, and professional development.</t>
  </si>
  <si>
    <t>Assessment</t>
  </si>
  <si>
    <t>jrm</t>
  </si>
  <si>
    <t>Colleague</t>
  </si>
  <si>
    <t>Growing From Within: Individualized Career Services in a Joint Labor/Management Manufacturing Environment</t>
  </si>
  <si>
    <t>This presentation will explore the topic of how an investment in the creation of a career services delivery model within a manufacturing setting leads to a more productive, motivated and effective work force. Presenters will share their experiences from a successful collaboration between the Boeing Company and Machinist Union based upon a career development model utilizing career tools and individual guidance provided by a team of career advisors.</t>
  </si>
  <si>
    <t>This presentation will demonstrate how Boeing puts to use its internal talents. Through a unique collaboration between management and labor, and the use of career tools and career advisors, employees gain skills and promotional opportunities. We will highlight tools used in career advancement for IAM represented hourly employees at Boeing.</t>
  </si>
  <si>
    <t>This presentation will outline the career development model currently used by Boeing, in partnership with the International Association of Machinists (IAM). IAM/Boeing Joint Programs offers a comprehensive package of career services to IAM-represented employees which include professional career advising, educational benefits, and career tools and resources. We will discuss an internal employee transfer system that has resulted in promotions for thousands of employees.  With the guidance of career advisors, employees identify career pathways and acquire valuable skills.   This method of career advancement helps employee's realize their own career objectives while filling valuable openings in key areas of Boeing's operations.</t>
  </si>
  <si>
    <t>Jeff</t>
  </si>
  <si>
    <t>Snyder</t>
  </si>
  <si>
    <t>Career Advisor</t>
  </si>
  <si>
    <t>IAM/Boeing Joint Programs</t>
  </si>
  <si>
    <t>253-657-2556</t>
  </si>
  <si>
    <t>jeffrey.b.snyder@boeing.com</t>
  </si>
  <si>
    <t>Master's</t>
  </si>
  <si>
    <t>Yes</t>
  </si>
  <si>
    <t>Gina</t>
  </si>
  <si>
    <t>Fountain</t>
  </si>
  <si>
    <t>425-266-4057</t>
  </si>
  <si>
    <t>regina.i.fountain@boeing.com</t>
  </si>
  <si>
    <t>Lindsay</t>
  </si>
  <si>
    <t>Ruf</t>
  </si>
  <si>
    <t>lindsay.d.ruf@boeing.com</t>
  </si>
  <si>
    <t>Career Counselors and Specialists in Business &amp; Industry</t>
  </si>
  <si>
    <t>The aerospace industry possesses two key characteristics: it is cyclical in nature and represents cutting-edge use of new technologies.  Hourly employees at the Boeing Company must be aware of ways in which to re-imagine themselves in new positions that demonstrate value and relevancy to the company while satisfying  personal career goals.  Career advisors work with these employees at different phases of their career journeys. Individualized career services benefit employees by matching their previous work experiences with the types of training and skills that are needed to remain competitive in a rapidly changing work environment.</t>
  </si>
  <si>
    <t>Career Development Models</t>
  </si>
  <si>
    <t>Past-Attendee</t>
  </si>
  <si>
    <t>North Korean Defectors' Life Reimagined in South Korea: An Effective Career Development Program</t>
  </si>
  <si>
    <t>At the end of this session, participants should be able to:  1) Understand key job-seeking competencies for North Korean defectors in South Korea;  2) Learn about the effectiveness of a training program developed based on the competencies; and  3) Gain insights on how to help individuals with refugee status who have settled in different countries.</t>
  </si>
  <si>
    <t>This session will share the results of competency modeling for North Korean defectors' career development and a career development training program based on the competencies. Participants will be able to understand the career development needs of NKDs in South Korea and learn how to approach those with different cultural backgrounds.</t>
  </si>
  <si>
    <t>This presentation intends to share the process and effectiveness of a training program for North Korean defectors (NKDs) in South Korea that is developed through research. We would also like to discuss approaches to people with refugee status like North Korean defectors.  The training program for NKDs is developed based on our competency modeling study conducted by reviewing previous career competency studies in South Korea and updating them through a Delphi study with NKDs and their employers. By attending this session, participants will be exposed to the career development issues with which people with refugee status might face. By showcasing the NKDs' case, we would like to share some insights in providing career services for the successful adjustment of refugees from the perspective of career development.</t>
  </si>
  <si>
    <t>Hyung Joon</t>
  </si>
  <si>
    <t>Yoon</t>
  </si>
  <si>
    <t>Assistant Professor of HRD</t>
  </si>
  <si>
    <t>Al Akhawayn University in Ifrane</t>
  </si>
  <si>
    <t>+1 814-933-2464</t>
  </si>
  <si>
    <t>drmtree@gmail.com</t>
  </si>
  <si>
    <t>Doctorate</t>
  </si>
  <si>
    <t>Eun Hee</t>
  </si>
  <si>
    <t>Kang</t>
  </si>
  <si>
    <t>Career Counselor</t>
  </si>
  <si>
    <t>Korea University Career Development Center</t>
  </si>
  <si>
    <t>mylord91@gmail.com</t>
  </si>
  <si>
    <t>Su-Kyoung</t>
  </si>
  <si>
    <t>Lim</t>
  </si>
  <si>
    <t>Researcher</t>
  </si>
  <si>
    <t>Korea Rural Economic Institute</t>
  </si>
  <si>
    <t>bluemt86@hanmail.net</t>
  </si>
  <si>
    <t>Sungsik</t>
  </si>
  <si>
    <t>Ahn</t>
  </si>
  <si>
    <t>Assistant Manager</t>
  </si>
  <si>
    <t>sungsik.ahn@gmail.com</t>
  </si>
  <si>
    <t>Other</t>
  </si>
  <si>
    <t>This presentation is about reimagining North Koreans' possibilities in their career and life. Serving North Korean defectors in South Korea can provide insights on how to serve North Koreans when South Korea and North Korea become reunified. We are reimagining Korea's future, and providing effective career development services and programs for North Koreans can be vital to a successful reunification. In addition, this presentation can provide insights on supporting refugees with career development.</t>
  </si>
  <si>
    <t>Diverse Populations</t>
  </si>
  <si>
    <t>HY</t>
  </si>
  <si>
    <t>Website</t>
  </si>
  <si>
    <t>drmtree@gmail.com, sungsik.ahn@gmail.com, mylord91@gmail.com, bluemt86@hanmail.net</t>
  </si>
  <si>
    <t>Reimagining Career Development Interventions for Retirees in South Korea, the Fastest Aging Society</t>
  </si>
  <si>
    <t>At the end of this session, participants should be able to:  1) Understand the support system for retirees in South Korea;  2) Understand the current status by reviewing study results from those who have retired or are considering a career transition as well as career service providers;  3) Gain insights on providing career development interventions for future retirees</t>
  </si>
  <si>
    <t>Similar to the United States, South Korea is one of the fastest aging countries in the world. This session will allow you to gain insights on supporting the aging population by learning about a study on how the Korean society addresses the aging issue from the perspective of career development.</t>
  </si>
  <si>
    <t>The retirement of the baby boom generation who are born between 1953 and 1965 in South Korea is feasible and approaching very fast. The majority of them is wanting to continue to generate income and maintain their careers; in reality, however, they have lack of solutions other than starting a small business, such as opening a fried chicken delivery store.    In this session, we would like propose effective support systems and interventions for baby boomers in South Korea, based on a study exploring supports of retirees by the government, private industry, and non-profit organizations and interviewing those who are 45+ and expecting a retirement or a transition to another career.</t>
  </si>
  <si>
    <t>Hyea Jin</t>
  </si>
  <si>
    <t>Park</t>
  </si>
  <si>
    <t>Staff</t>
  </si>
  <si>
    <t>Kyonggi University Distance Education Center</t>
  </si>
  <si>
    <t>moonee33@dreamwiz.com</t>
  </si>
  <si>
    <t>Kyung Hwan</t>
  </si>
  <si>
    <t>Kim</t>
  </si>
  <si>
    <t>Hansol Group</t>
  </si>
  <si>
    <t>kkh0419@hansol.com</t>
  </si>
  <si>
    <t>Dayi</t>
  </si>
  <si>
    <t>Career Consultant</t>
  </si>
  <si>
    <t>Elite Korea</t>
  </si>
  <si>
    <t>lucky-35@hanmail.net</t>
  </si>
  <si>
    <t>Bokhee</t>
  </si>
  <si>
    <t>School Teacher</t>
  </si>
  <si>
    <t>Jinsung High School</t>
  </si>
  <si>
    <t>bhkang0239@naver.com</t>
  </si>
  <si>
    <t>This topic is right on the conference theme but addressing the Korean context. This presentation is on a study that will be conducted in South Korea and finished before the 2015 Denver conference. This should allow U.S. participants to gain insights on providing career services to an aging population.</t>
  </si>
  <si>
    <t>drmtree@gmail.com, sungsik.ahn@gmail.com</t>
  </si>
  <si>
    <t>Unique method for meaning making of life story</t>
  </si>
  <si>
    <t>Goals and objectives are to introduce unique method for career narratives through the use of the board game like The Game of Life. This tool is developed and used in Japan for group works of career development purposes. Inquiries in the game vary according to the life stage of school times and help the participants to find own life theme and construct their life story. The game is named after golden threads of Savickas' theory. Main target of the audiences would be career practitioners who support students, but not limited to. This can be utilized for all ages. We will present how it works and the audiences would be able to experience demonstrations.</t>
  </si>
  <si>
    <t>We introduce unique method for career narratives through the use of the game of life. Inquiries in the game help the participants to find own life theme and construct their life story. The game is named after golden threads of Savickas' theory.</t>
  </si>
  <si>
    <t>We introduce unique method for career narratives through the use of the board game like The Game of Life. This tool is used in Japan for group works of career development purposes.   Inquiries in the game vary according to the life stage of school times and help the participants to find own life theme and construct their life story. The game is named after golden threads of Savickas' theory.   Main target of the audiences would be career practitioners who support students, but not limited to.We present how it works and the audiences would be able to experience demonstrations.</t>
  </si>
  <si>
    <t>Ryoji</t>
  </si>
  <si>
    <t>Tatsuno</t>
  </si>
  <si>
    <t>President</t>
  </si>
  <si>
    <t>Japan Career Development Association</t>
  </si>
  <si>
    <t>81 3 6661 6221</t>
  </si>
  <si>
    <t>cda-master@j-cda.jp</t>
  </si>
  <si>
    <t>Yoshimi</t>
  </si>
  <si>
    <t>Sasaki</t>
  </si>
  <si>
    <t>Group Leader</t>
  </si>
  <si>
    <t>Michi</t>
  </si>
  <si>
    <t>Mizuno</t>
  </si>
  <si>
    <t>Manager</t>
  </si>
  <si>
    <t>Nippon Manpower Co.,Ltd. and Japan Career Development Association</t>
  </si>
  <si>
    <t>General Audience (applicable to all attendees)</t>
  </si>
  <si>
    <t>Demonstration</t>
  </si>
  <si>
    <t>This presentation would be closely relevant to Conference Theme. The tool we introduce would support meaning making of life story for all ages.</t>
  </si>
  <si>
    <t>Program Management/Implementation</t>
  </si>
  <si>
    <t>Ryoji Tatsuno</t>
  </si>
  <si>
    <t>Virtual Resume Books: Get Students Jobs While Uniting the Campus Community</t>
  </si>
  <si>
    <t>At the end of this session, participants will be able to:  1. Identify if the Resume Book is a good fit for their campus culture and constituents. 2. Compile a list of target constituents for which the Resume Book could enhance relations. 3. Create a specific timeline for successful resume collection, book compilation and publishing .</t>
  </si>
  <si>
    <t>Through just one virtual program, the career center at Scripps College engaged students, employers, alumni, administrators, parents and families in the job search process for graduating seniors. Learn how this innovative program engaged multiple constituents and incorporated trackable outcomes for student growth.</t>
  </si>
  <si>
    <t>Career centers have many diverse constituents that they need to engage: students, employers, administrators, alumni, parents and families. One innovative tech program at Scripps College's Career Planning &amp; Resources engaged them all: The Resume Book. Not your standard PDF resume book, this interactive, online-based document is easy to navigate by geography and industry, making it simple to connect employers to job-seeking seniors.     In addition to the outward benefit of publishing student resumes for employer, alumni and parent access, The Resume Book affords career centers trackable outcomes for student growth in resume writing, as well as valuable student data regarding the locations and industries where students work and intern.  By collaborating with alumni affairs and students on campus, the career center is able to maintain a focus on student privacy.    To collect resumes and student information, staff utilize GoogleDocs and compile The Resume Book by converting standard Microsoft Word documents to PDFs.  Staff then use Adobe Acrobat extensively to internally link pages and content for easy navigation.  The final product is published online using Flipping Book.    The Resume Book has produced positive outcomes at Scripps, with many students receiving interview invitations and job offers from companies like DropBox, AXA Advisors and Facebook.</t>
  </si>
  <si>
    <t>Valinda</t>
  </si>
  <si>
    <t>Lee</t>
  </si>
  <si>
    <t>Associate Director, Career Planning &amp; Resources</t>
  </si>
  <si>
    <t>Scripps College</t>
  </si>
  <si>
    <t>909-621-8180</t>
  </si>
  <si>
    <t>vlee@scrippscollege.edu</t>
  </si>
  <si>
    <t>Lesley</t>
  </si>
  <si>
    <t>Bonds</t>
  </si>
  <si>
    <t>Career Counselor/Student Employment Coordinator</t>
  </si>
  <si>
    <t>lbonds@scrippscollege.edu</t>
  </si>
  <si>
    <t>Higher Education Career Center Counselors and Specialists</t>
  </si>
  <si>
    <t>It is through the experience and connections of alumni, family and friends of the college that ultimately can help a young college graduate land her first job. Adults transitioning into Encore Careers can provide current college students with both the life experience and networking connections to help them succeed with this structured use of technology.</t>
  </si>
  <si>
    <t>Technology</t>
  </si>
  <si>
    <t>vml</t>
  </si>
  <si>
    <t>Practical Resources for Career Development Practitioners</t>
  </si>
  <si>
    <t>1. Participants will gain familiarity with a variety of resources offered by NCDA 2. Professionals in specific work settings will learn to search articles in the web magazine on keywords/topics directly related to specific client populations and apply the practical suggestions to the career development needs of clients in various settings.  3. Opportunities for obtaining professional development will be shared.</t>
  </si>
  <si>
    <t>Career Development Practitioners - what can NCDA do for you today? Every day, 24/7 in fact, NCDA offers practical resources that can assist you in inspiring and empowering your clients/students. The only problem might be identifying these resources when you most need them. Here is your expert guide to NCDA resources.</t>
  </si>
  <si>
    <t>A variety of NCDA resources will be described and demonstrated via a live exploration of the NCDA website.  The options for professional development and volunteer opportunities will be listed, as well as the cost to use the resources (mainly free!) Participants will be encouraged to ask questions and describe their needs to the presenter so appropriate resources can be identified.</t>
  </si>
  <si>
    <t>Melanie</t>
  </si>
  <si>
    <t>Reinersman</t>
  </si>
  <si>
    <t>Website &amp; Web Magazine Editor</t>
  </si>
  <si>
    <t>webeditor@ncda.org</t>
  </si>
  <si>
    <t>Most conference attendees will not be able to imagine all the valuable resources available on NCDA's website.  The content is full and rich, offering aid to those working with young and old.  Career Convergence alone has over 800 archived articles for all levels of career practitioners. Possibilities for professional development are extensive, regardless if someone is starting or changing careers.</t>
  </si>
  <si>
    <t>MR</t>
  </si>
  <si>
    <t>Invited by NCDA</t>
  </si>
  <si>
    <t>Collaborative efforts in implementing Personal and Career Development program in Vocational School in Hong Kong.</t>
  </si>
  <si>
    <t>To share the good practice in the collaboration of student counsellors and teachers in implementing the holistic Structured Whole Person development program in curriculum, co-curricular activities and counselling services to develop students' different attributes to pursue their career.  To enlighten the insights in career service of higher education from specialists to widen the spectrum of career services in vocational school to prepare students to face the challenges in the 21st century.</t>
  </si>
  <si>
    <t>The Vocational Training Council in Hong Kong had adopted the holistic model to prepare students for their future career by its collaboration of multidisciplinary staff in offering the Structured Whole Person development Program, in recognizing students' individual developmental needs, and support their personal and professional development.</t>
  </si>
  <si>
    <t>The Vocational Training Council (VTC) is the leading vocational education and training institution in Hong Kong, offering different levels and types of programmes, both pre-employment and in-service training, to 260,000 students each year to support the rapid development of Hong Kong's economy.   The Structured Whole Person Development (SWPD) programme is the mandatory modules in the Vocational Training Council for all diploma and higher diploma students, it designed to build students' self-confidence and equip them with transferable life skills, positive attitudes and values, is embedded in the curriculum as appropriate, they will become more competent, ethical and physically, psychologically healthy persons.   SWPD aims at developing students' whole personal development for their future career life. The framework for the programme starts from personal development, teamwork and communication, career development and global vision. In the curriculum, there are designated co- curricular activities such as career guidance services for all final year students, physical education activities for students to develop their fitness. The multidisciplinary professionals include teaching staff, student counsellors and physical activities coaches, all are playing vital roles in different aspects to build up students' capability.  The curriculum mainly conducted by experiential learning methods, such as the use of multiple personality tools( Holland Code Career test, Personality Dimensions), adventure based education camp, projects, services learning and other outdoor activities.</t>
  </si>
  <si>
    <t>Tak Yee, Grace</t>
  </si>
  <si>
    <t>Leung</t>
  </si>
  <si>
    <t>Lecturer</t>
  </si>
  <si>
    <t>Vocational Training Council</t>
  </si>
  <si>
    <t>852-27086710</t>
  </si>
  <si>
    <t>graceleungty@vtc.edu.hk</t>
  </si>
  <si>
    <t>Yuen Han, Courtney</t>
  </si>
  <si>
    <t>Yum</t>
  </si>
  <si>
    <t>852-27086495</t>
  </si>
  <si>
    <t>courtneyy@vtc.edu.hk</t>
  </si>
  <si>
    <t>Man Nga, Agnes</t>
  </si>
  <si>
    <t>Chan</t>
  </si>
  <si>
    <t>Student Counsellor</t>
  </si>
  <si>
    <t>agnessc66@vtc.edu.hk</t>
  </si>
  <si>
    <t>Equipping students for the future career and lifelong learning is the key in vocational education. Besides the professional knowledge in specific industry, a holistic development of the persons'ability and attitudes are equally important.   The Structured Whole Person Development program had been launched in Vocational Training Council in Hong Kong from 2007. From the integration of curriculum and co-curricular activities, we believe students can build up their self- efficacy and ways to find out their career goals. Knowing oneself is the door to step out to the wider world in exploring all the possibilities in career and so in life.</t>
  </si>
  <si>
    <t>Grace  Leung</t>
  </si>
  <si>
    <t>graceleungty@vtc.edu.hk, courtneyy@vtc.edu.hk, agnessc66@vtc.edu.hk</t>
  </si>
  <si>
    <t>Multiple Uses of StrengthsQuest: Enhance Campus Partnerships and Engage Students in Career Development</t>
  </si>
  <si>
    <t>1. Understand how StrengthsQuest can be used to assist students with interview and job preparation as well as career decision making.  2. Explore how StrengthsQuest can also be used as a great resource and tool for developing professional staff teams and building connections throughout a university.  3. Utilize examples from Saint Louis University's recent initiatives with StrengthsQuest and share knowledge from attendees' use of the assessment.</t>
  </si>
  <si>
    <t>Learn how you can leverage the popular StrengthsQuest tool to assist students and build collaborations with campus partners. Explore how one university has incorporated Strengths into interview preparation and career counseling with students as well as become consultants for team development among other professional staff.</t>
  </si>
  <si>
    <t>StrengthsQuest (or StrengthsFinder)  is based on positive psychology and proposes that focusing on what individuals do well is an important framework for self-growth. Individuals take an assessment which determines their Top 5 Themes from 34 possibilities. The sheer number of possible Strengths allows individuals to explore who they uniquely are and how their Strengths work together.       Strengths has gained momentum on college campuses and is often used with student leaders such as orientation leaders or resident assistants. At Saint Louis University, Career Services began using StrengthsQuest with students and alumni in individual career counseling sessions, particularly to help individuals better articulate their value-added to employers. Strengths provides an engaging platform by which to understand and articulate one's self.       Simultaneously, Career Services staff members began facilitating team building sessions with other teams of professional staff on campus. Exposure to other professional colleagues through StrengthsQuest has provided valuable opportunities to demonstrate and articulate the importance of career services on-campus as well as yielding additional collaborations for presentations on Strengths Quest to groups of student leaders. Additionally, doing so has provided valued and appreciated support to other departments in a time of decreased professional development funds and opportunities.       At Saint Louis University, utilizing Strengths Quest has allowed Career Services to connect how one's identities play into career development and has helped build momentum for both the StrengthsQuest assessment and the career services office.</t>
  </si>
  <si>
    <t>Becky</t>
  </si>
  <si>
    <t>Carlson</t>
  </si>
  <si>
    <t>Career Development Specialist</t>
  </si>
  <si>
    <t>Saint Louis University</t>
  </si>
  <si>
    <t>314-977-2324</t>
  </si>
  <si>
    <t>carlsonrd@slu.edu</t>
  </si>
  <si>
    <t>In a time of often decreasing resources in universities and often a competition for the attention of students, it's time to reimagine how to build campus collaborations and be better able to reach students in order to build their career readiness. By using StrengthsQuest in multiple ways, Career Services at Saint Louis University has been able to continue creating new ways to assist students and alumni in various career transitions while generating interest and collaborations with campus colleagues.</t>
  </si>
  <si>
    <t>bc</t>
  </si>
  <si>
    <t>Career Management: The Power of Social Media, Visual Content and Search Engine Optimization</t>
  </si>
  <si>
    <t>oUnderstand the fundamentals of creating a social media strategy and how it can be used for the job search process.  oDiscover how to create an ideal digital footprint that can help employers find your clients more easily.   oLearn how to tap the visual trend which allows you to be more engaging with your audience (recruiters, hiring managers, etc.), show off examples of your work, and build your online presence/brand.   oLearn how to evaluate and measure the effectiveness of using LinkedIn, Twitter, Instagram, Pinterest and other tools.  oUnderstand how to develop a social media strategy that strategically uses search engine optimization.</t>
  </si>
  <si>
    <t>Your digital footprint matters more than ever. Become a technology-savvy career counselor, mastering how to create an effective social media strategy using LinkedIn, Twitter, Instagram and more. Learn how to create both a visually compelling brand while also ranking higher in Google search results.</t>
  </si>
  <si>
    <t>Become a technology-savvy career counselor, mastering how to create an effective social media strategy using LinkedIn, Twitter and Instagram. Learn how to create a digital footprint so employers can find your clients more easily during the job search process.   Discover the fundamentals of creating a social media strategy and how it can be used for career management and the job search process. Richmond (2014) noted employers are increasingly using social media to evaluate potential candidates during the recruitment process. Understand how to develop a social media strategy that strategically uses key words to optimize search engine results. Tap into the visual trend for more active engagement, the opportunity to showcase examples of your work and build your online identity.    Social Media makes it extremely easy to communicate with a large audience. However, integrating social media into your work can leave you feeling overwhelmed and unsure of where to focus your efforts. This session is designed for new and experienced social media users to better understand where to allocate time to create an influential online presence.  The audience will be encouraged to engage in open dialogue and to ask questions. Real life examples and stories will be provided. Additionally, there will be an opportunity for participants to share information using social media and polling with their cell phones.   Richmond, N. (2014) Fall Focus: Career Management: The Power of Social Media and Technology in a Digital World, NCDA Career Developments Magazine</t>
  </si>
  <si>
    <t>Nancy</t>
  </si>
  <si>
    <t>Richmond</t>
  </si>
  <si>
    <t>Professor/ Social Media Consultant/ Career Management Specialist</t>
  </si>
  <si>
    <t>Florida International University</t>
  </si>
  <si>
    <t>857-205-2918</t>
  </si>
  <si>
    <t>drnancyrichmond@gmail.com</t>
  </si>
  <si>
    <t>Sabrina</t>
  </si>
  <si>
    <t>Woods</t>
  </si>
  <si>
    <t>Associate Director Career Development / Linkedin Trainer / Holistic Career Coach</t>
  </si>
  <si>
    <t>Northeastern University &amp; Private Practice</t>
  </si>
  <si>
    <t>617-373-4238</t>
  </si>
  <si>
    <t>s.woods@neu.edu</t>
  </si>
  <si>
    <t>With social media, it feels as if the possibilities are endless.  Like never before a job search candidate can reach out to individuals who work at target companies, breaking down barriers and creating new inroads to landing a first job all the way through exploring and landing an encore career.  Using these new tools, an individual has so much more control over how they want to be seen, what examples of their work they wish to share and how they want to connect with others.</t>
  </si>
  <si>
    <t>NR</t>
  </si>
  <si>
    <t>Ethics and Distance Services</t>
  </si>
  <si>
    <t>Offering career services via the internet is becoming a common practice. In this presentation we will discuss some of the ethical guidelines needed in offering distance services. Distance counseling and coaching services are expected to increase significantly in the coming years, we need to be sure we are protecting ourselves and those we serve.</t>
  </si>
  <si>
    <t>Offering career services via the internet is becoming a common practice, with distance counseling and coaching services expected to increase significantly in the coming years. We will discuss some of the ethical guidelines needed in offering distance services.</t>
  </si>
  <si>
    <t>Distance services are increasing at a rapid rate. This requires more care and attention to protecting confidentiality and security, as well as following HIPAA guidelines. Because this venue of offering services is so new, the rules and guidelines are still being set by our professional boards. As individual practitioners, we must use good discretion in order to protect ourselves and our clientele. We will discuss some of the recent changes in offering distance services, drawing from the 2014 ACA Codes of Ethics, Zur Institute, and ethics workshop for Mayhill Hospital in Denton, TX. Information will be provided, followed by interactive discussion. This will be a more practical and informational presentation to educate, build awareness, and encourage participants to become more aware of ethical practices in service delivery. Resources will be shared.  Would work fine as a roundtable, but would not be as in-depth.</t>
  </si>
  <si>
    <t>Tina</t>
  </si>
  <si>
    <t>Johnston</t>
  </si>
  <si>
    <t>Director</t>
  </si>
  <si>
    <t>NewStarts Counseling and Education Services, pllc</t>
  </si>
  <si>
    <t>817-337-6733</t>
  </si>
  <si>
    <t>tjohnston.ncc@gmail.com</t>
  </si>
  <si>
    <t>Question and Answer</t>
  </si>
  <si>
    <t>This is a more practical presentation intended to inform and educate in giving general information about service delivery and ethical practices, for first jobs or an encore career.</t>
  </si>
  <si>
    <t>Ethical and Legal Issues</t>
  </si>
  <si>
    <t>tj</t>
  </si>
  <si>
    <t>First Things First!  Explore in the FYE Course To Excel in the First Job</t>
  </si>
  <si>
    <t>To illustrate how activities used in a First Year Experience/Career Exploration university course can foster career choice exploration and self-reflection in students as they earn their degree to enter the professional work environment.</t>
  </si>
  <si>
    <t>University, commuter students in a First Year Experience course are oftentimes adjusting to college, while making academic and career decisions for their future endeavors. It can be overwhelming!  Activities and exploratory opportunities allows them to create their own career future and encourages them to see the possibilities ahead!</t>
  </si>
  <si>
    <t>Students in the First Year Experience/Career Perspectives course (which is required for business students) at a commuter university are given the opportunity to explore their chosen career(s) by developing a Career Investigation File, including employer search; professional association memberships; job shadow interviews; job market trends; self-identifying how they fit with employer needs.  Along with other experiential activities - such as service-learning participation with local non-profits allows them to bridge their academics with the real world, or creating their own GROWTH diagram to (literally) illustrate their roots as they picture themselves emerging vibrantly into the professional workplace.  Exercises as these offers students the platform to reimagine their future.</t>
  </si>
  <si>
    <t>HelenMarie</t>
  </si>
  <si>
    <t>Harmon</t>
  </si>
  <si>
    <t>Assistant Director &amp; Participating Faculty</t>
  </si>
  <si>
    <t>School of Business and Economics - Indiana University Northwest</t>
  </si>
  <si>
    <t>219-980-6644</t>
  </si>
  <si>
    <t>hharmon@iun.edu</t>
  </si>
  <si>
    <t>Roundtable (25-30 minutes)</t>
  </si>
  <si>
    <t>A First Year Experience Course in a college academic program is a catalyst for academic success, which incorporates - and builds into - career/workplace success, with that first professional career-job after graduation.  Life - in and out of the college classroom - presents itself with opportunities for learning and growth which ultimately creates endless possibilities!</t>
  </si>
  <si>
    <t>hmh</t>
  </si>
  <si>
    <t>Key career success factors of people with liberal arts majors in South Korea</t>
  </si>
  <si>
    <t>After attending this session, participants will be able to: 1) understand the status of job attainment of people with liberal arts degrees in South Korea 2) understand key success factors that are defined through interviews and surveys with people with liberal arts degrees as well as HR professionals 3) understand how majoring in liberal arts can be useful by reviewing best practice cases of very well established individuals with liberal arts degrees.</t>
  </si>
  <si>
    <t>Seeking a job as liberal arts students is far tougher than engineering students. In this session, participants will be able to gain useful insights and learn effective interventions for individuals majored in liberal arts by reviewing key success factors defined with people with liberal arts degrees and HR professionals.</t>
  </si>
  <si>
    <t>Getting a job in South Korea after college graduation is getting very competitive, and individuals with liberal arts degrees are faced with high difficulties in making their majors beneficial in job seeking and career development. In fact, according to recent statistics, 64.2% of individuals majored in liberal arts secured jobs in areas other than what they have majored. In addition, the gap between liberal arts majors and engineering majors in job attainment after graduation is a maximum of 23.6%. In order to address this problem effectively, we would like to share our research results on effective career preparation by strengthening their liberal arts identity from interviews and surveys with successful liberal arts majored people and HR professionals.  Furthermore, we would like to share interventions and suggestions that college career centers can adopt on the basis of the study results.</t>
  </si>
  <si>
    <t>+1 814 933 2464</t>
  </si>
  <si>
    <t>Sung Sik</t>
  </si>
  <si>
    <t>Dongyul</t>
  </si>
  <si>
    <t>Consultant</t>
  </si>
  <si>
    <t>Korea Leadership Center</t>
  </si>
  <si>
    <t>dongyulkim@eklc.co.kr</t>
  </si>
  <si>
    <t>Min Hee</t>
  </si>
  <si>
    <t>Yang</t>
  </si>
  <si>
    <t>Kookmin University</t>
  </si>
  <si>
    <t>9951216@naver.com</t>
  </si>
  <si>
    <t>Min Jung</t>
  </si>
  <si>
    <t>Chungshin Girls' Middle School</t>
  </si>
  <si>
    <t>jenny6707@gmail.com</t>
  </si>
  <si>
    <t>Sora</t>
  </si>
  <si>
    <t>Program Coordinator</t>
  </si>
  <si>
    <t>Sungshin Women's University Career Development Center</t>
  </si>
  <si>
    <t>ahnsora10@naver.com</t>
  </si>
  <si>
    <t>This presentation can provide new perspectives and possibilities on careers for liberal arts students by exploring success cases in South Korea. Career professionals in higher education in the United States might be able to reimagine the possibilities of providing different services to liberal arts students by exploring how others do overseas.</t>
  </si>
  <si>
    <t>Workplace Bullying: What can we do?</t>
  </si>
  <si>
    <t>The goal of this presentation is to provide a deeper understanding of what workplace bullying is and how to recognize and address it with clients to promote positive career development.  Participants will:  oDevelop awareness about workplace bullying and its symptoms in clients  oLearn ways to address bullying on an individual basis as well as advocating for societal change</t>
  </si>
  <si>
    <t>Workplace bullying is sometimes an unrecognized factor impeding positive career growth. As career development professionals, we have responsibility to recognize and address bullying when it appears as a client's presenting issue. Intervention at both the individual and societal level will bring to light opportunities to mitigate its effects.</t>
  </si>
  <si>
    <t>Bullying in the schoolyard has become, sadly, a common topic. Not much has been researched or written on workplace bullying, yet we know it occurs, perhaps much more commonly than is recognized. Workplace bullying is defined by the Workplace Bullying Institute as repeated, health-harming mistreatment of one or more persons by one or more perpetrators. Clients who are encountering workplace bullying can experience devastating health, psychological, and financial consequences and ongoing effects from the traumatic nature of the experience. This invisible barrier may stall career progression and impact decision-making toward positive career growth. The Workplace Bullying Institute is sponsoring a Healthy Workplace Bill, which helps fill the gap that civil rights discrimination and sexually harassment laws leave. Currently, workplace bullying impacts more workers than does sexual harassment, but cannot be litigated on its own, leaving the bullied target no legal way to seek relief. This session will help you understand the problem of bullying and how to recognize and address it with clients. Hear a firsthand story about bullying as well as ways to address this societal crisis.</t>
  </si>
  <si>
    <t>Wendy</t>
  </si>
  <si>
    <t>Winter-Searcy</t>
  </si>
  <si>
    <t>Career and Transfer Center Coordinator</t>
  </si>
  <si>
    <t>Arapahoe Community College</t>
  </si>
  <si>
    <t>303-726-0082</t>
  </si>
  <si>
    <t>wendy.winter@comcast.net</t>
  </si>
  <si>
    <t>Joyce</t>
  </si>
  <si>
    <t>Espinosa</t>
  </si>
  <si>
    <t>303-305-9698</t>
  </si>
  <si>
    <t>crystaljespin@yahoo.com</t>
  </si>
  <si>
    <t>Panel</t>
  </si>
  <si>
    <t>While seeking to advocate for clients, career development professionals promote the positive growth within their career path. Workplace bullying is a difficult issue to identify, but may be the key in hindering career progression. Addressing bullying in the workplace allows us to create new possibilities in our clients' chosen career paths.</t>
  </si>
  <si>
    <t>WWS</t>
  </si>
  <si>
    <t>Building Self-Efficacy - The Key to Workforce Re-Entry Success</t>
  </si>
  <si>
    <t>This workshop will:  1. Explore the social science theory of self-efficacy and what it means to our workforce re-entry efforts.   2. Review past and present program development approaches from various agencies across the nation that attempt to address building self efficacy in disadvantaged job seekers.  3. Understand the successes and failures of these efforts in order to better inform our future strategies.  4. Discuss simple ways to build this theoretical insight into existing program designs to better support disadvantaged job seekers in achieving sustainable success in the workplace.</t>
  </si>
  <si>
    <t>The key to self-sufficiency for disadvantaged workers is job success.  While our supportive efforts often focus on external barriers, a key factor in re-entry failure is self-efficacy or job seeker's beliefs about their ability to actually succeed. This workshop will explore ways to address this in coaching and program design.</t>
  </si>
  <si>
    <t>The foundation of this presentation is Dr. Albert Bandura's social cognitive theory of self efficacy.  The basic concept is that human motivation and performance are greatly impacted by how successful people actually believe they can be in executing a task or a function. Based on this theory, there are four ways in which we can help disadvantaged job seekers build self efficacy:  1. Mastery Experiences - Actually performing the tasks or having similar experiences in which they are successful.  2. Social Modeling - Witnessing other people  succeed in these tasks or experiences.  3. Social Persuasion - Receiving encouragement from others to support our beliefs that they can be successful in these tasks or experiences.  4. Psychological Responses - Addressing or lowering emotional responses such as stress, moods or other emotional states that could impact performance and success.  In the realm of workforce re-entry, we have an opportunity to use this learning to help inform our program efforts to help disadvantage people succeed in their efforts to find employment and even more importantly, reach long term stability.    This workshop will explore the past efforts of other national agencies as well as non-profits that have successfully created programs that have used either all or some of these strategies to build self efficacy in job seekers.  Participants will leave this workshop with new insights and ideas that they can use to  enhance their existing programs in order to achieve better outcomes.</t>
  </si>
  <si>
    <t>Andrea</t>
  </si>
  <si>
    <t>Brown</t>
  </si>
  <si>
    <t>Founder and Principal</t>
  </si>
  <si>
    <t>Monday Best Coaching and Consulting</t>
  </si>
  <si>
    <t>510 813 4634</t>
  </si>
  <si>
    <t>abrown@mondaybest.com</t>
  </si>
  <si>
    <t>This approach is relevant to the theme because it addresses job success in people who are struggling to find their place in the workforce - some for the first time.</t>
  </si>
  <si>
    <t>Helping Skills</t>
  </si>
  <si>
    <t>ab</t>
  </si>
  <si>
    <t>Using the Stages of Change in Designing Elements of a Reentry Workforce Program</t>
  </si>
  <si>
    <t>At the conclusion of the presentation, attendees will be able to (a) identify the stages of change; (b) relate those stages of change to corresponding workforce characteristics; and (c) design appropriate responses to assist individuals in progressing through those stages toward eventual self-sustainability.  Attendees will be provided with some tools and techniques for determining an individual's stage of change in workforce development terms, together with specific examples of stage-appropriate activities.</t>
  </si>
  <si>
    <t>The Stages of Change, a well-known assessment guide in addictions counseling, can apply just as forcefully in the arena of workforce development. Determining an individual's stage of change as it relates to job readiness and the job search process can enhance a program's effectiveness in responding to career needs.</t>
  </si>
  <si>
    <t>Substance abuse treatment providers have been familiar with the Stages of Change as an assessment tool to determine appropriate treatment options in response to an individual's addiction status.  Each stage of change may require responses that address the specific needs of an individual within that stage of change, and as an individual progresses through the stages, the responses have to adjust to the demands of each stage.  This progress is often depicted as a spiral path that works its way steadily upward, even as it backtracks downward before making its next ascension.  Similarly, people who are returning to the community after a period of time incarcerated, approach the world of work in various of stages of readiness to commit to the job search process.  They, too, must be assessed to identify in which stage of job readiness they are currently situated, in order to develop a coherent and meaningful employment plan and strategy.  Using this approach may yield not only a more responsive but also a more effective workforce development program, which is both pragmatic and evidence-based.</t>
  </si>
  <si>
    <t>Juan Martin</t>
  </si>
  <si>
    <t>Romualdez</t>
  </si>
  <si>
    <t>Founder and Chief Executive Officer</t>
  </si>
  <si>
    <t>5 4 5 Solutions LLC</t>
  </si>
  <si>
    <t>808 230-6008</t>
  </si>
  <si>
    <t>545solutionsllc@gmail.com</t>
  </si>
  <si>
    <t>Reimagining life's possibilities and celebrating first jobs through encore careers is essentially the story of implementing a positive change in one's professional life in order to align it with one's personal values.  Significantly, a reentry workforce program focusing on a diverse population returning to the community from correctional facilities all over the United States, attempts to assist this population in reimagining its place in the community; in securing legitimate jobs, often for the first time in their lives; and in developing a career that is meant to be an encore first performance.</t>
  </si>
  <si>
    <t>JMR</t>
  </si>
  <si>
    <t>jmrkmr@verizon.net</t>
  </si>
  <si>
    <t>Beyond individual applications: Using career theory to produce organizational and systemic change</t>
  </si>
  <si>
    <t>Goal: To advance discussion of new applications of career theory to create institutional and system level change to support women faculty in STEM.  Objective 1: To discuss the utility of drawing upon career theory for organizational change. Objective 2: To share models from grant proposals aimed at policy change at an institution of higher learning and across a state system to advance women faculty in STEM. Objective 3: To brainstorm future applications of career theory to larger organizational change.</t>
  </si>
  <si>
    <t>This roundtable extends applications of vocational theories to create organizational change. We share proposals for the use of career theory to inform policy changes that support women faculty in STEM on an institutional level and across a state system. We explore future applications of career theory to guide organizational change.</t>
  </si>
  <si>
    <t>Vocational psychology theories have long been used to guide individual career decision-making and development within the context of career counseling. This roundtable aims to examine the utility of extending application of these theories beyond the traditional counseling relationship to inform organizational and broad system level change. We draw upon two proposed NSF ADVANCE grant projects to illustrate how career theory can be used to inform and guide policy change not only in an institution of higher education but also across a state system. More specifically, this work illustrates how vocational psychology theories, such as Super's (1953) theory, can be used to better understand the experiences of women faculty as they juggle work and life demands at varied stages of their career progression (see also Super, Savickas, &amp; Super, 1996). Furthermore, this theory serves as a framework for identifying solutions on a policy level that are tailored to the unique developmental needs of STEM women faculty over the course of their careers. The roundtable will explore implications of these models and will explore future applications of career theory to inform organizational change.</t>
  </si>
  <si>
    <t>Amanda</t>
  </si>
  <si>
    <t>Jantzer</t>
  </si>
  <si>
    <t>Assistant Professor</t>
  </si>
  <si>
    <t>South Dakota State University</t>
  </si>
  <si>
    <t>(605) 691-6047</t>
  </si>
  <si>
    <t>amanda.jantzer@sdstate.edu</t>
  </si>
  <si>
    <t>This roundtable relates to the conference theme because it illustrates how career theory can be used to tailor workplace policies to address the unique needs of women at varied stages of their careers. More specifically, it draws upon work that uses career theory to inform and improve the recruitment, retention, and advancement of women faculty in STEM from career establishment through career disengagement.</t>
  </si>
  <si>
    <t>AMJ</t>
  </si>
  <si>
    <t>Career exploration strategies utilizing on-line assessment and innovative interpretation - comparing two on-line programs</t>
  </si>
  <si>
    <t>The purpose of the presentation is to discuss how to use and interpret on-line career assessment results to guide in career exploration. The three take away learning objectives are: 1. Interpretation techniques for two on-line assessments based on immediate results from the testing session. 2. Advanced interpretation and values clarification in helping career counselors use their career assessments results. 3. Understanding of the career major choice and career certainty of students potentially used in future encore careers.</t>
  </si>
  <si>
    <t>Students completed two comprehensive online career assessment programs (Kuder and COPSystem) along with a career-decision making survey targeting psycho-social domains. Data will be presented correlating the results of the two on-line assessment programs along with advanced interpretation techniques. This will be a multifaceted session presenting data and practical interpretation strategies.</t>
  </si>
  <si>
    <t>The topic of career counseling is of great importance to students both for their own career planning and for use in their future encore occupations. In this presentation, data are presented for a cohort of over 100 students taken primarily from a major 4 year, public state university with HSI (Hispanic Serving Institution) status. Students completed two comprehensive online career assessment programs along with a career-decision making survey. Data will be presented correlating the results of the two assessment programs along with advanced interpretation techniques.  A discussion of results and the techniques used to interpret the results will be presented along with a summary of a career survey exploring career decision making, career anxiety, and college major information.   The presenters have extensive experience working in mental health counseling and career assessment with students from diversified populations.  Advanced interpretation techniques based on the theoretical concepts of Roe and Kuder will be presented in terms of results from the Kuder and COPSystem career assessment measures. The benefit of multiple applications of career exploration tools will be discussed.  Innovative career exploration techniques will be presented and an extensive sample of case studies will encourage audience participation.</t>
  </si>
  <si>
    <t>Jeffrey</t>
  </si>
  <si>
    <t>Tan</t>
  </si>
  <si>
    <t>Associate Professor; Student Services Professional (Academic Related II); Licensed Psychologist</t>
  </si>
  <si>
    <t>California State University, San Bernardino</t>
  </si>
  <si>
    <t>(909) 537-3088</t>
  </si>
  <si>
    <t>jtan@csusb.edu</t>
  </si>
  <si>
    <t>Lisa</t>
  </si>
  <si>
    <t>Knapp-Lee</t>
  </si>
  <si>
    <t>Psychometrist</t>
  </si>
  <si>
    <t>EdITS</t>
  </si>
  <si>
    <t>(619) 222-1666</t>
  </si>
  <si>
    <t>lisalee@edits.net</t>
  </si>
  <si>
    <t>Margaret</t>
  </si>
  <si>
    <t>Cooney</t>
  </si>
  <si>
    <t>Professor Emeritus - Department of Special Education, Rehabilitation, and Counseling</t>
  </si>
  <si>
    <t>mcooney@csusb.edu</t>
  </si>
  <si>
    <t>The proposed content is strongly relevant to the NCDA's conference theme.  Retooling for encore careers requires sound assessment of career interests, values, abilities, and transferrable skills with a wider network goal of broadening career possibilities never thought of prior in the goal of giving back to society.  Our work puts together collaborative efforts to examine two on-line career assessment programs while highlighting key interpretation techniques in the career counseling and exploration process to assist in this process of career exploration, values clarification, and ultimate encore career search.</t>
  </si>
  <si>
    <t>JT</t>
  </si>
  <si>
    <t>Reimagining today's reentry process: Changing the mindset during incarceration.</t>
  </si>
  <si>
    <t>To clearly define the plight of an ex-offender leaving a time of incarceration and attempting to establish a lasting career that includes not just employment but all of life's roles that must be fulfilled. To articulate the role of career development during incarceration and define how various agencies and sevices can play a role in the process.</t>
  </si>
  <si>
    <t>Overcoming the reentry crisis through work, training, planning and action -Indiana's statewide approach is truly making a difference in the lives of citizens and former felons. Learn how Indiana utilizes the NCDA/NIC's evidence based Offender Workforce Development Specialist training program and built a network of individuals, agencies and programs to significantly lower recidivism.</t>
  </si>
  <si>
    <t>Viewpoints are varied on the necessary factors required to empower the life of a former felon and provide them with the tools for long term success. Statistical research points to the necessity for a range of programs as no single solution addresses the needs of all individuals returning to society.   With that being said, evidence based research is clearly showing us that one area is critical for all returning former felons; a Career Focused Approach to post release employment. Work not only pays the bills but it defines who we are and presents the platform to utilize the soft and hard skills that have been learned during the time on incarceration.   This workshop will feature three dynamic programs that are making a difference in Indiana's Department of Correction. Participants will learn how The National Institute of Corrections' Offender Workforce Development Specialist training program, the Employer Driven Model &amp; Tool Kit are combining with USDOL Apprenticeship and Career Development Training to significantly lower recidivism in Indiana.  The reimaging of an incarcerated individual's life must begin well in advance of their return  to the community if they are to have a chance of a productive and fruitful life.</t>
  </si>
  <si>
    <t>Doug</t>
  </si>
  <si>
    <t>Evans</t>
  </si>
  <si>
    <t>Reentry/Operations Manager</t>
  </si>
  <si>
    <t>PEN Indiana Department of Correction</t>
  </si>
  <si>
    <t>(317) 502-7747</t>
  </si>
  <si>
    <t>devans@idoc.in.gov</t>
  </si>
  <si>
    <t>lisa</t>
  </si>
  <si>
    <t>martin</t>
  </si>
  <si>
    <t>Reentry Program Director</t>
  </si>
  <si>
    <t>PEN/Indiana Department of Corrections</t>
  </si>
  <si>
    <t>(317) 690-2139</t>
  </si>
  <si>
    <t>lwilliams-martin@idoc.in.gov</t>
  </si>
  <si>
    <t>The mindset of offenders must be reimaged long before their time of release. Many offenders are no different than high school and college graduates as they try to establish their place in society. But there is one major difference...Former Felon...Still, even with the felon tag former offenders must learn the path to first job then on to a life long carer.</t>
  </si>
  <si>
    <t>de</t>
  </si>
  <si>
    <t>devans@idoc.in.gov, lmartin-williams@idoc.in.gov</t>
  </si>
  <si>
    <t>Extend Your Reach - Embrace Online Career Guidance!</t>
  </si>
  <si>
    <t>Participants will:  Identify organizational readiness indicators for considering systemic integration of technology within the delivery of Career Development Services Examine key pedagogical design principles that contribute to effective use of online guidance interventions Recognize how face-to-face guidance and counseling skills transfer to online guidance delivery and the additional skills that are necessary for engaging in online practice Consider a framework for providing Supervision to Practitioners who are using technology in their guidance work Explore how technology can be utilized to create a variety of service models to meet different service priorities and Client user needs</t>
  </si>
  <si>
    <t>How is technology transforming the delivery of career guidance?     Learn how you can design theoretically grounded, technology-enabled, career development interventions.  By exploring organizational readiness factors, pedagogical design principles, and effective online practitioning / supervision strategies, this session will help you develop a framework for integrating technology into your organization or personal practice.</t>
  </si>
  <si>
    <t>With the need to provide Career Development supports across life-span, as a field we are considering questions about how to effectively ensure that services and interventions are available to reach clients across cultures, geography and with varying personal needs to support them in their life-designing process. Thoughtful use of interactive web spaces can enable practitioners and Clients to leverage the power of a modern technology as a space for delivering career guidance and employment services.  This presentation will describe how online interventions are being utilized within the delivery of public employment services in British Columbia, Canada.  With 10 years' experience designing and delivering online services along-side face-to-face services, the Presenter will describe conditions that support the integration of online delivery and how this service can extend reach and possibilities for greater access and participation in career guidance.   The theoretical constructs behind the methodologies that will be shared in this session focus on the following factors:  user-controlled access to guidance over time and space    therapeutic value of integrating writing into the guidance process for both the Client and the Practitioner    reflective space to read, re-read and re-consider the meaning behind the guidance exchange    extending guidance services into the homes and lived-spaces of Clients    developing web-enabled services that are grounded in theories-of-practice    providing life-span access to guidance    The Presenter is completing her PhD in this topic and will ground the materials presented in relevant academic theories.</t>
  </si>
  <si>
    <t>Tannis</t>
  </si>
  <si>
    <t>Goddard</t>
  </si>
  <si>
    <t>Training Innovations</t>
  </si>
  <si>
    <t>778-355-2201</t>
  </si>
  <si>
    <t>tannis.goddard@training-innovations.com</t>
  </si>
  <si>
    <t>Re-imagining the mechanisms we use to extend guidance is part of our responsibility in how we can help Clients reimagine their Life Possibilities.     This session explores how technology-enabled career guidance services can be beneficial across life-span needs. The session will demonstrate how online career development interventions have been integrated into services that target Youth, Immigrants, Persons' with Disabilities, Single Parents, Older Workers and General Clients.  In fact the Older Worker Program that will be showcased in the session is called the Encore Program.</t>
  </si>
  <si>
    <t>TG</t>
  </si>
  <si>
    <t>Impact of Dysfunctional Career Thoughts on Career Decision-making Self-efficacy and Vocational Identity</t>
  </si>
  <si>
    <t>Participants will gain: 1.Knowledge of the characteristics of career concerns that South Korean college students face.  2.Knowledge of the relationships between career decision-making self-efficacy, dysfunctional career thoughts, and vocational identity. 3.An understanding of the mediating role of the three types(Decision-Making Confusion, Commitment Anxiety, External Conflict) of dysfunctional career thoughts in the relationship between career decision-making self-efficacy and vocational identity</t>
  </si>
  <si>
    <t>This presentation will provide career counselors and specialists with the knowledge of the career developmental challenges of South Korean college students. In addition, the result of the study over how dysfunctional career thoughts mediate the association between career decision-making self-efficacy and vocational identity will be presented. Lastly, the implication will be discussed with attendees.</t>
  </si>
  <si>
    <t>The purpose of the study was to examine the mediating role of dysfunctional career thoughts (Sampson et al., 1996) in the relationship between career decision-making self-efficacy and vocational identity. For this purpose, the data was collected from 446 undergraduate students in South Korean four-year colleges. In order to assess three key variables, the study used the Career Decision-making Self-Efficacy-Short Form (CDSE-SF; Betz, Klein, &amp; Taylor, 1996), the Career Thoughts Inventory (CTI; Sampson et al., 1996), and the Vocational Identity scale of the My Vocational Situation (MVS; Holland, Daiger, &amp; Power, 1980). The multiple regression analysis (Baron &amp; Kenny, 1986) was conducted for analyzing the data. The result showed that career decision-making self-efficacy correlated positively with vocational identity, while all three types (Decision-Making Confusion, Commitment Anxiety, and External Conflict) of dysfunctional career thoughts correlated negatively with career decision-making self-efficacy and vocational identity. Additionally, the result indicated that all three subscales of dysfunctional career thoughts partially mediate the association between career decision-making self-efficacy and vocational identity.</t>
  </si>
  <si>
    <t>Hang</t>
  </si>
  <si>
    <t>Jo</t>
  </si>
  <si>
    <t>Doctoral Student</t>
  </si>
  <si>
    <t>University of Central Florida</t>
  </si>
  <si>
    <t>(407) 222-6105</t>
  </si>
  <si>
    <t>hang.jo@knights.ucf.edu</t>
  </si>
  <si>
    <t>Young-An</t>
  </si>
  <si>
    <t>Ra</t>
  </si>
  <si>
    <t>Doctoral Candidate</t>
  </si>
  <si>
    <t>Pennslyvania State University</t>
  </si>
  <si>
    <t>(814) 441-9244</t>
  </si>
  <si>
    <t>yzr106@psu.edu</t>
  </si>
  <si>
    <t>Determining the most effective career path is a daunting task for adolescents, adults, and the elderly alike (Zunker, 2012). The crystallization of a clear vocational identity is a vital task (Super, Savickas, &amp; Super, 1996) and provides a foundation for making optimal career decisions. The dysfunctional career thoughts hinder individuals to develop their vocation identity as well as restrict individual's career possibilities. This presentation will address the importance of negative career thoughts impeding individual's career development and provide the implications for career counselors and specialists regarding how to utilize career thoughts in practice to enlarge life's possibilities.</t>
  </si>
  <si>
    <t>HJ</t>
  </si>
  <si>
    <t>Postcard</t>
  </si>
  <si>
    <t>hang.jo@knights.ucf.edu,pothjo@gmail.com</t>
  </si>
  <si>
    <t>Careers in a Box</t>
  </si>
  <si>
    <t>Discover ways to provide career advising using boxes. You will take away visual aid material and handouts that you can present to your students that are used in career exploration in a flipped education model. The materials and handouts presented have been used in workshops, and in individual career advising. This creative  method has been adapted and inspired from Katharine Brooks ED.D  You Majored in What Mapping Your Path from Chaos to Career.  You will also be given ideas and resources on how to integrate alumni to career advising.</t>
  </si>
  <si>
    <t>Discover ways to provide career advising using boxes. You will take away visual aid material and handouts that you can present to your students that are used in career exploration in a flipped education model.The model has been presented at the Women's Center, the Wellness Center, The Black Resource Center, the Cross Cultural Center and the Student Veterans Resources Center. The materials and handouts presented have been used in workshops, and in individual career advising sessions. This creative  method has been adapted and inspired from Katharine Brooks ED.D  You Majored in What Mapping Your Path from Chaos to Career.  You will also be given ideas and resources on how to integrate alumni to career advising.</t>
  </si>
  <si>
    <t>Roxanne</t>
  </si>
  <si>
    <t>Farkas</t>
  </si>
  <si>
    <t>University of California San Diego</t>
  </si>
  <si>
    <t>rfarkas@ucsd.edu</t>
  </si>
  <si>
    <t>The theme fits the model we use at UC San Diego, we've reimaged our workshops to allow students to self discovery to prepare oneself professionally and personally by communication and networking.</t>
  </si>
  <si>
    <t>Training Clients and Peers</t>
  </si>
  <si>
    <t>RF</t>
  </si>
  <si>
    <t>Making Molehills Out of Mountains: Contextual Affordances in Using the Career Construction Interview</t>
  </si>
  <si>
    <t>To educate participants regarding the impact of mountain cultures on career counseling, specifically regarding the contextual affordances that are significant in the administration and interpretation of the Career Construction Interview.</t>
  </si>
  <si>
    <t>This presentation will educate participants on mountain cultures, suggest best practices and career counseling implications for persons of the Rocky Mountain region using the framework of the Career Construction Interview.</t>
  </si>
  <si>
    <t>Are there best practices for career counseling with persons of mountain heritages and cultures? This presentation will briefly review the cultural affordances of career counseling, using the Career Construction Interview as a tool. Suggestions for culturally sensitive career development and counseling will be showcased.</t>
  </si>
  <si>
    <t>Pam</t>
  </si>
  <si>
    <t>Ebert</t>
  </si>
  <si>
    <t>Kent State University</t>
  </si>
  <si>
    <t>pmillike@kent.edu</t>
  </si>
  <si>
    <t>Counselor Educators and Researchers</t>
  </si>
  <si>
    <t>The theme of reimagination of life's possibilities depends largely on the social construct of one's identity, both in the personal and community spheres. Persons of mountain heritages and cultures experience life's possibilities according to their cultural identity and self-concept. Many other multicultural groups have been shown to benefit from culturally sensitive counseling practices, and so I propose that there are identifiable sets of best career counseling skills and techniques germane to mountain peoples. These best practices will promote mountain multiculturalism, encourage visualization of career possibilities within a culturally sensitive framework.</t>
  </si>
  <si>
    <t>pe</t>
  </si>
  <si>
    <t>THE SEVEN ESSENTIAL STEPS TO REIMAGINING OUR LIVES</t>
  </si>
  <si>
    <t>The goal is to reduce the vague dream of reimagining our lives to seven practical steps that can be taken in our own life, and in the lives of those we are trying to help.</t>
  </si>
  <si>
    <t>Distilling down the experience of 40+ years in helping some 10,000,000 people reimagine their lives, or find encore careers, the author of What Color Is Your Parachute here summarizes the seven keys to doing this; and, along the way, the stumbling blocks people run into.</t>
  </si>
  <si>
    <t>In 26 countries around the world, and in 20 languages,  when people have wanted to reimagine their lives, the number one book they have reached for, throughout the past 45 years continuously, is What Color Is Your Parachute?   Here its author summarizes all that he has learned,  and all the stumbles he has made in trying to help people reimagine their lives or find encore careers.  He distills all this into seven practical steps that seem necessary to be successful in people reimagining their lives, or finding an encore career.</t>
  </si>
  <si>
    <t>Dick</t>
  </si>
  <si>
    <t>Bolles</t>
  </si>
  <si>
    <t>Author, What Color Is Your Parachute?</t>
  </si>
  <si>
    <t>eParachute, AARP (Life Reimagined, Work Division)</t>
  </si>
  <si>
    <t>925 837 3002</t>
  </si>
  <si>
    <t>dickbolles40@gmail.com</t>
  </si>
  <si>
    <t>My presentation summarizes the 45 years of experience I have had, teaching 10,000,000 people to reimagine their careers.</t>
  </si>
  <si>
    <t>RNB</t>
  </si>
  <si>
    <t>Amy</t>
  </si>
  <si>
    <t>Johnson</t>
  </si>
  <si>
    <t>Assistant Director, Graduate Career Services</t>
  </si>
  <si>
    <t>University of Michigan, Gerald R. Ford School of Public Policy</t>
  </si>
  <si>
    <t>734-615-6454</t>
  </si>
  <si>
    <t>amycjohn@umich.edu</t>
  </si>
  <si>
    <t>Michelle</t>
  </si>
  <si>
    <t>Burdick</t>
  </si>
  <si>
    <t>Career Counselor / Internship Coordinator</t>
  </si>
  <si>
    <t>University of Michigan, School of Natural Resources and Environment</t>
  </si>
  <si>
    <t>burdickm@umich.edu</t>
  </si>
  <si>
    <t>amycjohn@umich.edu, burdickm@umich.edu</t>
  </si>
  <si>
    <t>Working within broken systems: Opportunities and strategies for career practitioners</t>
  </si>
  <si>
    <t>Provide career practitioners with an expanded repertoire of interventions to include prevention and advocacy through an ecological framework. At the end of this presentation, participants will be able to: -Identify challenges faced by clients and communities, particularly those who have difficult employment histories, and how systems may be involved -Describe strategies that career counseling professionals can use at organizational, local, and macro levels to address these system level issues  -Identify an issue of concern to self and clients and begin to develop strategies for policy change at organizational, local, national or macro levels to address that issue</t>
  </si>
  <si>
    <t>Working with clients with difficult employment histories, career practitioners are often frustrated when organizational and legislative policies and practices seem counter to clients' and communities' needs. Using examples and a guided process, attendees will develop new skills that will allow them to influence organizational, local, state, national and international levels.</t>
  </si>
  <si>
    <t>This session is designed to engage career practitioners who are concerned about conditions and policies that affect some of our most vulnerable populations. Career practitioners are often frustrated when organizational and legislative policies and practices seem counter to clients' and communities' best interests. Even the best individual career counseling techniques and approaches can seem ineffective when clients are facing larger forces. This session acknowledges those system-level forces and asserts an active and optimistic role that career practitioners can play influencing policy change in a positive direction. In fact, the expertise in vocational issues, coupled with the direct counseling experience with those affected by policies, place career practitioners in a prime location to serve as experts to help organizations and society improve its ability to care for all its citizens.  The presenters will describe their efforts toward change at organizational, city, national and international levels. The first presenter will describe her work with homeless populations as well as her efforts within her university to strategically advocate for comprehensive career services through major organizational change.  The second presenter will describe a collaboration with the United Nations Development Program that is seeking to create systemic changes at the macro-level of poverty reduction.  Further, the presenters will facilitate a guided interactive small group discussion to identify compelling issues and guide attendees in developing action strategies.  Each attendee will be able to develop a systems-level action plan that will allow them to consolidate the skills learned in the session, and optimally, engage in systemic change.</t>
  </si>
  <si>
    <t>Rebecca</t>
  </si>
  <si>
    <t>Toporek</t>
  </si>
  <si>
    <t>Professor</t>
  </si>
  <si>
    <t>San Francisco State University, Dept. of Counseling</t>
  </si>
  <si>
    <t>510-415-1893</t>
  </si>
  <si>
    <t>rtoporek@sfsu.edu</t>
  </si>
  <si>
    <t>David</t>
  </si>
  <si>
    <t>Blustein</t>
  </si>
  <si>
    <t>Boston College, Department of Counseling, Developmental, and Educational Psychology</t>
  </si>
  <si>
    <t>617 552-0795</t>
  </si>
  <si>
    <t>Blusteid@bc.edu</t>
  </si>
  <si>
    <t>As the U.S. economy attempts to recover from the recession and employment is increasingly unstable, career practitioners are often working with clients who face enormous barriers. Whether it is a client looking for a first job, a client working three jobs just to make ends meet, or a client searching for an encore career because retirement benefits are not enough to cover life's expenses, the capacity to identify and address system level strategies is critical. The American Counseling Association identified advocacy as a critical area of competence for counselors and this is bearing out for career practitioners.</t>
  </si>
  <si>
    <t>RT</t>
  </si>
  <si>
    <t>STEM Undergraduate Research Options for Community College Students</t>
  </si>
  <si>
    <t>At the end of this session, participants will be able to:    1. Understand what STEM undergraduate research is and how it benefits students in regards to career development.    2. Understand ways to conduct recruitment, selection, and support for Undergraduate Research that are sensitive to diversity    3. Understand a variety of ways to make STEM undergraduate research available to students attending community college.</t>
  </si>
  <si>
    <t>Paid undergraduate research is a fantastic way for STEM students to get hands-on experience in their intended field, develop confidence, and make valuable career connections. Discover how to develop programs and resources for undergraduate research on and off your campus. Learn strategies that are supportive to students and sensitive to diversity.</t>
  </si>
  <si>
    <t>This workshop will provide an overview of how to get community college students involved in summer research from a best practices perspective. Participants will learn:    ·     What STEM undergraduate research is, and how it impacts career development.    ·     How to develop homegrown undergraduate research opportunities on a community college campus.    ·     How to create partnerships with research institutions, including universities, businesses and research hospitals for off-campus undergraduate research opportunities.    ·     How to help students locate already established undergraduate research opportunities that are open to community college students.    ·     How to recruit and select in ways that are sensitive to diversity. (minority students, women in STEM, adult re-entry students, low-income students, veterans, first generation students, undocumented students and international students will be addressed)    ·     How to use collaborative relationships across campus in developing programs.    ·     How to create support services for students participating in undergraduate research.    ·     Ways to fund undergraduate research    The presentation will include examples of what some colleges are already doing and how to apply those ideas to your own campus. It will include research data on the impact of undergraduate research in STEM to the majors and career goals of students with special emphasis on its impact on underrepresented students. This presentation will be delivered in a dynamic interactive format.</t>
  </si>
  <si>
    <t>Emily</t>
  </si>
  <si>
    <t>Versace</t>
  </si>
  <si>
    <t>Counselor</t>
  </si>
  <si>
    <t>Chaffey College</t>
  </si>
  <si>
    <t>909-450-7580</t>
  </si>
  <si>
    <t>emily.versace@chaffey.edu</t>
  </si>
  <si>
    <t>Participating in STEM undergraduate research can have a huge benefit to students, especially students who are historically underrepresented in STEM careers. Community colleges serve students of all ages. By creating resources for students at that level to participate in undergraduate research, students of all ages can potentially benefit from a program that will give them hands on experience in a STEM field. For some students, undergraduate research may be their first work experience, for other students it may help them start a new career pathway after years of working in another industry.</t>
  </si>
  <si>
    <t>EV</t>
  </si>
  <si>
    <t>With A Little Help From My Friends - How Working With Academic Departments and Test Prep Can Benefit All</t>
  </si>
  <si>
    <t>In this program I aim to explain how by teaming up with Kaplan and the offices of my portfolio (Health Related Fields such as Neuro, Exercise Science, Rehab Science, Pharmacy and Nursing) our office has done a great job of reaching the diverse constituents therein.</t>
  </si>
  <si>
    <t>Whether you're a pre health career advisor or not, finding ways to get some of your clientele to visit the office can be a bear. Sit in on this program and find out how teaming with local test prep companies as well as the offices of constituent portfolio groups has resulted in more student engagement and preparedness in their areas of interest.</t>
  </si>
  <si>
    <t>During this presentation I aim to explain how my office started with a very silo-based view of portfolios related to healthcare and how, by teaming up with Kaplan and visiting said offices (and at times being embedded as a resource within said office) we've seen an uptick in student activity (appointments, walk ins, program attendance) involving said areas.</t>
  </si>
  <si>
    <t>Richard</t>
  </si>
  <si>
    <t>Fann</t>
  </si>
  <si>
    <t>Career Consultant Health Related Fields</t>
  </si>
  <si>
    <t>Office of Career Development and Placement Assistance</t>
  </si>
  <si>
    <t>rfann@pitt.edu</t>
  </si>
  <si>
    <t>This program fits as a way to highlight how integral teaming with you academics partners can be in assuring students are not only aware of your services, but that you're also aware of student needs.</t>
  </si>
  <si>
    <t>RF II</t>
  </si>
  <si>
    <t>Help. I Hate My Job!</t>
  </si>
  <si>
    <t>Exploring the many aspects of job dis-satisfaction and its far-reaching effects on career development, work productivity, mental health, and work-life balance. Reports show over 70% of adults are unhappy in their jobs. This can create havoc in their personal lives. Unhappy employees are typically low performers at work, so employers are also affected. In a highly interactive format, we will discuss how career professionals from all areas can make a difference in people's lives - at work and at home.</t>
  </si>
  <si>
    <t>Reports indicate over 70% of adults are unhappy at work. Job dissatisfaction has far-reaching implications, affecting career, mental health, relationships, productivity. In a highly interactive format, we will explore the many aspects of job dissatisfaction and how career professionals can make a difference in people's lives - at work and home.</t>
  </si>
  <si>
    <t>Our jobs are a very big part of our lives. They can provide us with a sense of purpose, value, and reason for being. But what happens when a job fails to meet expectations and is unsatisfactory, disappointing, or even despised? Job dissatisfaction can have far reaching complications. It can create stress and anxiety that may affect much more than work productivity - such as future career opportunities, professional development, relationships, self-esteem, home-life, and mental health.  A recent Gallup poll reported over 70% of adults being unhappy with their jobs. That means 70% of adults are at risk of work stress, anxiety, depression, and  general discontentment with life. There are consequence to the employer as well - increased absenteeism, poor productivity, negative attitudes, low employee morale, substandard relationships with customers. Since most of our time is at work, too often work stress seeps into other areas too, affecting relationships and home life. How many spouses or children have heard, Don't bother me, I've had a hard day at work.     There is no one better qualified or skilled to handle the challenge of job dissatisfaction than a career professional. Like no other profession, career practitioners can understand the depth of job dissatisfaction, as well as offer valuable solutions.  We will explore the many aspects of job dissatisfaction - what it looks like, and what to do about it. The discussion will be interactive and engaging, focusing on tools and techniques participants can use in their own environment.</t>
  </si>
  <si>
    <t>A first job is filled with anticipation and hope. How great would it be to have these feelings everyday of our work lives? Unfortunately, for too many, this is an unrealized dream. With the majority of adults unhappy at work, feelings of frustration and disappointment are more the norm. Career practitioners have the ability to change this very regrettable aspect of our society by helping people find more fulfillment and joy in their work. Career professionals are the masters of re-imagining possibilities!</t>
  </si>
  <si>
    <t>Intersections of Multiculturalism, Social Justice, and Career Counseling Education</t>
  </si>
  <si>
    <t>The goals of this session are the following: 1)Provide an overview of current literature that addresses intersections of career development, multiculturalism, and social justice 2)Offer a conceptual framework for training that fosters critical thinking about cultural identities 3)Foster collaborative new ideas for pedagogical tools to involve multiculturalism and social justice in career development courses</t>
  </si>
  <si>
    <t>The connection between career counseling and multiculturalism, including perspectives of social justice, may not be prevalent in counseling programs.  This presentation will focus on utilizing an intersectionality approach in identifying salient cultural identities and careers and collaboratively develop ideas to foster the connection between career counseling education and multiculturalism.</t>
  </si>
  <si>
    <t>The American Counseling Association Code of Ethics (2014) highlights tenets of multiculturalism as integral components of the counseling profession.  The Code holds all counselors to values that are informed by social justice and implications of culture.  These values are integrated into the professional identity of counselors.  Yet, the incorporation of multicultural competencies (i.e., skills, awareness, and knowledge; Sue &amp; Sue, 2008) into the curriculum is often omitted, leaving career counseling courses void of significant dialogue about the cultural impacts, theoretical constructs, and interventions in career counseling (Flores &amp; Heppner, 2002).  At the same time, multicultural counseling courses tend to omit application to modalities (e.g., career counseling) other than individual counseling in mental health or school settings.  Focusing on the social justice values and multicultural awareness, discourse on cultural identities, such as socioeconomic status, is extremely informative in engaging career choice and career identity (Arthur &amp; McMahon, 2005).  Addressing these topics will alert counselor trainees to the systemic factors, institutional oppression, and cultural identities that impact clients' worldviews on career development. The presenters will utilize an intersectionality framework in considering cultural identities (e.g., race, ethnicity, age, gender, sexual orientation, socioeconomic status) that influence perspectives about meaningful careers. Participants will engage in a discussion that focuses on collaborative initiatives with research, practice, and education that will serve to inform the connection between multicultural education and career counseling.</t>
  </si>
  <si>
    <t>Christian</t>
  </si>
  <si>
    <t>Doctoral Student in Counseling, Admissions Counselor</t>
  </si>
  <si>
    <t>The George Washington University</t>
  </si>
  <si>
    <t>626-378-1339</t>
  </si>
  <si>
    <t>cchan530@gwmail.gwu.edu</t>
  </si>
  <si>
    <t>Friday</t>
  </si>
  <si>
    <t>Doctoral Student in Counseling</t>
  </si>
  <si>
    <t>571-331-7417</t>
  </si>
  <si>
    <t>fridayar@gwu.edu</t>
  </si>
  <si>
    <t>Dedmond</t>
  </si>
  <si>
    <t>Director, MA in School Counseling; Assistant Professor of Counseling</t>
  </si>
  <si>
    <t>rdedmond@gwu.edu</t>
  </si>
  <si>
    <t>Career counselors are called to work collaboratively with their clients in envisioning multiple options within career choice and identity, therefore reimagining life's possibilities. Effective work with clients is dependent upon validating and understanding their worldviews and cultural perspectives that are tied to personal identity (e.g., race, ethnicity, age, gender, sexuality, socioeconomic status, spirituality).  Consequently, identifying one's career is often complex.  Career counselors have an ethical responsibility to recognize how cultural values impact clients' perspectives.</t>
  </si>
  <si>
    <t>CC</t>
  </si>
  <si>
    <t>Portfolio Careers: Does this trend have traction?</t>
  </si>
  <si>
    <t>The objective of this presentation is to outline for the audience the trend of portfolio careering and to provide some specific examples of what a portfolio career looks like in very practical terms. My hope is to provide the audience with insight and take-away information that will help them guide their clients to determine if this is a good option for them.</t>
  </si>
  <si>
    <t>Portfolio Careering is an employment trend that has garnered international press coverage over the past few years. It may be hot, but is it a good option for your clients to consider? As a certified career coach and portfolio careerist, Sallyanne Oettinger will explore the pros and cons of a portfolio career. If you working with clients who are just launching their careers, making a change, or contemplating an encore, this is not a session to be missed!</t>
  </si>
  <si>
    <t>This session will explore in detail the benefits and pitfalls of building a portfolio career through exploring a series of case studies. The general principle is that job seekers build a collection, or portfolio of jobs rather than seek full-time traditional employment. The argument for building a portfolio career is that it's more flexible, more interesting and offers more stability than traditional employment. It's a particularly relevant option for recent college graduates, career changers, and encore careerists. As a portfolio careerist myself, I want to share information about the trend and talk about the pros and cons of working with clients to pursue this kind of work. Topics that will be covered include (not limited to):   -- How to evaluate is this is a good option for your clients  -- Time/project management and goal-setting  -- How to build a portfolio career and how it differs from a traditional job search  -- How to explain what you do  -- How to transition back to a traditional role  I'll conduct a quiz, that practitioners can share with their clients, and will also provide a handout of tips and resources.</t>
  </si>
  <si>
    <t>Sallyanne</t>
  </si>
  <si>
    <t>Oettinger</t>
  </si>
  <si>
    <t>Career Coach and Consultant</t>
  </si>
  <si>
    <t>Sallyanne Oettinger Career Coaching and Consulting</t>
  </si>
  <si>
    <t>303-503-8252</t>
  </si>
  <si>
    <t>sallyanneo@gmail.com</t>
  </si>
  <si>
    <t>Career Counselors and Specialists in Private Practice and Consulting</t>
  </si>
  <si>
    <t>Building a portfolio career is a particularly compelling option for first-time job seekers, career changers, and those considering an encore career.</t>
  </si>
  <si>
    <t>SO</t>
  </si>
  <si>
    <t>Meeting the Needs of the Non-traditional Students through Innovative Partnerships and Creative Programing</t>
  </si>
  <si>
    <t>The goal of the program is to share ideas and strategies for serving a growing population: non-traditional students. Partnerships and programs will be discussed as a means to share ideas and spark a conversation.</t>
  </si>
  <si>
    <t>The Career Development and Placement Assistance Office at Pitt have adapted to meet the needs of the nontraditional student. Partnerships and program designed with the non-traditional student in mind will be highlighted. A few case studies will be shared to highlight the need for a tailored and targeted approach.</t>
  </si>
  <si>
    <t>Non-traditional students are a rapidly growing student population in higher education. While the term is open to debate, generally the needs of these students will vary from our traditional high school to college student. The Career Development and Placement Assistance Office at Pitt have adapted services to meet the needs of these nontraditional students. This program will showcase the ways in which CDPA has created partners and programs that meet these needs.    Starting at a basic level CDPA has literally met the non-traditional student where they are by moving the career consultant for this population to an office within the McCarl Center for Nontraditional Student Success. By such a simple move students are more apt to seek out services and have their needs met. An open door policy, flexible appointment scheduling, and online counseling are all ways in which we meet the student where they are.   The partnership with the College of General Studies (where the McCarl Center is housed) also allows for a greater reach in terms of targeted and creative programming. The career topics may be the same but delivery is and content is adjusted. Also the timing of workshops is more open to those who may be working full time, Saturdays and evenings are a must. Discussion of a targeted first year success course will be discussed along with the full menu of programming options.</t>
  </si>
  <si>
    <t>Brianna</t>
  </si>
  <si>
    <t>McMeekin</t>
  </si>
  <si>
    <t>Career Consultant-Nontraditional Students and Veterans</t>
  </si>
  <si>
    <t>University of Pittsburgh</t>
  </si>
  <si>
    <t>bmm96@pitt.edu</t>
  </si>
  <si>
    <t>The term non-traditional student can mean many things. As a whole this category exemplifies the need to reimagine possibilities. Possibilities for the student, possibilities to meet the needs of those students, and possibilities for encore careers. The surge in the non-traditional students is an opportunity to reimagine career services.</t>
  </si>
  <si>
    <t>bm</t>
  </si>
  <si>
    <t>Adapting Traditional Networking and Career Fair Models to Meet the Needs of Veterans</t>
  </si>
  <si>
    <t>The goal of the program will be to share networking and career fair models that are working well at the University of Pittsburgh for our veteran student population. Feedback from events within the past two years will be shared highlighting the student perspective.</t>
  </si>
  <si>
    <t>Traditional networking and career fair models do not work for all niche populations, especially veterans. This program will look at best practices and strategies employed by the University of Pittsburgh to meet the needs of student veterans.</t>
  </si>
  <si>
    <t>Traditional networking and career fair models do not work for all niche populations, especially veterans. Adapting the model of a large networking event or even a career fair into smaller more targeted events has allowed for more meaningful connections between employer and veteran student.     The partnership with the Office of Veterans Services has allowed for collaborative efforts for the past three years. During this time we have tried many options to connect veteran students and employers. At a basic level all have worked, albeit some better than others. We have held a university-sponsored veteran specific fair, smaller networking nights, designated veteran friendly at university wide career fairs, and partnered with employers on other events and workshops.     The model that has proven most successful is smaller niche events with a more informal atmosphere. Timing of the events has also been key for those students who may be working, have families, or only travel to campus a couple of days a week.  Feedback from all events large and small will be shared to demonstrate the efforts as well as conclusions in moving forward with a new more targeted model. Also shared will be the marketing efforts and collaboration with other universities.</t>
  </si>
  <si>
    <t>Brianan</t>
  </si>
  <si>
    <t>Our veteran students have already had careers, some spanning decades. Coming to school to earn their degree is for some the first entry into their encore career and for others this is a time to make a career decision for the first time. It is of utmost importance to connect veteran students with employers and through targeted networking events and career fair strategies we are able to move students one step closer to career.</t>
  </si>
  <si>
    <t>Top 5 Branding Mistakes of Encore Careerists</t>
  </si>
  <si>
    <t>This session will address the branding mistakes that transitioning adults make in their resumes, online, and in interviews. Strategies will be presented for building brands that avoid age discrimination (for all ages) and leverage all available channels for connecting with employers. Participants will leave with an understanding of common branding mistakes and strategies for counseling/coaching clients in developing communications that portray the image, focus, and cultural fit to achieve their career goals.</t>
  </si>
  <si>
    <t>This interactive session will explore the top 5 branding mishaps that often erode job search success. Participants will walk away with examples from clients and from guided discussion to help clients dig deeper and marry their brand strengths with employer needs for a value proposition with heart and teeth.</t>
  </si>
  <si>
    <t>This session will tackle difficult topics related to working with career transition, including age discrimination, gaps in work history, and shifts in career focus. All these issues will be addressed based on what the client can control. Career professionals will identify and discuss branding mistakes that candidates make which can contribute to highlighting these negatives. Examples will be provided based on practice and insights from hiring managers across diverse industries. In the session, resources will be shared, including examples that illustrate strategies for communicating brands that avoid these issues while maintaining integrity and addressing hiring manager concerns. The process of communicating brand, and its relation to these branding mistakes, will also be discussed. This includes use of social media and other job search mediums. These strategies will be based on best practices within the career industry, including The National Resume Writers' Association, Career Thought Leaders, Reach Personal Branding, and Resume Writing Academy. They will also be based on this practitioners work with thousands of transitioning adults and insights from recruiters and hiring managers working across various industries.</t>
  </si>
  <si>
    <t>Marie</t>
  </si>
  <si>
    <t>Zimenoff</t>
  </si>
  <si>
    <t>A Strategic Advantage</t>
  </si>
  <si>
    <t>(970) 420-8413</t>
  </si>
  <si>
    <t>marie@astrategicadvantage.com</t>
  </si>
  <si>
    <t>This session is focused on helping those seeking encore careers, specifically older adults, in successful transition and job search.</t>
  </si>
  <si>
    <t>MZ</t>
  </si>
  <si>
    <t>mzimenoff@gmail.com</t>
  </si>
  <si>
    <t>ATS-Friendly Resumes - Tips and Traps</t>
  </si>
  <si>
    <t>Participants will: Understand basic concepts about how an Applicant Tracking System (ATS) works.                                       Learn effective ways to make an e-resume ATS-friendly. Identify ATS traps to avoid in preparing an e-resume.</t>
  </si>
  <si>
    <t>Applicant Tracking System (ATS) software, used by large and small companies, follows specific protocols as it scans resumes. This roundtable will help you understand ATS basics, learn some effective ways to make a resume ATS-friendly, and identify traps to avoid. We will share tips, pitfalls, and great resources.</t>
  </si>
  <si>
    <t>Job seekers who are not savvy about the workings of Applicant Tracking Systems (ATS) run the risk of having their resumes rejected before human eyes have a chance to make a judgment.  ATS software continues to evolve, becoming ever more sophisticated in parsing for keywords in context and assigning a score based on the employer's job specifications.  We will present information that will help career counselors and coaches better understand ATS basics, learn effective ways to make resumes ATS-friendly, and identify pitfalls to avoid. Topics include: using a word cloud generator to identify keywords, formatting tips and traps, feathering keywords in context, and ways to optimize ATS parsing and assigning resume information.</t>
  </si>
  <si>
    <t>Linda</t>
  </si>
  <si>
    <t>Kobylarz</t>
  </si>
  <si>
    <t>Linda Kobylarz &amp; Associates</t>
  </si>
  <si>
    <t>860-675-8003</t>
  </si>
  <si>
    <t>lindakoby@aol.com</t>
  </si>
  <si>
    <t>Job seekers, whether entering the workforce for the first time, making a job transition, or moving to an encore career, must be able to effectively showcase their knowledge, skills, and abilities in a resume. With the advent of Applicant Tracking Systems (ATS), that task has become more challenging. This roundtable will better equip career counselors and coaches to assist their clients in crafting ATS-friendly resumes that will survive the initial robot screening and land an interview.</t>
  </si>
  <si>
    <t>Employability Skills</t>
  </si>
  <si>
    <t>LK</t>
  </si>
  <si>
    <t>How the Career was Won: Expanding Partnerships for Expanded Opportunities</t>
  </si>
  <si>
    <t>The goal of the program is to share ideas for new partnerships to increase career services for a diverse student body as well as highlight innovative programs that were spawned from these partnerships.</t>
  </si>
  <si>
    <t>Come learn ways in which the Career Development and Placement Assistance office at the University of Pittsburgh has reimagined partnerships by searching out new partners inside and outside the University. We will review partners and programs as well as share the outcomes these partnerships have yielded.</t>
  </si>
  <si>
    <t>At Pitt we are constantly asked to push the up button in terms of reimagining current partners and creating news one to provide the best opportunities for our students. During the past three years we have forged new frontiers in developing these partnerships.     We have established seamless partnerships with the First Year Experience Office (FYE), academic partners, and the Office of International Services (OIS) to create unique and one of a kind programs. Discover U is one such program that allows incoming students to explore careers in an interactive way during orientation week.  We will also discuss the 1st year engineering Career Conference (result of an expanded partnership with an academic department) and the Global Career Series hosted in conjunction with OIS.    Internal partners are also essential to the ongoing goal of providing the best services possible to students. Partnerships with Alumni Relations, specific colleges within the university, Pitt athletics, and academic advisers will be highlighted, outlining specifically how we partner with each entity and the benefit to students.     Not to be overshadowed by our built-in partners are those external to the university. Partnerships with other universities and high schools each play a significant role in building a strong connection with the larger community. Employer partnerships provide a strong network to refer students to in their internship and job search but also in their earlier development. We will discuss programs and initiatives in relation to external partners that can easily be adapted for use with your own career services department.</t>
  </si>
  <si>
    <t>Career Consultant-Health Related Fields</t>
  </si>
  <si>
    <t>Sarah</t>
  </si>
  <si>
    <t>Sterling</t>
  </si>
  <si>
    <t>Networking Coordinator</t>
  </si>
  <si>
    <t>scm25@pitt.edu</t>
  </si>
  <si>
    <t>In order to meet the needs of an ever changing student landscape we must constantly re-imagine the possibilities of partnerships that will allow us to meet those needs. There are partners within and outside the university community that want to help students by sharing their wisdom and their own career journey struggles as a means to propel the student forward. Our job in career services is to be the catalyst for that connection.</t>
  </si>
  <si>
    <t>bmm96@pitt.edu, rfann@pitt.edu, scm25@pitt.edu</t>
  </si>
  <si>
    <t>Experience the Who You Are Matters! Career Clarification Game and Online Storytelling Tools for Life Design</t>
  </si>
  <si>
    <t>Provide overview of CareerCycles narrative method of practice, theoretical background and supporting evidence basis (from Outcome Study presented at NCDA 2013)  Introduce game, online tools and individual techniques   Give participants experience of the Who You Are Matters! career and life clarification game  Discuss benefits of 'technology mediated reflection' and 'blended delivery' approach and provide example of online storytelling tools.</t>
  </si>
  <si>
    <t>Career counselors and specialists deserve to be influential in helping lifelong learners navigate transitions and re-imagine life's possibilities. We need tools that promote readiness, clarification and life design principles. Sample and appreciate the face-to-face Who You Are MATTERS! game and online storytelling tools successfully used in education, organizations and practice.</t>
  </si>
  <si>
    <t>The CareerCycles narrative method of practice (Franklin, 2014; Zikic &amp; Franklin, 2010), is an evidence based approach for helping clients make career and life choices. The session will provide information and overview of the model, techniques, tools and its theoretical background and supporting evidence basis (drawing on Outcome Study presented at NCDA 2013). The narrative methodology draws on life design principles (Savickas, 2012) viewing clients as authors of autobiographical stories who may be helped to reflect on life themes with which to construct their careers.  The session will give participants an abridged opportunity to experience the Who You Are Matters! career and life clarification game. Game sets including game board, card sets, and booklet will be available for participants to engage in play of the game for their own career and life clarification.   To scale and streamline the narrative method of practice, 'technology mediated reflection' and a 'blended delivery' approach are used. Participants will learn about benefits of these two approaches and see an example of online storytelling tools.</t>
  </si>
  <si>
    <t>Mark</t>
  </si>
  <si>
    <t>Franklin</t>
  </si>
  <si>
    <t>president and practice leader</t>
  </si>
  <si>
    <t>CareerCycles</t>
  </si>
  <si>
    <t>mark@careercycles.com</t>
  </si>
  <si>
    <t>Rich</t>
  </si>
  <si>
    <t>Feller</t>
  </si>
  <si>
    <t>Professor of Counseling and Career Development and Distinguished Teaching Scholar</t>
  </si>
  <si>
    <t>Colorado State University</t>
  </si>
  <si>
    <t>rich.feller@colostate.edu</t>
  </si>
  <si>
    <t>The Who You Are Matters! game and online storytelling tools are designed for learners in early-, mid- and later-career and have been used successfully for post secondary students considering first jobs, through to people wanting to identify encore careers. To help navigate a volatile, uncertain, complex, ambiguous world of work, people need inspiring yet practical tools and methods. In this session, learners experience the gamification of a narrative, storytelling method of practice that has been to increase engagement and outcomes. Together with the online tool, learners of all ages can be helped to reimage their careers, lives and future possibilities.</t>
  </si>
  <si>
    <t>mf</t>
  </si>
  <si>
    <t>Business Externship Program: Utilizing Career Theory and Encore Career Professionals to Coach College Students</t>
  </si>
  <si>
    <t>The presenters will share best practices of a successful experiential learning program that is in alignment with trait factor (Parsons), psychological (Holland) and developmental (Super) career development theories. A brief history of the program and how it serves as a useful tool in vocational development by engaging students with encore professionals in the practice of career exploration. Students can use learned skills and relationships repeatedly as they mature into professionals.   Presenters will discuss process improvements for the program. Participants will take away samples of a learning contract, employer and student marketing materials, student application and employer registration, evaluations and results.</t>
  </si>
  <si>
    <t>The Business Externship Program (BEP), an experiential learning opportunity, is in alignment with trait factor, psychological and developmental/self-concept career development theories. Through BEP, students can engage with professionals established in encore careers giving them greater insight and power in selecting first jobs!</t>
  </si>
  <si>
    <t>The Business Externship Program (BEP) is an experiential learning opportunity designed for first and second year college students. This best practice program incorporates coaching and mentorship from seasoned professionals in various industries, including those working in encore careers, to help students learn about a variety of career pathways accessible with a bachelor's degree. Professional mentors are vital to BEP as they guide young students in exploring the world of work by sharing their own career passions and knowledge. Through this experience, students are empowered to make choices regarding program of study and to eventually launch first jobs.    BEP is in alignment with trait factor, psychological and developmental/self-concept career development theories. Prior to an externship, students are coached on how to observe and learn about corporate culture and occupations as these concepts relate to their current interests and abilities. Students have the opportunity to learn the practice of reflection and storytelling as their interests and skill sets change. Understanding how they can incorporate this new knowledge into their self-concept and career development over time is the desired result. Post externship, students can continue to access career advising, education and professional development services. All externs who successfully complete the program participate in 7 hours of professional coaching and training to both prepare them for the externship visits and teach them how to maximize their experiences to further explore career pathways, take advantage of mentoring relationships with encore and other professionals, and empower them to make choices regarding academic programs and careers.</t>
  </si>
  <si>
    <t>Caroline</t>
  </si>
  <si>
    <t>Ray, MA, LLPC, GCDF</t>
  </si>
  <si>
    <t>The Career Center at Haworth College of Business, WMU</t>
  </si>
  <si>
    <t>269-387-2717</t>
  </si>
  <si>
    <t>caroline.ray@wmich.edu</t>
  </si>
  <si>
    <t>Geralyn</t>
  </si>
  <si>
    <t>Heystek, MA, GCDF</t>
  </si>
  <si>
    <t>269-387-2759</t>
  </si>
  <si>
    <t>geralyn.heystek@wmich.edu</t>
  </si>
  <si>
    <t>BEP relates to the conference theme because professionals have been able to establish encore careers through the mentorship of externs by bringing more purpose and meaning to their roles. Externs benefit by learning how to engage in self-reflection and exploration to launch engaging first jobs. They learn about mentorship and knowledge sharing early in their academic careers which in turn puts them on the path to their own encore careers.</t>
  </si>
  <si>
    <t>cmr</t>
  </si>
  <si>
    <t>Self Authorship and Identity Development in Career Counseling: Reimagining Possibilities</t>
  </si>
  <si>
    <t>1. Understand several current college student and adult development theories (i.e. Baxter Magolda, 2001, 2004; Abes, Jones, and McEwen, 2007).  2. Analyze case studies and evaluate ways to practically apply the theories to career counseling. 3. Generate questions to ask and approaches to take in career counseling sessions to address development related challenges.</t>
  </si>
  <si>
    <t>Delve into college student and adult development theories such as self-authorship and identity development. Explore how to reimagine career counseling for all ages and stages. We'll utilize case studies and generate practical ways to apply the theories to individual and group career counseling.</t>
  </si>
  <si>
    <t>Self-authorship (Baxter Magolda, 2001) posits that individuals develop on three dimensions--cognitive, interpersonal, and intrapersonal--and progress through four phases--Following formulas, crossroads, becoming the author of one's life, and internal foundation. Focusing her work initially on college students, Baxter Magolda's twenty-five year longitudinal study has followed her participants into adulthood and frames self-authorship as applicable to individuals in all life and developmental stages. The Learning Partnerships Model (Baxter Magolda, 2004) presents a framework for practitioners to use in supporting individuals in development towards self-authorship.     Pizzolato (2005) extends Baxter Magolda's theory to further explore the role of provocative moments in development toward self-authorship. Implications include how factors such as socio-economic status or being a first-generation college student impact development within the domains and phases presented by self-authorship.    The Reconceptualized Model of Multiple Dimensions of Identity (Abes, Jones, McEwen, 2007) was developed from research designed to understand how individuals from diverse racial and cultural backgrounds develop self-identity. The theory posits that individuals use meaning-making filters (which vary in complexity based on one's development) to process the contextual influences received about their identities. Ultimately, through the use of the meaning making filter, individuals generate their own understanding of their identities (i.e. race, gender, sexual orientation, socio-economic status) and how they intersect with one another.     Each of these theories and researchers provide ways to understand developmental tasks that arise through career counseling and can provide practitioners with a variety of educational backgrounds with additional tools to assist clients.</t>
  </si>
  <si>
    <t>From college-age students and first jobs to encore careers, identity and self-understanding are critical components of any career development process. By relying on researchers and experts in the fields of higher education researchers and college student/adult development, we can continue to reframe and add tools to our knowledge base when working with clients. Thus, we also allow clients the possibility of reimagine their life's possibilities.</t>
  </si>
  <si>
    <t>Career Development: Certification and professionalization of the field</t>
  </si>
  <si>
    <t>The professionalization of the Career Development field will be explored by illustrating the experiences of the Career Development Association of Alberta in establishing a voluntary certification system.  Various topics will be covered to provide a learning opportunity for establishing a certification framework, and the role practitioners can play</t>
  </si>
  <si>
    <t>The Career Development Association of Alberta (CDAA) is a self regulated professional association whose members are dedicated to providing the highest quality career development services in support of individuals and companies to reach their fullest potential. The association:  oConnects members to current information, resources and initiatives   oBuilds partnerships with organizations and allies with career development leaders   oEngages in PD/learning opportunities   oSets professional standards   oParticipates in local, provincial and national projects   oAdvocates for career services in Alberta  The session will focus on such topics as the establishment of evaluation criteria, evolving pathways to certification and membership engagement.  Also, the session will provide perspective on how a certification system, at a provincial level, interacts with a desire to create a national framework.  This will include various certification systems that have been created and the challenges in negotiating reciprocity between systems.</t>
  </si>
  <si>
    <t>Scott</t>
  </si>
  <si>
    <t>Fisher</t>
  </si>
  <si>
    <t>Member, Board of Directors</t>
  </si>
  <si>
    <t>Career Development Association of Alberta (CDAA)</t>
  </si>
  <si>
    <t>705-207-2437</t>
  </si>
  <si>
    <t>scott.fisher@sudbury.ca</t>
  </si>
  <si>
    <t>Career Development professionals often stumble into the field without intending to do so in the first place.  It is full of various people who have had other professional/occupational lives in their past.  These individuals bring a wealth of knowledge and 'know how' but may lack the understanding of the general movement towards the professionalization of the field.  This session will give participants a better understanding of certification and how they may fit into the picture.</t>
  </si>
  <si>
    <t>SF</t>
  </si>
  <si>
    <t>Purdue University International Student Career Development Programs</t>
  </si>
  <si>
    <t>The primary objective of the workshop is to increase practitioners' awareness about the necessity to shift their traditional views and models of career development programs to accommodate international student needs. Research has revealed that international students underutilize career services due to a number of socio-cultural barriers. The Purdue University Center for Career Opportunities shares best practices in their nontraditional approaches to serve students. The workshop is designed for participants to be able to identify best practices in career programs and services and connect with professionals who support international students in career services through discussions on innovative programs and initiatives.</t>
  </si>
  <si>
    <t>Purdue University Center for Career Opportunities shares best practices in International Student (IS) career services: special programs, collaborations with internal and external partners, and employer relations. This interactive session is ideal for anyone with interest in IS career services. Participants will receive a post-session e-packet.</t>
  </si>
  <si>
    <t>A recent survey conducted by the National Career Development Association reported that influences of cultural differences on building relationships with advisors, faculty, and employers and adjustment to work culture in the United States are amongst the top four challenges related to the international student career development in the US (Resources for Partnering with International Students, NCDA International Student Work Group, 2013). Further, employers reported the biggest obstacle they faced in placing undergraduate international students in internships and entry-level positions were poor command of English, particularly for a business or social setting. Students fail to grasp the idioms of business concepts and practices, making it difficult to integrate into work teams and assignments. As a result, students take longer to adjustment and adapt to organizational culture which can mean that their actual work experience is very limited (Employers' Thoughts on International Students for Internships and Full-time Positions, CERI Research Brief, Gardner, P. 2013). Research on understanding international student career needs suggest that higher education institutions should be proactive in the delivery of their services and shift their traditional views and models of counseling to accommodate the needs of this population (Crockett &amp; Hays, 2011).  Purdue University  shares their best practices on career development programs for international students. The speaker will emphasize the need for university-wide collaborations to develop international students' global competencies. The attendees of the session will also learn how to seek partnership from career services units and other campus partners.</t>
  </si>
  <si>
    <t>Darshini</t>
  </si>
  <si>
    <t>Render</t>
  </si>
  <si>
    <t>Career Services Consultant- International Students</t>
  </si>
  <si>
    <t>Purdue University</t>
  </si>
  <si>
    <t>(765) 494-2656</t>
  </si>
  <si>
    <t>render@purdue.edu</t>
  </si>
  <si>
    <t>As international student enrollment in U.S. colleges and universities continues to grow, more institutions are recognizing and responding to the need to support international students with career services.  As NCDA looks ahead to creating first jobs through encore careers, Purdue University Center for Career Opportunities shares its commitment to provide new avenues for international students to be successful in the American workplace.  It is important to offer these types of opportunities where career development professionals can gather, expand their knowledge and resources, and connect with one another to better serve an evolving client population and their accompanying diverse needs.</t>
  </si>
  <si>
    <t>DR</t>
  </si>
  <si>
    <t>Reimagining Career Development Workshops</t>
  </si>
  <si>
    <t>1.To give participants an opportunity to meet each other and learn about one another 2.To demonstrate specific tools that can be used with groups in order to assess, teach concepts, and process experiences 3.To encourage career development professionals to be creative in their individual and group work with clients 4.To give samples of specific applications of activities to career development concepts 5.To examine the theory and practice of using experiential facilitation methods in career development</t>
  </si>
  <si>
    <t>A look into the research behind and practice of creating interactive workshop content. Be prepared to get out of your seat and interact with others. Activities include icebreakers, processing tools, and an overview of specific exercises focusing on career development concepts.</t>
  </si>
  <si>
    <t>Mixing interactive tasks into programming helps keep students' attention, get them to voice ideas or concerns, assess knowledge, and teach specific concepts. Activities in this workshop will include icebreakers, processing tools, and an overview of specific exercises focusing on career development concepts, such as resumes, networking emails, cover letters, or communicating with about skills, interests, and values. Methods will draw from classic teaching strategies, such as Think, Pair, Share and working in groups to evaluate sample documents. Methods will also incorporate typical outdoor/experiential education techniques, such as utilizing an icebreaker format to get participants talking to each other about topics relevant to the workshop, using processing tools (such as Chiji Cards) to help participants tell their story through metaphors, and employing scaling systems and one word check-ins to assess dynamics and reactions of the group.      In addition to facilitating activities, the presenters will give an overview of a selection of techniques that they use in their work with students and the theory behind them.      This workshop will be most successful in a large space where, in addition to seating, there is room for everyone to get up, walk around, and stand in a full circle.</t>
  </si>
  <si>
    <t>Janine</t>
  </si>
  <si>
    <t>Oliver</t>
  </si>
  <si>
    <t>Assistant Director of Career Development</t>
  </si>
  <si>
    <t>Hamilton College</t>
  </si>
  <si>
    <t>315-859-4339</t>
  </si>
  <si>
    <t>joliver@hamilton.edu</t>
  </si>
  <si>
    <t>The theme of this year's conference makes me think about utilizing creativity and imagination in the career development process. This workshop draws on the spirit of reimagining possibilities with its emphasis on presenting information and engaging participants in different ways. For me, this workshop encompasses a reimagining of how I can apply skills from my background in outdoor education to fit a career development context.</t>
  </si>
  <si>
    <t>JO</t>
  </si>
  <si>
    <t>High Tech Toys or Career Management Tools? - Using Technology to Get a Good Job</t>
  </si>
  <si>
    <t>o Identify tools students can use to document and manage skills, knowledge, and abilities for career advancement.  o Help students be better consumers of smart technologies and business applications for promoting themselves to employers.   o Learn how to integrate technology into the curriculum with a career focus.</t>
  </si>
  <si>
    <t>Today's students are surrounded by technology 24/7. So it's time to take advantage of all that technology and teach them how to use it to get what they really want... a good job. See how to use social media, the internet, devices and software as career management tools.</t>
  </si>
  <si>
    <t>Today's students are wired 24/7. They know how to use technology to entertain... but they don't always see how to use it to support their academic and professional careers. This session focuses on ways to integrate technology inside and outside the school setting. We'll take a look at how students can use technology to manage their coursework, market themselves, document their skills and abilities, capture and create work samples classified to the skill competencies employers want to see, and connect professionally to current and potential employers with the goal of increasing salary &amp; setting themselves up for promotion.</t>
  </si>
  <si>
    <t>Anna</t>
  </si>
  <si>
    <t>Graf Williams</t>
  </si>
  <si>
    <t>Learnovation, LLC</t>
  </si>
  <si>
    <t>317-577-1190</t>
  </si>
  <si>
    <t>anna@learnovation.com</t>
  </si>
  <si>
    <t>Look past the entertainment value of technology and focus on the ways we can use it to advance a  career. Whether it is the first job or a career shift, we'll look at the tools and techniques to connect with other people, create work samples, and document transferable skills that meet the needs of today's employers.</t>
  </si>
  <si>
    <t>agw</t>
  </si>
  <si>
    <t>anna@learnovation.com, karen@learnovation.com</t>
  </si>
  <si>
    <t>Encore Careers for the Reluctantly Non-Retired</t>
  </si>
  <si>
    <t>This session will provide career professionals with tools to help adults who are remaining in or returning to the workforce who lack disposable income. The session and tools focus on helping these professionals leverage existing skills and understanding emerging career needs to increase career satisfaction while meeting practical needs.</t>
  </si>
  <si>
    <t>Many professionals find themselves in a position to explore encore careers. Others feel trapped by financial realities, lack of degrees, and other barriers. In this session, participants will explore tools to guide encore careerists in marrying their career needs and values with existing experience to achieve their encore career goals.</t>
  </si>
  <si>
    <t>This session will provide career professionals with processes that walk transitioning adults through career exploration with alternatives to the traditional career assessments. These processes are focused on articulating proven skill sets and career values as the foundation of career exploration, instead of interests or personality. Materials provided will outline this exploration process which centers on leveraging existing skills and experience grounded in an understanding of the client's market. Participants will be provided with tools to guide clients to expand on these skills based on their interests or passions.  The session will provide examples to spur discussion around transition strategies that honor clients' needs and obstacles while moving them toward increased career satisfaction and values alignment. Resources will also be provided for helping clients discover and discuss conflicting values/needs, researching the employment market, and rethinking transferrable skills.</t>
  </si>
  <si>
    <t>This session applies to encore careers for those adults who do not feel able to or cannot seek the popular definition of an encore career.</t>
  </si>
  <si>
    <t>Success Seminar - Creating a Job Search Course for Individuals with Autism Spectrum Disorders</t>
  </si>
  <si>
    <t>1) Participants will receive tools to build a semester-long job search course specifically for individuals with Autism Spectrum Disorders (ASD) 2) Participants will understand career development concerns specific to individuals with Autism Spectrum Disorders, as well as areas where ASD is an advantage in the job search process  3) Participants will understand how to leverage stake-holders in the development of the course 4) Participants will review success of previous course sections</t>
  </si>
  <si>
    <t>Learn how to develop a job search course specifically designed for individuals on the Autism Spectrum. Receive an outline which details suggested assessments, activities, and experiences which help participants overcome areas of challenge and make the most of their strengths!</t>
  </si>
  <si>
    <t>This course is designed for individuals on the Autism Spectrum who are beginning their first job search. This course covers the basics of job searching (identifying job opportunities, connecting interests to viable career choices) to advanced (the complexities of interviewing, selling our strengths, and building a professional network). At the conclusion of the course, many of our participants have often landed their first position!  1) Participants will receive tools to build a semester-long job search course specifically for individuals with Autism Spectrum Disorders (ASD). This course has been taught successfully every semester for four years at Rochester Institute of Technology, a campus which historically has attracted a large population of individuals on the Autism Spectrum. Participants will receive the following: course syllabi, activities, outlines, suggested assessments, and relevant resources.  2) Participants will understand career development concerns specific to individuals with Autism Spectrum Disorders, as well as areas where ASD is an advantage in the job search process  3) Participants will understand how to leverage stake-holders in the development of the course (e.g., parents, faculty, career development personnel, student affairs staff, community members, and peers) 4) Participants will review success of previous course sections.</t>
  </si>
  <si>
    <t>Rowe</t>
  </si>
  <si>
    <t>Career Counselor, Coordinator of Disability-Career Services</t>
  </si>
  <si>
    <t>Rochester Institute of Technology</t>
  </si>
  <si>
    <t>315-525-8158</t>
  </si>
  <si>
    <t>jmroce@rit.edu</t>
  </si>
  <si>
    <t>Despite strong intellectual capabilities, individuals on the Autism Spectrum are often underemployed or unemployed. This roundtable will give participants the tools they need to support individuals on the Autism Spectrum with uncovering the mysteries and social complexities of the job search process and securing their first position.</t>
  </si>
  <si>
    <t>Serving &amp; Learning: An Illustration of Service Learning in Career Counselor Education</t>
  </si>
  <si>
    <t>1). Explaining the planning and implementation of a service learning assignment in the context of a career development and counseling course  2). Describing the cross-department collaborations that were necessary to implement our program   3). Providing reflections and recommendations for using service learning in career counseling course, with particular attention to unexpected issues that came up during our program</t>
  </si>
  <si>
    <t>Educating future career counselors is a complex and challenging process. This presentation will describe a service learning activity that was designed to address this complex task through a high-impact service learning experience for counseling students, while concurrently serving aspiring first generation college students from low-income backgrounds.</t>
  </si>
  <si>
    <t>Kevin</t>
  </si>
  <si>
    <t>Tate</t>
  </si>
  <si>
    <t>Department of Counselor Education &amp; Counseling Psychology, Marquette University</t>
  </si>
  <si>
    <t>(414) 288-5889</t>
  </si>
  <si>
    <t>kevin.a.tate@gmail.com</t>
  </si>
  <si>
    <t>Heather</t>
  </si>
  <si>
    <t>Lemke</t>
  </si>
  <si>
    <t>Instructor</t>
  </si>
  <si>
    <t>Educational Opportunity Program, Marquette University</t>
  </si>
  <si>
    <t>T</t>
  </si>
  <si>
    <t>Ullrich</t>
  </si>
  <si>
    <t>Director of Pre-College Programs</t>
  </si>
  <si>
    <t>The service learning activity outlined in this presentation was designed to serve high school students who aspire to attend college, but face challenges associated with being the first in their family to do so. These students may be also be the first in their family's legacy to have the opportunity for an encore career after retirement. By supporting such students, it may be possible grow the privileged populations who are able to retire into an encore career path.</t>
  </si>
  <si>
    <t>kt</t>
  </si>
  <si>
    <t>Career Engagement for Community College Students: Revitalizing Career Services to Support Students in Encore Careers</t>
  </si>
  <si>
    <t>1) Provide an overview of current research and best practice related to the design and delivery of community college career services 2) Discuss the unique challenges career services professionals face in working with community college students 3) Present a case study of how Pikes Peak Community College created a career services unit based on research conducted through student career needs surveys 4) Discuss a variety of career service options in developing or enhancing career services for community college students</t>
  </si>
  <si>
    <t>How can career practitioners best meet the career needs of community college students? This program highlights current best practices for community college students, shares sample resources and materials, reviews relevant research, and provides a discussion of design considerations relating to developing new career services or enhancing existing services at a community college.</t>
  </si>
  <si>
    <t>Community colleges provide cost-effective opportunities for people to re-invent their future, including workers needing skills training to qualify for new jobs, students looking to re-enter higher education after decades away from the classroom, and baby boomers seeking encore careers. However, budget and staffing make providing career services at many community colleges a challenge. In addition, to serve a diverse community college student population, career development practitioners must identify the unique career needs of their institution.  This presentation will examine how Pikes Peak Community College in Colorado Springs, Colorado revitalized career services for 22,000 enrolled students. After providing an overview of community college career development research, presenters will summarize the results of their career needs surveys with implications for career services at other community colleges. The presenters will share sample resources, cost-effective solutions to staffing, budget, and assessments, and ways to leverage partnerships with Workforce Development, community agencies, and regional and national professional association groups.   This program will include (a) recent research about the impact of community colleges for students, especially with regards to encore careers (b) information about the career needs of community college students, (c) issues related to community college career services, and (d) future implications for career services practitioners.</t>
  </si>
  <si>
    <t>Kathy</t>
  </si>
  <si>
    <t>Ledwith</t>
  </si>
  <si>
    <t>Coordinator of Pathway Advising</t>
  </si>
  <si>
    <t>Pikes Peak Community College</t>
  </si>
  <si>
    <t>(562)760-5584</t>
  </si>
  <si>
    <t>kathy@ledwith.co</t>
  </si>
  <si>
    <t>Solano</t>
  </si>
  <si>
    <t>Training and Career Services Specialist</t>
  </si>
  <si>
    <t>(719) 502-2121</t>
  </si>
  <si>
    <t>anna.solano@ppcc.edu</t>
  </si>
  <si>
    <t>Many Americans want more flexibility in their work arrangements, the chance to remain vital and active, the ability to use skills in new ways and share them with others, and the opportunity to make a positive impact. Community colleges provide cost-effective ways for people to receive education, especially with regard to encore careers. This presentation will better equip career services professionals at both community colleges and four-year universities to better understand the options available to and the best ways to provide career services for community college students.</t>
  </si>
  <si>
    <t>KEL</t>
  </si>
  <si>
    <t>Reimagine career development for student workers: Learn how Career Services is integral to the student worker role</t>
  </si>
  <si>
    <t>Inform on career development workshops to enhance skill development for student workers Review assessment information and resulting changes for second year Share ideas for implementation in the future</t>
  </si>
  <si>
    <t>How can we engage our students in the career development process outside visits to our office and events? Attend this session and learn how one University has infused career development into student worker positions through intentional workshops based on survey feedback from students and managers as well as assessment data.</t>
  </si>
  <si>
    <t>There have been stories in the news around student persistence to graduation. According to research from Pacarella and Terenzini, students holding part-time jobs on campus had a positive impact on year-to-year persistence towards bachelor's degree completion.  So, how can Career Services integrate the career development process into student worker positions and help students see how the skills they are developing in these roles impact their future career?  In this session, participants will learn about the five workshops we developed and implemented, how we received buy in from our Division resulting in 271 unique participants as well as the assessment methods used and the findings. Further, we will discuss the changes made for the second year based on assessment data. Participants will come away with a new program to implement at their University in which they can infuse career development into the context of an already established program.</t>
  </si>
  <si>
    <t>LaBenne</t>
  </si>
  <si>
    <t>Career Development Specialist/ Leadership Academy Alum</t>
  </si>
  <si>
    <t>314-977-2831</t>
  </si>
  <si>
    <t>wlabenne@slu.edu</t>
  </si>
  <si>
    <t>Lets celebrate many students' first jobs by reimagining how career development can be infused into student worker roles. During this session, Career Centers can reimagine how they can be an integral part of the career development process for their campus student workers through workshops around intentional areas of skill development.</t>
  </si>
  <si>
    <t>WL</t>
  </si>
  <si>
    <t>Content to Compete: Rethinking New Graduate Resumes &amp; LinkedIn Profiles</t>
  </si>
  <si>
    <t>Participants will learn new strategies to gather content, write, and format resumes and LinkedIn profiles for new graduates that compete in today's marketplace. Topics will include branding for new graduates, strategies for students to create their own content while clarifying their career direction and value, and samples that demonstrate effective formatting on paper and online aligned with the latest trends in career communication.</t>
  </si>
  <si>
    <t>New graduates struggle to compete in today's workforce. They can stand out from their peers - and compete with more experienced professionals - by articulating their value on paper, online, and in person. In this session, participants will learn best practices in building career communications that capture attention.</t>
  </si>
  <si>
    <t>This session will start with discussing the construct of personal branding with Reach Personal Branding and parallel career counseling concepts as the foundation. Through discussion and evaluation of provided examples, participants will discover how personal branding can aide students in focusing their career search and differentiating themselves as they enter the job market.  Participants will also discuss and evaluate a process that combines career path definition and personal branding to help students discover their brand and focus with guidance. The session will also expand this personal branding process to provide tools and resources for college counselors and private practitioners with gathering student experience for career communications. These processes will be based on best practices from The National Resume Writers' Association, Career Thought Leaders, and the Resume Writing Academy, while also aligning with narrative therapy techniques. Lastly, using discussion and examples, participants will discover strategies for guiding students in writing and formatting resumes and LinkedIn profiles that catch employer attention -- both human hiring managers and applicant tracking systems.</t>
  </si>
  <si>
    <t>Past President</t>
  </si>
  <si>
    <t>The National Resume Writers' Association</t>
  </si>
  <si>
    <t>Professional Development Institute (4 hours)</t>
  </si>
  <si>
    <t>This session is specifically designed to provide tools and resources to those guiding college students to landing their first job out of college by reinventing the way we approach new graduate resumes.</t>
  </si>
  <si>
    <t>Online Career Coaching: Cutting Edge Approach to Engage Students</t>
  </si>
  <si>
    <t>To convey: -How an online career development program can utilize technology to bridge the gap between academics and careers. -Promoting student's growth with the use of technology to facilitate self assessment and early career exploration. -Techniques to effectively build collaborative relationships between coach and student in an online setting. -How utilizing technology can be extremely effective in helping students with career skill-building.  -To share best practices for online career coach meetings.</t>
  </si>
  <si>
    <t>Learn how our program is utilizing technology to bridge the gap between academics and careers. From virtual networking and career coach meetings to online professional skill building, join us to understand how technology is used to maximize high school and college student's growth.</t>
  </si>
  <si>
    <t>Learn how technology is being utilized to bridge the gap between academics and careers. From virtual networking and career coach meetings to online professional skill building, participants will gain an understanding of how technology is used to maximize high school and college student's growth.     Our program provides online career programs focused on self-discovery, career exploration and job readiness to help high school and college students jump-start their professional life following school.     All our work is done online- Through live video meetings between coach and student and real world professionals in industries of interest as well as online assignments and simulated exercises, we've found students to become much more articulate and confident about their potential career directions.  We'll be excited to share snapshots of our virtual meeting room and online platform.    Our program also has also been customized to meet the needs of diverse populations from business school students to underprivileged high school students to those with learning disabilities. Each semester scholarships are awarded to students in need.     We believe technology plays an integral part in the future of career development. We hope participants of our presentation feel just as energized and excited as we are about online career development. The possibilities for online career coaching are endless!</t>
  </si>
  <si>
    <t>Jillian</t>
  </si>
  <si>
    <t>Lucas</t>
  </si>
  <si>
    <t>Director, Career Coaching</t>
  </si>
  <si>
    <t>Modern Guild</t>
  </si>
  <si>
    <t>716-480-8881</t>
  </si>
  <si>
    <t>jillian@modernguild.com</t>
  </si>
  <si>
    <t>412-400-9265</t>
  </si>
  <si>
    <t>Working with high school and college students at such an integral time in their lives is a privilege. We're utilizing technology to facilitate the exploration and career readiness process- sharing in the excitement as students uncover the possibilities!  An excellent fit with this year's conference theme!</t>
  </si>
  <si>
    <t>JML</t>
  </si>
  <si>
    <t>jillian@modernguild.com, bmm96@pitt.edu</t>
  </si>
  <si>
    <t>Best practices for working with international students:Presented by the NCDA International Student Work-Group</t>
  </si>
  <si>
    <t>The goal of the presentation is to share research gathered by the NCDA International Student Work-Group regarding the perspectives of employer and recruitment professionals, as well as best practices and strategies for working with international students at university career services. At the end of the presentation, the audience will have:  -An understanding of employer perspectives and recruitment trends that may impact international student career development. -A comprehensive list of tools and best practices members can take back to their institutions to immediately boost their competency in working with international students.</t>
  </si>
  <si>
    <t>The NCDA International Student Work-Group will share the results of a nationwide survey with employers and recruitment professionals. The presenters will discuss strategies to utilize career services successfully, and identify practical resources and best practices that can increase the effectiveness of career professionals working with international students.</t>
  </si>
  <si>
    <t>This presentation will review the continuing work of the NCDA International Student Work-Group. The results of a nationwide survey with employers and recruitment professionals will be discussed in light of this work group's previous surveys with international students and career professionals. The survey results will inform the career services professionals about strategies and best practices to prepare international students for internship and job search in the United States and beyond. Specific tools and approaches will be identified including a growing and practical list of resources and best practices to enhance the knowledge and multicultural career counseling competency of career services professionals working with international students.</t>
  </si>
  <si>
    <t>Elif</t>
  </si>
  <si>
    <t>Balin</t>
  </si>
  <si>
    <t>Pennsylvania State University</t>
  </si>
  <si>
    <t>814-206-4420</t>
  </si>
  <si>
    <t>elifbalin@gmail.com</t>
  </si>
  <si>
    <t>Satomi Yaji</t>
  </si>
  <si>
    <t>Chudasama</t>
  </si>
  <si>
    <t>Assistant Director of Career Counseling</t>
  </si>
  <si>
    <t>Princeton University</t>
  </si>
  <si>
    <t>(609) 258-0008</t>
  </si>
  <si>
    <t>schudasa@princeton.edu</t>
  </si>
  <si>
    <t>Elizabeth</t>
  </si>
  <si>
    <t>Knapp</t>
  </si>
  <si>
    <t>UNIVERSITY of HOUSTON (BAUER)</t>
  </si>
  <si>
    <t>esknapp@uh.edu</t>
  </si>
  <si>
    <t>Jason</t>
  </si>
  <si>
    <t>Radman</t>
  </si>
  <si>
    <t>Jason.Radman@colostate.edu</t>
  </si>
  <si>
    <t>Priyanka</t>
  </si>
  <si>
    <t>Raut</t>
  </si>
  <si>
    <t>University of Houston</t>
  </si>
  <si>
    <t>praut@uh.edu</t>
  </si>
  <si>
    <t>Lily</t>
  </si>
  <si>
    <t>Zhang</t>
  </si>
  <si>
    <t>Massachusetts Institute of Technology</t>
  </si>
  <si>
    <t>lilyz@mit.edu</t>
  </si>
  <si>
    <t>The NCDA International Student Work Group's survey research and best practices serve the career development needs of international students, who compose a diverse population that globalizes higher education and the job market in the United States. Attracting over 80 participants in each of our previous NCDA presentations, our work-group has been an effective example for successful partnership and collaborative effort to support higher education career services professionals.</t>
  </si>
  <si>
    <t>EB</t>
  </si>
  <si>
    <t>Career Development of Graduate Students in School Counseling Programs</t>
  </si>
  <si>
    <t>The goal of this presentation is to provide attendees with an understanding of career development of graduate students in school counseling programs: their challenges and needs and how these can be used to their guide professional career growth as potential school counselors. The results of qualitative interviews that explored the career issues of graduate students will be covered. During this presentation, intervention plans based on the developmental level of student school counselors will be examined and discussed. Potential barriers that those graduate students might encounter in establishing their career paths in graduate programs and clarifying their identities as future school counselors will be dealt with.</t>
  </si>
  <si>
    <t>This presentation will address diverse issues that graduate students in school counseling programs face in clarifying their professional career identities as school counselors and address their experiences in learning and training during their graduate programs as they further promote their professional careers. Career development issues related to the process of preparing to be school counselors will be discussed. Practical suggestions and implications in cultivating career confidence and the career development of graduate students will be provided to school counselors and counselor educators during this session.</t>
  </si>
  <si>
    <t>Graduate students in school counseling programs tend to encounter diverse career-related issues as they go through coursework and graduate training. School counseling students explore their fit between self and the self as potential school counselors during their graduate programs. In the process of adjusting their roles from being current master students to future school counselors, they learn how to balance their roles and identify their specialties in school counseling. However, school counseling students may experience career-related stress due to the social expectations from faculty, the profession, family and peers (Luzzo, 1999; Super, Savickas, &amp; Super, 1996). In addition, although students learn the knowledge and skills necessary as preparation to become school counselors, they tend to be less prepared to engage in specific activities. Despite the importance of this topic, few studies have investigated this area of concern.    In response to these needs, this presentation will reflect the gap in the discussion and research on career concerns of counselor trainees in master's programs. This presentation will identify the lack of confidence and barriers that graduate students in school counseling programs may experience in developing their professional identities in the process of becoming school counselors. Findings based on this qualitative data will be a useful resource for counselor educators as well as student counselors. To raise the level of confidence in student school counselors and help them to be prepared to play the various roles of school counselors, exploring the career concerns of student school counselor trainees is timely and essential.</t>
  </si>
  <si>
    <t>Na Mi</t>
  </si>
  <si>
    <t>Bang</t>
  </si>
  <si>
    <t>University of Iowa</t>
  </si>
  <si>
    <t>319-333-4779</t>
  </si>
  <si>
    <t>namibang@ymail.com</t>
  </si>
  <si>
    <t>The National Career Development Association (NCDA) has emphasized the importance of training-related issues in career development in preparing counselors' career paths (NCDA, 2000). Establishing confidence and readiness in the career of student school counselors is essential to ensure the quality of school counseling services. Exploring the career-related issues of graduate students in counseling programs will support their career growth in preparing and making their first step in their careers as school counselors. Thus, this presentation will discuss the in-depth career development issues of these graduate students, which directly relates to the 2015 NCDA conference theme Reimagining Life's Possibilities: Celebrating First Jobs through Encore Careers.</t>
  </si>
  <si>
    <t>NMB</t>
  </si>
  <si>
    <t>Once a Leader, Always a Leader? Examining the Trajectories of O*NET Work Styles Across Career Stages</t>
  </si>
  <si>
    <t>The purpose of this presentation is to examine the trajectory of workplace personality over the course of a lifetime. While general personality traits tend to remain stable over time, workplace strengths and preferences are often developed and refined during an adult's lifetime, mirroring the various career stages that an individual progresses through. Individual trajectories for each of the Work Styles are presented, and differences between early, mid and late career stages are examined. Implications for counseling individuals making career decisions at each phase of life will also be discussed.</t>
  </si>
  <si>
    <t>Workplace strengths and preferences are often developed and refined over the course of a lifetime. Work Styles, as measured by the Working Styles Assessment, are personal characteristics that affect job performance and satisfaction. Individual trajectories and differences in Work Style preferences during early, mid and late career stages are examined.</t>
  </si>
  <si>
    <t>While general personality traits tend to remain stable over time, workplace strengths and preferences are often developed and refined during an adult's lifetime, mirroring the various career stages that an individual progresses through. One way to define these strengths and preferences is in terms of Work Styles. Work Styles can be defined as personal characteristics that can affect how well someone performs a job. The current study applies the O*NET taxonomy of 16 Work Styles as a means to define and describe various workplace characteristics. These characteristics were measured by the Working Styles Assessment (WSA), a self-report measure that identifies an individual's relative ranking of strengths and preferences among the O*NET Work Styles. Individual trajectories for each of the Work Styles are presented, and differences between early, mid and late career stages are examined. Implications for counseling individuals entering the workforce at each phase of life will also be discussed.</t>
  </si>
  <si>
    <t>Ureksoy</t>
  </si>
  <si>
    <t>Project Manager</t>
  </si>
  <si>
    <t>Psychological Assessment Resources, Inc.</t>
  </si>
  <si>
    <t>813-449-4056</t>
  </si>
  <si>
    <t>hureksoy@parinc.com</t>
  </si>
  <si>
    <t>The consideration of workplace strengths and preferences throughout the lifespan is especially relevant as more adults are returning to the workforce to pursue encore careers. By exploring the trajectory of workplace personality traits over the course of a lifetime, counselors can bring a greater sensitivity to the special issues and challenges faced by individuals making career decisions at various stages in their career and personal life.</t>
  </si>
  <si>
    <t>HEU</t>
  </si>
  <si>
    <t>College-to-Career Journey: Engaging Students Early and Intentionally in Personal and Career Development</t>
  </si>
  <si>
    <t>Goal: To describe an innovative series of career courses designed for undergraduates at a liberal arts university and to present initial outcome data used for program evaluation.                Objectives:  1. Participants will learn about the four college-to-career courses    developed and launched at a liberal arts university.  2. Participants will engage in activities identified as especially beneficial to students' career development.  3. Participants will examine initial outcome data that measures changes related to course completion  4. Participants will learn about the ongoing quantitative research study designed to add to the body of information regarding effective practices for undergraduate career development and program evaluation.</t>
  </si>
  <si>
    <t>Career development specialists who work with undergraduates are challenged to find the magic bullet that motivates students to take ownership of their career journeys. In this presentation, participants are introduced to four sequential career courses that provide experiential and reflective learning opportunities for students at various stages of career development.</t>
  </si>
  <si>
    <t>Young adults face an increasingly complex set of career challenges: global competition, rapid technology changes, gloomy economic headlines, increased uncertainty, and the possibility of dozens of job changes.  In this climate, students must be equipped to be catalysts for their own career journeys. This challenge is especially important for practitioners working with undergraduates enrolled at liberal arts universities, where the value of the liberal arts education has been questioned.  Wake Forest University has received national attention for its response to the question, What is the value of a liberal arts degree?      To help address the question, WFU launched four intentionally-sequenced career courses that challenge students to become employable for life.  The courses blend experiential and reflective activities that help students discern next steps in their career journey.  Each course focuses on a key question at the heart of the career development process:    o Course One: Who am I?  o Course Two: What is out there for me?  o Course Three: How do I get there and attain my career goals?  o Course Four: How can I be effective and make a difference once I arrive?    Presenters will share ways they have evaluated the courses using quantitative data. They will discuss initial findings that may have applicability for practitioners working with young adults in career development.  Presenters will also share activities and salient student experiences that are part of the courses.  Participants will have opportunities to engage in selected activities that can be adapted for their settings.   A time for discussion will conclude the presentation.</t>
  </si>
  <si>
    <t>Debbie</t>
  </si>
  <si>
    <t>Newsome</t>
  </si>
  <si>
    <t>Associate Professor</t>
  </si>
  <si>
    <t>Department of Counseling, Wake Forest University</t>
  </si>
  <si>
    <t>(336) 758-3492</t>
  </si>
  <si>
    <t>newsomdw@wfu.edu</t>
  </si>
  <si>
    <t>Heidi</t>
  </si>
  <si>
    <t>Robinson</t>
  </si>
  <si>
    <t>Assistant Professor of the Practice</t>
  </si>
  <si>
    <t>Wake Forest University</t>
  </si>
  <si>
    <t>(423) 400-5556</t>
  </si>
  <si>
    <t>robbinshj@wfu.edu</t>
  </si>
  <si>
    <t>Many undergraduates enter college unsure about their career interests and goals. Whereas most colleges and universities have career service centers or career development offices, it is common for students to under-utilize these options. Consequently, many students graduate without a sense of direction and purpose, which affects career choice. Our presentation describes an innovative series of four sequential career courses designed to help students as they take ownership of their career journeys.</t>
  </si>
  <si>
    <t>DWN</t>
  </si>
  <si>
    <t>Trauma: The Foundation for an Encore Career</t>
  </si>
  <si>
    <t>As a result of this session counselors will be able to understand: a)how personal stories of pain and trauma can serve as the catalyst and foundation for encore careers in which individuals seek to actively master what they have passively suffered b) help clients transform their personal pain into a career pursuit by sharing specific stories in the news (e.g. Natalie Holloway's mother)  c) identify client life themes as a catalyst for career construction</t>
  </si>
  <si>
    <t>This session will explores how personal stories of pain and trauma can serve as the catalyst and foundation for encore careers in which individuals seek to actively master what they have passively suffered. This session will outline how counselors can help clients create meaning to their suffering through their career.</t>
  </si>
  <si>
    <t>In congruence with Career Construction Theory, this session will help career counselors, coaches and counselor educators learn how to help individuals process the work trauma, manage their losses, reflect back to other stories of resiliency within their life history, and help them proactively construct their careers moving forward in a way that helps them create meaning from their loss/suffering. Case studies will be provided (e.g. Natalie Holloway's mother, John Walsh) along with live demonstrations that demonstrate how counselors can integrate trauma work into an encore career for clients.</t>
  </si>
  <si>
    <t>Jennifer</t>
  </si>
  <si>
    <t>Del Corso</t>
  </si>
  <si>
    <t>Adjunct Professor</t>
  </si>
  <si>
    <t>Old Dominion University</t>
  </si>
  <si>
    <t>jenndelcorso@gmail.com</t>
  </si>
  <si>
    <t>An encore career often occurs when a person seeks out a new career that offers greater personal meaning and social impact. Trauma and pain provide the passion that fuels this desire to do something that matters and makes a difference in the lives of others. Work becomes an avenue to heal and help others.</t>
  </si>
  <si>
    <t>JJD</t>
  </si>
  <si>
    <t>Encore Talent and Expertise Supporting the STEM Initiative to Inspire Change</t>
  </si>
  <si>
    <t>I: Goal - Improve STEM learning;critical for students' future. Importance for global economy to seek ways to increase awareness and calls for specialists in science, technology, engineering and math to create creative approaches in STEM education to improve student achievement and success in fields relating to STEM.  II. Goal - Create ways to engage Encore Professionals with real-world experience to new and innovative roles. Creating unique opportunities for Encore Professionals to serve society and  allowing  them to be engaged in collaborative ways that will  prepare students for STEM college studies and careers.  STEM professionals can bring in real-world project lessons which can be instrumental in encouraging students to think about their future in meaningful technical careers. Present the experienced, eager and passionate group of professionals with ideas and training in delivering their knowledge and expertise. Goal - Learn what organizations and resources are tapping into STEM Workers to form partnerships. Industry, non-profit, community and the school system collaborating to develop better learning activities in math and science and improve local STEM education and encore career opportunities.</t>
  </si>
  <si>
    <t>Boomers sparked the technological age and built the space program...now it is time for Boomers seeking encore careers to continue to work and use their skills to benefit society.  Encore professionals can seek a sense of purpose while improving STEM education and improve student achievement and success in technical and scientific fields.</t>
  </si>
  <si>
    <t>Roundtable discussion on importance of encouraging Encore professionals to choose a 2nd half career with a purpose to improve student learning and increase career awareness for our youth.  Information for discussion based on articles and case studies on how to strengthen the role for Boomers in STEM teaching.   Questions &amp; Answer session to follow lecture.</t>
  </si>
  <si>
    <t>Elaine</t>
  </si>
  <si>
    <t>Herbert</t>
  </si>
  <si>
    <t>Senior Career Advisor</t>
  </si>
  <si>
    <t>DeVry University</t>
  </si>
  <si>
    <t>215-591-5739</t>
  </si>
  <si>
    <t>eherbert@devry.edu</t>
  </si>
  <si>
    <t>Introducing the 2nd half career for those seeking a job with a sense of purpose. Encore talent and expertise professionals can use their skills and expertise through unique opportunities in paving the way for youth to become more engaged in learning math and science which can open up future professional careers in science, engineering and technology for our future generation.</t>
  </si>
  <si>
    <t>eh</t>
  </si>
  <si>
    <t>Thinking Outside of Limitations and Reimaging Career Potentials for International Populations</t>
  </si>
  <si>
    <t>1.Introduce a new and holistic approach to better prepare international students for their careers from social, psychological and cultural perspectives  2.Discuss how cultural and minority identity may affect international students' career development   3.Present some biggest challenges for international students' career development through government data, employers' interview and students' experience.   4.Provide opportunities for participants to think beyond H1B visa and image potentials for international populations.</t>
  </si>
  <si>
    <t>A research-based career program is introduced which targets three key factors to enhance career development and preparation for international students. Three elements include sharpening career identity, building personal brand and developing professional job-search skills. Moreover, theoretical background, program's practice and evaluation will be discussed.</t>
  </si>
  <si>
    <t>Over the past 3 decades, American institutions of higher education have experienced notable growth in the number of enrolled international students, which reached 765,495 in 2012 or 3% of our college population. ([IIE], 2012). With this sharply growing rate, more than 64% of all international students expressed concerns about their career development (Singaravelu et al., 2005). Moreover, research literature shows that cultural adjustment and values (Reynolds &amp; Constantine, 2007), acculturative stress and coping, job-skills development (Spencer-Rodgers, 2000) have great impacts on international students' career development. The authors have also identified some key factors affecting international employment from government data, employers' interviews and students' experience. Therefore,  the presenters have developed a holistic program expected to enhance students' ability to make informed career decisions and conduct job searches in U.S. This new program consists of 20-hours of one-on-one sessions over six months.  Program activities include individual career counseling and role-play practice for job-search skills. Through individual career counseling, students are able to define their career identity and focus on their strengths academically, professionally and culturally. In addition, by going to networking events and being involved in mock interviews with industry experts, students are able to learn professional job-search skills from first-hand experience. Assessment in the current study includes My Vocational Situation (MVS; Holland et al., 1980) for career identity and homemade evaluation for job search skills.</t>
  </si>
  <si>
    <t>Susan T.</t>
  </si>
  <si>
    <t>Chuang</t>
  </si>
  <si>
    <t>Career Counselor and Associate Director</t>
  </si>
  <si>
    <t>New Mind Education</t>
  </si>
  <si>
    <t>tchuang@newmindedu.com</t>
  </si>
  <si>
    <t>S. Raymond</t>
  </si>
  <si>
    <t>Ting</t>
  </si>
  <si>
    <t>Professor and Director of Graduate Program at Department of Curriculum, Instruction, and Counselor Education</t>
  </si>
  <si>
    <t>North Carolina State University</t>
  </si>
  <si>
    <t>ting@ncsu.edu</t>
  </si>
  <si>
    <t>This program provides a potential solution to support international students' transition from college to workplace smoothly. Breaking from limitations, international students are encouraged to re-imagine their life's possibilities in career planning and job search process globally. Through sharping their career identity, the students are able to identify their personal strengths and enhance career potentials in a relatively new social and cultural environment.</t>
  </si>
  <si>
    <t>SC</t>
  </si>
  <si>
    <t>schuang@newmindedu.com</t>
  </si>
  <si>
    <t>1.Careers 4 Me(TM): Fountain-Fort Carson Middle School Teacher &amp; a Developer of Career Counseling Resources</t>
  </si>
  <si>
    <t>1) To briefly introduce the database source, occupational coding techniques, confidence in list placement and provide a detailed knowledge of student and teacher capabilities (handout), 2) Present a detailed lesson plan for classroom (handout), 3) Student responses to program and lesson plan and   4) Data collected and future plans.</t>
  </si>
  <si>
    <t>A teacher and a researcher meet at a STEM Consortium.  She wants expanded career horizons for her students and he has a free web-based program with a classroom poster.  Since a simple Preference Inventory is used, she volunteers to trial the program.  Join us to find out what happened.</t>
  </si>
  <si>
    <t>Careers 4 Me is a deceptively simple program that matches working personality with occupations.  The 250 occupations come from MBTI® Type Tables for Occupations (Schaubhut, 2008) involving 195,321 individual participants.  Rankings (MBTI Career Report Manual, Hammer 1992) are used to produce occupational lists for different working personalities (groups of type/s).  Occupations are placed with a confidence in the low to mid 90%.  Entry is provided for those who know (High School) and who do not know (Middle School) their MBTI type.  A 26 question Preference Inventory is available for the latter group.  Lists can be sorted by Job Family (Job Seekers) or by Career Clusters (seeking a College Major).  Lists of interesting occupations can be researched on the site.  Program also used with college undecideds and hard copy lists used by non-profit and workforce center.    After some initial rework of the inventory, a lesson plan was constructed to guide classroom use of the program.  The inventory takes from 10 to 15 minutes and students used online search features to discover unfamiliar jobs.  Because of careful planning, a series of classroom results will be shared along with teacher comments about the program.  The poster was left up in the classroom as a tool to help students resolve questions and a prop for discussions about careers.  Finally, conclusions about the use of the program will be shared.    Corrections and changes to the program will be outlined.  Data on the effectiveness of the inventory and retest results will be briefly addressed.</t>
  </si>
  <si>
    <t>Larry</t>
  </si>
  <si>
    <t>Gabbard</t>
  </si>
  <si>
    <t>Owner</t>
  </si>
  <si>
    <t>eLCie</t>
  </si>
  <si>
    <t>719-593-1853</t>
  </si>
  <si>
    <t>larrygab@comcast.net</t>
  </si>
  <si>
    <t>Melinda</t>
  </si>
  <si>
    <t>Skinner</t>
  </si>
  <si>
    <t>Middle School Teacher &amp; District STEM Coordinator</t>
  </si>
  <si>
    <t>Fountain-Ft. Carson D8</t>
  </si>
  <si>
    <t>mskinner@FFC8.org</t>
  </si>
  <si>
    <t>K-12 Career Counselors and Specialists</t>
  </si>
  <si>
    <t>First job preparation in some cases (STEM careers and High School College Credit courses) requires focus beginning in Middle School!  This program was designed specifically to begin career exploration early enough to make these options available to a wide variety of students.  Students with limited exposure to the job market, certainly the case here, can all benefit from being exposed to a variety of occupations consistent with their working personality.</t>
  </si>
  <si>
    <t>LJG</t>
  </si>
  <si>
    <t>Examining the Career Decision State: Learn about a quick, new, free tool to measure readiness</t>
  </si>
  <si>
    <t>1.Describe the construct of the Career Decision State 2.Examine the development of the Career Decision State Survey (CDSS) 3.Explore ways to use the CDSS in career counseling and advising 4.Provide participants with a bibliography and copy of the CDSS</t>
  </si>
  <si>
    <t>Since 2010 a team of counselors and researchers has been exploring the career decision state as revealed by clients and students. The Career Decision State Survey is the outcome of this work. This diagnostic tool can be used to assess readiness for a career intervention or evaluate its impact.</t>
  </si>
  <si>
    <t>The development of the Career Decision State Survey (CDSS) has been undertaken by a team of researchers at several universities. It has been revised based on continuing research and new features have been added. It has never been presented at a professional meeting. In a roundtable setting, two presenters will describe the history of this effort and some of the findings. In a nutshell, the CDSS is a 5-item measure that assesses career decidedness, satisfaction, and clarity. Participants will be provided with a full bibliography of published research on the career decision state (a partial listing is shown below) and invited to explore ways the CDSS might be used in career services. Bertoch, S. C., Reardon, R. C., Lenz, J. G., &amp; Peterson, G. W. (2014). Goal instability in relation to career thoughts, decision state, and performance in a career course. Journal of Career Development, 41, 104-121.   Bullock-Yowell, E., Peterson, G. W., Reardon, R. C., Leierer, S. J., &amp; Reed, C. A. (2011). Relationships among career and life stress, negative career thoughts, and career decision state: A cognitive information processing perspective. Career Development Quarterly, 59, 302-314. Dr. Gary Peterson and Dr. Steve Leierer have been active in the development of the CDSS and welcome comments from practitioners and researchers on the development and use of this new instrument.</t>
  </si>
  <si>
    <t>Robert</t>
  </si>
  <si>
    <t>Reardon</t>
  </si>
  <si>
    <t>Professor Emeritus</t>
  </si>
  <si>
    <t>Career Center, Florida State University</t>
  </si>
  <si>
    <t>850-644-9777</t>
  </si>
  <si>
    <t>rreardon@fsu.edu</t>
  </si>
  <si>
    <t>Gary</t>
  </si>
  <si>
    <t>Peterson</t>
  </si>
  <si>
    <t>850-644-3152</t>
  </si>
  <si>
    <t>gpeterson@fsu.edu</t>
  </si>
  <si>
    <t>Steve</t>
  </si>
  <si>
    <t>Leierer</t>
  </si>
  <si>
    <t>East Carolina University</t>
  </si>
  <si>
    <t>leierers@ecu.edu</t>
  </si>
  <si>
    <t>If this program is accepted, the Career Decision State Survey (CDSS) will be presented for the first time at a professional meeting. Given that career development is a lifelong process involving first jobs and encore careers, the CDSS is relevant to the conference theme because it can be used at any time in this process to assess a person's level of career decidedness, satisfaction, or clarity. The CDSS, developed by a team of 12 researchers from 8 institutions, has been used with college students in varied fields and represents a collaborative application of theory and research to practice.</t>
  </si>
  <si>
    <t>BR</t>
  </si>
  <si>
    <t>rreardon@fsu.edu, gpeterson@fsu.edu, leierers@ecu.edu</t>
  </si>
  <si>
    <t>Choosing Work in the 21st century: Balancing the Marketplace and the Dream</t>
  </si>
  <si>
    <t>We envision this symposium as initiating a needed conversation about how to manage the tension between fostering clients' long-term dreams and the immediate priority of helping clients find work that meets their most pressing economic needs.  The following goals will be addressed:  1.Review the impact of a constricting job market on the core value of self-concept implementation.  2.Review research on marginalized populations, which underscores their natural desire for a work life of meaning and dignity.  3. Presentation of an intervention model, based on theory and research, which integrates the need to adjust to labor market demands with clients' natural strivings for self-determination.</t>
  </si>
  <si>
    <t>I just need a job with benefits.  I really don't care if the job is interesting ...      This client's comments, uttered after she was asked about her goals, reflect a shift for many practitioners who are trained to foster self-determination.  This presentation will review the complexities of balancing career dreams with the reality of the labor market.</t>
  </si>
  <si>
    <t>In this presentation, we explore one of the core values of career practice--the notion that clients should be provided with the skills to create their own dreams in the world of work.  In contrast to this noble objective is the hard reality that many clients simply need to find work to survive; their self-determination needs are often considered secondary to their primary need to find work to support themselves and their families.     The first presentation examines the nature of the tension among existing career discourses, which are based on the notion that counselors ought to foster a client's autonomous dreams that very often contradict economic realities.  The second presentation begins with a description of several studies with at-risk populations (e.g., adolescents with mental retardation, deaf and hard of hearing young adults, and adolescents from poor families) conducted by the presenter and her colleagues, which collectively indicate that these young people also hold self-determination values, report career dreams, work preferences and career plans. This presentation will then review the challenging task of fulfilling basic needs of vulnerable groups without disregarding their basic human right of having preferences and dreams.  The third presentation reviews an intervention model, based on the psychology-of-working framework and relational theory, which helps clients meet their proximal needs for dignified work--optimally ensuring survival-- while at the same time providing them with the tools to develop and implement their dreams.</t>
  </si>
  <si>
    <t>Boston College</t>
  </si>
  <si>
    <t>David.Blustein@bc.edu</t>
  </si>
  <si>
    <t>Hanoch</t>
  </si>
  <si>
    <t>Flum</t>
  </si>
  <si>
    <t>Ben-Gurion University</t>
  </si>
  <si>
    <t>972-8-6461778</t>
  </si>
  <si>
    <t>flum@bgu.ac.il</t>
  </si>
  <si>
    <t>Rachel Gali</t>
  </si>
  <si>
    <t>Cinamon</t>
  </si>
  <si>
    <t>Tel Aviv University</t>
  </si>
  <si>
    <t>cinamon@tauex.tau.ac.il</t>
  </si>
  <si>
    <t>This presentation is directly related to the conference theme.  The struggle to balance reality issues with one's career dreams is a core challenge in our field at the present time, with implications across the life span.  Our overarching theme is that all clients need to have access to a life of possibility and purpose. The material in the presentation will provide the participants with new ideas and skills to help their clients reimagine a meaningful life, even in the face of labor market barriers.</t>
  </si>
  <si>
    <t>DB</t>
  </si>
  <si>
    <t>Setting Sail with Students: Career Discovery via 'DiscoverU' at Pitt</t>
  </si>
  <si>
    <t>The goal of this presentation is to inform attendees on the nuts and bolts of a fairly successful program at Pitt - the 'DiscoverU' program. After a short presentation, a Q and A session will follow with participants.</t>
  </si>
  <si>
    <t>As students leave high school and embark on a voyage of discovery in college, knowing exactly what they want to do when they grow up may elude some. Come to this program to learn how the Pitt Career Development and Placement Assistance office teams up with the local community to create an experience (DiscoverU) that grants such opportunities.</t>
  </si>
  <si>
    <t>In this program, we have freshmen students shadow local employers as well as graduate/professional schools, which allows them a first taste at possible career paths. Prior to orientation, students are asked what their top 3 career interests were and are matched with interactive experiences tied to said interests. By teaming our career office up with the First Year Experience office at Pitt we grant our freshmen a unique experience we feel helps them start investigating the world of work.</t>
  </si>
  <si>
    <t>Karin</t>
  </si>
  <si>
    <t>Asher</t>
  </si>
  <si>
    <t>Associate Director</t>
  </si>
  <si>
    <t>Career Development and Placement Assistance</t>
  </si>
  <si>
    <t>kmp15@pitt.edu</t>
  </si>
  <si>
    <t>As students explore their interests during the orientation week, the DiscoverU event allows them to meet with energized, focused employers and career members of their field of choice. This allows not only the students to gain knowledge, but for the employer/presenter to meet with the students and gain insight into possible encore careers as well.</t>
  </si>
  <si>
    <t>RFII</t>
  </si>
  <si>
    <t>Career Education - Cultivating a College Culture open to Life's Possibilities</t>
  </si>
  <si>
    <t>This presentation showcases how Champlain College revolutionized its student experience and enhanced its professionally focused education by implementing a non-credit bearing, four year, required program for all students.  By attending this session, participants will explore strategies for defining career learning outcomes, how faculty, career services, and student life professionals can be held accountable for student employment success, and how partnering across campus creates a comprehensive educational experience.</t>
  </si>
  <si>
    <t>Champlain College revolutionized its professionally focused education through the addition of a signature program, called LEAD. This non-credit bearing, four year, outside of the classroom, required program actively collaborates with academic departments, career services, and student life to best prepare students for a successful transition to the world of work.</t>
  </si>
  <si>
    <t>In 2008 Champlain College created LEAD - a signature program - aimed at enhancing its professionally focused education and ensuring that graduates are ready for a dynamic, global, professional world; with the competencies to pursue their professional aspirations, manage their money, and understand the importance of civic engagement. The non-credit bearing, four year, required program for all students is organized by professionals within Student Life who engage the campus community in order to add depth and breadth to the student experience. The program requires all students to participate in workshops and experiential learning activities that amplify the proficiencies and skills for students' successful transition into the world of work.      LEAD is a catalyst for campus collaboration, bringing together faculty, career services, student leaders, and offices within student life, to best prepare students for success upon graduation.    While LEAD encompasses three main areas: Engaged Citizenship, Financial Literacy, and Lifelong Career Management, this presentation will focus on the strategy and partnerships that led to an enhanced and required career education curriculum with the goal to inspire students to think about their professional aspirations early, prepare them to pursue opportunities, and ensure that they have the competencies for their professional future.</t>
  </si>
  <si>
    <t>Abigail</t>
  </si>
  <si>
    <t>Mendenhall</t>
  </si>
  <si>
    <t>Assistant Director, LEAD Program</t>
  </si>
  <si>
    <t>Champlain College</t>
  </si>
  <si>
    <t>(802) 865-6427</t>
  </si>
  <si>
    <t>amendenhall@champlain.edu</t>
  </si>
  <si>
    <t>Tanja</t>
  </si>
  <si>
    <t>Hinterstoisser</t>
  </si>
  <si>
    <t>Director, Career Services</t>
  </si>
  <si>
    <t>(802) 651-5896</t>
  </si>
  <si>
    <t>thinterstoisser@champlain.edu</t>
  </si>
  <si>
    <t>This presentation with Q&amp;A showcases how an innovative program has been successfully implemented to bring campus departments together in order to help prepare students for career success. The collaboration guides students to follow their passions, and equips them with the tools that will be necessary from their first job all the way through their encore career.</t>
  </si>
  <si>
    <t>AM</t>
  </si>
  <si>
    <t>Using a Career Course to Assist a Diverse Student Population in Exploring Careers and Imagining Future Possibilities</t>
  </si>
  <si>
    <t>This presentation will focus on how a career course intervention that enrolls a diverse student population, can be used to positively impact their career development and career problem-solving, particularly as it relates to self-knowledge and negative career thoughts. At the end of the presentation, practitioners will:     1) Have knowledge of current literature regarding career courses and their impact on students' career development   2) Understand how data collected from various career assessments can be used to inform career course interventions for a diverse college level population   3) Be able to utilize resources based on cognitive information processing theory that will provide an individualized approach to career development and career problem-solving</t>
  </si>
  <si>
    <t>Understanding diverse student populations is necessary to becoming an effective practitioner. This presentation will share research on why students from varied ethnic groups choose to enroll in a career development course, how they differ in levels of negative thinking and shed light on Self Directed Search constructs such as profile elevation and differentiation.</t>
  </si>
  <si>
    <t>As the nation becomes more diverse so does our need to understand the career development of those from various cultural backgrounds. Ethnicity and culture can play a large role in how one navigates the career development process and career practitioners need to be multiculturally competent in providing assistance. A significant number of career practitioners work in post-secondary settings and educational trends data have shown that these institutions  have become increasingly diverse over the past 30 years.  This presentation will share research from undergraduate students enrolled in a theory-based, comprehensive career development class. Selected career factors, e.g., negative thinking, career decision state, and related characteristics, will be explored across students from various ethnic backgrounds. In addition, the presenters will share information on how the course content and activities have been used to positively impact the career development of diverse students, including enabling students to develop strategic academic and career plans that will assist them in imagining future possibilities for their career journey.</t>
  </si>
  <si>
    <t>Vanessa</t>
  </si>
  <si>
    <t>Freeman</t>
  </si>
  <si>
    <t>Florida State University Career Center</t>
  </si>
  <si>
    <t>347-276-1347</t>
  </si>
  <si>
    <t>vfreeman@fsu.edu</t>
  </si>
  <si>
    <t>Christine</t>
  </si>
  <si>
    <t>Edralin</t>
  </si>
  <si>
    <t>Fiore</t>
  </si>
  <si>
    <t>This presentation will inspire practitioners to enhance their professional competence and understand the implications of race and ethnicity for career development as a process throughout the lifespan and finding satisfaction in a job or career. The cognitive information processing (CIP) approach, a career course as an intervention, and other resources can be utilized by practitioners to promote an approach adapted to a client's race and ethnicity to effectively navigate the life long process of career development and encourage clients to find meaning in a job or career.</t>
  </si>
  <si>
    <t>VFF</t>
  </si>
  <si>
    <t>Career counseling for transgender clients:  Reimagining life &amp; career possibilities</t>
  </si>
  <si>
    <t>oTo educate and inform career practitioners of the needs and issues facing transgender clients and students, including barriers to employment, career decision-making, and discriminatory practices  oTo highlight best practices for career counseling with transgender clients/students and to provide practical strategies for job searching and work issues  oTo disseminate and discuss information, resources, and suggestions to empower career practitioners working with this population  oTo increase practitioners' understanding of transgender people and work and ways to integrate advocacy and social justice in career counseling with trans students/clients</t>
  </si>
  <si>
    <t>Gender non-conforming or transgender individuals often face significant barriers to education and employment.  Learn from recent research and experienced career counselors how to address the unique needs of this misunderstood population, address sensitive topics, discuss best practices and practical strategies in career counseling, and empower transgender clients or students.</t>
  </si>
  <si>
    <t>Recently, there has been an explosion of research on transgender youth and adults, including identity struggles, work barriers, and resilience in the lives of gender variant individuals.  Many career practitioners, counselors and counselor educators are still not familiar with the work lives and career-related challenges of transgender people. With the recent expansion in the professional literature and with transgender roles on television and in social media, gender non-conforming individuals are becoming more visible in educational settings and in the community. College career counselors and other career practitioners are likely to confront transgender students or clients who have significant career decision-making, employment, and job search needs.  Due to stigmatization, transgender clients need the support of career counselors and workplace advocates, as they often face work-related issues including job searching, transitioning, and discrimination.    However, many career practitioners do not know how to effectively assist gender non-conforming individuals; they may encounter their own biases and misunderstandings of this population, and may have difficulty addressing sensitive topics.  They may also feel that they do not have the knowledge to provide effective career interventions, appropriate suggestions for job searching, or feel comfortable advocating for trans clients or students.  These topics will be addressed, along with best practices in career counseling for transgender individuals, practical job search strategies, research, resources and information for practitioners, and approaches to integrating client advocacy. Handouts and a bibliography of books, research articles, and additional resources will be included.</t>
  </si>
  <si>
    <t>Sue</t>
  </si>
  <si>
    <t>Motulsky</t>
  </si>
  <si>
    <t>Associate Professor and Career Counselor, Private Practice</t>
  </si>
  <si>
    <t>Lesley University</t>
  </si>
  <si>
    <t>978-897-2551</t>
  </si>
  <si>
    <t>smotulsk@lesley.edu</t>
  </si>
  <si>
    <t>Frank</t>
  </si>
  <si>
    <t>Metro State University of Denver</t>
  </si>
  <si>
    <t>303-556-3664</t>
  </si>
  <si>
    <t>efrank5@msudenver.edu</t>
  </si>
  <si>
    <t>Transgender and gender variant clients or students are becoming more visible in schools, workplaces, and popular culture, but are stigmatized and misunderstood, including by career counselors. They experience significant discrimination in education, hiring and in the workplace.  Whether transgender individuals come out as adolescents, young adults, or in midlife, they experience unique issues in first jobs through encore careers across the lifespan.  Reimagining life and career possibilities for this population is an urgent need.  Career practitioners can provide effective counseling, advocacy and empowerment for clients or students who face discrimination and career-related challenges.</t>
  </si>
  <si>
    <t>SM</t>
  </si>
  <si>
    <t>Training and Supervision for the Next Generation of Career Counselors</t>
  </si>
  <si>
    <t>This presentation will provide an overview of how an academic unit and career services office collaborates on training and providing clinical supervision to graduate level career counseling students.  Objectives of the presentation are for attendees to:  ·Understand challenges career professionals face in providing training and supervision  ·Know how guidelines and standards from external groups impact career counseling training and supervision  ·Possess strategies for individuals to enhance their own professional development as career counseling supervisors  ·Develop strategies for training new clinical supervisors based on a supervision training model  ·Leave with sample materials on individual and program activities for training and supervision</t>
  </si>
  <si>
    <t>How can career practitioners best supervise counselors-in-training? For 40 years, the Florida State Career Center has successfully trained and supervised counselors-in-training in delivering career services to diverse clients. Come enhance your professional development in this critical area, and learn effective and innovative techniques for individual and group supervision.</t>
  </si>
  <si>
    <t>The training and clinical supervision of career counselors has been noted as important by guidelines and career counseling competencies set by the National Career Development Association.  This presentation aims to outline a framework for providing hands-on training and weekly clinical supervision to career counselors who are in training through collaborations between academic units and career services. Although career services professionals and academic units have different functional goals, together these offices can collaborate to assist in the training and supervision of the next generation of career counselors.     The FSU Career Center partners with the M.S./Ed.S. Career Counseling program to provide experiential learning opportunities, as well as individual and group supervision for career counselors in training.  Additionally, these two units collaborate to provide an annual supervisor training to those who are providing individual and/or group supervision to counselors-in-training.  Participants will learn about FSU's theory-based supervision methods and innovative activities, including a detailed supervision manual used by supervisors.  Participants will also engage in a discussion with colleagues and leave the session with materials and references for improving their own supervision skills.</t>
  </si>
  <si>
    <t>Janet</t>
  </si>
  <si>
    <t>Lenz</t>
  </si>
  <si>
    <t>Associate-In, Ed. Psychology &amp; Learning Systems; Program Director for Instruction, Research, &amp; Evaluation; Coordinator, Career Counseling MS/EdS Major</t>
  </si>
  <si>
    <t>850-644-9547</t>
  </si>
  <si>
    <t>jlenz@fsu.edu</t>
  </si>
  <si>
    <t>Kennelly</t>
  </si>
  <si>
    <t>Senior Assistant Director, Career Advising &amp; Counseling</t>
  </si>
  <si>
    <t>ekennelly@fsu.edu</t>
  </si>
  <si>
    <t>Kristin</t>
  </si>
  <si>
    <t>Zaideman</t>
  </si>
  <si>
    <t>Assistant Director, Career Advising &amp; Counseling</t>
  </si>
  <si>
    <t>kzaideman@fsu.edu</t>
  </si>
  <si>
    <t>The FSU Career Center has a long running successful program for training and supervising counselors-in-training to serve the needs of a diverse client group.  The unique nature of FSU's career services allows counselors-in-training the opportunity to work with clients ranging from adolescents to adults, including community members, who are often seeking career assistance to reimagine life's possibilities.  This presentation will draw from this experience to share with career services professionals an effective model for training and supervising future counselors who are prepared to work with diverse populations.</t>
  </si>
  <si>
    <t>JL</t>
  </si>
  <si>
    <t>jlenz@fsu.edu, ekennelly@fsu.edu, kzaideman@fsu.edu</t>
  </si>
  <si>
    <t>Supervision in Career Counseling: Outsider Witnessing</t>
  </si>
  <si>
    <t>Learn how to integrate the outsider witnessing technique in career counseling supervision. Presenters will conduct a live supervision demonstration surrounding the application of career construction theory in career counseling. You are invited to become an outsider witnesses in the supervisory relationship.</t>
  </si>
  <si>
    <t>Supervision is a powerful skill building and teaching relationship within Counselor Education (Bradley &amp; Ladany, 2000). The process is meant to provide the counselor trainee with opportunities for self-reflection and identity growth facilitated by the structure and guidance of the supervisor. While it has been explored (Bronson, 2010; Parcover &amp; Swanson, 2013) there remains a dearth of information in the literature, specifically relating to supervision within career counseling. White's (2007) Narrative Therapy provides an approach that can be applied to supervision and can address the aforementioned learning objectives. The implementation of outsider witnessing and definitional ceremonies within supervision allows the supervisee the opportunity to share their narrative with an audience. The counselor trainee is able to engage with their supervisor discussing their concerns, skills and knowledge while outsider witnesses, generally the trainee's classmates, and listen to the supervision conversation. The intention of this process is for the supervisee to have their narrative reflected back to them, not only by their supervisor but also by the outsider witnesses. ?          Career construction theory (Savickas, 2005; 2011) provides an applicable framework to outsider witnessing in career counseling supervision. Utilizing this theory allows the supervisor and supervisee to create a narrative that describes the career counseling process and each question addressed with the client. Through outsider witnessing both the counselor trainee and the outsider witnesses learn new techniques and problem solving skills. This results in a layered identity emerging for the career counselor in training.</t>
  </si>
  <si>
    <t>Jamie</t>
  </si>
  <si>
    <t>Brant</t>
  </si>
  <si>
    <t>jbrant8@kent.edu</t>
  </si>
  <si>
    <t>Logan</t>
  </si>
  <si>
    <t>Vess</t>
  </si>
  <si>
    <t>lvess@kent.edu</t>
  </si>
  <si>
    <t>Tracy</t>
  </si>
  <si>
    <t>Lara</t>
  </si>
  <si>
    <t>tlara2@kent.edu</t>
  </si>
  <si>
    <t>Career counselors work with individuals who are seeking their first job, transitioning into a new career path, dealing with work traumas, or those who are creating a new career after retirement. Counselors have the opportunity to help clients celebrate life's transitions within the world of work. However, before counselors can assist others with their career, they must first master their own. Through Career Counseling Supervision with Outsider Witnessing, the process of layering a student's story provides the opportunity for self reflection. This process also raises the awareness of their own career as a counselor by expanding their counselor identity, preparing for their first job as a counselor. This process provides a place for celebration of skill, counselor identity and preparation for first jobs!</t>
  </si>
  <si>
    <t>jb</t>
  </si>
  <si>
    <t>Learning- Outcomes Why You Shouldn't Wait Until Class is Over</t>
  </si>
  <si>
    <t>To introduce conference attendees on how to effectively use formative assessment strategies in their career classes. Many career classes do not assess student-learning outcomes in any form, or solely utilize summative assessment to assess student learning at the end of the course. This presentation will give an overview of the importance and implementation of assessing student learning using formative assessment, a process that collects student data during the learning process to improve instruction and student learning. We will specifically address how formative assessment was successfully used in a Career and Life Planning course intended for at-risk college students.</t>
  </si>
  <si>
    <t>Many career classes assess their students at the end of the course. However, by using formative assessment in the course, an instructor is able to provide intervention and can improve the course during the learning process. This session provides simple and effective ways to implement assessments into class lectures.</t>
  </si>
  <si>
    <t>Formative assessment refers to a variety of ways instructors can conduct evaluations of student comprehension, learning needs, and academic progress during a course. The goal of formative assessment in a class setting is to collect data while learning is in progress instead of using summative assessment, which evaluates learning at the end of a semester or school year. Formative assessment can help instructors identify concepts or ideas that students are struggling to understand. Once an instructor detects students are having difficulty, he/she can adjust lessons and instructional techniques, and offer academic support to the student. Adding formative assessment to courses can increase both student engagement and retention because students are being evaluated throughout the semester and instructors can better detect challenges early on. At Florida Atlantic University, a formative assessment plan has been created and is being used in the Fall 2014 and Spring 2015 Career and Life Planning courses. This presentation will go over the assessment techniques, intervention plan, and data used to show conference attendees the importance and benefits of implementing formative assessment in a career course. Many experts cite that formative assessment is an integral part of effective teaching. Summative assessments, on contrast, are set apart from instruction and used at the end of a course, while formative assessments are integrated into the teaching and learning process, which benefits both the instructor and the student (Formative Assessment, 2014).</t>
  </si>
  <si>
    <t>Adams</t>
  </si>
  <si>
    <t>Florida Atlantic University</t>
  </si>
  <si>
    <t>561-297-2193</t>
  </si>
  <si>
    <t>madams39@fau.edu</t>
  </si>
  <si>
    <t>Luis</t>
  </si>
  <si>
    <t>Santiago</t>
  </si>
  <si>
    <t>Assistant Director for Career Education</t>
  </si>
  <si>
    <t>lsanti12@fau.edu</t>
  </si>
  <si>
    <t>The student-to-teacher ratio in college level courses, including elective career classes, can be high. With formative assessment, students can receive personalized learning and lessons can be tailored to the learning needs and interests of individual students. This changes traditional learning tactics and enables the student to become a better learner and more engaged in the classroom. It also allows the instructor to receive data instantly and revise teaching techniques accordingly. For students that may be apprehensive about the world of work this approach may help navigate these feelings and help address learning challenges as they occur.</t>
  </si>
  <si>
    <t>MA</t>
  </si>
  <si>
    <t>The Role of Career Counselors in the Colorado Career Pathways Framework</t>
  </si>
  <si>
    <t>To educate career counselors regarding: (a) the role of career counselors in Colorado's career pathway framework and in the achievement of goals developed by industry sector partnerships operating throughout the State; (b) the relevance and utility of Individual Career and Academic Plans (ICAPs) at the post-secondary level to achieve career pathways objectives and to support student retention and success; and (c) the level of integration of career services with academics in post-secondary education needed to ensure that career pathways are accessible and lead our graduates to gainful employment.</t>
  </si>
  <si>
    <t>Discussing the role of career counselors in Colorado's career pathways and industry sector partnerships; the necessity of Individual Career and Academic Plans (ICAPs) at the post-secondary level to achieve career pathways objectives; and the level of integration of career services with academics for career pathways to lead to gainful employment.</t>
  </si>
  <si>
    <t>A panel discussion offering insight and practical guidance as to the role of career counselors in Colorado's career pathways framework and in the achievement of goals developed by industry sector partnerships operating throughout the state.  The panel discussion will include a detailed review of a sample Individual Career and Academic Plan (ICAP) that can be used at the post-secondary level and will explore the relevance and utility of ICAPs to achieve career pathways objectives and to improve student retention and success.  The panel will further discuss the level of integration of career services with academics in post-secondary education that is needed to ensure that career pathways are accessible to students and lead to gainful employment after graduation.  Join us in exploring the career pathways movement, its relevance to career counselors, faculty, and students, and the critical role that career counselors play to ensure its success.</t>
  </si>
  <si>
    <t>Jodi</t>
  </si>
  <si>
    <t>Terwilliger-Stacey</t>
  </si>
  <si>
    <t>Adjunct Faculty and Career Pathways Presenter/Poverty Law Attorney</t>
  </si>
  <si>
    <t>254-495-7460</t>
  </si>
  <si>
    <t>jodistacey33@gmail.com</t>
  </si>
  <si>
    <t>Lauren</t>
  </si>
  <si>
    <t>Jones</t>
  </si>
  <si>
    <t>Program Director for Career Guidance, Counseling &amp; ACE</t>
  </si>
  <si>
    <t>Colorado Community College System</t>
  </si>
  <si>
    <t>720-858-2825</t>
  </si>
  <si>
    <t>lauren.jones@cccs.edu</t>
  </si>
  <si>
    <t>Ben</t>
  </si>
  <si>
    <t>Nesbitt</t>
  </si>
  <si>
    <t>Director, Skilled Trades &amp; Technical Sciences</t>
  </si>
  <si>
    <t>ben.nesbitt@cccs.edu</t>
  </si>
  <si>
    <t>Kendra</t>
  </si>
  <si>
    <t>Rodriguez</t>
  </si>
  <si>
    <t>Project Manager, CO-PALS Grant</t>
  </si>
  <si>
    <t>kendra.rodriguez@cccs.edu</t>
  </si>
  <si>
    <t>O'Brien</t>
  </si>
  <si>
    <t>Career Pathway Lead, Colorado's Advanced Manufacturing Career Pathways</t>
  </si>
  <si>
    <t>jo.o'brien@cccs.edu</t>
  </si>
  <si>
    <t>Templin Lesh</t>
  </si>
  <si>
    <t>Assistant Director, Policy and Industry Partnerships</t>
  </si>
  <si>
    <t>Colorado Workforce Development Council</t>
  </si>
  <si>
    <t>emily.lesh@state.co.us</t>
  </si>
  <si>
    <t>Career pathways initiatives need the time and talent of those with age and experience.  From providing industry input on a faculty advisory committee at a community college to serving as an adult basic education instructor to being a mentor and career counselor in an opportunity youth program to providing career advice at a workforce center, everyone's time and talent is needed to create successful career pathways.  Career pathways are roadmaps and lots of people dedicated to helping kids succeed in secondary and post-secondary education and to helping adults come back to education to obtain careers with sustainable wages.</t>
  </si>
  <si>
    <t>JETS</t>
  </si>
  <si>
    <t>jodistacey33@gmail.com; wendy.winter-searcy@arapahoe.edu</t>
  </si>
  <si>
    <t>Using Holland Codes for 2022 Labor Market Projections:  Putting New Information into an Old Theory</t>
  </si>
  <si>
    <t>1. Learn how a traditional career matching theory can be applied to new labor market projections 2. Demonstrate how occupational titles can be converted to RIASEC codes and summaries 3. Obtain RIASEC summary codes for 2022 projected big growth, fast growth, and replacement growth in U.S. occupations 4. Learn about job projection numbers for three types of employment growth through 2012-2022</t>
  </si>
  <si>
    <t>Holland's RIASEC theory is widely recognized as one of the most influential in the career field, but is it outdated given changes in global labor markets? This program demonstrates how an older theory can be applied to U.S. job projections for 2022 in big, fast, and replacement growth occupations.</t>
  </si>
  <si>
    <t>Holland's (1997) theory may be the most influential in the career development field. Foutch, McHugh, Bertoch, and Reardon (2014) found over 1,970 reference citations between 1953-2011 to Holland's theory and applications in 275 publications worldwide in varied professional fields. In spite of this dominance, only 3 of about 198 presentations at the 2014 NCDA Conference made mention of RIASEC theory in the program materials. This proposal seeks to address that issue in in 2015.  Holland believed the environmental aspects of the typology needed further examination (Weinrach, 1980), and this proposed program addresses this issue by examining 2012-2022 employment projections for fast growth, big growth, and replacement growth in 30 occupations. In prior research, McClain and Reardon (2014) examined census data of occupational employment across six decades (1960-2000) in relation to RIASEC codes and Holland's theory.   Holland's contributions are sometimes cast as an outmoded approach that is unsustainable. Krumboltz (1996), for example, argued that deciding about an occupation in contemporary times may be not only impossible, but unwise. In speaking about person-environment congruence, he noted that trying to place an evolving person into the changing work environment is like trying to hit a butterfly with a boomerang (p. 263).   Participants in this program will learn how a traditional career matching theory can be applied to new labor market projections and how occupational titles can be converted to RIASEC codes and summaries. Participants will also receive a bibliography, a printed report, and the PPT slides used in the presentation.</t>
  </si>
  <si>
    <t>Mary-Catherine</t>
  </si>
  <si>
    <t>McClain</t>
  </si>
  <si>
    <t>Post-Doctoral Fellow</t>
  </si>
  <si>
    <t>University of Georgia</t>
  </si>
  <si>
    <t>mcmmcclain@gmail.com</t>
  </si>
  <si>
    <t>Professor Emeritus &amp; Senior Research Associate</t>
  </si>
  <si>
    <t>In order to envision career/life opportunities, it is important to examine employment trends over time. Program participants will have an opportunity to better understand employment numbers and percentages relative to Holland's RIASEC theory, and how projected big, fast, and replacement occupational growth across the six different kinds of work from 2012-2022 might affect life/career development in the U.S. Learning from theory-based labor market research, participants will become more informed and able to assist others in the career decision-making process--ultimately aiding to their reimagining of life's possibilities.</t>
  </si>
  <si>
    <t>Labor Market Information and Resources</t>
  </si>
  <si>
    <t>MCM</t>
  </si>
  <si>
    <t>mcmmcclain@gmail.com, rreardon@fsu.edu</t>
  </si>
  <si>
    <t>Simple Tech Solutions that Engage Millennials</t>
  </si>
  <si>
    <t>Attendees will be able to: a) Identify free and freemium technological solutions that strengthen millennial engagement in career resources and services b) Apply simple techniques in the use of common technology that capture the interest of advisees and employers c) Assess ways of integrating new tech solutions into their workflow, business operations, and team context through collaboration and relational influence.</t>
  </si>
  <si>
    <t>This is not a training on social media; It's a cultivation of out-of-the-box thinking. Explore unique tech solutions that strengthen your connection to stakeholders. Harness your innovative nature to reimagine and implement new approaches to outreach and workflow efficiency. All techy-levels welcome.</t>
  </si>
  <si>
    <t>This training will focus on the use of free (Bit.ly, Jing, Google Apps) and freemium (Wufoo, Dropbox, Emma) tech solutions that, if used in a particular way, will boost traction with any audience and empower you with the data to prove it! Together, we'll review ways in which these tech solutions have years of proven success with engaging millennials, employer relations, and ultimately strengthening first-destination outcomes and knowledge rates. We'll explore ways we can adjust our current use of technology to optimize effectiveness in outreach and workflow efficiency. And we'll experiment with a variety of approaches to integrating new solutions while overcoming obstacles like fear of change, bureaucratic red tape, and close-mindedness.</t>
  </si>
  <si>
    <t>Zammuto</t>
  </si>
  <si>
    <t>Champlain College Career Services</t>
  </si>
  <si>
    <t>mzammuto@champlain.edu</t>
  </si>
  <si>
    <t>As Career Educators, we are uniquely positioned to serve as the springboard for students launching their career journey through their first jobs. To effectively do so, we must use capitalize on every student interaction during our short time together by meeting them where they're at. This includes offering timely and relevant resources that are strategically marketed to capture the fleeting attention of the millennial. This presentation, Simple Tech Solutions that Engage Millennials, will empower Career Educators to optimize the engagement of their students, yielding the first-destination outcomes that build lasting connections within an alumni and employer network.</t>
  </si>
  <si>
    <t>Off-Campus, but within Reach: Implementing Distance Career Advising and Counseling Services</t>
  </si>
  <si>
    <t>This presentation provides an overview of the implementation of enhanced distance career advising and counseling services to distance learners at a university.  At the conclusion of the presentation, attendees will understand:  oStrategies for establishing a distance committee comprised of career center staff to develop policies and career services specific to distance learners.  oMethods to collaborate with your university or college office of distance learning.  oA framework to implement, deliver, and evaluate theory-based distance career advising services including synchronous and asynchronous communications.  oStrategies to market career services to distance learners.  oEthical considerations for delivering career advising services from a distance.</t>
  </si>
  <si>
    <t>Are your career services within reach? Distance-learners are increasing in number and indicating a need for enhanced career advising services.  Attendees will learn strategies for both creating and utilizing university partnerships as well as methods to implement, deliver, and evaluate theory-based distance career advising and counseling services.</t>
  </si>
  <si>
    <t>In 2014, the FSU Career Center formed a Distance Committee to identify, implement, and evaluate career services specific to distance leaders to ensure the delivery of comprehensive services.  As a result, a partnership with the Office of Distance Learning was established to identify distance learners and their specific career services' needs.  There are approximately 2,000 distance students enrolled in courses at Florida State University who will never set foot on the Tallahassee campus.  When surveyed, these students shared their top career concerns which the career center used in developing their pilot career advising services for distance learners.    Currently, over 14,000 career advising visits are provided to students, alumni, and community members each year through The Career Center at FSU.  In addition to face-to-face advising, the Career Advising and Counseling department has managed resume critiques from a distance for alumni, distance learners, and students who may have been interning or studying abroad.  However, procedures for providing distance career advising and counseling using synchronous and asynchronous forms of communication had not been previously implemented. This new service method provides distance learners access to the same career services available to students living in the Tallahassee area.      This presentation will discuss how a large university has incorporated distance career advising and counseling services within a theoretical framework.  Information shared will include methods for ensuring client confidentiality, policy and procedure development, staff training, scheduling of appointments using career management software, and overall outcome data.</t>
  </si>
  <si>
    <t>850-644-8685</t>
  </si>
  <si>
    <t>Sargent</t>
  </si>
  <si>
    <t>850-644-8139</t>
  </si>
  <si>
    <t>acsargent@fsu.edu</t>
  </si>
  <si>
    <t>Liz</t>
  </si>
  <si>
    <t>Pawley</t>
  </si>
  <si>
    <t>lpawley@fsu.edu</t>
  </si>
  <si>
    <t>Distance career advising services increase access to career development across the lifespan through the use of technology.  With the emerging guidelines for ethical provision of distance counseling services, career advising programs need to get on-board in order to continue providing comprehensive services to students across demographics and their encore careers.</t>
  </si>
  <si>
    <t>ELK</t>
  </si>
  <si>
    <t>ekennelly@fsu.edu, epawley@fsu.edu, acsargent@fsu.edu</t>
  </si>
  <si>
    <t>Masterful Program Management for Career Development Professionals in Private Practice</t>
  </si>
  <si>
    <t>To provide participants with a working knowledge in applying program management principles to their private practice for intentional business success!  o Learn the six phases of program management and key questions that drive them  o Know how to write a compelling vision and mission that portrays your values and makes your business stand out.  o Understand how to establish outcomes for your client population and know how to evaluate their success.  o Be aware of program design options and brainstorm income streams  o Learn about best practices for private practice delivery.  o Receive marketing tips.</t>
  </si>
  <si>
    <t>Do you desire a systematic way to launch/improve your private practice's programs? Do you want to be intentional about your business success? Are you interested in learning best practices for private practice? Do you want to walk away with ideas of additional income streams that link to your passions?</t>
  </si>
  <si>
    <t>o Start with a mile-high, visualization to imagine and take note of your heart's desires for your business.  o Assess the peaks and valleys of your business' program management, while listening to an overview of the six phases of program management (i.e. Clarify Business Vision, Mission &amp; Brand; Assess Client Needs &amp; Clarify Outcomes; Design Program; Deliver &amp; Manage Program; Market Program; and, Evaluate &amp; Change Program) and the key questions that guide them.  o Participate in a Stakeholder Analysis small group activity to uncover the deepest needs of a client population, explore innovative program options to best address them, and write a compelling outcome statement.  o Listen to and share best practices for the design, delivery and marketing; then, identify one or two things you want to do differently.  o In pairs, try out an easy technique to brainstorm additional income streams that link to your passions.   o Walk away with a worksheet of next steps to move forward.  o Receive a plethora of resources.</t>
  </si>
  <si>
    <t>Branton</t>
  </si>
  <si>
    <t>CEO</t>
  </si>
  <si>
    <t>Workplace Coach Institute</t>
  </si>
  <si>
    <t>651-459-0528</t>
  </si>
  <si>
    <t>nancybranton@gmail.com</t>
  </si>
  <si>
    <t>It focuses on visualizing and creating the best way for career practitioners to serve clients' career development needs within their areas of passion.</t>
  </si>
  <si>
    <t>NB</t>
  </si>
  <si>
    <t>Finding your First Job in America: Counseling New Immigrants and Refugees</t>
  </si>
  <si>
    <t>Attendees will gain a better understanding of the challenges faced by new immigrants looking for work and the strengths they bring to the workforce.   Attendees will learn strategies for offering culturally competent career counseling to this population.</t>
  </si>
  <si>
    <t>A practitioner focused presentation highlighting effective strategies for working with new immigrants and refugees in their first year of arrival. Special issues, challenges, and strengths of this population will be discussed. Success stories describing what services are most helpful will be shared.</t>
  </si>
  <si>
    <t>Presenters are practitioners working in a refugee resettlement agency offering a holistic and integrative case management approach to employment and refugee resettlement services. They will share experiences working with recently arrived refugees and other immigrants participating in a mandatory employment services program. Through case studies, a background of relevant issues related to this population and effective strategies will assist attendees in gaining cultural competency to offer career counseling to the refugee and immigrant population. This population is faced with a career transition due to either a voluntary or involuntary migration. The varying effects of this migration in relation to other factors such as age, educational level, cultural background, socioeconomic status, physical/mental health and exposure to trauma will be discussed as it relates to career paths.</t>
  </si>
  <si>
    <t>Shadin</t>
  </si>
  <si>
    <t>Atiyeh</t>
  </si>
  <si>
    <t>Employment Programs Manager</t>
  </si>
  <si>
    <t>Jewish Family Services of Washtenaw County</t>
  </si>
  <si>
    <t>734 239 5686</t>
  </si>
  <si>
    <t>shadin@jfsannarbor.org</t>
  </si>
  <si>
    <t>Shrina</t>
  </si>
  <si>
    <t>Eadeh</t>
  </si>
  <si>
    <t>Refugee Resettlement Director</t>
  </si>
  <si>
    <t>734 769 0209</t>
  </si>
  <si>
    <t>shrina@jfsannarbor.org</t>
  </si>
  <si>
    <t>The presentation focuses on a population in a career transition due to either voluntary or involuntary migration. The effects of this migration on their career path will be discussed as well as strategies to best assist them through the transition.</t>
  </si>
  <si>
    <t>SRA</t>
  </si>
  <si>
    <t>shadin@jfsannarbor.org, shrina@jfsannarbor.org</t>
  </si>
  <si>
    <t>Creativity, Purpose, and Personal Branding: Helping clients find meaning while establishing their personal brand</t>
  </si>
  <si>
    <t>AT the end of this presentation, participants will be able to: 1.Understand how existentialism and purpose related to career development and career choice 2.Understand the link between purpose and personal branding 3.Recognize importance of personal branding  4.Recognize the importance of using creative interventions with some clients. 5.Learn a creative intervention to help clients discover their purpose 6.Learn a creative intervention to help their clients with establishing personal brand and creating a personal logo</t>
  </si>
  <si>
    <t>Many clients are trying to find purpose in their career, to find meaning behind what they do.  By doing this, they are also further establishing their personal brand.  This session will how counselors can help their clients find purpose, establish their personal branding, and creative interventions to do so.</t>
  </si>
  <si>
    <t>More than ever, individuals are trying to find their purpose through their career.  Clients are hoping to find meaning in their life, with a major focus being on how their careers either directly or indirectly relate to that.  At the same time, clients are creating their personal brand, whether they realize it or not.  This session will help participants realize the importance of purpose, personal branding, and how the two go hand in hand.  This session will also give practitioners creative interventions they can use to help their clients not only find their purpose, but also important aspect of their personal brand.  The session will conclude with an intervention that allows clients to create their own personal logo, enhancing their personal brand.  The following key areas will be addressed: 1.Finding purpose and meaning through career 2.What is personal branding and how do our clients create it 3.How purpose and personal branding complement each other 4.Creative interventions to help clients find their purpose, their brand, and create personal logo.</t>
  </si>
  <si>
    <t>Melissa Lynn</t>
  </si>
  <si>
    <t>Forgione</t>
  </si>
  <si>
    <t>Academic Advisor/Career Coach</t>
  </si>
  <si>
    <t>Warrington College of Business, University of Florida</t>
  </si>
  <si>
    <t>352-273-0150</t>
  </si>
  <si>
    <t>Melissa.forgione@warrington.ufl.edu</t>
  </si>
  <si>
    <t>Throughout their lifetime, many people's purpose and personal brand will be modified, just as their careers will change.  However, having a purpose and knowing and communicating one's personal brand will be important for clients, regardless if it is their first job or an encore career.  The information and interventions covered in this presentation are useful for career practitioners, regardless of what career phase their clients may be in.</t>
  </si>
  <si>
    <t>MLF</t>
  </si>
  <si>
    <t>melissa.forgione@warrington.ufl.edu</t>
  </si>
  <si>
    <t>Assisting Native American Young People to Consider and Pursue STEM (+ Medical) Careers</t>
  </si>
  <si>
    <t>The purpose of this roundtable is for presenters to share what they have learned in regard to assisting Native American young people with their science, technology, engineering, math, and medical (STEMM) career development through conducting community-based research. Results of a pilot research and consultation program focused on helping Native American young people consider and pursue STEMM careers will be presented. Round table participants will be invited to discuss their own insights concerning how STEMM professionals, educators, career counselors, and second career (ENCORE) specialists can address the issue of a lack of Native American young people entering the STEMM workforce.</t>
  </si>
  <si>
    <t>Presenters will share what they have learned in regard to assisting Native American young people with their science, technology, engineering, math, and medical (STEMM) career development through conducting community-based research. Results of a pilot research and consultation program focused on helping Native American young people consider and pursue STEMM careers will be presented.</t>
  </si>
  <si>
    <t>Approximately 2% (5.2 million) of U.S. citizens are Native American (2012 American Community Survey). Native Americans comprise a substantial and growing percentage of the population; yet, they are underrepresented in many careers that could promote the economic health and growth of their own communities, and that are critical to U.S. competitiveness in world economies and trade.   Native Americans are almost completely absent from many sectors of the STEMM workforce. For example, Native Americans comprise only 0.4% of engineers (National Action Council on Minorities in Engineering, 2012), and only 0.7% of practicing physicians (Census Bureau, 2006; AAMC, 2011). This means that Native American people are not accessing the benefits connected to these higher salaried careers; and, they are restricted in their opportunities to contribute to STEMM policies, discoveries, and scientific breakthroughs. It means that Native American people are not bringing their unique talents, wisdom, and culture to bear on pressing societal problems that are the purview of STEMM professionals, nor are they available to serve as mentors and role-models to the next generation, thus potentially perpetuating the problem of Native American absence from STEMM.   To address this issue, presenters are conducting ongoing focus groups of Native American young people and interviews with Native American educators and tribal leaders in order to understand their views regarding how to assist Native American young people to consider and pursue careers in STEMM. Presenters will share what they have learned from their research. Round table participants will be invited to share their own insights into how to address these issues.</t>
  </si>
  <si>
    <t>Sherri</t>
  </si>
  <si>
    <t>Turner</t>
  </si>
  <si>
    <t>University of Minnesota</t>
  </si>
  <si>
    <t>612-418-6158</t>
  </si>
  <si>
    <t>turne047@umn.edu</t>
  </si>
  <si>
    <t>Smith</t>
  </si>
  <si>
    <t>Counseling and Career Center Director, Clinical Professor of Counseling Psychology</t>
  </si>
  <si>
    <t>Brigham Young University</t>
  </si>
  <si>
    <t>801-422-6291</t>
  </si>
  <si>
    <t>steve_smith@byu.edu</t>
  </si>
  <si>
    <t>Aaron</t>
  </si>
  <si>
    <t>Jackson</t>
  </si>
  <si>
    <t>Associate Professor, Director of Clinical Training</t>
  </si>
  <si>
    <t>aaron_jackson@byu.edu</t>
  </si>
  <si>
    <t>There is a global need for persons who can work in the science, technology, engineering, and math fields, and who can provide medical services for their communities and beyond. This need has been recognized in the presidential initiative to dramatically increase America's workforce in STEM. It has also been recognized by educators who are implementing inquiry-based learning approaches in science and mathematics. Employing the talents of STEMM professionals who enter into education and social service encore careers can bring creativity, enthusiasm and real-world expertise to bear on encouraging STEMM career development among Native American young people.</t>
  </si>
  <si>
    <t>ST</t>
  </si>
  <si>
    <t>Building the Foundation for a Lifetime of Networking to Enhance Diversity in the Workplace</t>
  </si>
  <si>
    <t>Participants will    oIdentify strategies and initiatives to establish partnership with employers, diverse campus units and student organizations     oLearn ways to develop networking programs that engage diverse student populations    oGain an understanding of the value of networking experiences for long-term career success    oDiscuss assessment methods that evaluate results of networking events and identify the needs of underrepresented populations</t>
  </si>
  <si>
    <t>Networking is a key strategy for learning about professional opportunities and making connections with future employers. Learn how we partnered with employers, diverse campus units, and student organizations to create events that educated diverse students about the value of networking, taught skills, and created practice opportunities with professionals.</t>
  </si>
  <si>
    <t>The roundtable format will include a brief presentation (and handout) of some of the programming that has been created in the last couple of years by The Career Center that have focused on assisting underrepresented students with networking skills and establishing professional relationships.  We recognized the need to create forums that appealed to a larger number of our diverse student population and allowed students to actively engage in conversations with professionals in their fields of interest. Programs like the Get Inspired Student &amp; Alumni Networking Night, Conexiones: Latino/a Student &amp; Alumni Networking Event, Diversity &amp; Inclusion Networking Exchange, and Your Identity At Work allowed our students to gain confidence in their ability to engage with employers/alums, learn about the qualities these professionals seek, and determine the kind of work environments for which they may be well suited.  Through active collaboration with offices like the Office of Minority Student Affairs, the Office of Inclusion and Intercultural Relations, and various cultural houses these programs cultivate and develop stronger relationships among our campus units, alumni, members of the professional community, and students. Additionally we will discuss the assessment strategies that were employed and the future direction of these programs. The remainder of the time will be an interactive discussion among the participants of programs in their organization and plans for future initiatives.</t>
  </si>
  <si>
    <t>Zelda</t>
  </si>
  <si>
    <t>Gardner</t>
  </si>
  <si>
    <t>Senior Assistant Director</t>
  </si>
  <si>
    <t>The Career Center, University of Illinois at Urbana-Champaign</t>
  </si>
  <si>
    <t>217-333-0820</t>
  </si>
  <si>
    <t>zgardner@illinois.edu</t>
  </si>
  <si>
    <t>Gail</t>
  </si>
  <si>
    <t>Rooney</t>
  </si>
  <si>
    <t>Associate Dean, Leadership and Career Development</t>
  </si>
  <si>
    <t>University of Illinois at Urbana-Champaign</t>
  </si>
  <si>
    <t>217-244-1497</t>
  </si>
  <si>
    <t>grooney@illinois.edu</t>
  </si>
  <si>
    <t>Networking is the foundation for a lifetime of career success. Early learning about the value of professional connections and how to successfully network is critical when seeking first jobs and when moving into encore careers.  With these experiences career explorers and job seekers can imagine life's possibilities through the voices of others.  These innovative programs create opportunities for diverse populations to connect with professionals in the workplace.  In addition the collaborative efforts enhance the delivery of services related to career and professional development.</t>
  </si>
  <si>
    <t>GR</t>
  </si>
  <si>
    <t>High School Robotics Program Influences on Young Women's Career Decisions</t>
  </si>
  <si>
    <t>(1) Share with K-12 Career Counselor and Educators findings from a grounded theory model of career influences on young women from participation in a high school robotics program. (2) Make recommendations on best practices to nurture young women's interests in engineering, physics, and computer science careers via these kinds of experiential programs.</t>
  </si>
  <si>
    <t>Nurturing an interest in engineering, physics, and computer science careers has many components. This grounded theory study explored the influence of a high school robotics program on young women's career decisions and developed a model for use by high school mentors, faculty, and counselors with specific recommendations for K-12 programs.</t>
  </si>
  <si>
    <t>The participation rates of women in engineering, physics, and computer science careers have stagnated in the past two plus decades after growing in earlier decades. This is a consistent and significant problem.  Nurturing and growing an interest in engineering, physics, and computer science has various components, many rooted in career theories. A specific high school robotics programs is one intervention approach with 20-plus years of history of successfully inspiring young people to enter these fields. The focus of this dissertation study was exploring the influences of that robotics program on young women's career decisions. Building from career theories of Super and Roe, this study developed a model of career influences on young women who had participated in the program. Using grounded theory techniques to develop an exploratory model, the author found two groups of inputs--experiences and supportive relationships--fed a process of learning, connecting, and knowing leading to a career decision,  resulting in who I've become from the young women in the study. Social cohesion and peer support was one experiential factor found to be a strong influence for young women in these programs. Gendered influences and obstacles were observed and are included in the model. Counselors, K-12 educators, and mentors will find recommendations to incorporate in similar programs targeted at improving female participation in engineering, physics, and computer science careers.</t>
  </si>
  <si>
    <t>Cecilia</t>
  </si>
  <si>
    <t>Craig</t>
  </si>
  <si>
    <t>Druai Education Research</t>
  </si>
  <si>
    <t>CealCraig@Druai.com</t>
  </si>
  <si>
    <t>Speaking to the first part of the theme, young women frequently limit their aspirations and do not pursue engineering, physics, and computer science careers when they have skills and aptitude for them. These limits are set by many, including society, families, teachers, the media, and the entertainment industry. By nurturing nascent interests in engineering, physics, and computer science through a program with experiential and supportive relationship components, young women can expand their interests and ultimately have a wider choice of careers.</t>
  </si>
  <si>
    <t>C2</t>
  </si>
  <si>
    <t>cealcraig@Druai.com</t>
  </si>
  <si>
    <t>Reimagining Success in a Five Generational Workforce</t>
  </si>
  <si>
    <t>The purpose of this session is to highlight the influence of technology in shaping the skills of a five generation workforce. At the end of the session, participants will a) understand the shifting proficiencies and skills required from the future workforce; b) understand the specific technologies influencing these shifts; and c) identify strategies on how to best maximize on a five generation workforce. A summary of the Key Skills for the Future will be outlined as projected by some of the largest employment research reviewers, including the US Chamber of Commerce, The Gallup Corporation, IBM, and Google.</t>
  </si>
  <si>
    <t>Collaborative technologies, global connectivity, and smart systems are just some of the drivers reshaping how the future workforce will learn, play, and work. Rather than focusing on future jobs, this session will look at future work skills - proficiencies and abilities required across work settings while working side by side a five generation workforce.</t>
  </si>
  <si>
    <t>The definition of tomorrow's workforce and the skills and competencies required to succeed are utterly profound: for the first time in history, the workforce is comprised of individuals working side by side from four different generational periods. Soon, a fifth generation will be joining.  With each generation bringing its unique characteristics to the workforce, work styles, values, attitudes, and expectations are continually redefined, frequently debated, yet always discussed. National organizations are tasked with surveying the market to define the right skills and proficiencies the workforce needs to ensure success for our future. Moreover, at the forefront of today's work environment is technology, shaping and transforming every aspect of employees' presence at work.   During this session, the presenters will share the information they collected on the key drivers that are reshaping the landscape of work and work skills needed in the next 10 years. Furthermore, the effect of the shifts on a five generation workforce will be discussed. The focus of the session won't be on the jobs for the future, or job categories, or labor requirements. Rather, what constitutes work and the proficiencies needed to be productive contributors at work in the future will be highlighted.</t>
  </si>
  <si>
    <t>802-651-5896</t>
  </si>
  <si>
    <t>Daniel</t>
  </si>
  <si>
    <t>Connolly</t>
  </si>
  <si>
    <t>Senior Associate Dean</t>
  </si>
  <si>
    <t>Daniels College of Business, University of Denver</t>
  </si>
  <si>
    <t>303-871-4722</t>
  </si>
  <si>
    <t>connoly@du.edu</t>
  </si>
  <si>
    <t>Over the past several years, the pace of career development has sped up significantly shaking up any traditional frameworks and views of understanding the world of work. Reimagining Life's Possibilities accurately depicts the key theme of today's workforce: the opportunity to reinvent our work styles, work priorities, work values, motivational factors, and so much more. This presentation not only directly addresses, defines, and expands on the key traits of the generational groups inherent within the first jobs throughout the encore careers; it invites participants to open their imagination to the possibilities and opportunities a new future can provide.</t>
  </si>
  <si>
    <t>th</t>
  </si>
  <si>
    <t>Validation of a Resiliency/Social-Emotional Learning Instrument for Elementary Students</t>
  </si>
  <si>
    <t>Much research shows student disengagement begins in elementary school (Janosz, Archambault, Morizot, &amp; Pagani, 2008) and escalates through the transition to middle and high school (Eccles et al., 1993). To be responsive, however, schools need personalized information that can identify each youth's emerging needs. The purpose of this study was to validate an elementary assessment designed to evaluate a range of psychological, emotional, and developmental needs of elementary students (grades 3-5). Additionally, the analysis examines whether the derived resiliency/social emotional learning factors are predictive of students' academic performance, as measured by state reading and math exam scores.</t>
  </si>
  <si>
    <t>To be responsive to student disengagement, schools need personalized information identifying youth's emerging needs. This study validated an assessment designed to measure the social and emotional needs of elementary students. Researchers also determined these factors are predictive of future academic performance, as measured by state reading and math exam scores.</t>
  </si>
  <si>
    <t>Early disengagement from school increases the likelihood of early school dropout, delinquency, truancy, etc. (Harachi et al., 2006). A better understanding of the individual and contextual factors that shape positive school engagement for elementary students is crucial, as it may represent the key link in avoiding subsequent dropout in middle/high school (Finn, 1989).     This study's purpose was to validate the elementary version (grades 3-5) of an assessment that was originally validated for college and high/middle school populations and designed to evaluate the social emotional factors research has demonstrated are critical to students' academic success. Additionally, this study examined whether the factors are predictive of students' academic performance, as measured by state reading and math exam scores.     The elementary assessment was created by working with educators from four elementary schools. Face validity was established through educators' review/recommendation of content and wording; Lexile analysis was conducted to ensure appropriate reading level. Principal factors analysis established initial construct validity. Principal axis factoring was used as the extraction method with varimax rotation. Discontinuity method determined a seven factor solution and alpha reliabilities ranged from .70 (one scale) to .94. Additionally, stepwise regression analyses found a comparison to state test scores accounted for 20% of the variance in math scores (F(2,249)=32.00,p.&lt;.000) associated with academic stress (?=-.377) and caring adult (?=.183); 30% of the variance in reading scores (F(3,248)=37.69,p.&lt;.000) was accounted for by a combination of academic stress (?=-.411), caring adult (?=.209), and valuing education (?=.147).</t>
  </si>
  <si>
    <t>Solberg</t>
  </si>
  <si>
    <t>Associate Dean of Research</t>
  </si>
  <si>
    <t>Boston University</t>
  </si>
  <si>
    <t>414.704.2133</t>
  </si>
  <si>
    <t>ssolberg@bu.edu</t>
  </si>
  <si>
    <t>De Baca</t>
  </si>
  <si>
    <t>Director of Research</t>
  </si>
  <si>
    <t>ScholarCentric</t>
  </si>
  <si>
    <t>christinedebaca@gmail.com</t>
  </si>
  <si>
    <t>Taryn</t>
  </si>
  <si>
    <t>Hargrove Gore</t>
  </si>
  <si>
    <t>Doctoral Student in Counseling Psychology</t>
  </si>
  <si>
    <t>thgore@bu.edu</t>
  </si>
  <si>
    <t>The power of education research can generate innovations in practice and policy through discovery of new strategies for engaging youth in their academics. A growing perspective among developmental psychologists is that youth will increase school engagement in environments that design personalized learning contexts that are responsive to their psychological, emotional, and developmental needs (Battistich, 2010; Eccles &amp; Roeser, 2010; Deci &amp; Ryan, 2002; Lapan, Gysbers, &amp; Petroski, 2001). This study validated an elementary assessment that measures students' social and emotional skills and determined that these factors are fairly predictive of academic performance, as measured by state reading/math exam scores.</t>
  </si>
  <si>
    <t>cdb</t>
  </si>
  <si>
    <t>c.debaca@scholarcentric.com</t>
  </si>
  <si>
    <t>US Culture Challenge:  A Roadmap for Cultural Immersion for International Students</t>
  </si>
  <si>
    <t>Through the story of the Johns Hopkins Carey Business School's Career Development Office, audience members will learn how research and cross-collaboration with other university divisions and community can transform the international student's immersion experience within their first month in-country.  In this session we will identify 9 core competencies global employers are looking for in today's job candidate based on scholarly articles, trending news, and research to meet the needs of a growing Asian population and explore best practices our office has implemented to deliver programming to today's international student.</t>
  </si>
  <si>
    <t>A record high 800,000+ international students are reported to be attending US colleges and universities in the last few years; over half from Asia.  This 7% increase in recent years has given the Johns Hopkins Carey Business School and Career Development Office an opportunity to consider programming that will help them increase cultural competencies necessary in today's global job market.  Learn how cross-collaboration with different divisions, unique cultural immersion programing, and trending articles and research have transformed an up and coming business school's career development approach from transactional to transformational, and how Asian students are benefitting.</t>
  </si>
  <si>
    <t>This presentation will cover a newly piloted program called the US Culture Challenge introduced to Asian international students.  The US Culture Challenge is a roadmap of activities that mirrors the Carey Business School's 9 core cultural competencies based on research and trending articles on what skills and attributes employers are looking for in a global market.  Skills include adaptability, communication, creativity, emotional intelligence, ethics, leadership, professionalism, resilience and self-understanding.  Students completed roadmap activities within the first month of being in-country and reported back to the university community in a creative presentation format.  The competition was judged by faculty and staff, and winners won lunch with an employer in their field.   Data Collection: 1) University staff and faculty were surveyed on their experience and how their Asian cultural competence changed after the event.   2) Student participants were given a pre-test and post-test survey and interview data was gathered to access learning outcomes.</t>
  </si>
  <si>
    <t>Caitlin</t>
  </si>
  <si>
    <t>Magidson</t>
  </si>
  <si>
    <t>Career Coach</t>
  </si>
  <si>
    <t>Johns Hopkins Carey Business School</t>
  </si>
  <si>
    <t>cmagids1@jhu.edu</t>
  </si>
  <si>
    <t>Asian students are embracing the journey and reimagining life as they decide to study abroad in the United States.  As professionals in higher education we are their guides on the rocky road of navigating immersion into a new culture.  This presentation will shed light on a few paths and ideas for education professionals to consider as they introduce students to the US trail!</t>
  </si>
  <si>
    <t>CEM</t>
  </si>
  <si>
    <t>Obtaining employment within the Federal Government</t>
  </si>
  <si>
    <t>Educate audience on the federal application process including excepted services authorities, federal resume, interview and suitability letter</t>
  </si>
  <si>
    <t>Navigating the federal employment process; Do's and dont's</t>
  </si>
  <si>
    <t>Provide federal employment application assistance within a supportive rehabilitation environment to facilitate and strengthen vocational skills and employability, returning veterans to living and working in the community.</t>
  </si>
  <si>
    <t>Loredana</t>
  </si>
  <si>
    <t>Erlick</t>
  </si>
  <si>
    <t>Vocational Rehabilitation Counselor, MA, CRC, LCPC</t>
  </si>
  <si>
    <t>Hines VA Hospital</t>
  </si>
  <si>
    <t>(708) 202-3711</t>
  </si>
  <si>
    <t>loredana.erlick@va.gov</t>
  </si>
  <si>
    <t>Kate</t>
  </si>
  <si>
    <t>Schoenlein</t>
  </si>
  <si>
    <t>Vocational Rehabilitation Counselor, MEd, CRC, LCPC</t>
  </si>
  <si>
    <t>(708) 878-3316</t>
  </si>
  <si>
    <t>kate.schoenlein@va.gov</t>
  </si>
  <si>
    <t>Career Counselors and Specialists in Government and Public Agencies</t>
  </si>
  <si>
    <t>Media</t>
  </si>
  <si>
    <t>Creating life possibilities, growth and development through education and guidance of the federal application process.</t>
  </si>
  <si>
    <t>LE</t>
  </si>
  <si>
    <t>loredana.erlick@va.gov, kate.schoenlein@va.gov</t>
  </si>
  <si>
    <t>Advanced Link: Just being up is not enough!</t>
  </si>
  <si>
    <t>a)Participants learn how to ensure opportunities find them, and how they can find opportunities. b)Learn to optimize your LinkedIn profile and make it work for you c)Develop tools to build, maximize, and manage your network d)Understand the importance of being active in groups and sharing information with your network (and how to do so effectively)</t>
  </si>
  <si>
    <t>Having a LinkedIn profile up is just not enough! LinkedIn is not an option, it is a necessity.  Outside of being the #1 tool that employers, recruiters, and hiring managers use to find and vet their candidates, LinkedIn is an essential part of any professional's on-going career management. In this advanced session, career expert Michelle Riklan will guide you through how to use LinkedIn for career mamagement.</t>
  </si>
  <si>
    <t>LinkedIn statistics change rapidly. On average, a new member joins LinkedIn every two seconds. As the founder of LinkedIn states I actually think every individual is now an entrepreneur, whether they recognize it or not. LinkedIn is the most powerful tool available to assist individuals as they become CEOs of their careers.  It is not only for the job seeker, it is for showcasing personal brand, developing a robust network, and establishing oneself as an expert in their field.    We will cover:  -How can opportunities find you and how can you find opportunities?  -Optimizing the profile  -Building, maximizing, and managing networks  -Being active in groups and sharing information with networks</t>
  </si>
  <si>
    <t>Riklan</t>
  </si>
  <si>
    <t>Managing Director</t>
  </si>
  <si>
    <t>Riklan Resources</t>
  </si>
  <si>
    <t>Michelle@riklanresources.com</t>
  </si>
  <si>
    <t>All career professionals need to understand how to use this powerful tool for their own career management, to build their businesses, and to guide clients / students. LinkedIn is constantly evolving and it is important to stay up-to-date.</t>
  </si>
  <si>
    <t>mr</t>
  </si>
  <si>
    <t>Find Your VOICE: Re-engage in our Digital Age!</t>
  </si>
  <si>
    <t>Participants will leave this interactive presentation...  1. Fully comprehending the social and digital technologies that shape our current and future world views   2. Learning the best practices of how to engage social and digital technologies in their career development planning efforts  3. Practicing the 5-step career development VOICE model to get clients to adapt and thrive using targeted digital and social technologies</t>
  </si>
  <si>
    <t>Whether you are helping to land a client's first job or discover a client's second encore career, it is critical that, as a career development professional, you engage with our digital age.  Learn and apply the best practices to find and use your unique professional voice for value and impact.</t>
  </si>
  <si>
    <t>In today's chaotic and ever-changing digital and social environments, how do you, as a career development professional:    - ensure that your professional voice is heard above the noise, and has the impact you desire?    - ensure that you are engaging digital and social technologies, for the benefit of your clients?    - ensure you are continuing to bring value to a rapidly evolving global community?    Tweets.  Likes.  Pins.  Posts.  Updates.  Texts.  Selfies.    It seems the more ways we have to connect in today's world...the less real connecting we are doing.  That is why your role as a career development professional is more critical than ever.      People are in need of focus and direction.  People are in need of your professional expertise. People are in need of your services and what you bring to the table. Your impact on clients today can be potentially greater than at any other time in history.  Don't hide from or ignore today's digital and social environment.  Don't miss the opportunity to play a bigger role and have a bigger impact than ever before.      Using today's social technologies to discover your Values, create your Outcomes, use your Influence, take a Courageous step forward and develop your lasting Expression...you will learn how to find and use your unique professional V-O-I-C-E to help clients find their roles in the careers of tomorrow.</t>
  </si>
  <si>
    <t>Paul</t>
  </si>
  <si>
    <t>Larsen</t>
  </si>
  <si>
    <t>Executive &amp; Career Coach</t>
  </si>
  <si>
    <t>Find Your VOICE as a Leader</t>
  </si>
  <si>
    <t>paul@paulnlarsen.com</t>
  </si>
  <si>
    <t>The role of a career development professional is to help clients imagine or reimagine their life's possibilities.  And the possibilities today are endless.  So endless in fact, that it can lead to analysis paralysis and clients remain stuck in their own career drift.    Thus, it is imperative that all career professionals become familiar with, and apply, the smart technologies at their disposal while relying on their deep domain of  head, heart and gut instinct and experience.  That combination will be an unstoppable force for their future success and the future  success of their clients throughout their journey.</t>
  </si>
  <si>
    <t>PNL</t>
  </si>
  <si>
    <t>Career Inspiration</t>
  </si>
  <si>
    <t>Participants will be introduced to a number of inspiring, introspective, and fun activities to help their clients discover direction for future or encore careers. Especially for experienced mid-career clients these activities will be more meaningful (and more fun!) than doing assessments alone.</t>
  </si>
  <si>
    <t>Jazz up your career exploration sessions/classes with 10 activities that are guaranteed to give your clients insight into who they are and where they want to go. Especially for mid-career professionals and encore career seekers these activities are more inspiring, meaningful, and fun than assessments alone.</t>
  </si>
  <si>
    <t>The exercises introduced in this roundtable are not meant to take the place of assessments. But they are a valuable supplement. Especially for more experienced clients, who have a work history to look back on and analyze, these activities yield valuable results for future direction. Pre-retirement professionals who are looking for a new direction for their life after retirement will benefit from the introspection and insight they gain regarding their values, interests, and motivation. Participants should walk away with an (or better 10) additional tools in their tool chest to help clients find career (or post career) direction and satisfaction.</t>
  </si>
  <si>
    <t>Anne</t>
  </si>
  <si>
    <t>Nowak</t>
  </si>
  <si>
    <t>Program Director</t>
  </si>
  <si>
    <t>Career Center of the East Baton Rouge Parish Library</t>
  </si>
  <si>
    <t>225-231-3733</t>
  </si>
  <si>
    <t>anowak@ebrpl.com</t>
  </si>
  <si>
    <t>The exercises presented in the roundtable are introspective and some incorporate analyzing past jobs, careers, and achievements in order to find direction for the future. Basically the activities presented are meant to facilitate reimagining one's life and/or career.</t>
  </si>
  <si>
    <t>AN</t>
  </si>
  <si>
    <t>When Asian Women Consider Career Options...</t>
  </si>
  <si>
    <t>Goal:  To examine cultural and gender influences on career decisions for Asian women from Japan, Taiwan, and the Philippines Objectives:   1.  To examine the influences of cultural and gender expectations on women in 3 Asian countries  2.  To identify differences and commonalities among these countries 3.  To explore the ways that this background affects modern Asian women who are moving away from their cultural roots</t>
  </si>
  <si>
    <t>This panel of Asian career practicianers will describe cultural issues which affect career choices of the women they counsel in Taiwan, Japan, and the Philippines.  As these women seek meaning in life, their cultural and gender perspectives affect their choices.  Each country presents unique cultural concerns, but also common themes.</t>
  </si>
  <si>
    <t>This panel will build skills for working with diverse populations, specifically women from an Asian background.  When helping Asian women identify career planning choices, there are many issues that affect the selection of careers which are neither conscious nor verbalized.  Awareness of these issues can help us to serve our clients better.   Three panelists will describe the factors affected their women they have counseled in Taiwan, Japan, and the Philippines. Hsiu-Lan (Shelley) Tien is a professor of counseling who has researched cultural career issues of Asian women for many years.  Megumi Ohkubo runs a career center at Rikkyo University in Tokyo and has been collecting data and presenting on this topic for many years.  Carla Siojo runs a career center at Ateneo University in Manila and has observed these issues for many years.  Cheri Butler, President-Elect of APCDA and Past President of NCDA, will moderate the discussion and keep these three high-power women on track.</t>
  </si>
  <si>
    <t>Marilyn</t>
  </si>
  <si>
    <t>Maze</t>
  </si>
  <si>
    <t>Executive Director</t>
  </si>
  <si>
    <t>Asia Pacific Career Dev. Assoc.</t>
  </si>
  <si>
    <t>(410) 592-5489</t>
  </si>
  <si>
    <t>mazemd@hotmail.com</t>
  </si>
  <si>
    <t>Cheri</t>
  </si>
  <si>
    <t>Butler</t>
  </si>
  <si>
    <t>President-Elect</t>
  </si>
  <si>
    <t>Asia Pacific Career Development Association</t>
  </si>
  <si>
    <t>817-272-2942</t>
  </si>
  <si>
    <t>pelect@asiapacificcda.org</t>
  </si>
  <si>
    <t>Hsui-Lan (Shelley)</t>
  </si>
  <si>
    <t>Tien</t>
  </si>
  <si>
    <t>president@asiapacificcda.org</t>
  </si>
  <si>
    <t>Megumi</t>
  </si>
  <si>
    <t>Ohkubo</t>
  </si>
  <si>
    <t>Office Manager of RIBLS</t>
  </si>
  <si>
    <t>Rikkyo University, Tokyo</t>
  </si>
  <si>
    <t>z2004079@rikkyo.ac.jp</t>
  </si>
  <si>
    <t>Carla</t>
  </si>
  <si>
    <t>Siojo</t>
  </si>
  <si>
    <t>Director of Placement and Career Planning</t>
  </si>
  <si>
    <t>Ateneo de Manila University</t>
  </si>
  <si>
    <t>csiojo@ateneo.edu</t>
  </si>
  <si>
    <t>Whether we are working with the initial or mid-career choices, understanding the world-view of our clients is essential.  The unspoken and, perhaps unconscious, beliefs of our clients related to gender and cultural life role expectations make a big difference in the outcome.</t>
  </si>
  <si>
    <t>MEM</t>
  </si>
  <si>
    <t>Perceptions of Career Counseling Faculty on the Future of the Profession and its Role in Counseling Departments</t>
  </si>
  <si>
    <t>Goals: To further the research on career development with practitioners, career counselors, career counseling faculty and other participants at the NCDA annual conference.  Objectives: 1. Participants will gain insight on research that centers on career counseling faculty perceptions. 2. Individuals will develop knowledge on the status of career counseling and development from five career counseling faculty across the United States. 3. Attendees will engage in dialogue that centers on the outcomes of this research. 5. Presentors will propose next steps in the research endeavor based on the findings.</t>
  </si>
  <si>
    <t>A comparative case study of five career counseling faculty members within five CACREP university counseling programs in the US was recently conducted to examine their perceptions and experiences in delivering career topics, the level of support for the program by leadership, and perceived sustainability of the career counseling specialization. Results will be shared and discussed in this session.</t>
  </si>
  <si>
    <t>Within recent years traditional counseling programs at universities have moved towards CACREP accreditation in counseling, motivating applicants to pursue these institutions. Within CACREP requirements there is typically only one career counseling course required, often at the end of the program. Thus career counseling faculty and their contributions have a less prominent emphasis in programs.     Additional information would benefit career counseling faculty as well as students in advocating for this much needed niche area of counseling. There needs to be a better understanding of the experiences of career counseling faculty and the perceptions of their ability to deliver career topics, the level of support for the program by leadership, and perceived sustainability of the career counseling specialization. Career competencies are required in the National Counseling Exam and thus relevant to students' efficacy in succeeding on it. This research will further validate the voices and unique experiences of career counseling faculty who are often few in number in traditional counseling programs. There are quite a number of research efforts focused on counselors in CACREP programs, their leadership and experiences; however, there is scant coverage of this in the career counseling literature.     Finally, this contribution in research can further professional associations such as NCDA and ACES in advocating for better-defined career counseling faculty roles. Understanding the experience of career counseling professors within counseling university departments will help to recognize the challenges and opportunities for a field undergoing its own transition, ultimately benefitting the field and its advocacy strategies for the future.</t>
  </si>
  <si>
    <t>Zeng</t>
  </si>
  <si>
    <t>Core Faculty</t>
  </si>
  <si>
    <t>Capella University</t>
  </si>
  <si>
    <t>heather.zeng@capella.edu</t>
  </si>
  <si>
    <t>Byron</t>
  </si>
  <si>
    <t>Waller</t>
  </si>
  <si>
    <t>Governors State University</t>
  </si>
  <si>
    <t>bwaller@govst.edu</t>
  </si>
  <si>
    <t>Carol</t>
  </si>
  <si>
    <t>Vecchio</t>
  </si>
  <si>
    <t>Founder/Life Design &amp; Career Counselor</t>
  </si>
  <si>
    <t>Centerpoint Institute for Life and Career Renewal</t>
  </si>
  <si>
    <t>carol.vecchio@cpinst.org</t>
  </si>
  <si>
    <t>According to the Bureau for Labor Statistics (2014) demand for career counseling is projected to increase and companies may expand their use of employee assistance programs and career counseling, to retain talent and increase the productivity and morale of their employees. In addition, career counselors will be called upon to help career changers and to help laid off workers find employment, as well as to help military personnel transition into the civilian job market. Symonds, Schwartz, and Ferguson (2011) furthered a report on the importance of helping youth identify career pathways that enable them to secure the post-secondary training and education programs for a livable wages. The voices of career counseling faculty will be vital in the prospective implementation of this, and as a subset, the preparation of master's level career counseling to impart these services.</t>
  </si>
  <si>
    <t>HZ</t>
  </si>
  <si>
    <t>carol.vecchio@cpinst.org, heatherzeng@aol.com, bwaller@govst.edu</t>
  </si>
  <si>
    <t>Career Capital: From Finding to Cultivating the Dream Job</t>
  </si>
  <si>
    <t>If you dream it, you can do it is a common quote among students and adults in transition.  Institutional and societal messaging in finding a dream job may cause anxiety and decrease control that hinders career exploration and cultivation.  In this workshop, presenters will address negative messaging around finding a dream career and transform this messaging into the importance of creating and building careers.  Attendees will learn how to empower students through internalizing control, building awareness, and decreasing stress through aiding students and transitioning adults in creating career capital.</t>
  </si>
  <si>
    <t>Finding the dream job by following your passions leads students to chronic anxiety, avoiding commitment, and externalizing empowerment.  Students and transitioning adults alike have been set up for failure due to societal messaging of finding your dream career. Explore how cultivating career capital can increase control, decrease anxiety, and build positive awareness in clients.</t>
  </si>
  <si>
    <t>Societal and institutional messaging tells individuals to find the right job or a dream career which externalizes control, decreases empowerment, and focuses on trying to search for that one dream job.  This messaging creates anxiety around chronic searching, uncomfortable feelings of not knowing what is next, and fear of committing to the wrong job.  Such negative feelings can be debilitating especially when exploring and cultivating career possibilities.  Presenters want to instill a paradigm shift when working with students and adults in transition from finding to connecting and cultivating.  For example, Mike Rowe from Dirty Jobs recently provided career advice to a fan struggling to find a job that will make him happy.  Mike's response encapsulates this paradigm shift.  He states that there is no magical dream job.  This fan has created unrealistic conditions and expectations that prevent him from attaining his goal.  Mike's advice was to stop looking for the 'right' career, and start looking for a job, create opportunities to cultivate and feed happiness.  Similar to Mike's advice, in this workshop presenters will address techniques, methods, and research surrounding how to empower students to cultivate and build career capital.  Attendees will gain knowledge and practical skills in supporting students and transitioning adults so they may reimagine and cultivate life possibilities from the first job through encore careers.</t>
  </si>
  <si>
    <t>Jessie</t>
  </si>
  <si>
    <t>Czerwonka, LPC</t>
  </si>
  <si>
    <t>Assistant Director</t>
  </si>
  <si>
    <t>University of Colorado Denver Career Center</t>
  </si>
  <si>
    <t>(303) 556-5924</t>
  </si>
  <si>
    <t>Jessie.Czerwonka@ucdenver.edu</t>
  </si>
  <si>
    <t>Nick</t>
  </si>
  <si>
    <t>Shaklee</t>
  </si>
  <si>
    <t>303.556.5870</t>
  </si>
  <si>
    <t>Nicholas.Shaklee@ucdenver.edu</t>
  </si>
  <si>
    <t>Treas, NCC</t>
  </si>
  <si>
    <t>Scott.Treas@ucdenver.edu</t>
  </si>
  <si>
    <t>To reimagine life's possibilities implies ownership and responsibility, where finding your dream job leads to giving up authority, power, and freedom.  Today's world of work is challenging for anyone in transition due to the continuing development and evolution of technology, industries, and economy.  This presentation will address the challenging notion of clients just wanting answers about what to do, wanting to find their dream job, or where following passions are leading to frustration.  This presentation poses a new approach to working with those who are trying to find meaningful and happy work.  This approach encourages cultivating career capital so clients may pursue meaningful work throughout the lifetime.</t>
  </si>
  <si>
    <t>jc</t>
  </si>
  <si>
    <t>jessie.czerwonka@ucdenver.edu</t>
  </si>
  <si>
    <t>Creating Your Retirement Elevator Speech</t>
  </si>
  <si>
    <t>1. Explore the evolving definition of retirement  2. Address the emotional and social aspects of retirement.  3. Redefine one's self at the time of retirement.</t>
  </si>
  <si>
    <t>How do you respond when people ask, What do you do? or What are you going to do when you retire?  This session will address the emotional and social aspects of retirement.</t>
  </si>
  <si>
    <t>Freedman, M. (2014).  Encore.org  Leider, R.J. &amp; Webber, A.M. (2013). Life reimagined  Schlossberg (2004, 2010). Transition theory</t>
  </si>
  <si>
    <t>de Vries</t>
  </si>
  <si>
    <t>Director of Student Success Services</t>
  </si>
  <si>
    <t>Casper College</t>
  </si>
  <si>
    <t>jdevries@caspercollege.edu</t>
  </si>
  <si>
    <t>The concept of creating new elevator speech targets the baby boomer population which is contemplating retirement or recently retired.</t>
  </si>
  <si>
    <t>JdV</t>
  </si>
  <si>
    <t>Exploring Interests &amp; Strengths with a First-Year Undeclared Living Learning Community</t>
  </si>
  <si>
    <t>In this presentation we will share a successful career services, academic advising, and residential life collaboration and program development model for an undeclared living learning community.  Participants will:  o Acquire creative learning outcomes measurement techniques for meaningful reporting  o Discover innovative techniques to help students identify and apply their strengths and interests to make appropriate major and career decisions.  o Examine direct feedback from students on how they experienced the exploration and decision making process.</t>
  </si>
  <si>
    <t>The Career Development Center in partnership with faculty, advisors, and residential life guided a first-year undeclared living learning community in their major and career exploration.  Discover innovative techniques to help students identify and apply their strengths and interests to make appropriate major and career decisions.</t>
  </si>
  <si>
    <t>A group of students affairs professionals across departments came together to support a pilot living learning community of 25 First-Year Undeclared students in navigating their college experience. The focus of the course was to help the students successfully transition into the college environment while exploring the different major and career possibilities available to them.      The Career Development Center (CDC) integrated StrengthsQuest (SQ) and the Strong Interest Inventory (SII) into the course presentations as tools to facilitate self-awareness and personal development.  Students  identified and developed plans to utilize their talents and explore their interests to achieve personal, educational and/or professional goals.  Using the foundation of positive psychology combined with the developmental approach of SQ students engaged in activities to enhance their abilities and reach their goals. Holland's Theory of Career Choice allowed students to explore the world of work, and discover how their interests align with current professions.  Using online career exploration resources students expanded on SII careers of interest.  Finally the students synthesized the information to critically analyze career options and begin to create a career exploration plan.     Students learning was measured based on their ability to: (1) describe their talents and create goals to develop their talents through involvement in co-curricular activities; (2) use the results from their SII to evaluate the alignment of careers and majors to their interests; (3) participate in a decision making analysis and identify next steps in deciding on a major or career. Measurements include: online discussion boards, in class activities, and focus groups</t>
  </si>
  <si>
    <t>Erin</t>
  </si>
  <si>
    <t>Booth-Caro</t>
  </si>
  <si>
    <t>Lead Career Counselor</t>
  </si>
  <si>
    <t>California State University, Long Beach</t>
  </si>
  <si>
    <t>(562) 985-5552</t>
  </si>
  <si>
    <t>erin.booth-caro@csulb.edu</t>
  </si>
  <si>
    <t>Chang</t>
  </si>
  <si>
    <t>(562) 985-8554</t>
  </si>
  <si>
    <t>michelle.chang@csulb.edu</t>
  </si>
  <si>
    <t>As first year students begin to explore their career options they are often stifled by their limited knowledge of the world of work. They are limited by the professions of those that surround them in their friends, family, and in their life experience. Our integration into this living learning community was to challenge their career knowledge and potential paths by exposing these students to numerous possibilities and directions and giving them to tools to explore and continue to do so throughout their life.</t>
  </si>
  <si>
    <t>EBC</t>
  </si>
  <si>
    <t>Cracking the Code to the Gated Job Market to Gain High Quality job Leads</t>
  </si>
  <si>
    <t>jobs, the concept of the gated job market is still confusing to our clients. In this class, you will learn a simple and easy way to explain the gated job market to your clients; tools and tactics to implement in your coaching practice that will transform their job search; an easy and effective way to help them explain what they do and how well they do it to generate high quality leads; and effective measurement techniques to keep their morale high and momentum rapid.</t>
  </si>
  <si>
    <t>While the hidden job market is an elusive and confusing concept to our clients, it is still very real. Finally learn a system that will ensure that your clients get it!, enabling them to reduce time spent on open positions and focus their efforts on becoming the known candidate.</t>
  </si>
  <si>
    <t>In this fast-paced session, national job search experts Laura M. Labovich and Michelle Riklan will share with you how to teach your clients about the gated (formerly called hidden job market) in a way that gets them out of confusion and into action! Learn why the reactive job search approach is a time-drainer and waste of time and the importance of being proactive in your job search campaign, and why it's too late to land the job once the job is posted. During this session, learn: - how a job target can enable your clients to generate high quality leads on their behalf! - why a company list is like a GPS for your job search - how to become an insider--because insiders get hired! - how to teach your clients to effectively measure their search so you both can see progress along the way (not just when they have a job offer!) which will keep your clients gaining momentum throughout their search.</t>
  </si>
  <si>
    <t>Laura</t>
  </si>
  <si>
    <t>Labovich</t>
  </si>
  <si>
    <t>Chief Executive Officer</t>
  </si>
  <si>
    <t>The Career Strategy Group</t>
  </si>
  <si>
    <t>(703) 942-9390</t>
  </si>
  <si>
    <t>laura@thecareerstrategygroup.com</t>
  </si>
  <si>
    <t>President and Founder</t>
  </si>
  <si>
    <t>(732) 761-9940</t>
  </si>
  <si>
    <t>michelle@riklanresources.com</t>
  </si>
  <si>
    <t>While this is not specific to encore careers, job seekers in all walks of life needs to learn networking skills that help them stop spinning their wheels and land a job faster!</t>
  </si>
  <si>
    <t>LML</t>
  </si>
  <si>
    <t>lauramichelle@gmail.com, michelle@riklanresources.com</t>
  </si>
  <si>
    <t>Living a Calling in Encore Careers: Implications for Research and Practice</t>
  </si>
  <si>
    <t>Attendees will be able to:  1. Summarize research on both discerning and living a calling as well as the transition to encore careers.    2. Articulate and discuss key implications of these areas of research for career counseling practice, specifically targeting strategies for exploration, implementation, and adjustment to encore careers that express a sense of calling.  3. Recommend directions for future basic and applied research on the intersection of a sense of calling and encore careers.</t>
  </si>
  <si>
    <t>How can clients use an encore career to discern and express a sense of calling? This roundtable will use research on calling and encore careers to inform discussion of how career counseling can most effectively assist client exploration, implementation, and adjustment to encore careers that express a sense of calling.</t>
  </si>
  <si>
    <t>A calling in the context of career development refers to a transcendent summons to purposeful work that is prosocial in nature (Dik &amp; Duffy, 2009).  Research on a sense of calling indicates that people who approach work in this way experience considerable benefits in career development (e.g., career decision self-efficacy, career commitment, job satisfaction, work meaning) and general well-being (e.g., life satisfaction, meaning in life).  Encore careers are jobs that older adults may engage in after retirement that may satisfy a wide range of needs; including supplementing one's income, contributing to the greater good, and increasing one's sense of meaning in life.  Encore careers are becoming increasingly common among older adults and often provide substantial mental, emotional, and physical benefits.         Effective strategies counselors may implement in order to aid their clients in discerning and expressing a calling through encore careers include assessing client gifts, moving beyond personal job-opportunity fit to social fit, active job crafting, building on client strengths, and assisting in client meaning-making processes.  Facilitating the holistic pursuit of eudaimonic well-being in clients is an important goal in pursuing a calling.          Conversation at this roundtable will invite attendees' ideas and experiences in working with issues related to discerning and living a calling in encore careers.  We will also discuss questions that the next wave of basic and applied research on these topics might investigate to better inform career counseling practice.</t>
  </si>
  <si>
    <t>Adelyn</t>
  </si>
  <si>
    <t>Shimizu</t>
  </si>
  <si>
    <t>Counseling Psychology Graduate Student</t>
  </si>
  <si>
    <t>(303)489-5815</t>
  </si>
  <si>
    <t>adelyn.shimizu@colostate.edu</t>
  </si>
  <si>
    <t>Bryan</t>
  </si>
  <si>
    <t>Dik</t>
  </si>
  <si>
    <t>(970) 491-3235</t>
  </si>
  <si>
    <t>Bryan.Dik@ColoState.edu</t>
  </si>
  <si>
    <t>Debate</t>
  </si>
  <si>
    <t>This presentation would directly relate to the conference theme by focusing on encore careers; specifically, the discussion will use current research to inform discussion on how counselors may help their clients discern and express a calling through encore careers.</t>
  </si>
  <si>
    <t>AS</t>
  </si>
  <si>
    <t>adelynbeth@gmail.com</t>
  </si>
  <si>
    <t>Application of Coping Theory and Assessment in Career Development to Enhance Resiliency in At-Risk Youth.</t>
  </si>
  <si>
    <t>(1) Facilitate an understanding of the relationship between coping and resiliency (grit); (2) Promote insight into how the use of adaptive coping mechanisms can be used to enhance resiliency; (3) Discuss environmental risk factors that may pre-dispose at-risk youth for maladaptive coping and low academic self efficacy; (4) Discuss how coping theory and assessment can be used to create protective factors and enhance resiliency in clients, which promotes academic self efficacy and positive career exploration and decision making.</t>
  </si>
  <si>
    <t>Resiliency is an important factor in predicting academic and career success, but how can we enhance this trait in our clients? This presentation explores the application of coping theory and assessment in career development as a supporting concept for enhancing resiliency in at-risk youth.</t>
  </si>
  <si>
    <t>This presentation provides insight into how to apply coping theory and utilize coping assessment as a supporting construct for enhancing resiliency in at-risk youth from a career development perspective. Currently, Realizing Aptitudes Foundation, based in Broomfield, CO, has partnered with two Front Range/Denver Metro Non-Profit organizations that serve at-risk youth and delivered a comprehensive career guidance program, which includes the application of coping as a way of enhancing resiliency in clients. Creating an awareness of the coping construct has shown to be effective in helping at-risk youth begin to change maladaptive behaviors that sabotage academic performance and career exploration and decision making efforts. Additionally, through individualized career based assessment and reporting as well as career exploration using an electronic platform, Virtual Job Shadow, clients learn about careers that are a good fit and how certain adaptive coping mechanisms will enhance performance on specific job tasks.    Since research on resiliency has shown that it's a significant predictive factor for academic and career success, it's important to evaluate the supporting constructs that can enhance or detract from someone's ability to exhibit resiliency. By incorporating a coping component to career guidance programs, practitioners can help address risk factors and remove barriers that may interfere with their clients' abilities to effectively utilize the career-related information provided to them, thus increasing their chances of attaining vocational success.</t>
  </si>
  <si>
    <t>Falkoski</t>
  </si>
  <si>
    <t>Director of Research and Program Development</t>
  </si>
  <si>
    <t>Realizing Aptitudes Foundation</t>
  </si>
  <si>
    <t>303.404.7490</t>
  </si>
  <si>
    <t>jennifer@realizingaptitudes.org</t>
  </si>
  <si>
    <t>This presentation provides insight into the application of coping theory and assessment in career development, which isn't typically included in most programs, as a way of enhancing resiliency in at-risk youth.  This approach has been successfully used with economically disadvantaged youth in the Front Range/Denver Metro area of Colorado.</t>
  </si>
  <si>
    <t>JF</t>
  </si>
  <si>
    <t>jennifer@realizingaptitudes.org, jennifer.falkoski@gmail.com</t>
  </si>
  <si>
    <t>Celebrating a Strengths Based Approach: Using StrengthsQuest with graduate students</t>
  </si>
  <si>
    <t>Participants will learn information about strengths and the four domains of strengths base leadership and discuss why Strengths is helpful for graduate school students.  Participants will learn about Strengths Development Model including areas: Knowledge of Self, Knowledge of Others,  Management of Self, Management of Others, Team Dynamics, Strengths Based Interviewing and Job Search Strategies.  Participants will engage in activities to reinforce learning about Strengths.</t>
  </si>
  <si>
    <t>Graduate students pursuing professional degrees are often adults learners who will lead and collaborate on teams. Using a strengths based approach allows students to practice communicating strengths in a variety of settings. Come to this session and learn how two graduate programs at the University of Michigan have used StrengthsQuest.</t>
  </si>
  <si>
    <t>Many graduate students have moved past exploration to the establishment stage of their careers. Adult learners may find the strengths base approached to be particularly helpful as it can allow you to reflect on how you approach your job and how you could approach it more effectively using your strengths.The Clifton StrengthsQuest allows students to take the StrengthsFinder and learn their top five talent themes. Students are encouraged to use these themes to explore areas for growth. Gallup's developed this assessment, this assessement is rooted in strengths philosophy and positive psychology It asserts that individuals are able to gain far more when they build on their greatest talents than when they spend a comparable amount of effort to remediate their weaknesses (Clifton &amp; Harter, 2003). This approach can empower students to discover what they do best and use that information to achieve academic and career success.      StrengthsQuest Copyright © 2010 Gallup, Inc. All rights reserved</t>
  </si>
  <si>
    <t>734.764.8088</t>
  </si>
  <si>
    <t>Graduate students fall somewhere between Exploration and Establishment in Super's Theory (A life-span, life-space approach to career development). A lot of the Strengths Based approach seems like focusing on how you approach your job rather than what job you will be a good fit for, which is helpful for adults in encore careers. Identifying Strengths also helps students be more effective while in graduate school.</t>
  </si>
  <si>
    <t>ACJ</t>
  </si>
  <si>
    <t>Reimagining: Purpose Driven-Happiness</t>
  </si>
  <si>
    <t>Purpose and meaning is core to reimagining possibilities. LifeReimagined.org has created face to face and digital effort to help users discover their purpose and find happiness. Building on last year's keynote by Richard Leider, this presentation will go deeper into personal discovery as participants reimagine their possibilities.</t>
  </si>
  <si>
    <t>This interactive presentation is grounded in the research and development of AARP's Life Reimagined guidance system being provided to its 40M members. The latest in findings related to the relationship among purpose, happiness and living out one's possibilities will be utilized to engage participants in personal reflection and self-discovery.</t>
  </si>
  <si>
    <t>970-222-8064</t>
  </si>
  <si>
    <t>Leider</t>
  </si>
  <si>
    <t>Founder/Chairman</t>
  </si>
  <si>
    <t>Inventure Group</t>
  </si>
  <si>
    <t>952-314-8211</t>
  </si>
  <si>
    <t>richardleider@mac.com</t>
  </si>
  <si>
    <t>Last year's keynote presentation by Richard Leider proved inspiring, useful, and informative to all members. It created demand for more and deeper opportunities to learn and practice the Life Reimagined principles. A PDI would augment last year's session and build on this year's theme related to encore careers.</t>
  </si>
  <si>
    <t>rich.feller@colostate.edu, richardleider.com</t>
  </si>
  <si>
    <t>Pumping up breastfeeding support: Why vocational psychology should address breastfeeding issues</t>
  </si>
  <si>
    <t>Goal: To highlight the dearth of research on breastfeeding in the vocational psychology literature and the potential utility of such investigations to advance knowledge of barriers and supports to women's career development.  Objective 1: To discuss the utility of examining this issue in the context of vocational psychology.  Objective 2: To draw upon the results of ongoing research on breastfeeding and career-relevant variables to inform this discussion.  Objective 3: To explore implications for individuals, career counselors, businesses, and communities.</t>
  </si>
  <si>
    <t>Despite a wealth of scholarship on issues related to women's career development, including workplace barriers, there is little existing vocational psychology research related to navigating the challenges of breastfeeding while pursuing career goals. This roundtable will provide a forum to explore the utility of attending to breastfeeding barriers and supports in vocational psychology, particularly in relation to factors such as work-life balance and job satisfaction. The roundtable will draw upon the results of ongoing research on this issue and will consider implications for individuals, career counselors, businesses, and communities.</t>
  </si>
  <si>
    <t>Despite a wealth of scholarship on issues related to women's career development, including workplace barriers, there is limited existing research available in the vocational psychology literature related specifically to navigating the challenges of breastfeeding while pursuing career goals. This roundtable will provide a forum to explore the utility of attending to breastfeeding barriers and supports in vocational psychology. The presentation chair will draw upon ongoing research that is being conducted in collaboration with a group funded by the Bush Foundation to create the first breastfeeding-friendly community in the nation in Brookings, South Dakota. This research aims to examine employee perceptions of breastfeeding support in the workplace, attending to polices/work culture, physical environment, manager support, and coworker support with Greene, Wolfe, and Olson's (2008) measure. This investigation further examines linkages among workplace breastfeeding support and work-to-life/life-to-work conflict and enrichment and job satisfaction. The presentation will highlight the ways in which such research is particularly relevant to career researchers and counselors and will be used as a venue to explore future directions. This roundtable will also be used to consider the utility of more fully attending to issues regarding breastfeeding/breast pumping in the workplace and will consider implications not only for individuals, career counselors and researchers, but also for businesses and communities.</t>
  </si>
  <si>
    <t>This roundtable is relevant to this year's conference theme because it addresses career barriers and supports facing women and their families over the course of their careers. While navigating the demands of breastfeeding an infant and meeting workplace obligations is particularly relevant for early career women, our research suggests that the level of workplace breastfeeding support and accommodation may produce a potentially long-lasting impact on career outcomes particularly with regard to decisions to remain or leave an organization. This roundtable will provide a venue to explore the implications of addressing breastfeeding/pumping attitudes while attending to lifespan career development</t>
  </si>
  <si>
    <t>Ways Counseling and Coaching Will Enhance Career Needs Of Older Workers</t>
  </si>
  <si>
    <t>The two main goals will be to present ways older workers can successfully develop encore careers and also be successful in job placement. The objectives are: 1) Focusing on assessment strategies which will enable older workers to know which encore careers or jobs will coincide with their values and community interests; 2) Process the individual growth, and self- actualization that comes from participating in an encore career;3) Discuss how counseling and coaching will postively influence career development and job placement.</t>
  </si>
  <si>
    <t>This discussion will present ways counseling and coaching helps older workers develop encore careers and / or  find gainful employment. The value of entering an encore career will be discussed. The similarities and differences between career counseling and coaching will be presented.</t>
  </si>
  <si>
    <t>This discussion will focus on ways older workers can develop realistic encore careers or find gainful employment through career counseling and or coaching.Strategies to asseess new careers, jobs or volunteer work in the community will demonstrate the similarities between career counseling and coaching.The content will be based on the theoretical concepts of Donald Super's work on career development through life stages and career maturity and David Hershenson's theoretical approach to work personality. In addition, the presentor will share her research and study findings of older workers over the past 10 years.  Similarities and differences between career counseling and coaching will be presented.The value of encore careers and the need to help older workers find realisti employment which may be an extension of encore careers will be discussed.</t>
  </si>
  <si>
    <t>Professor, Department of Special Education, Rehabilitation and Counseling</t>
  </si>
  <si>
    <t>Ca. State Univeristy, San Bernardino</t>
  </si>
  <si>
    <t>(909) 537-5662</t>
  </si>
  <si>
    <t>Career Counsleing and Coaching are important dynamics in helping older workers develop encore careers and or find gainful employment. Encore careers and or employment provide clients with renewed self- concepts and community involvement. Career Counseling and Coaching can be used simultaneously to work with this growing population of older workers who often need specialized career help from counselors.</t>
  </si>
  <si>
    <t>MC</t>
  </si>
  <si>
    <t>Achieve Career and College Readineess through the use of an Individual Career and Academic Plan</t>
  </si>
  <si>
    <t>Participant's attitudes will be challenged in the following areas:  oICAP is more than an unfunded mandate  oICAP is both a plan and a process  oThe earlier the process starts the better, even as early as elementary school  oICAP is not a list of activities to be completed  oICAPs are a part of the bigger picture of helping all students  become college and career ready  oCollege and career readiness is everyone's responsibility    Participants will gain skills in the following area:  oStrategies for implementing ICAP in a meaningful manner  oUse of a an implementation rubric</t>
  </si>
  <si>
    <t>In 2009, the Colorado State Legislature mandated that all students in grades nine through twelve have an Individualized Career and Academic Plan (ICAP).  Now, five years later, hear from two ICAP experts, one national and the other local, who can share current research, best practices and implementation strategies for meaningful ICAPs. This session will highlight why ICAPs are a best practice in ensuring that all students are college and career ready.</t>
  </si>
  <si>
    <t>All students need to be ready to succeed in a postsecondary setting in which they can be successful as they pursue their aspirations.   Students need to make connections between the academic content they are learning and their goals and future aspirations.  ICAP, when implemented in a meaningful manner, is a tool that can support in this process.  Come and hear from two ICAP experts on current research, best practices, and meaningful implementation strategies for ICAP.</t>
  </si>
  <si>
    <t>Thompson</t>
  </si>
  <si>
    <t>ICAP Implemenatation Specialist</t>
  </si>
  <si>
    <t>720-858-2343</t>
  </si>
  <si>
    <t>Tracy.Thompson@cccs.edu</t>
  </si>
  <si>
    <t>V. Scott</t>
  </si>
  <si>
    <t>Boston University - National Collaborative on Youth with Disabilities</t>
  </si>
  <si>
    <t>(617) 358-4224</t>
  </si>
  <si>
    <t>CTE Program Director for Career Guidance, Counseling &amp; ACE</t>
  </si>
  <si>
    <t>Lauren.Jones@cccs.edu</t>
  </si>
  <si>
    <t>In so many different ways, Colorado is a diverse state. As one traverses the dynamics of our many paths, roads, and highways, they can find themself faced with endless possibilities.  As the landscape shifts so does the drive to reinvent ourselves.  In Colorado all students from middle school on have a career and academic plan.  All students learn about their strengths, passions, interests, and skills in order to find a job/career that is a fit' for them.  Learning about ourselves and our possibilities is life-long and we will always find roads, and paths to explore and create a life reimagined!</t>
  </si>
  <si>
    <t>TT</t>
  </si>
  <si>
    <t>Cascade of Service: professionals, trainees, &amp; peers providing career development across generations</t>
  </si>
  <si>
    <t>Goals #1: To showcase a collaborative career services delivery model that provides career development across generations to diverse populations.  Goal #2: To facilitate discussion and brainstorming on ways career centers may implement the model and/or parts of the model.  Objective #1: Participants will evaluate their current services, identify gaps, and examine ways to fill the gaps utilizing the model.  Objective #2: Participants will begin designing a career service delivery model that may expand their services, increase their student engagement, and provide professional development for their service delivery team including professionals, paraprofessionals, interns, and student employees.</t>
  </si>
  <si>
    <t>If you could expand services and increase student engagement while providing professional development to staff, interns, and student employees would you make a change in how you deliver services? Come learn about a service delivery model that provides career development across generations to diverse populations utilizing resources already on campus.</t>
  </si>
  <si>
    <t>1. The career services delivery model utilized at the UIC Office of Career Services    2. Dr. George Kuh's high impact practices    3. The U.S. Department of Education's Asian American and Native American Pacific Islander-Serving Institutions (AANAPISI) Program and how it is used at UIC for departmental collaboration and student learning    4. Career Counseling competencies approved by the National Career Development Association    5. Professional competencies for college and university career service practitioners developed by the National Association of Colleges and Employers    6. Professional Competency Areas for Student Affairs Practitioners approved by NASPA and ACPA (Student Affairs professional organizations)    7. Strengths based career development    8. Chaos Theory of Careers</t>
  </si>
  <si>
    <t>Katherine</t>
  </si>
  <si>
    <t>Battee-Freeman</t>
  </si>
  <si>
    <t>Associate Director For Career Development</t>
  </si>
  <si>
    <t>UIC Office of Career Services</t>
  </si>
  <si>
    <t>312-413-4141</t>
  </si>
  <si>
    <t>kathyy@uic.edu</t>
  </si>
  <si>
    <t>The service delivery model at the UIC Office of Career Services utilizes students and professionals at various stages within their career.  At the base of the model are undergraduate career peer mentors and volunteers who may be exploring and testing out options for their first career. In the middle are counseling interns and newer professionals. At the top is executive staff who may be applying their skills in encore careers. By harnessing the generational differences and varying skill levels, professional development is available for all team members and student engagement in the services provide is increased.</t>
  </si>
  <si>
    <t>kbf</t>
  </si>
  <si>
    <t>You want to do WHAT!?!?  Counseling Students for Taboo Careers</t>
  </si>
  <si>
    <t>Medical marijuana grower...Skull cleaner...Abortionist...What would you say if your student came to you with these career interests? As a career counselor, how does one overcome personal biases when discussing taboo careers? This roundtable focuses on the answers to those questions.</t>
  </si>
  <si>
    <t>Taboo topics are uncomfortable to discuss, not only because they are commonly avoided in society, but because they might go against your own personal values and beliefs. As a career counselor, the mission is to assist all students with career decision-making, but what do you do when their career interest raises biases of your own? In an article, Tackling Taboo Topics: Case Studies in Group Work (2010), author Sarah Rubin noted, taboo topic[s] can cause facilitators to lose their usual ability to manage or maintain self-awareness while trying to manage the needs/issues of the group...The leader...may give primacy to his/her own needs in seeking to avoid a personally uncomfortable topic.  Prior to the conference, the career counselors will make note of students that come in seeking help to pursue a career that is 'taboo' while paying attention to how we interact with the student. In, Learning to Talk About Taboo Subjects: A Lifelong Professional Challenge (2002), Lawrence Shulman stated, Leaders must first look inward and confront their personal and professional fears in order to develop the skill and courage to help others do the same.  In this roundtable, we will discuss the concept of taboo careers and how a career career counselor can navigate helping a student with a career path that may not align with their values or beliefs, and invoke discussion based on personal experiences.</t>
  </si>
  <si>
    <t>Doty</t>
  </si>
  <si>
    <t>Research Fellow</t>
  </si>
  <si>
    <t>Augustana College</t>
  </si>
  <si>
    <t>309-794-7144</t>
  </si>
  <si>
    <t>erindoty@augustana.edu</t>
  </si>
  <si>
    <t>Carton</t>
  </si>
  <si>
    <t>309-794-7578</t>
  </si>
  <si>
    <t>kevincarton@augustana.edu</t>
  </si>
  <si>
    <t>Leslie</t>
  </si>
  <si>
    <t>Scheck</t>
  </si>
  <si>
    <t>lesliescheck@augustana.edu</t>
  </si>
  <si>
    <t>Kertesha</t>
  </si>
  <si>
    <t>Riley</t>
  </si>
  <si>
    <t>kerteshariley@augustana.edu</t>
  </si>
  <si>
    <t>In a diverse world, students have many interests and opinions.  In a time where marijuana is legal in some states, career counselors have to adapt to a variety of new jobs being created, and values that go with. It's about helping the students realize their own career path, not ours.</t>
  </si>
  <si>
    <t>ED</t>
  </si>
  <si>
    <t>erindoty@augustana.edu, kerteshariley@augustana.edu, kevincarton@augustana.edu, lesliescheck@augustana.edu</t>
  </si>
  <si>
    <t>Collaborative Career Advising - Deputizing Career Development on Campus</t>
  </si>
  <si>
    <t>1)Describe the results of strategic partnerships and data obtained from these partnerships between career services and academic units on campus.   2)Provide strategies to participants for creating intentional campus partnerships to promote a career development culture on campus, even with limited funding and staffing.</t>
  </si>
  <si>
    <t>The MU Career Center has a small full-time staff and a campus of 35,000  students. Learn how we've focused on intentional collaboration with campus partners to help them become first responders (aka deputies) to meet the career needs of students on campus.</t>
  </si>
  <si>
    <t>The MU Career Center had 8000 visitors and spoke to 10,000 individuals via outreach presentations during 2013-2014. We are proud of these numbers, but want to do more. According to the National Survey of Student Engagement (2013), the importance of educating advisors on career-related information and creating a campus environment that helps students in their professional endeavors is paramount for providing university career services today.    On a campus of 35,000+ students with a small full-time staff, the MU Career Center has focused on collaborative efforts in three areas. 1) Providing career development training to academic advisors. Trainings incorporated the 5 critical ingredients of career interventions (Brown &amp; Krane, 2003) and focused on brief interventions manageable during time-constrained appointments. Early data indicates that advisors attending these trainings feel more confident with career development in advising.  2) Creating intentional partnerships with academic departments, focusing primarily on undeclared students and competitive entry programs. We partnered with Academic Exploration and Advising Services to assess incoming freshmen using My Vocational Situation (MVS: Holland, Diager &amp; Power, 1980). Data obtained is being used to develop targeted communications and collaborative programming. Additionally, we partnered with competitive academic programs like nationally-ranked Journalism and Nursing on career development programming such as StrengthsQuest (Clifton, Anderson, &amp; Schreiner, 2006) for academic/career success. 3) Developing a streamlined request system for presentations that provides suggestions and packages for requesters. Our outreach team provides 250+ presentations per year on campus, and by creating a website that directs requesters to relevant career development activities, we are creating a more intentionally focused career-related experience.</t>
  </si>
  <si>
    <t>Carrie</t>
  </si>
  <si>
    <t>Collier</t>
  </si>
  <si>
    <t>Academic Liaison and Caeer Counseling</t>
  </si>
  <si>
    <t>University of Missouri Career Center</t>
  </si>
  <si>
    <t>(573) 882-1000</t>
  </si>
  <si>
    <t>colliercm@missouri.edu</t>
  </si>
  <si>
    <t>Benson</t>
  </si>
  <si>
    <t>Career Exploration and Strengths Development</t>
  </si>
  <si>
    <t>bensonca@missouri.edu</t>
  </si>
  <si>
    <t>Nell</t>
  </si>
  <si>
    <t>Online Career Services &amp; Student Employment</t>
  </si>
  <si>
    <t>nella@missouri.edu</t>
  </si>
  <si>
    <t>Peiter</t>
  </si>
  <si>
    <t>Outreach &amp; Online Career Services</t>
  </si>
  <si>
    <t>peiterl@missouri.edu</t>
  </si>
  <si>
    <t>Joe</t>
  </si>
  <si>
    <t>Director &amp; Professor of Counseling Psychology</t>
  </si>
  <si>
    <t>johnstonj@missouri.edu</t>
  </si>
  <si>
    <t>Kerry</t>
  </si>
  <si>
    <t>Career Specialist &amp; Graduate Student</t>
  </si>
  <si>
    <t>kclnq5@mail.missouri.edu</t>
  </si>
  <si>
    <t>Our theme of deputizing the campus to help other faculty and staff become career development first responders is relevant to our host city's Old West legacy! (couldn't find a place to find the host city connection, so put it here).</t>
  </si>
  <si>
    <t>Killing the Academic Major: An Industry-Based Approach to Career Counseling</t>
  </si>
  <si>
    <t>-Discuss the current career counseling model based on major area of study. -Discuss the challenges associated with the current major based model. -Highlight research on how employers value skills and experience over major area of study. -Overview of our p</t>
  </si>
  <si>
    <t>Careers aren't arranged by majors; academics alone won't get you from point A to B. Industry-related skills are what will advance you in today's global marketplace. This session will look at how to assist students in translating the value of coursework and experience in an industry-led world.</t>
  </si>
  <si>
    <t>An AAC&amp;U article, Employers More Interested in Critical Thinking and Problem Solving Than College Major (April, 2013) found 93% of employers cite critical thinking, communication, and problem-solving skills as more important than a candidate's undergraduate major. Additionally, More than 75 percent of [business leaders] say they want more emphasis on five key areas including: critical thinking, complex problem solving, written and oral communication, and applied knowledge in real-world settings - none of which include the academic major. Technology, companies, and responsibilities are changing. Thus, how does a student major in a field to prepare them for jobs that do not even exist yet? According to Peter Cappelli in a November 2013 article in the Wall Street Journal, Employers say there is a 'danger of specialization' by only focusing on a major, and one should not specialize because today and tomorrow's job don't exist.   What this research shows is that focusing simply on a student's major won't prepare them to be successful in today's world of work. Instead, we must focus on the skills they have developed and how they want to apply those in a specific industry. Throughout this academic year, our team will conduct research and gather data from this new industry-based approach we plan to implement. We will breakdown common industries, and focus on what industries students are interested in going into, rather than their major. This session will discuss our findings and ways that other career development offices can begin this shift in delivering counseling services.</t>
  </si>
  <si>
    <t>309-794-8292</t>
  </si>
  <si>
    <t>Employers value skill sets over major area of study. Whether you're beginning a first job or changing careers, in order to navigate the chaotic ocean of the global marketplace it begins with a mindset of developing skills over the focus of a specific area.</t>
  </si>
  <si>
    <t>KR</t>
  </si>
  <si>
    <t>Emotional Intelligence, Job Satisfaction and Work Importance in Career Transition and Re-entry</t>
  </si>
  <si>
    <t>Participants will learn: 1. How emotional intelligence, job satisfaction in prior career, and work importance valences impact thought processes and decision-making related to career transition and encore careers 2. Ways in which data on emotional intelligence, prior job satisfaction, and work importance valences of a client can be used effectively in career counseling and career management services 3. Existing measures of emotional intelligence, job satisfaction, and work importance, and methods to develop informal measures 4. Methods to integrate traditional interest and aptitude measures with the additional measures to enhance career counseling, particularly with transitioning or encore career clients.</t>
  </si>
  <si>
    <t>Participants will learn how emotional intelligence, job satisfaction in prior career, and work importance valences impact thought processes and decision-making in career transition and encore careers. Measurement tools and ways that data on these factors can be used effectively in career counseling and career management services will also be covered.</t>
  </si>
  <si>
    <t>Emotional Intelligence (E.I.) and job satisfaction are factors that are commonly of concern to H.R. professionals and organizational psychologists.  Recent research has shed light on the inter-relationships among E.I., job satisfaction, and the importance that employees place on certain factors of the workplace.  Career Counselors tend to place major emphasis on clients' interests, aptitudes, and selected personality factors, such as psychological type (often reflected by the MBTI) in the career counseling process, often making the presumption that psychological type and vocational interests provide the most powerful predictors of job satisfaction in a chosen career area.  However, psychological type and interests are not the only measureable characteristics that can be used to predict eventual satisfaction and aid the counselor and the client in the career decision making process.  Recent research has demonstrated a link between E.I. and job satisfaction, while more historical research has demonstrated the relationship between importance (or valence) of factors of the work setting, the work environment, and the work role and job satisfaction.  It appears that fairly robust inter-relationships exist among all three of these factors, and that all three can be used effectively in the career decision-making process.  Counselors can make use of formal and informal measurement techniques for assessing E.I., job satisfaction in prior roles, and importance of work factors/characteristics to help clients recognize past patterns, current desires and impacts, and help the clients be more effective in career decision-making as they approach career transitions or encore careers.</t>
  </si>
  <si>
    <t>Solly</t>
  </si>
  <si>
    <t>Professor of Counseling &amp; Psychology</t>
  </si>
  <si>
    <t>University of the Rockies</t>
  </si>
  <si>
    <t>(719) 338-4665</t>
  </si>
  <si>
    <t>david.solly@rockies.edu</t>
  </si>
  <si>
    <t>Deborah</t>
  </si>
  <si>
    <t>Pardee</t>
  </si>
  <si>
    <t>(719) 323-3057</t>
  </si>
  <si>
    <t>deborah.pardee@rockies.edu</t>
  </si>
  <si>
    <t>This presentation provides novel approaches and data to use in the career counseling process, focusing especially (but not exclusively) on experienced individuals who are seeking guidance in transitioning to a new career or re-entering the workforce in encore careers.</t>
  </si>
  <si>
    <t>DCS</t>
  </si>
  <si>
    <t>dcsolly@att.net, deborah.pardee@rockies.edu, david.solly@rockies.edu</t>
  </si>
  <si>
    <t>STEM Career Mentor Program; a Partnership in Action</t>
  </si>
  <si>
    <t>At the conclusion of the workshop, participants will:    oUnderstand the rationale, development and ongoing improvement aspects of the STEM Career Mentor Program and the larger potential impact for increasing the number of students entering STEM Careers   oDevelop an appreciation for the learning opportunities at multiple levels: AHC STEM Students and Graduate Student Affairs Students  oGain an appreciation for collaborating and including the expertise of multiple programs and student affairs professionals to create an innovative, transformative program  oBe able to evaluate and offer feedback on materials developed within the context of the program (training manuals, outline for Career Portfolio, etc.)</t>
  </si>
  <si>
    <t>High-school counselors are disappearing; students are attending community-colleges in growing numbers. How can we best assist students to make educated career choices? The Career Mentoring Program, a collaboration between Cal Poly and Allan Hancock College, provides an innovative way to explore STEM careers and graduate- students to practice career counseling.</t>
  </si>
  <si>
    <t>The STEM Career Mentor program began in 2012 as a partnership between the Mathematics Engineering Science Achievement (MESA) and Science, Technology, Engineering and Mathematics (STEM) programs at Allan Hancock College (AHC), an Hispanic Serving Institue California Community College and the Counseling and Guidance/Student Affairs Graduate program at California Polytechnic State University-San Luis Obispo (Cal Poly). The overarching goal of the STEM Career Mentor program is to facilitate the career development process of AHC STEM students through group and individual interactions. A secondary goal is to provide a rich initial advising internship experience for new student affairs graduate students. During the second year of the program an additional partnership was forged with the Multicultural Engineering Program (MEP) department at Cal Poly to assist in developing field trips to campus and other activities that link AHC students to current transfers at the university level.   A STEM Career Mentor (a Cal Poly Graduate student), is assigned  three to five AHC STEM students to work with during the spring semester. The mentors receive extensive training and meet their mentees at the end of the fall semester. A Lead Career Mentor, an advanced graduate student, meets with all of the mentors together once a week for ongoing training and check-ins. The MESA and STEM advisors at AHC and Cal Poly Graduate program faculty meet with all of the mentors once a month throughout the program.  STEM Mentor Training Manual and other material developed through the STEM Career Mentor Program will be available for participants.</t>
  </si>
  <si>
    <t>Jaques</t>
  </si>
  <si>
    <t>Coordinator, Associate Professor Counseling &amp; Guidance Program</t>
  </si>
  <si>
    <t>California Polytechnic State University</t>
  </si>
  <si>
    <t>805-546-8847</t>
  </si>
  <si>
    <t>jdjaques@calpoly.edu</t>
  </si>
  <si>
    <t>Kane</t>
  </si>
  <si>
    <t>Professor Counseling &amp; Guidance Program</t>
  </si>
  <si>
    <t>805-756-1572</t>
  </si>
  <si>
    <t>skane@calpoly.edu</t>
  </si>
  <si>
    <t>The program engages STEM students in activities and advisement sessions designed to assist them in exploring career options and strategies, setting goals, discussing academic and personal issues related to career choices, and addressing university transition success strategies. We draw heavily on successful STEM transfer students from Allan Hancock College to offer their advice, words of wisdom and to Celebrate their Jobs within the STEM field. This allows many students the opportunity to Reimagine Life's Possibilities that they were unaware of; this awakening coupled with the support of the STEM mentors has yielded positive results.</t>
  </si>
  <si>
    <t>JJ</t>
  </si>
  <si>
    <t>Childhood Career Development: Addressing Barriers, Building Career Adaptability, and Promoting Hope</t>
  </si>
  <si>
    <t>This presentation will use structured discussion, activities, and case studies to promote dialogue as it seeks to:   - raise awareness of childhood career development guidelines and expectations;   - explore various influences and barriers pertaining to children's career development;    - share interventions and methods to help children acquire the foundations needed for career adaptability and hope in a changing world; and,   - encourage participants to consider interventions on both individual and system levels that can challenge perceptions and raise critical consciousness.</t>
  </si>
  <si>
    <t>Join us for an engaging and thoughtful dialogue! Presenters will share information and utilize case studies to facilitate conscientious discussion regarding the need to address barriers, develop career adaptability, and build hope in today's children starting at a young age to facilitate healthy and positive lifelong career development.</t>
  </si>
  <si>
    <t>Utilizing structured discussion activities and case studies, presenters will share information and encourage dialogue to raise awareness of childhood career development, explore influences and barriers pertaining to it, and consider interventions to help children acquire the foundations needed for career adaptability and hope. Career development is a lifespan process and leaders in the field have included childhood in their theoretical frameworks (e.g., Ginzberg, Ginsburg, Axelrad, &amp; Herma, 1951; Gottfredson, 1981; Roe, 1956; Super, 1957). However, literature and research in the career development field remains focused on adolescents and adults (Watson &amp; McMahon, 2008). This is problematic since children must learn to imagine, explore, and problem solve in order to construct a viable work future consistent with cultural imperatives reflected in family and community contexts (Hartung, Porfeli, &amp; Vondracek, 2008, p. 63).     In a world where change is the only constant, children must be supported in acquiring the foundational attitudes, beliefs, and competencies necessary for career development and adaptability. This presentation will draw attention to career development guidelines addressing these competencies and explore the development of career adaptability (Savickas &amp; Porfeli, 2012). The four dimensions of career adaptability (concern, control, curiosity, confidence) will be addressed with considerations for initiating their development in childhood. Furthermore, techniques will be explored for raising the critical consciousness of various stakeholders and influencers in children's lives. Through these means, perceptions can be challenged, worldviews can become more inclusive, and hope can be built, thus facilitating the healthy and positive construction of future life designs.</t>
  </si>
  <si>
    <t>Jacqueline</t>
  </si>
  <si>
    <t>Peila-Shuster</t>
  </si>
  <si>
    <t>970-491-7757</t>
  </si>
  <si>
    <t>jackie.peila-shuster@colostate.edu</t>
  </si>
  <si>
    <t>Sharon K.</t>
  </si>
  <si>
    <t>Anderson</t>
  </si>
  <si>
    <t>970-491-6861</t>
  </si>
  <si>
    <t>sharon.anderson@colostate.edu</t>
  </si>
  <si>
    <t>Ozlem</t>
  </si>
  <si>
    <t>Ulas</t>
  </si>
  <si>
    <t>PhD Candidate</t>
  </si>
  <si>
    <t>Hacettepe University, Turkey</t>
  </si>
  <si>
    <t>ozlem_ulass@hacettepe.edu.tr</t>
  </si>
  <si>
    <t>It is imperative that childhood career development receives the attention it deserves and requires since children begin the process of career development and choice long before most realize (possibly as early as the age of four; Porfeli, Hartung, &amp; Vondracek, 2006). Furthermore, Porfeli et al. (2006) suggested that vocational learning and aspirations may be involved in a complex, dynamic relationship with an emerging sense of self that includes elements of sex, race, and social class (p. 28). As such, it is critical that we address these implications starting in childhood to facilitate healthy career development and adaptability.</t>
  </si>
  <si>
    <t>JPS</t>
  </si>
  <si>
    <t>How to: A Session on Developing Your Online Professional Presence</t>
  </si>
  <si>
    <t>o Evaluate the strengths and challenges of building an effective online professional presence.   o Determine which social media platforms fit your career goals and will help build you professional identity most effectively.  o Understand the importance and gain resources for self-exploration and reflection in preparation for online presence development.  o Identify one or two next steps to be taken to move forward with content provided in participants own practice or workplace community.  o Leave with tangible resources for future reference, including presenters' contact information, a list of relevant articles, connections to fellow professionals and helpful websites.</t>
  </si>
  <si>
    <t>Want to equip your clients with resources to help them develop their professional online presence? If so, this is the session for you! Presenters will help you strategize how to deliver effective, digestible social media workshops and share best practices for engaging campus constituents on the concept of professional brand.</t>
  </si>
  <si>
    <t>During our session, we will both deliver a mini-version of the presentation given to their clients/students followed by question and answer time so that attendees can both interact with the content and understand how to deliver it to their clients/students. We plan to make the content as digestible and immediately actionable for attendees. A complete packet detailing how to build an online professional presence will be provided with accompanying articles, resources list related to research conducted to create the packet as well as a link to the Prezi presentation delivered to students several years in a row on the topic. During our session, we will both deliver a mini-version of the presentation given to our clients/students followed by question and answer time so that attendees can both interact with the content and understand how to deliver it to their clients/students. We plan to make the content as digestible and immediately actionable for attendees. Utilizing Kolb's Experiential Learning Theory and Krumboltz's Learning Theory of Career Counseling and Happenstance attendees will be able to reflect on their previous work experiences and future intentions. Engaging in this process with the example activities given will help attendees engage in the process and be more aware of how to engage their clients/students. Synthesizing opportunities to engage reflect on how interactive social media is and the importance of capitalizing on its invitation to engage so that we can help our clients and students make sense of the changing workplace landscape.</t>
  </si>
  <si>
    <t>Meghan</t>
  </si>
  <si>
    <t>Godorov</t>
  </si>
  <si>
    <t>MLG Career</t>
  </si>
  <si>
    <t>610-533-9346</t>
  </si>
  <si>
    <t>mlgodorov@gmail.com</t>
  </si>
  <si>
    <t>Bollinger</t>
  </si>
  <si>
    <t>Muhlenberg College</t>
  </si>
  <si>
    <t>(484) 664-3170</t>
  </si>
  <si>
    <t>sbollinger@muhlenberg.edu</t>
  </si>
  <si>
    <t>This workshop provides tangible, actionable content to be delivered to our clients/students, incorporating traditional career development concepts, strategies and theories into a new type of workplace environment. Therefore, we are allowing both ourselves and those we work with to re-imagine ourselves in this digital age, development core competencies around social media career exploration and job search strategies while engaging with the concepts of branding and online professional presence. Those who are new to social media and its use can pause to reflect on their work history and development and re-imagine themselves via social media, learning about new facets of themselves or dig deeper into facets they may have already been aware of. Additionally, those who are more familiar with social media can take control of their social media presence and understand in greater detail what the possibilities are with these platforms.</t>
  </si>
  <si>
    <t>MLG</t>
  </si>
  <si>
    <t>Intersection of Career Counseling and Psychosocial Adjustment to Disability For Adults with Acquired Disabilities</t>
  </si>
  <si>
    <t>This program applies a theoretical and practical approach to career counseling specific to adults with acquired disabilities. Career counselors must have a working knowledge of the adjustment to disability process as it relates to the client's career transition.    oTo understand the psychosocial adjustment model and process specific to adults with acquired disabilities.  oTo understand the specialized need for career assessment with clients with acquired disabilities.   oTo understand how a client's psychosocial adjustment can be facilitated or hindered in the career counseling process.  oTo facilitate and share best practices, including a resource handout, for working with clients with acquired disabilities.</t>
  </si>
  <si>
    <t>This program shares a theoretical and practical approach to career counseling with adults with acquired disabilities. Practitioners must posses a working knowledge of the adjustment to disability process as it relates to the client's career transition. Participants will learn how career interventions can facilitate the client's adjustment to their disability.</t>
  </si>
  <si>
    <t>Persons with disabilities represent a significant percentage of the U.S. population (12.3% of the working age adults; Houtenville, 2013), which increases the demand for quality comprehensive career services.  Career demands are particularly salient to people with acquired disabilities, often requiring the career assessment to be individualized to the unique characteristics of the person's life, functional limitations, and environmental demands. For people with disabilities, experiences of workplace discrimination, accommodations, and family impact are critical to the construction of career-oriented goals.     This program applies a theoretical and practical approach to career counseling specific to adults with acquired disabilities. Career counselors must have a working knowledge of the adjustment to disability process as it relates to the client's career transition (Bishop, 2012).  This working knowledge includes: 1) The psychosocial adjustment theoretical model to acquired disability; 2) The specialized need for career assessment with clients with acquired disabilities; and 3) how a client's psychosocial adjustment can be facilitated or hindered in the career counseling process.       A case study of a woman with multiple sclerosis is utilized to illustrate how the Career Style Interview can construct social meaning from the client's behaviors, thoughts, and feelings.  Through the collaborative interpretation of the Career Style Interview ((Taber, Hartung, Briddick, Briddick, &amp; Rehfuss, 2011) counselors can help clients better understand their adjustment to their disability and develop goal-directed behaviors to decrease their career distress. Best practices, including a resource handout, for working with clients with acquired disabilities, will be emphasized.</t>
  </si>
  <si>
    <t>Anctil</t>
  </si>
  <si>
    <t>Portland State University</t>
  </si>
  <si>
    <t>5030830-7882</t>
  </si>
  <si>
    <t>anctil@pdx.edu</t>
  </si>
  <si>
    <t>This session highlights the conference theme by celebrating the how successfully work with adults with acquired disabilities to identify new career options. Career counselor must know how a client's psychosocial adjustment can be facilitated or hindered in the career counseling process. Effective and individualized techniques to use with this population are critical to provide appropriate career counseling interventions. Adults with acquired disabilities often experience depression and anxiety as they are transitioning into new employment; which can be exacerbated by employment discrimination and ignorance of appropriate job accommodations.  The presentation will imbed issues of race and class into the disability experience.</t>
  </si>
  <si>
    <t>tma</t>
  </si>
  <si>
    <t>Impact of Ninth Grade Academies on Academic Outcomes in an Urban District</t>
  </si>
  <si>
    <t>Research shows that students, particularly minorities and of low SES, can benefit from school-within-a-school ninth grade academies (Legters &amp; Kerr, 2001).  This study's purpose is to examine possible short-term impacts of ninth grade academies on academic performance through a quasi-experimental design providing better control for competing influences. The question guiding this study was: What was the impact of participation in Ninth Grade Academy on students' earned course credits, course failures, GPAs, and attendance during the ninth grade? An analysis of long term effects, including effects on high school graduation, is currently in progress and will be incorporated into this study.</t>
  </si>
  <si>
    <t>Impact of a ninth grade academy in a large urban school district on academic outcomes was studied using a quasi-experimental design.  Treatment/control groups were established using propensity score matching and compared in respect to GPA, attendance, earned credits, and course failure. Treatment effects for all dependent variables were statistically significant.</t>
  </si>
  <si>
    <t>The transition from eighth to ninth grade is a critical time for students. Much research has shown this transition tends to be accompanied by increased course failure and test score decline, especially for students from low income families (Aslpaugh, 1998; Legters &amp; Kerr, 2001; Smith, 2006). With the transition to high school comes a shift in academic demands and expectations placed on students (Roderick, 2006). Curriculum content is typically much more challenging and rigorous. This, coupled with expectations of increased academic independence and decreased academic support, can cause students to struggle and disengage (Kerr, 2002). Even students who seem to be on track based on prior achievement can be at risk of not making a smooth transition (Roderick, 2006). Many districts have started introducing ninth grade academies to support entering ninth grade students.    This study evaluated the impact of a ninth grade academy in a large urban school district on academic outcomes using quasi-experimental design.  Students who participated in the program at any time over a six year period were matched with similar control students using propensity score matching.  Treatment/control groups were compared in respect to GPA, earned credits, course failure, and attendance by means of analysis of covariance. Eighth grade attendance, state test scores, free-reduced lunch status, and ELL status were employed as covariates both in the propensity score matching procedure and in the ANCOVA analysis.  Treatment effects for all dependent variables were statistically significant for all cohort years.  Effect sizes were generally small and varied systematically by year.</t>
  </si>
  <si>
    <t>Alan</t>
  </si>
  <si>
    <t>Davis</t>
  </si>
  <si>
    <t>Associate Professor, Educational Psychology/Research Methods</t>
  </si>
  <si>
    <t>University of Colorado, Denver</t>
  </si>
  <si>
    <t>303-315-6322</t>
  </si>
  <si>
    <t>Alan.Davis@ucdenver.edu</t>
  </si>
  <si>
    <t>Associate Dean of Research, Boston University</t>
  </si>
  <si>
    <t>This study provides evidence that the ninth grade academy program offered by 13 high schools in an urban district over a period of six years contributed to positive impacts on academic success during the critical ninth grade year. The largest effect was on earned credits, which is arguably the most important of the outcome variables analyzed because of the direct relationship to graduation. Methodologically, the study employed a more rigorous design than other studies we have located on the topic. Propensity score matching was employed to control for eighth grade CSAP/TCAP scores, ELL status, FRL status, GPA, attendance, and sex.</t>
  </si>
  <si>
    <t>Cdb</t>
  </si>
  <si>
    <t>Navigating Language Barriers with Art</t>
  </si>
  <si>
    <t>Participants will learn innovative art activities for engaging international students.   Participants will learn unique qualities and effects of art-based therapy on international students' career decision-making process.   Participants  will learn and examine various methods that could help with navigating language barriers.</t>
  </si>
  <si>
    <t>Using art in career counseling is an innovative way to help international students express their career needs, concerns and stories. This presentation will include art therapy techniques and discussion of case studies. Participants will learn and utilize methods that promote effective communication, career development, and learning via art.</t>
  </si>
  <si>
    <t>There are 819.644 international students in higher education settings (Institute of International Education [IIE], 2013). This number is expected to quadruple by 2025 (Bohm et al., 2002). Several scholars (Kira, 2012; Yakunina, 2011) have expressed concern about the applicability of a traditional model of career counseling when working with international students. It has been found that international students underutilize counseling services (Heggins &amp; Jackson, 2003; Mori, 2000; Shen &amp; Herr, 2004; Spencer- Rogers, 2000). Language difficulties have been found to be a significant barrier in seeking career counseling (Mori, 2000). Expressive art as a culturally sensitive counseling is an option for working with international students. In this presentation participants will learn the benefits of experiential exercises, and discuss the implementation of art to promote the effectiveness of career counseling in working with international students.</t>
  </si>
  <si>
    <t>Seydem</t>
  </si>
  <si>
    <t>Hancioglu</t>
  </si>
  <si>
    <t>Doctoral student in Counseling and Counselor Education</t>
  </si>
  <si>
    <t>Syracuse University</t>
  </si>
  <si>
    <t>(585) 317-5725</t>
  </si>
  <si>
    <t>shanciog@syr.edu</t>
  </si>
  <si>
    <t>Christina</t>
  </si>
  <si>
    <t>Faulkner</t>
  </si>
  <si>
    <t>(607) 731-5316</t>
  </si>
  <si>
    <t>cafaulkn@syr.edu</t>
  </si>
  <si>
    <t>For international students gaining employment in the host country's and home country's labor force can be difficulty. Career counselors can use art therapy in supporting students gain insight into their hidden skills and career dreams.</t>
  </si>
  <si>
    <t>SH</t>
  </si>
  <si>
    <t>Helping high school students reimagine their possibilities: Formulating a career counseling group</t>
  </si>
  <si>
    <t>The goals of this presentation are to:     oProvide practitioners with an effective career counseling tool designed specifically for high school students,  oAssist practitioners in planning and leading a career counseling group which specifically focuses on the career development needs of high school students,   oUnderstand and apply cognitive information processing (CIP) theory to group counseling practice, and   oShare the results of pre/post test data collected from high school students who participated in a group counseling experience.</t>
  </si>
  <si>
    <t>This presentation will provide attendees with strategies for effectively organizing and structuring a career counseling group designed specifically for high school students. Application of cognitive information processing (CIP) theory in group counseling practice with high school students will be discussed.</t>
  </si>
  <si>
    <t>High school students often experience difficulty making a decision about their steps post-graduation, in particular, choosing a college major. This presentation will provide audience members with alternative career resources for working with this population, including resources on choosing a major while working with a career-counseling group will be provided. Research indicates that career counseling process groups offer opportunities to explore personal meaning, identify and examine subjective aspects of the self, and gain feedback from others. Presenters will share the results of pre and post data surveys gathered from high school students who participated in a group counseling experience.  An overview and structure of a seven week career counseling process group will be reviewed, and use of cognitive information processing (CIP) theory in group counseling practice will be discussed. In addition, presenters will also discuss strategies for assisting high school students in overcoming barriers when making career decisions. Lastly, this presentation will demonstrate how to align self-knowledge, including, interests, values, and skills with decision-making, as well as option knowledge.</t>
  </si>
  <si>
    <t>Rose</t>
  </si>
  <si>
    <t>Jean</t>
  </si>
  <si>
    <t>561-758-2372</t>
  </si>
  <si>
    <t>rjean@fsu.edu</t>
  </si>
  <si>
    <t>Schaefer</t>
  </si>
  <si>
    <t>Florida State University</t>
  </si>
  <si>
    <t>920) 539-9302</t>
  </si>
  <si>
    <t>snisler@fsu.edu</t>
  </si>
  <si>
    <t>In order for individuals' to celebrate their first jobs through encore careers, instruction on how to approach the job search process or how to further advance one's education is necessary for all individuals, especially those at the high school level. By educating students on how to begin the career decision making process, they will be better prepared for their futures and feel more confident in their abilities to pursue their dream careers. This proposal will share the results of a career counseling group process experience, designed to prepare high school students for life outside the academic classroom.</t>
  </si>
  <si>
    <t>RJ</t>
  </si>
  <si>
    <t>rjean@fsu.edu, snisler@fsu.edu</t>
  </si>
  <si>
    <t>Shared Responsibility:  A Career Development Model for Today's Businesses</t>
  </si>
  <si>
    <t>* Provide an overview of a successful career development model used in for-profit businesses * Discuss the benefits of having a career development strategy from the perspectives of employee, managers, and the organization * Share three company programs that support individual career development</t>
  </si>
  <si>
    <t>How does career development work in a for-profit business model?  Come and learn what one successful business is doing to support career development for over 3000 employees. In this presentation you will learn how to approach career development in a corporation and three specific programs that can be implemented in any organization.</t>
  </si>
  <si>
    <t>In this presentation we will present a shared responsibility model of career development in a corporation and what the responsibilities are for each party.      Employees own their own careers and hold ultimate decision and authority to choose actions and direction of their careers.    Managers support employees as they develop skills to enhance current performance and engagement, and also encourage and provide opportunities for skill development for future roles within the organization.  In addition, managers identify key contributors and partner with them to obtain career enhancing opportunities within the organization.    The organization provides tools and resources for career development to employees and managers.  Specific topics that will be covered include:    o Establishing a network of career support throughout the organization  o Creating events to expand contacts  o Providing 1/1 coaching for individual support    We will share tips and guidelines for implementing these programs in an organization based on real experience within our own company.</t>
  </si>
  <si>
    <t>Gaylen</t>
  </si>
  <si>
    <t>Smith-Osborn</t>
  </si>
  <si>
    <t>AVP, Talent Development</t>
  </si>
  <si>
    <t>LPL Financial</t>
  </si>
  <si>
    <t>858-909-6814</t>
  </si>
  <si>
    <t>gaylen.osborn@lpl.com</t>
  </si>
  <si>
    <t>Manoni</t>
  </si>
  <si>
    <t>Learning and Develpment Consultant</t>
  </si>
  <si>
    <t>980 321-1795</t>
  </si>
  <si>
    <t>dre.manoni@lpl.com</t>
  </si>
  <si>
    <t>Whether an individual has been in the work place for a year or 30 plus years, career development can reinvigorate and expand options. When individuals, managers and business partner together for career development, everyone wins and possibilities abound!</t>
  </si>
  <si>
    <t>gso</t>
  </si>
  <si>
    <t>Using Proven Personalized Learning and Assessment Tools for Career Development</t>
  </si>
  <si>
    <t>1. Participants will understand personality type (based on Carl Jung's type theory) and its value for practical application in a college setting for both students and instructors to work more effectively together to determine career goals and plans. 2.  Participants will understand and experience multiple intelligence (based on Gardner's theory) and learning style assessments (based on Dunn, Dunn, and Price's theory) and will be able to deliver assessments in a college setting to improve student learning and to determine best-fit careers.</t>
  </si>
  <si>
    <t>Learn how this Cuyamaca Professor and Career Center Chair uses individualized assessments regarding learning style, personality, and multiple intelligences to improve student engagement, retention and career planning. Understanding career satisfiers helps determine best fit majors. Participants will complete a related online interactive personalized assessment (using laptop or personal device).</t>
  </si>
  <si>
    <t>Overview:  When students and instructors understand personality type, learning style, and multiple intelligences, both learning and career planning improve. Applying assessment results regarding individual strengths, learning style, and college culture and career satisfiers help students determine the best fit in a major, college and career.     Primary Presenter:   Cindy Morrin serves as Professor of Counseling and Career Center Coordinator at Cuyamaca College and is active in online learning, workforce development, and professional development.  She also is the Career Services Chair and the Co-chair of Online Learning Committee. Cindy will be joined by a consultant with both K-12 and Higher Education experience, along with expertise in college and career readiness.    Planned Agenda:  oWhy use personalized assessments for individual and career development?  oEmpowering students with individual personality type information  oEmpowering students with individual multiple intelligences information  o***Interactive online activity*** (participants complete a personalized assessment)  oEmpowering students with individual learning style information   oUsing the assessments for career planning, major declaration, college culture and individual study habits  oIncorporating the assessments into school curriculum and culture  oNetworking, Questions and Conclusion    Research Base:  This session highlights three comprehensive assessments- a personality type assessment based on Jung's theory, a multiple intelligences assessment based on Gardner's theory, and a learning style inventory based on the work of Dunn, Dunn and Price.      Career Connection:  Further, the personality and multiple intelligences assessments match students' results to an O*NET-based career database, comprised of data produced and updated by the Bureau of Labor Statistics, so that students can choose an appropriate major and career.</t>
  </si>
  <si>
    <t>Cindy</t>
  </si>
  <si>
    <t>Morrin</t>
  </si>
  <si>
    <t>Associate Professor, Career Center Chair, Co-Chair Online Teaching and Learning Committee</t>
  </si>
  <si>
    <t>Cuyamaca College</t>
  </si>
  <si>
    <t>(618) 660-4438</t>
  </si>
  <si>
    <t>cindy.morrin@gcccd.edu</t>
  </si>
  <si>
    <t>Mary</t>
  </si>
  <si>
    <t>Ryerse</t>
  </si>
  <si>
    <t>Consultant (Experience in K-12, Higher Ed, and Extensive College and Career Readiness/Psych Background)</t>
  </si>
  <si>
    <t>651-769-4157</t>
  </si>
  <si>
    <t>mryerse1@gmail.com</t>
  </si>
  <si>
    <t>These assessments help students to reimagine life's possibilities by first understanding themselves well so that they can seek first jobs that will lead to encore careers that are aligned with their natural inclinations, talents, interests and skills.</t>
  </si>
  <si>
    <t>CM</t>
  </si>
  <si>
    <t>Equipping Students with the Skills Employers Want: The 4 Cs</t>
  </si>
  <si>
    <t>1.  Based on results of employer pre-screening assessment needs, participants will understand what skills and characteristics employers desire in today's employee including contentiousness, creativity, collaboration and communication 2.  Participants will understand how the four Cs- contentiousness, creativity, collaboration and communication- are displayed through behaviors  3. Participants will understand how to foster the four Cs-contentiousness, creativity, collaboration and communication-  in students in order to prepare them for the jobs of today and tomorrow 4.  Participants will understand the personality characteristics employers want to avoid in making hires</t>
  </si>
  <si>
    <t>Ever wonder what pre-screening personality assessments are seeking to measure and why employers use them?  This workshop will help those who are working with students understand what most of these assessments seek to evaluate and how to equip students with the skills to be effective first time employees.</t>
  </si>
  <si>
    <t>Through many projects with employers to help them select and validate pre-screening employment assessments, our firm has developed a model in the trends of employer selection, deriving four characteristics- contentiousness, creativity, collaboration and communication- that are needed for almost any position in today's workplace.  The workshop will cover what these characteristics are, how they are assessed and how to equip students and clients with these skills.   In addition, we have seen derailers  or red flags  that employers are assessing for and will cover these as well as how practitioners can help students mitigate or manage these characteristics.  The workshop will combine lecture, case studies, group and individual activities to convey the information in the workshop for application.</t>
  </si>
  <si>
    <t>Mary  Ila</t>
  </si>
  <si>
    <t>Ward</t>
  </si>
  <si>
    <t>Horizon Point Consulting, Inc.</t>
  </si>
  <si>
    <t>miw@horizonpointconsulting.com</t>
  </si>
  <si>
    <t>Regardless of the career, individuals need to be able to cultivate and demonstrate the four Cs- contentiousness, creativity, collaboration, and communication.   Developing these characteristics can help first time job seekers land the job they want and continue to grow in their careers.</t>
  </si>
  <si>
    <t>miw</t>
  </si>
  <si>
    <t>Transitioning through the lifespan: Facilitating resilience, coping and well being</t>
  </si>
  <si>
    <t>Participants will learn:    1.Theoretical and conceptual transition models for assessment and practical applications when working with clients in transition  2.Culturally sensitive interventions for assisting diverse populations as they navigate life/career transitions and address societal issues and concerns  3.Effective techniques for enhancing coping and self-efficacy  4.Creative and collaborative strategies for increasing resilience and wellness   5.Innovative practices for increased coping, resilience, and well-being throughout the transition process, and as preventative strategies across the lifespan  6.Tailoring treatment to meet clients' developmental needs for coping with the challenges, along with the opportunities that transitions present</t>
  </si>
  <si>
    <t>The purpose of this presentation is to provide a theoretical framework, practical strategies, and innovative practices for working with clients in transition.  Participants attending this presentation will come away with effective and culturally sensitive transition models for assessment and creative approaches for delivering services for clients in transition.</t>
  </si>
  <si>
    <t>As people transition through the lifecycle, moving from first jobs to encore careers, they must navigate many life/career transitions along the way.  A central theme in the current cultural-social context is change, and clients often present for counseling while striving to manage the changes taking place in their lives (Anderson, Goodman, &amp; Schlossberg, 2012).  Counselors today are in need of useful models to assist clients in navigating transitions, both to increase coping and enhance the aspects of self needed to meet the challenges and opportunities associated with change.  The purpose of this presentation is to provide a theoretical framework, practical strategies, and innovative practices for working with clients in transition.  Participants attending this presentation will come away with effective and culturally sensitive transition models for assessment and creative approaches for delivering services for clients in transition.  Presenters will discuss interventions for working with diverse populations and strengthening client self- factors, such as resilience, self-efficacy, and identity.  The presentation will also include creative techniques for tapping into clients' internal resources to enhance coping through a sense of purpose, meaning, and self-compassion.  A key goal in working with clients in transition is successful adaptation to change, and presenters will highlight the importance of tailoring treatment for individual clients at different points across the lifespan.  Key related topics include current research and discussion focused on resiliency, spirituality, and mindfulness for increasing clients' well being and coping as they navigate the transitions inherent in an increasingly complicated and ever-changing world.</t>
  </si>
  <si>
    <t>Mary L.</t>
  </si>
  <si>
    <t>Western Michigan University</t>
  </si>
  <si>
    <t>269-387-5110</t>
  </si>
  <si>
    <t>mary.l.anderson@wmich.edu</t>
  </si>
  <si>
    <t>Jane</t>
  </si>
  <si>
    <t>Goodman</t>
  </si>
  <si>
    <t>Professor Emerita of Counseling</t>
  </si>
  <si>
    <t>Oakland University</t>
  </si>
  <si>
    <t>248-909-6179</t>
  </si>
  <si>
    <t>goodman@oakland.edu</t>
  </si>
  <si>
    <t>Stephanie</t>
  </si>
  <si>
    <t>doctoral student</t>
  </si>
  <si>
    <t>stephanie.r.goodman@wmich.edu</t>
  </si>
  <si>
    <t>Key to celebrating first jobs through encore careers is successfully navigating life/career transitions. Within the current socio-cultural context, it is crucial for counselors to understand the transition process and utilize models to assist people and meet their developmental needs as they move through the transitions that impact their lives and careers across the lifespan. Multicultural sensitivity and innovative practices for working with diverse populations will be central to this presentation.  This presentation provides creative and collaborative applications of theory, practice and research in the area of transitions, coping, resiliency, and wellness.</t>
  </si>
  <si>
    <t>MLA</t>
  </si>
  <si>
    <t>mary.l.anderson@wmich.edu, goodman@oakland.edu, stephanie.r.goodman@wmich.edu</t>
  </si>
  <si>
    <t>Taking the Next Step with Twitter: Tips for Live Chat Participation and Moderation</t>
  </si>
  <si>
    <t>This presentation is designed to help Twitter users engage via live chats. Career-oriented chats are gaining popularity and provide a way for individuals, groups, and companies to extend their professional networks and online presence. The session will describe the components of a Twitter chat and encourage exploration of Twitter chats for a range of purposes and communication needs. Participants will leave the session knowing what to expect as a live chat participant. They will also receive a how to guide for successfully creating a new chat, which includes a checklist for before, during, and after the event.</t>
  </si>
  <si>
    <t>Have you ever wondered how a Twitter chat works? Get started with this how to session. You'll find out what to expect as a live chat participant, and what to consider if you are thinking about creating a new chat event for your career center or private practice.</t>
  </si>
  <si>
    <t>You've got a Twitter account, now what? It's time to engage with your network of colleagues, students, clients, and employers. Twitter's real-time options include scheduled group conversations, often referred to Twitter Chats, which rely on the use of a designated hashtag (#) to connect participant contributions as part of a unified discussion.  The Inside Online Learning chat (#IOLchat) began in June 2011 with goals for community building, creating a networking space, and encouraging relevant conversations about higher education and career development. The presenter has served as the #IOLchat moderator since its inception, developing weekly topics, discussion questions, and resource lists. The many lessons learned along the way include recommended strategies for implementation. #IOLchat is just one of hundreds of Twitter chats addressing education and career topics. An example of how a chat format connects diverse voices around topics of mutual interest, it also illustrates what can be accomplished with minimal resources.   Session objectives include: (a) introduction to the components of a live Twitter conversation from the participant perspective, (b) recommended tools for establishing a new chat, (c) encouragement to participate in Twitter chats and consider creating a new event, (d) a list of ongoing career-related chats.  Session attendees will be asked to share their experiences with Twitter and live Twitter-based chats, and to recommend specific chat events and hashtags to their peers. Attendees will also be encouraged to participate in conference backchannel communication through the of the conference hashtag.</t>
  </si>
  <si>
    <t>Melissa</t>
  </si>
  <si>
    <t>Venable</t>
  </si>
  <si>
    <t>Education Writer</t>
  </si>
  <si>
    <t>OnlineColleges.net</t>
  </si>
  <si>
    <t>813-545-8912</t>
  </si>
  <si>
    <t>melissa.a.venable@gmail.com</t>
  </si>
  <si>
    <t>New technologies and social media tools play an increasingly important role in the processes related to professional networking, career development, and the job search. Twitter's real-time capabilities provide an opportunity to make needed connections, but there's a learning curve. This session provides a supportive starting point and how-to resources for a range of practitioners and clients, from those in their first jobs to those enjoying encore careers.</t>
  </si>
  <si>
    <t>MV</t>
  </si>
  <si>
    <t>Collaborating across boundaries: integrating career counseling &amp; academic advising to help students find their fit</t>
  </si>
  <si>
    <t>The Center for Academic Planning &amp; Exploration addresses the unique needs of college students who are exploring majors. Come to this roundtable to learn about our program model, and to engage in a discussion on the benefits (and challenges) of integrating career counseling and academic advising in a higher education setting.</t>
  </si>
  <si>
    <t>The Center for Academic Planning &amp; Exploration (CAPE) was created in 2009 to better serve the needs of exploring (undecided) students at the University of Minnesota, Twin Cities. This center intentionally integrates both career development and academic advising into our holistic model of service delivery, recognizing that the process of choosing a major is very closely tied with students' career development.     CAPE also uses a unique staffing model, made up of both full-time and part-time Academic and Career Coaches. Our part-time coaches are career counselors and academic advisers from across campus who apply for split appointments with our center, and serve for a two-year commitment. This collaboration helps us to strengthen ties with both academic colleges, as well as our career services staff, to more effectively serve students. It also brings in expertise on programs from across campus, which is important on a campus 130+ academic majors. This opportunity to do a split appointment is also intended to be a professional development experience for staff who are interested in developing their skills working with this student population.    In this roundtable, we hope to have a discussion with participants about the benefits and challenges of integrating academic advising and career counseling when working with students who are exploring majors. We will share how our office has implemented a new model on our campus, and give example of tangible tools that participants will be able to take away and adapt to use on their own campuses.</t>
  </si>
  <si>
    <t>Susan</t>
  </si>
  <si>
    <t>LeBlanc</t>
  </si>
  <si>
    <t>Academic and Career Coach</t>
  </si>
  <si>
    <t>University of Minnesota, Twin Cities</t>
  </si>
  <si>
    <t>612-624-3327</t>
  </si>
  <si>
    <t>sleblanc@umn.edu</t>
  </si>
  <si>
    <t>This roundtable ties to the conference theme in that our program is focused on helping students to identify their major and initial desired career path, therefore setting the stage for students to successfully find their first job out of college.</t>
  </si>
  <si>
    <t>SL</t>
  </si>
  <si>
    <t>Engage Your College Students with a Dynamic Online Personalized Career Development Curriculum</t>
  </si>
  <si>
    <t>1. Attendees will be able to explain how college instructors can successfully use an online/hybrid curriculum to increase student career readiness, success and persistence while meeting Campus SaVE and Title IX requirements. 2. Attendees will understand how implement and adapt course content for a variety of needs, ages,  and formats, including online, face-to-face, and/or hybrid.</t>
  </si>
  <si>
    <t>Personalized career planning ,Campus SaVE and Title IX requirements CAN be wrapped up in a student-friendly package that engages even at-risk first-year students and builds retention.  Here how instructors at Cuyamaca College teach an online/blended freshman seminar course. Participants will complete a web-based assessment using a smartphone, tablet or laptop.</t>
  </si>
  <si>
    <t>Overview:   In this highly interactive, engaging, and practical session, attendees will learn how a personal and career development course can be taught in an online or hybrid environment. The curriculum enables students understand who they are, where they are headed and how they will get there.     Background/Resources:  The instructional content and processes are consistent with NCDA outcomes (building on personal understanding, career development, and program selection) and also keyed to Academic and Development Standards developed by the Council for Advancement of Standards in Higher Education.    Further, participants will receive materials that overview the course and will be given access to assessments that students would complete in such a course - including learning style, personality, and multiple intelligences inventories, with connections to the O*NET database.     Primary Presenter:   Cindy Morrin serves as Professor of Counseling and Career Center Coordinator at Cuyamaca College and is active in online learning, workforce development, and professional development.  She also is the Career Services Chair and the Co-chair of Online Learning Committee.    Presentation Outline:    Introduction    Overview of Course  oSeminar course content  oOnline delivery    Evidence of success  oThe Data  oTestimonials    ***Interactive Web-Based Activity****  Multiple Intelligences Online Personalized Assessment with Career Information    Course content overview  oStudy skills and college success  oCareer development  oLifelong satisfaction and success    Research and Relevance  oPracticality  oPersonalized and individually tailored  oConnects success in school to future goals  oLooking to the future     Question &amp; Answer    Networking</t>
  </si>
  <si>
    <t>619-660-4438</t>
  </si>
  <si>
    <t>Consultant (Experience in K-12, Higher Ed, and Extensive College and Career Readiness/Psych Background</t>
  </si>
  <si>
    <t>This course helps students to reimagine life's possibilities by first understanding themselves well so that they can seek first jobs that will lead to encore careers that are aligned with their natural inclinations, talents, interests and skills. In order to secure first jobs, students need to complete their degrees and this course helps students to not only plan for careers, but also to stay in school.</t>
  </si>
  <si>
    <t>cindy.morrin@gcccd.edu, mryerse1@gmail.com</t>
  </si>
  <si>
    <t>Choosing College and a Career:  High School Reflections from Undecided, First-Generation Students</t>
  </si>
  <si>
    <t>To report results from a research study on first-year, undecided first-generation college students (FGCS) regarding how they choose to come to college and how they chose their first career To discuss the high school learning experiences and influences on FGCS around choosing to come to college and choosing a career To help high school counselors identify ways to support prospective FGCS during the decision to come to college and during the career choice process To discuss implications of this research for college career counselors working with FGCS who are undecided about their major.</t>
  </si>
  <si>
    <t>This session will focus on the results of a research study examining the experiences of undecided FGCS.  Results presented include the students' reported high school around choosing to come to college and making career decisions.  Discussion will focus on ways to assist with the career development of FGCS.</t>
  </si>
  <si>
    <t>Researchers have reported that report that the graduation and retention rate of students whose parents do not hold college degrees (first generation college students or FGCS) are lower than that of their peers whose parents do hold college degrees.   Researchers have examined the background characteristics of these students, academic preparation, experiences in college, and support systems.  One area that has been given little attention in the effort to retain FGCS is their reported career intentions for college attendance (Bradbury &amp; Mather, 2009; Byrd &amp; MacDonald, 2005; Coffman, 2011; Martinez et al., 2009), even though career motives for college have been found to increase GPA and adjustment to college, and they show a tendency to increase college commitment for FGCS (Dennis, Phinney, &amp; Chuateco, 2005).  Social Cognitive Career Theory (SCCT, Lent, Brown, &amp; Hackett, 1994) may offer a plausible explanation for one reason why FGCS are not continuing their enrollment in college.  SCCT suggests that, for goals to be achieved, a combination of self-efficacy, outcome expectations, and interests are needed for goal formation and goal directed action.  By definition, FGCS students lack mastery experiences and have fewer opportunities for vicarious experiences when to come to college, choosing careers after college, and for completing college.  This session will report the results of part of a study examining the experiences of first-year, first-generation undecided college students.  Discussion will focus on the reported high school experiences of these students around choosing to come to college and making their first career/major decisions.</t>
  </si>
  <si>
    <t>Wheeler</t>
  </si>
  <si>
    <t>Lamar University</t>
  </si>
  <si>
    <t>melissa.maw@gmail.com</t>
  </si>
  <si>
    <t>First generation college students (FGCS) are of interest to researchers as they have been shown to be less likely to graduate from college compared to their non-FGCS peers.  FGCS typically come from homes of lower-socioeconomic status (Merritt, 2010) and report coming to college for increased career opportunities (Byrd &amp;MacDonald, 2005; Coffman, 2011; Martinez, 2007).  By gaining awareness into the high school experiences of FGCS, counselors in high schools and colleges can facilitate the career development of these students as they choose their first careers and re-think their career paths.</t>
  </si>
  <si>
    <t>MAW</t>
  </si>
  <si>
    <t>Leaders as Career Agents:  How to Boost Employee Engagement with Just One Role</t>
  </si>
  <si>
    <t>1.  Understand why being a career agent is a leader's most important role  2.  Understand how career agents positively impact employee engagement through real life examples  3.  Apply methods for being a career agent  4.  Apply ways for career coaches/counselors/practitioners to support leaders/managers in becoming career agents</t>
  </si>
  <si>
    <t>With employee engagement statistics showing us that upwards of 70% of the workforce today is checked out, it is imperative for leaders, career practitioners and organizations to think about how to maximize talent in a way that leads to mutual gains.  Participants in this workshop will understand how to apply methods to be a career agent, which leads to increased employee engagement and productivity.</t>
  </si>
  <si>
    <t>The program will highlight why employee engagement is a crisis in the workplace today and how leaders taking on the role of career agent can help increase engagement and productivity in the workplace.  Participants will learn about five actions to take to be a career agent and three ways to support leaders in organizations to be career agents.  Practical tools will be demonstrated and provided to participants and the workshop will employ a combination of lecture, case studies, individual and group activities was well as takeaways to apply on the job.</t>
  </si>
  <si>
    <t>Many people today are reimagining their life and career because they are disengaged in the work they are doing. This is often a result of not having support from their manager or leader to successfully create a career progression that allows them to reach their goals at every stage in life while at the same time increasing organizational results.  This workshop seeks to boost employee engagement and career satisfaction by both employer and employee taking ownership in career growth.</t>
  </si>
  <si>
    <t>Reimagine and Reintroduce Aptitudes into Career Development</t>
  </si>
  <si>
    <t>-Re-introduce aptitudes as a critical component of career development and career decision-making, starting early to help learners chart their course with applicability across the lifespan    -Utilize the FIT Model (Feller, 2014) to help learners put thems</t>
  </si>
  <si>
    <t>Where have aptitudes gone? Relatively absent from career development conversations in recent years, this interactive presentation re-introduces aptitudes as an essential career decision-making component in first and encore careers. Through assessing the importance of the intersection of natural aptitudes and interests in the FIT Model (Feller, 2014), introducing the YouScience comprehensive aptitude assessment and program, and sharing recent validity research of aptitudes, the presenters argument that aptitudes are central to career development and are ready for re-introduction.</t>
  </si>
  <si>
    <t>This interactive presentation is grounded in research assessing the value and validity of aptitudes as essential to the career development conversation and career decision-making process. The importance of uncovering best career fit through assessing the intersection of unique abilities (natural aptitudes) and what clients love to do (interests) is demonstrated through the introduction of the FIT Model (Feller, 2014). YouScience, a purposeful and multidimensional program helps learners uncover their aptitudes and their best opportunities. Participants  will be introduced to this comprehensive approach to assessing aptitudes and applying results in a pro-active, thoughtful way. Finally, case examples will be utilized to engage participants in an interactive practice of helping clients to interpret their aptitudes and tell their story through their most prominent natural abilities.</t>
  </si>
  <si>
    <t>(970) 222-8064</t>
  </si>
  <si>
    <t>Jenn</t>
  </si>
  <si>
    <t>Long</t>
  </si>
  <si>
    <t>(970) 491-1380</t>
  </si>
  <si>
    <t>Jenn.long@business.colostate.edu</t>
  </si>
  <si>
    <t>Through a re-introduction of aptitudes to the career development field, the presenters seek to help counselors and specialists find new ways to support learners across the lifespan to uncover and pursue their career FIT. In alignment with the conference theme, exploring aptitudes can help learners identify their natural aptitudes in pursuit of their first job, their encore career, and anywhere in between. Through the introduction of a comprehensive aptitude program and the utilization of case examples, the presenters will engage participants in research and practice that helps learners to imagine life's possibilities, find their voice, and tell their unique story.</t>
  </si>
  <si>
    <t>rf</t>
  </si>
  <si>
    <t>rich.feller@colostate.edu, jenn.long@business.colostate.edu</t>
  </si>
  <si>
    <t>Building Resilience: Skills for Personal and Professional Effectiveness</t>
  </si>
  <si>
    <t>Participants who attend this 4 hour in-depth workshop will be given the fundamental tools to: - Build capacity and then stabilize at that new place of thinking. - Develop confidence in understanding how systems thinking is useful in analyzing and improving situations by identifying internal barriers and prioritizing areas for improvement. - Learn how to adapt to stress, challenge or adversity, bounce back and recoup faster after facing demanding situations. - Learn to increase personal resilience which will leverage their ability to think clearly under pressure and discern appropriate solutions to problems.</t>
  </si>
  <si>
    <t>Easy-to-learn self-regulation tools and resilience-building practices help individuals become more physiologically and emotionally balanced. Some refer to this balance as a state of simultaneous relaxation, readiness and revitalization. Others call it active calm. Learning to use these skills enable individuals to consistently operate with more focus, composure and effectiveness.</t>
  </si>
  <si>
    <t>In today's world, our minds are constantly being stretched by grueling agendas of what makes us and our business successful.  Many time we react to situations at hand without first inquiring about hidden issues that may be causing the dilemma. We could then find ourselves baffled within reinforcing loops which produces a result that influences more of the same behavior.   By implementing the art of systemic thinking and resilient practice into our everyday language, individuals and organizations achieve the ability to intentionally gain deeper insight into challenging situations and complex circumstances by addressing the underlying patterns that are driving them.  We learn to understand that with systems thinking, one thought can lead to action and action can lead to change. We also realize that in order for the effects of this changes to remain sustainable and resilient, each individual must be inclined to challenge and reflect upon their current mental models and assumptions.  Albeit, this can be a complex process for everyone involved, but by building resiliency and understanding the power of systemic thinking, you will be able to achieve the results in becoming a resilient and compassionate leader.</t>
  </si>
  <si>
    <t>Gerry</t>
  </si>
  <si>
    <t>Ebalaroza-Tunnell, MA</t>
  </si>
  <si>
    <t>Principal Consultant</t>
  </si>
  <si>
    <t>Co3 Consulting</t>
  </si>
  <si>
    <t>360-223-2939</t>
  </si>
  <si>
    <t>gerry@co3consulting.net</t>
  </si>
  <si>
    <t>Acceptance is a very important aspect in human nature. I believe that collective acceptance is fundamental for us to move in a direction of creating institutions and social statuses which would allow us to assert that engaging workers over 55 in encore careers will be vital to meeting work force shortages and critical social needs.  The essence of building resiliency and implementing systemic thinking is the renewed ability to listen to one self and others with a fresh ear, and to courageously engage in conversations where people discuss what drives them most and listen beyond (old) judgments.</t>
  </si>
  <si>
    <t>GET</t>
  </si>
  <si>
    <t>Interpretability of Holland's Self Directed Search: Research and Applications</t>
  </si>
  <si>
    <t>The purpose of this study was to build upon previous research regarding the interpretability of Holland's Self Directed Search (SDS). The findings provide support for interpretive constructs such as profile elevation and differentiation as well as the utility of aspirational codes. The results from this study provide evidence that the SDS yields useful and effective interpretive information that can be used by career counselors and professionals to help them better serve their clients.</t>
  </si>
  <si>
    <t>The purpose of this study was to build on previous research regarding the interpretability of Holland's Self Directed Search (SDS). The relationship between the interpretive constructs was examined (n=21,669) and the findings provide evidence that SDS results yield useful interpretive information that can be used by counselors and professionals.</t>
  </si>
  <si>
    <t>The purpose of this study was to build upon prior research regarding the interpretability of Holland's Self Directed Search (SDS). The findings provide support for interpretive constructs such as profile elevation, differentiation, and congruence as well as the utility of aspirational codes. The relationship between these constructs was examined among a large national sample (n = 21,669) including students, employed, un-employed, and retired individuals. The findings from this study has implications for career counselors and professionals working with clients. First, data from this study supports prior findings by Bullock et al. (2004) in which a significant relationship between gender and profile elevation was found. Additional secondary constructs including student status, employment status, and current occupation were examined. In addition, when examining a subset of the sample who had significantly high differentiation scores, a much stronger relationship (or congruence) was found between a their Aspirational code and their SDS Summary Code (.61) when compared to those individuals with average or low differentiation (.28). The relationship between these interpretive constructs and with secondary constructs are important for career counselors and professionals using the SDS to understand in order to be effective when working with clients.</t>
  </si>
  <si>
    <t>Messer</t>
  </si>
  <si>
    <t>Senior Project Director</t>
  </si>
  <si>
    <t>Psychological Assessment Resources</t>
  </si>
  <si>
    <t>813-968-3003</t>
  </si>
  <si>
    <t>mmesser@parinc.com</t>
  </si>
  <si>
    <t>Holland's Self Directed Search (SDS) was developed to be used by individuals at varying stages in their career journey. Effective assessments that can be used with clients, whether they are just beginning on their path to their first job or they are embarking an encore career, can benefit from learning more about their career interests. The findings from this study can provide potential interpretive ideas for career counselors and professionals using the SDS and how various secondary constructs such as gender and employment status can impact how these interpretive constructs are used.</t>
  </si>
  <si>
    <t>MM</t>
  </si>
  <si>
    <t>Utilizing Transition &amp; Decision Making Theory: Assessing Clients and Responding Appropriately</t>
  </si>
  <si>
    <t>1.  Understand transitions in people's lives through events or nonevents and how they impact decision making towards career success 2.  Understand how to assess the characteristics of transition theory- the situation, self, and support- in clients through intake and determine how to adjust to provide services based on clients' abilities to cope with transitions 3.  Understand how to employ coping strategies and action plans with clients to successfully manage career transitions</t>
  </si>
  <si>
    <t>Oftentimes, we neglect to seek to understand the situation, the person and the person's support system in delivering career services. Participants in this workshop will learn how to assess clients based on these characteristics and utilize this knowledge to create actions plans with clients to help them successfully manage career and life transitions.</t>
  </si>
  <si>
    <t>This workshop will provide an overview of transition and decision making theory including what characterizes a transition (an event or non-event that causes a change in roles, relationships and/or routines) and how a person's view of the situation, self and support system impacts the ability to successfully manage a transition toward a positive outcome.  Participants will be provided with a way to assess clients based on these dimensions and will practice this process through a self-assessment in the workshop.  In addition, participants will also understand how to utilize coping, action planning and support system strategies with clients and will apply these strategies in an interactive process.  The workshop will be a combination of lecture, demonstration, and individual and group activities.</t>
  </si>
  <si>
    <t>Mary Ila</t>
  </si>
  <si>
    <t>Transitions are present in every career change.  In order to successfully navigate any career or life transition, career practitioners need to be aware of how an individual's view of the situation, self and support systems available impact the ability to successful transition into a first job, encore career and/or everything in-between.</t>
  </si>
  <si>
    <t>WHAT EMPLOYERS WISH YOU KNEW:  7 Proven Techniques for Job Winners</t>
  </si>
  <si>
    <t>The overall goal is for participants to better understand the implications of employer-based job readiness assessment and training for clients. To meet this goal, the following three objectives will be addressed: 1) Identify practical applications of the 7 proven techniques for gaining and maintaining employment in the development a career service program. 2) Identify successful strategies for developing in-house programs or partnering with community-based job placement providers. 3) Learn to implement and evaluate the 7 proven techniques for job winning behaviors and materials preparation with clients.</t>
  </si>
  <si>
    <t>You never know why you don't get hired. Employers can't tell--but wish you knew--they don't pick mediocre. Based on research of the most important factors impacting hiring decisions, we will uncover a targeted web-based, hybrid training model. This session reviews the top 7 proven techniques for job winners.</t>
  </si>
  <si>
    <t>Following 18+ years of hands-on research, assessment and training, this session will offer an innovative working model overview of the 7 proven techniques every practitioner and career services team should integrate and standardize in their in-house program, or expect from providers as part of their job readiness placement program for clients. Addressing additional needs for disabled, veteran, ex-offender and at-risk populations, the overall program delivery process, multi-media considerations and facilitator parameters will be discussed. Participants will be informed, inspired and empowered to identify, strategize and implement potential cross-platform changes in schools, non-profits and agencies to focus attention and offer solutions for helping others gain and maintain suitable employment. Program evaluation data will be provided.</t>
  </si>
  <si>
    <t>Jan</t>
  </si>
  <si>
    <t>McCormick</t>
  </si>
  <si>
    <t>Founder/CEO</t>
  </si>
  <si>
    <t>JobLingo</t>
  </si>
  <si>
    <t>479-927-3007</t>
  </si>
  <si>
    <t>drjan@joblingo.com</t>
  </si>
  <si>
    <t>Every dream matters. First job, next job or life career transition, no one should lose job, scholarship or internship opportunities for being under-prepared for the vetting process. What counts most? How do you prepare? Who really matters? Specialized job readiness training and the implications on employment outcomes are too often underestimated. This session provides an overview of a successful, scalable and collaborative model applicable for all career development professionals and teams.</t>
  </si>
  <si>
    <t>jm</t>
  </si>
  <si>
    <t>Exploring mental health and career development concerns in college student veterans</t>
  </si>
  <si>
    <t>o Provide insight into a population that is increasing in numbers across higher education institutions in the United States,   o Explore mental health concerns in the college student veteran population, and the impact these concerns may have on their career, life, and academic transitions,  o Discuss the literature pertaining to student veteran transition experiences, protective factors, and health risk behaviors,   o Review the career development concerns and use of career services among college student veterans, and  o Emphasize the critical need for additional evidence-based research on the college student veteran population.</t>
  </si>
  <si>
    <t>Student veterans represent a growing population on college campuses. Research suggests that these individuals confront many challenges in their transition into the college classroom, including coping with mental health concerns. This presentation will explore the impact that mental health concerns may have on college student veterans' career and life transitions.</t>
  </si>
  <si>
    <t>There is an increase in the number of college student veterans transitioning from military service to attend college. In addition to encountering a wide array of challenges in their transition back to civilian life, including readjusting to civilian life, translating military skill sets into the civilian workforce, and understanding the key benefits of the G.I. bill, mental health concerns are also a challenge for veterans returning to college campuses. Veterans coping with a mental health condition may experience additional difficulties navigating the transition from military to college. Specific mental health symptoms may interfere with a veteran's ability to engage in the classroom and succeed in higher education, and can also impact a student veterans' learning experiences. Research also indicates that mental health variables can negatively impact a college student's career decision-making and problem-solving skills. This presentation will highlight what is known about the influence mental health variables have on a college student veteran's transitional experiences (transition from military to college, and from college to post graduation/work experience), academic experiences, and career decision making, as well as discuss areas where future research is needed to address gaps in the literature. The knowledge gained from this presentation will inform the work of career practitioners as they help college student veterans imagine their future life possibilities.</t>
  </si>
  <si>
    <t>Buzzetta</t>
  </si>
  <si>
    <t>(504) 458-9742</t>
  </si>
  <si>
    <t>mbuzzetta@fsu.edu</t>
  </si>
  <si>
    <t>(561) 758-2372</t>
  </si>
  <si>
    <t>Given the increase in the number of college student veterans transitioning from military service to higher education, as well as the current unemployment statistics for the veteran population as a whole, it is important to further understand the career development concerns which exist among this population. In addition, there is a paucity of literature examining the student veteran population, in addition to a small number of studies directly addressing their mental health and career development concerns. This presentation will inspire practitioners to explore the range of possibilities related to future research with this population.</t>
  </si>
  <si>
    <t>MEB</t>
  </si>
  <si>
    <t>mbuzzetta@fsu.edu, rjean@fsu.edu</t>
  </si>
  <si>
    <t>Assessment of Career Interventions: Telling our Story</t>
  </si>
  <si>
    <t>Program assessment is a powerful tool to help career professionals tell the story of programs and services, and to advocate for clients' success. This session explores the art of storytelling through various assessment strategies. Come to see sample projects, experience data interpretation, and help craft the story of our profession.</t>
  </si>
  <si>
    <t>Assessment is a powerful tool to help career professionals tell their story and to celebrate their contributions to client success. Assessment offers opportunities to gather evidence to: (a) enhance career development work through a process of continuous improvement, and (b) highlight the importance of the functions that career professionals engage in interactions with multiple stakeholders.    This presentation frames program assessment as a way to tell the story of the people, programs, and services that make up career services. Different types of assessment strategies (e.g., needs, participation, satisfaction, outcomes) are presented as potential storylines, each with strengths and weaknesses. Choices are made about what types of data to gather and how to present it depending on the situation and the audience.     We then demonstrate the development of storylines by presenting actual assessment projects. Assessment questions and designs are shared, followed by a subset of data collected. Audience members are invited to actively interpret that data, in order to gain experience expressing assessment stories. Audience members are also invited to brainstorm ways to share their interpretations with key stakeholders, as they gain experience engaging the necessary steps to communicate assessment stories. We conclude with a brief presentation of actual data interpretations and data sharing from example projects, balancing group brainstorming activities with demonstrations from practice.    The presentation outline is:       Defining assessment: 5 minutes       Framing assessment as storytelling: 10 minutes       Demonstration of assessment projects and data: 40 minutes (2 examples, 20 minutes per example)       Question and Answer: 5-15 minutes</t>
  </si>
  <si>
    <t>Julia Panke</t>
  </si>
  <si>
    <t>Makela</t>
  </si>
  <si>
    <t>Associate Director for Assessment and Research</t>
  </si>
  <si>
    <t>217-244-2457</t>
  </si>
  <si>
    <t>jpmakela@illinois.edu</t>
  </si>
  <si>
    <t>Gail S.</t>
  </si>
  <si>
    <t>Cox</t>
  </si>
  <si>
    <t>Assistant Director of Academic and Campus Outreach</t>
  </si>
  <si>
    <t>aacox@illinois.edu</t>
  </si>
  <si>
    <t>Jessamyn</t>
  </si>
  <si>
    <t>Perlus</t>
  </si>
  <si>
    <t>Graduate Assistant</t>
  </si>
  <si>
    <t>perlus2@illinois.edu</t>
  </si>
  <si>
    <t>What is the value of career services? How do we know? Conducting assessment and clearly articulating the results of that work is no longer a luxury to which career professionals may aspire - it is a necessity in today's world of demands for evidence of return on investment. Our presentation will help career professionals experience and build core competencies in this area. Well-planned and executed assessment projects provide necessary information to tell the story of career services to stakeholder groups who support our efforts to address the needs of clients throughout their career journey - from first jobs to encore careers.</t>
  </si>
  <si>
    <t>JPM</t>
  </si>
  <si>
    <t>jpmakela@illinois.edu, grooney@illinois.edu, aacox@illinois.edu, perlus2@illinois.edu</t>
  </si>
  <si>
    <t>Career Resilience:  The Employee Imperative</t>
  </si>
  <si>
    <t>Join us for an opportunity to investigate and probe:  --Career Resilience and its significance to individual/employee effectiveness at work;  --Characteristics of personal resilience informing behaviors of career resilience;    --A model designed and implemented to develop career resilient employees in a large healthcare organizational setting.</t>
  </si>
  <si>
    <t>Essential to thriving in dynamic organizations, career/personal resilience is a non-negotiable imperative for employees/individuals to sustain effectiveness and well-being at work.  In this session, we engage participants about the significance of career resilience and provide a model to demonstrate it working in a major organizational setting.</t>
  </si>
  <si>
    <t>A dinner discussion among colleagues at the 2014 NCDA conference resulted in an examination of the role career resilience plays in today's dynamic business environment - and how personal resilience informs our behaviors at work.    As organizational career/workforce development specialists, we are keenly aware that organizations today must respond to the (explicit or implicit) strategic mandate to perform, grow, lead, and employees must be prepared to make significant contributions.      It is our role to counsel employees/individuals to continually prepare themselves, developing and enhancing new and existing competencies, e.g. job specific skills, digital fluency, multi-disciplinary collaboration, and process improvement.    At Kaiser Permanente, Career Counselors working with union employees were tasked with designing a model and related programs to assist employees to make the mindset shift from critical positions to critical skills.  We researched various theories addressing flexibility to navigate uncertainty in the workplace and then designed an original model with complementary skills.  Recognizing the need for an assessment to support our work with employees, we identified the Personal Resilience Profile, (www.resiliencealliance.com) as a way of introducing the concept of career resilience by understanding strengths relative to being Positive, Focused, Flexible, Organized, Proactive.    We then created interactive programs/services translating personal-resilience characteristics to career-resilience behaviors, including one-on-one sessions, webinars, online assignments, and materials with the option of demonstrating these skills and behaviors via a meaningful project with supportive coaching.     This presentation will focus on the significance of career resilience in today's world of work and on one organization's process for addressing this employee imperative.</t>
  </si>
  <si>
    <t>Michele</t>
  </si>
  <si>
    <t>DeRosa</t>
  </si>
  <si>
    <t>Ben Hudnall Memorial Trust for Kaiser Permanente</t>
  </si>
  <si>
    <t>818-257-0475</t>
  </si>
  <si>
    <t>michele.x.derosa@kp.org</t>
  </si>
  <si>
    <t>Darlene</t>
  </si>
  <si>
    <t>Martin</t>
  </si>
  <si>
    <t>404-219-8188</t>
  </si>
  <si>
    <t>darlene.f.martin@kp.org</t>
  </si>
  <si>
    <t>Personal resilience and related career resilient behaviors are now essential across the life/career span.  We understand this based on several current career theories, e.g. Krumboltz's Planned Happenstance, Bright's Chaos Theory of Careers, and Gallup's Employee Engagement Knowledge Center.  This presentation demonstrates a new application of how career resilience characteristics and behaviors facilitate successful development throughout one's work life.</t>
  </si>
  <si>
    <t>mmd</t>
  </si>
  <si>
    <t>michele.x.derosa@kp.org, darlene.f.martin@kp.org</t>
  </si>
  <si>
    <t>The Development of the Work Values Inventory (WVI)</t>
  </si>
  <si>
    <t>The purpose of this presentation is to discuss the initial development of an assessment designed to capture the qualities an individual values in a career. During the development of the O*NET, the research group developed six Work Value characteristics, which are catalogued for each occupation. The current study aims to develop a new instrument, the Work Values Inventory (WVI), which can assist with determining what an individual's preferred career qualities are in terms of the O*NET Work Values. Applications of the WVI with other vocational inventories, such as the Self-Directed Search and the Working Styles Assessment, are discussed.</t>
  </si>
  <si>
    <t>This presentation will discuss the initial development of the Work Values Inventory (WVI), which includes content development, expert reviews, and pilot study. The presentation will also address the applications of the WVI and its use in combination with other vocational inventories, such as the Self-Directed Search and Working Styles Assessment.</t>
  </si>
  <si>
    <t>Work Values can be defined as global aspects of work that are important to a person's satisfaction with their job. During the development of the O*NET, the research group developed six Work Value characteristics. For each O*NET occupation, data were collected to determine how important these Work Values were for each occupation. As a result, when utilizing the O*NET, users can determine how important each of the six Work Values are to any given occupation. The purpose of this study was to develop an instrument, the Work Values Inventory (WVI), that could assist with determining what an individual's preferred career qualities are in terms of the O*NET Work Values. The purpose of this presentation is to discuss the initial development of the WVI, which includes content development, expert reviews, and a recently conducted pilot study. The presentation will also address the applications of the WVI and its use in combination with other vocational inventories, such as the Self-Directed Search and the Working Styles Assessment.</t>
  </si>
  <si>
    <t>1.800.331.8378</t>
  </si>
  <si>
    <t>The development of the Work Values Inventory (WVI) is an important step in enhancing both career counseling experiences as well as client's self-exploration of potential career paths. The availability of valid and reliable assessments for career counselors to have in their toolkit is a necessary step in ensuring the stability of the future workforce.</t>
  </si>
  <si>
    <t>hureksoy@parinc.com, mmesser@parinc.com</t>
  </si>
  <si>
    <t>Uncovering the Whole Story: Career Counseling College Students with Mental Health Issues</t>
  </si>
  <si>
    <t>a. Gain an understanding of common mental health issues experienced by college students. b. Understand how mental health issues can impact the career development process. c. Improve competency in working with college students with mental health issues and career concerns.</t>
  </si>
  <si>
    <t>Based on their developmental stage, mental health issues can have a significant impact on a student's ability to effectively make career decisions.  This session will discuss why a holistic view of career counseling is important, the career counselor's responsibility to address mental health issues, and interventions to address these areas.</t>
  </si>
  <si>
    <t>Presenters will utilize developmental theory and current mental health research to highlight the issues that affect college students during that stage of life, and how imperative it is that we as career counselors and practitioners are conceptualizing and working with students from a holistic standpoint. The following key areas will be addressed: 1.Discussion of impact of trauma and mental health on an individual with regards to career. 2.Discussion of developmental theory and developmental phase of college student. 3.How mental health and trauma impact college students specifically, and how it can be cyclical in nature. 4.Holistic interventions that can be utilized in intake, throughout counseling relationship, and at termination.</t>
  </si>
  <si>
    <t>KerteshaRiley@augustana.edu</t>
  </si>
  <si>
    <t>For many college students, this is when they begin the journey on their career path - starting with their first job after graduation. This first step will be just one of many as they wade through the raging and sometimes chaotic waters of life and career. As counselors, we have the ability to help them navigate those waters in order to make the best choices for themselves. Empowering them in that process now will ultimately translate to more confident career decision-making and better opportunities throughout their lifespan.</t>
  </si>
  <si>
    <t>Celebrating the Business of an Independent Career Professional</t>
  </si>
  <si>
    <t>Support business and social aspects of working as an independent Share ideas and resources;  Role model a collaborative approach among colleagues Expand our vision on and knowledge of Career Development as an evolving encore profession</t>
  </si>
  <si>
    <t>Join fellow independents as we explore managing a solo business successfully.  Assess today's opportunities and challenges for financial management, marketing services, and client management.  Presenters share their collective  experience about their journeys as a role model for those considering career development as an encore career path.</t>
  </si>
  <si>
    <t>Continue a conversation begun at the 2014 conference on best practices for those of us who work independently in career development.  What do you call yourself?  Are you part time or full time?  Are you a business or a non profit?  Do you have one source of income or many?  How do you use social media and do you work virtually? These and so many more questions reveal multiple ways of working and in this session we provide creative opportunities to discuss, share ideas and resources, collaborate on best practices to reach your professional goals and to  face the challenges of working solo.     The presenters have years of experience to share on transitioning through the field of career development into an encore career path.  Learn now we each pulled it of!    Be inspired by your fellow professionals who have chosen to work at least part of the time as an independent career professional.</t>
  </si>
  <si>
    <t>Aiken</t>
  </si>
  <si>
    <t>Independent Career Counselor</t>
  </si>
  <si>
    <t>Something of Value</t>
  </si>
  <si>
    <t>(510) 326-6793</t>
  </si>
  <si>
    <t>saiken001@charter.net</t>
  </si>
  <si>
    <t>Miller</t>
  </si>
  <si>
    <t>LifeWork Creativity Coach</t>
  </si>
  <si>
    <t>(916) 206-4779</t>
  </si>
  <si>
    <t>nancy@tealpublishing.com</t>
  </si>
  <si>
    <t>Re-imagine and reaffirm work possibilities as an independent for next generation of counselors and of clients.  From those just starting their own practice to those who have taken their work to another level as an encore profession, we will focus on our own careers and learn about role modeling for our clients, no matter what age or population they represent.  Will be very interactive with guidance from two long time career professionals with  much to share and to learn.</t>
  </si>
  <si>
    <t>Consultation</t>
  </si>
  <si>
    <t>SA</t>
  </si>
  <si>
    <t>saiken001@charter.net; nancy@tealpublishing.com</t>
  </si>
  <si>
    <t>A Model for Working with Adults with Acquired Disabilities through Vocational Rehabilitation Agencies</t>
  </si>
  <si>
    <t>This program shares a career-counseling model for working with adults with acquired disabilities.  Participants will learn how to develop contracts with a vocational rehabilitation agency to provide a four-session career counseling experience.    oTo understand the role of vocational rehabilitation agencies and the need for career assessment with clients with acquired disabilities.   oTo further our understanding of disability and career counseling processes and outcomes.  oTo explore the qualitative and quantitative career assessments appropriate for people with acquired disabilities  oTo facilitate and share best practices, including a resource handout, for working with clients with acquired disabilities through vocational rehabilitation agencies.</t>
  </si>
  <si>
    <t>This program shares a career-counseling model for working with adults with acquired disabilities.  Participants will learn how to develop a contractual relationship with a vocational rehabilitation agency, to provide a four-session career counseling experience to adults with disabilities.  Sample assessments and written reports will be included.</t>
  </si>
  <si>
    <t>This session provides a career-counseling model for working with adults with acquired disabilities, developed by a certified rehabilitation counselor with over 20 years of experience.  This model is currently used in Oregon and can be applied in all 50 states and territories. Vocational rehabilitation agencies help individuals with physical or mental disabilities to obtain employment and live more independently through the provision of such supports as counseling, medical and psychological services, job training and other individualized services.    Participants will learn how to develop a contractual relationship with a vocational rehabilitation agency, to provide a four-session career counseling experience to adults with acquired disabilities.  Sample assessments and written reports will be included. Ample time will be allotted to understanding the fundamental principles of working with adults with acquired disabilities in career counseling.   Session 1:  Meeting the client, reviewing disability and psychological reports provided by the vocational rehabilitation agency, and exploring contextual variables (e.g., work history, family composition) and their career outcome expectations.  Session 2:  Administering qualitative or quantitative career assessments Session 3: Reviewing and interpreting the assessments; exploring ONET tools and assigning related homework.  Ruling out careers that are not feasible due to functional limitations.  Reframing to focus on strengths. Session 4: Integrating career goals with strengths, values, and career outcome expectations.  Discussion and modeling of how to review labor market research.  Identification of training, education resources, and job accommodations is completed.  Discussing with the client the data to be provided in the written report to the vocational rehabilitation agency.</t>
  </si>
  <si>
    <t>503-830-7882</t>
  </si>
  <si>
    <t>This session highlights the conference theme by celebrating the how successfully work with adults with acquired disabilities to identify new career options. Effective and individualized techniques to use with this population are critical to provide appropriate career counseling interventions.  Through creating a successful partnership with a vocational rehabilitation agency, career counselors can deliver this important service.  Adults with acquired disabilities often experience depression and anxiety as they are transitioning into new employment; which can be exacerbated by employment discrimination and ignorance of appropriate job accommodations.  The presentation will imbed issues of race and class into the disability experience.</t>
  </si>
  <si>
    <t>LGBTQQIA Career Counseling Comes of Age: What Has Happened in the Last 21 Years</t>
  </si>
  <si>
    <t>1. Attendees will leave understanding what research has been done over the last 21 years in providing career counseling to LGBTQQIA individuals.</t>
  </si>
  <si>
    <t>So you say you have LGBTQQIA career counseling clients. But you're not exactly sure what will work with this under-served population. We'll look at the professional literature in this new field over the last 21 years. You'll find out what works (and what doesn't) in this best practices focused program.</t>
  </si>
  <si>
    <t>At the 1994 National Career Development Association Conference in Albuquerque, New Mexico, a new field emerges as a panel of researchers in the career development field analyze the limited or even non-existent scholarship in LGBT career counseling. They reported that there was no published research on bisexual or transgender career development and counseling. Nothing. The research on lesbian and gay career development and counseling at that time consisted of only 20 or so publications and presentations - the earliest one going as far back as 1975, a book chapter titled Career Counseling for the Homosexual.    At that 1994 conference, the field of LGBTQQIA career counseling and development was born.  An historic, first of its kind symposium on lesbian and gay career counseling was presented, titled Gay and Lesbian Career Development: Setting a 10 Year Research Agenda. Dr. Mark Pope organized that symposium and presented the very limited research on the career interventions that had been done up to that point in time with recommendations for what research was needed. The other panelists were Barry Chung, Ruth Fassinger, and Jeff Prince.     Twenty-one years later the field has matured. The presenters will provide an update to that research on providing career services to LGBTQQIA individuals and report on a successful organization (OUT for Work) that was founded 10 years ago based on that research.</t>
  </si>
  <si>
    <t>Pope</t>
  </si>
  <si>
    <t>Professor and Chair</t>
  </si>
  <si>
    <t>Dept of Counseling &amp; Family Therapy, University of Missouri - St. Louis</t>
  </si>
  <si>
    <t>pope@umsl.edu</t>
  </si>
  <si>
    <t>Folds III</t>
  </si>
  <si>
    <t>Founder</t>
  </si>
  <si>
    <t>OUT for Work</t>
  </si>
  <si>
    <t>Folds@outforwork.org</t>
  </si>
  <si>
    <t>As LGBTQQIA persons go to career counselors and receive more effective career counseling, they will have increased self-knowledge and enhanced and more effective career decision-making. They will then be more likely to pursue an encore career by identifying more satisfying job options and through giving back to a society which values them and their contributions.</t>
  </si>
  <si>
    <t>MP</t>
  </si>
  <si>
    <t>Reimagining How to Teach Job Search Skills</t>
  </si>
  <si>
    <t>Participants will be able to identify multiple strategies for teaching job search skills. Participants will be able to identify the different needs of diverse populations and adapt the curriculum to most effectively meet the needs of their audience.</t>
  </si>
  <si>
    <t>Job seekers need to constantly develop and improve job search skills. That is why it is critical for instructors of job search skills workshops  to reimagine how to teach these skills. Uncover how to make your knowledge of job search skills understandable, useful, entertaining and immediately applicable to diverse audiences.</t>
  </si>
  <si>
    <t>This session will introduce an innovative system for how to teach job search skills. It is applicable for large group settings as well as one-to-one career counseling and coaching meetings. For every job search skill, there is a myriad number of ways an instructor can choose to teach the skill. Which teaching method is selected can make a significant impact on the recipient of that instruction; positive or negative. Learn how to match the right method with the right audience to increase classroom effectiveness. This workshop is for you if you want to learn how to better manage your job search skills classrooms and create collaborative and empowering relationships with your career coaching clients.</t>
  </si>
  <si>
    <t>Rob</t>
  </si>
  <si>
    <t>Seemann</t>
  </si>
  <si>
    <t>Career Change Success</t>
  </si>
  <si>
    <t>rob@careerchangesuccess.com</t>
  </si>
  <si>
    <t>If we, as career practitioners, are to assist others in reimagining what is possible in career development, then we ourselves need to reimagine how to present career information. This session teaches instructors how to reimagine and reinvigorate their teaching methods. Participants will leave the workshop with methods they can implement the very next day. Ideal for career counselers and coaches working one-on-one and instructors working with small and large groups.</t>
  </si>
  <si>
    <t>rob</t>
  </si>
  <si>
    <t>robseemann@gmail.com</t>
  </si>
  <si>
    <t>The I's Have It: identifying and leveraging the strengths of Introverts throughout their career development process.</t>
  </si>
  <si>
    <t>The primary goal of this program is to enable participants to gain a better understanding of the nature and strengths of introvert clients.  Drawing from some recent literature including the book 'Quiet' by Susan Cain (2012), the presenters will introduce, examine and discuss the aspects, strengths, and stories of introversion.  Objectives include identifying introvert strengths and skills, and helping clients understand and effectively leverage those abilities in their career maturation.</t>
  </si>
  <si>
    <t>Introverts bring many natural talents and important skills to the workforce, yet working with those students/clients can be quite challenging for practitioners.  This session will reveal some of the abilities and styles that introverts possess, and through discussion and activities we will explore strategies counselors can use to help those clients understand, embrace and apply these strengths throughout all stages of their career and professional development.</t>
  </si>
  <si>
    <t>Introverts are often undervalued and overlooked in a work setting, and this can be particularly challenging when an introverted student/client is engaged in an internship, experiential learning role, or any new employment position.  Additionally, Introverts may have to operate out well of their natural comfort zone and might be perceived by employers as 'too shy, 'not engaged', 'standoff-ish', all misperceptions that might hinder the client's ability to succeed in the workplace.</t>
  </si>
  <si>
    <t>James</t>
  </si>
  <si>
    <t>Westhoff</t>
  </si>
  <si>
    <t>Director of Career Services</t>
  </si>
  <si>
    <t>Husson University</t>
  </si>
  <si>
    <t>207-992-4909</t>
  </si>
  <si>
    <t>westhoffj@husson.edu</t>
  </si>
  <si>
    <t>Michael</t>
  </si>
  <si>
    <t>Wisnewski</t>
  </si>
  <si>
    <t>Director, Career Development</t>
  </si>
  <si>
    <t>Salve Regina University</t>
  </si>
  <si>
    <t>4001-341-2201</t>
  </si>
  <si>
    <t>michael.wisnewski@salve.edu</t>
  </si>
  <si>
    <t>Personality type persists across the life and career spectrum, and helping clients understand their strengths early in their career allows them to apply those insights in any professional role throughout their lifespan.</t>
  </si>
  <si>
    <t>JW</t>
  </si>
  <si>
    <t>Best practices in first destination surveys: Using technology to enhance assessment and increase response rates</t>
  </si>
  <si>
    <t>oTo educate participants about utilizing the CampusLabs and Baseline program to collect internship and employment data instantly from graduating students  oTo examine and explain the benefits and challenges of collecting exit data and how this data can assist in improving career development services offered on campus  oTo examine the ways the data collected can be used to develop new and/or improved relationships with employers</t>
  </si>
  <si>
    <t>Learn the benefits and challenges of utilizing online assessment tools and the Apple iPad to collect internship and employment data. This session will examine the process of developing an assessment through CampusLabs, creative avenues of putting the assessment into practice, and using the data to improve your career center.</t>
  </si>
  <si>
    <t>First-Destination surveys have become increasingly important to colleges and universities as the pressure to reports outcomes is felt nationwide. With state legislation pointing towards a mandate to report graduating outcomes, the urgency to develop standards around first-destination surveys becomes top priority.  At William Paterson University, a first-destination survey was administered to the graduating class of 2014 using Apple iPads to collect data. Learn how to create and administer your own first-destination survey using the CampusLabs and Baseline tools. Examine the process to develop these assessments and share best practices on how to administer the surveys.  The data that is obtained can be used in a variety of ways to improve your career center. Discuss how to increase existing relationships with employers and begin development with new ones. Information that is gained through these first-destination surveys provides a base to develop a strategic employer relations plan for the upcoming academic year. Learn how to put together a targeted marketing plan and improve development activities.</t>
  </si>
  <si>
    <t>Jenny</t>
  </si>
  <si>
    <t>Nesenjuk</t>
  </si>
  <si>
    <t>Hudson County Community College</t>
  </si>
  <si>
    <t>201-207-9956</t>
  </si>
  <si>
    <t>jnesenjuk@hccc.edu</t>
  </si>
  <si>
    <t>Victoria</t>
  </si>
  <si>
    <t>Nauta</t>
  </si>
  <si>
    <t>William Paterson University</t>
  </si>
  <si>
    <t>973-720-2556</t>
  </si>
  <si>
    <t>nautav@wpunj.edu</t>
  </si>
  <si>
    <t>This presentation topic is relevant to the conference theme because it explores the utilization of tools that can assist career development professionals in determining the specific needs of students starting down the career path for the first time and those beginning their encore career. By using creative and effective technology to deliver a career assessment, career development professionals can examine and use the demographic, internship, and employment information collected to create improved services and programs that will not only benefit their traditional-aged college students looking for their first job, but those non-traditional, career changers exploring and venturing into new fields.</t>
  </si>
  <si>
    <t>JN</t>
  </si>
  <si>
    <t>Our Changing Future: Meeting the Career Development Needs of Individuals 50 and Beyond</t>
  </si>
  <si>
    <t>To examine career development offerings for older adults at five institutions active in New York City: Workforce1, Older Adult Technology Services, Federation Employment and Guidance Service, Inc., New York Public Library, and the New York City Department for the Aging, in order to identify best practices for serving this growing population. This presentation will highlight barriers and challenges experienced by older adults, and propose ways to bridge existing gaps in services.</t>
  </si>
  <si>
    <t>Learn how institutions in New York City are working to make their career offerings Age-Friendly, in light of a rapidly growing population in need of continuing employment. Discussion will explore current issues of technology, societal concerns, effective delivery of services, unique partnerships and more.</t>
  </si>
  <si>
    <t>The latest report by the Bureau of Labor Statistics predicts that by 2022, over 30% of those ages 65 to 74 will still be engaged in the workforce. This reflects a sharp rise in participation from 2002, when only a fifth of this population was reported as employed. These numbers mirror what those of us who work in older adult services encounter on a daily basis: more individuals are working past standard retirement age, and an even greater number are in need of employment. In New York City, services for older adults are increasing in number and depth, inspired in part by the Age-Friendly City initiative first introduced by former Mayor Michael Bloomberg in 2009. This presentation examines career development offerings for older adults at five institutions: Workforce1, Older Adults Technology Services, Federation Employment and Guidance Service, Inc., New York Public Library, and the New York City Department for the Aging. Issues addressed include: the rising cost of living, immigrants and language barriers, ageism, the availability and effectiveness of services, technological training, innovative partnerships and strategies for assisting older adults in the search for employment.</t>
  </si>
  <si>
    <t>Karisa</t>
  </si>
  <si>
    <t>Antonio</t>
  </si>
  <si>
    <t>Lenox HIll Neighborhood House</t>
  </si>
  <si>
    <t>kwerdon@gmail.com</t>
  </si>
  <si>
    <t>Much emphasis has historically been placed on the beginning and establishment of an individual's career, and the career development facilitator's role in this process. However, through our rapidly changing society, a new generation of job-seekers is emerging. Exploring the uncharted frontier of older adult employment is a challenge that many career professionals are preparing themselves to face--exploring Encore careers brings to light issues and barriers unique to the aging population.</t>
  </si>
  <si>
    <t>ka</t>
  </si>
  <si>
    <t>Wow, that was Quick!!!: Examining the Impact of Brief Interventions on Career Development</t>
  </si>
  <si>
    <t>1.Participants will be provided with information on the rationale for the brief-staff assisted support related to career development. 2.Participants will learn of a research study designed to examine the impact of brief-staff assisted interactions on the career development of visitors to a university career center. 3.Participants will engage in a discussion of the implications of this research in relation to career development interventions.</t>
  </si>
  <si>
    <t>The trend in career assistance appears to be increased utilization of brief interventions with clients in hopes of positive outcomes related to their career development. One may wonder, does it work? The presentation will discuss research on brief career interventions highlighting the outcomes as well as the implications for practice.</t>
  </si>
  <si>
    <t>University career centers are continually considering ways in which to provide quality services in an efficient manner due to diminishing resources and a growing need for career development assistance. Given the seemingly increased utilization of drop-in advising, it appears appropriate to determine the benefit of brief-oriented career development supports.   The career development theory of cognitive-information processing (CIP; Sampson, Reardon, Peterson, &amp; Lenz, 2004) focuses on the degree that thoughts impact one's career development. Another aspect of this approach is a differentiated service-delivery model that entails matching the degree of assistance with the appropriate level of support. This unique manner of assessing need combined with its solid foundation in theory appears to offer a useful structure in which to organize career development services. In consideration of this method of assisting those in need, a question arises, does it work?. Though several aspects of CIP have been thoroughly researched (Sampson, Peterson, Reardon, &amp; Lenz, 2014), the brief-staff assisted construct has yet to be intensively examined.   This presentation will provide information on a research study of a theoretically-based brief intervention designed to support individuals in their career development. A structured examination of Brief-staff Assisted support, a mode of service delivery imbedded within the theory of CIP (Sampson, Reardon, Peterson, &amp; Lenz, 2004), will be discussed including the outcomes and implications for theory, practice and research.   Participants will engage in a discussion on the research. Resources and handouts related to the topic will be provided.</t>
  </si>
  <si>
    <t>Seth</t>
  </si>
  <si>
    <t>Hayden</t>
  </si>
  <si>
    <t>Assistant Professor of Counseling</t>
  </si>
  <si>
    <t>336.758.8624</t>
  </si>
  <si>
    <t>haydensc@wfu.edu</t>
  </si>
  <si>
    <t>Debra</t>
  </si>
  <si>
    <t>Osborn</t>
  </si>
  <si>
    <t>Assistant Professor of Psychological and Counseling Services</t>
  </si>
  <si>
    <t>850.644.3742</t>
  </si>
  <si>
    <t>dosborn@fsu.edu</t>
  </si>
  <si>
    <t>Sampson</t>
  </si>
  <si>
    <t>Professor of Counseling and Career Development</t>
  </si>
  <si>
    <t>jsampson@admin.fsu.edu</t>
  </si>
  <si>
    <t>Kathryn</t>
  </si>
  <si>
    <t>Theall</t>
  </si>
  <si>
    <t>Counseling Student</t>
  </si>
  <si>
    <t>theaka13@wfu.edu</t>
  </si>
  <si>
    <t>This presentation will examine the effectiveness of a method for exploring career options with those entering their first jobs or those considering a late career change. The discussion will focus on a method that matches the level of need with appropriate level of assistance. Implications of the findings of a research study across the lifespan of career development will be discussed.</t>
  </si>
  <si>
    <t>SCWH</t>
  </si>
  <si>
    <t>haydensc@wfu.edu, dosborn@fsu.edu, jsampson@admin.fsu.edu, theaka13@wfu.edu</t>
  </si>
  <si>
    <t>Integrating Solution Focus Approach to Career Counselling in order to Maximize Clients' Strengths and Minimizing Weaknesses</t>
  </si>
  <si>
    <t>1.)Learn how to recognize if you are conducting a problem focus career counselling/consultation session.   2.)Develop techniques to build clients' capacity to find their own solutions to develop a co-constructed action plan   3.)Demonstrate the application of career developmental frameworks in conducting solution-focused interviewing</t>
  </si>
  <si>
    <t>Career planning and job search techniques are seen as vital components in career coaching/counselling.  This session will demonstrate that the capacity-building of clients' level of socio-emotional resilience is key to increasing the clients' optimism level.</t>
  </si>
  <si>
    <t>Sonny</t>
  </si>
  <si>
    <t>Wong</t>
  </si>
  <si>
    <t>Career Counsellor</t>
  </si>
  <si>
    <t>Ryerson University</t>
  </si>
  <si>
    <t>4169795000 x. 2141</t>
  </si>
  <si>
    <t>sonny.wong@arts.ryerson.ca</t>
  </si>
  <si>
    <t>The possibilities are generated through learning to focus on how one is able to can grow good things rather than fight bad things.  Positive thinking is not an attitude, it is a behavior which can be developed like any other skill.  As Career Practitioners, how do we empower our clients without focusing on their weaknesses.   Let's celebrate the clients' self-resources together by uncovering their passions and strengths.</t>
  </si>
  <si>
    <t>sw</t>
  </si>
  <si>
    <t>Your Work or Your Life: Setting Boundaries and Keeping Balance in an Increasingly Fast-Paced World</t>
  </si>
  <si>
    <t>a.) Explore work and career alternatives that address work-life balance needs b.) Provide knowledge and tools from work-life thought leaders and researchers that career practitioners can utilize immediately with their clients c.) Build dialogue, relationships, support and momentum that empowers participants toward positive and meaningful change in relation to their work-life priorities d.) Encourage action planning and implementation of next steps that aim to lead toward a better balance of competing work-life needs</t>
  </si>
  <si>
    <t>Your Work or Your Life addresses the salient issue of work-life balance in the 21st Century.   Career practitioners and their clients frequently juggle competing priorities in their work and lives.  This interactive workshop aims to help career practitioners create solutions for work-life synergy for themselves and their clients.</t>
  </si>
  <si>
    <t>Your Work or Your Life addresses the salient issue of work-life balance in the 21st Century and builds upon the 2014 Long Beach dialogue on work-life topics.  Many career practitioners and their clients juggle competing priorities in their work and lives on a daily basis, resulting in stress, exhaustion and feeling overwhelmed.  This interactive workshop aims to help career practitioners build solutions for prioritizing and managing the many important slices in the pie of life.  The workshop will first introduce participants to common work-life and boundary issues faced by individuals and families as well as the changing world of work and research/thought leadership in the field that has emerged to address and advocate for work-life needs.  Participants will then be asked to collaborate in teams to brainstorm opportunities and solutions and will be encouraged to share their experiences and success stories.  Finally, resources for continued engagement with the topic will be provided.  The ultimate goal of the presentation is to further stimulate and facilitate a national and international dialogue on a topic that is proving to be of great interest to NCDA members.</t>
  </si>
  <si>
    <t>Carroll</t>
  </si>
  <si>
    <t>C.E.O. | Career Coach | Speaker | Trainer</t>
  </si>
  <si>
    <t>Carroll Career Consultants, LLC</t>
  </si>
  <si>
    <t>443-396-3602</t>
  </si>
  <si>
    <t>michelle@carrollcareers.com</t>
  </si>
  <si>
    <t>Jessica</t>
  </si>
  <si>
    <t>Bickley</t>
  </si>
  <si>
    <t>Career Counselor Consultant | Trainer | Educator</t>
  </si>
  <si>
    <t>Career Development Alliance &amp; REA-Partners in Transition</t>
  </si>
  <si>
    <t>347-255-3435</t>
  </si>
  <si>
    <t>bickleyj@gmail.com</t>
  </si>
  <si>
    <t>Psychotherapist and Career Development Specialist</t>
  </si>
  <si>
    <t>This workshop discusses alternatives to traditional 9-5 careers that meet the needs of an increasingly global, diverse society.  It encourages participants to envision new career possibilities that fit one's life priorities and values, including flexible and part-time career options, telework, job sharing, consulting, project-based work, prioritizing, and reimagining one's current career in different formats.  The topic is highly relevant to the changing world of work from first jobs to encore careers, since flexible and reimagined career options across the lifespan are becoming more the norm, as mentioned by Dr. Mark Savickas in his 2013 NCDA Boston conference keynote speech.</t>
  </si>
  <si>
    <t>JB</t>
  </si>
  <si>
    <t>mccareers48@gmail.com, bickleyj@gmail.com, tjohnston.ncc@gmail.com</t>
  </si>
  <si>
    <t>Job Clubs: How to successfully organize and facilitate job search groups</t>
  </si>
  <si>
    <t>Participants will learn the value of organizing job clubs for their clients during their job search. Participants will also learn how to organize and facilitate job clubs to secure a more dynamic, positive, and supported job search for their clients.</t>
  </si>
  <si>
    <t>This roundtable will outline how we have used job clubs to lead job seekers through a more supported, positive, and successful job search. Our participants have reported that this was the most important tool, available to them during their search. Roundtable attendees will walk away with a blueprint of how to organize and facilitate successful job search groups.</t>
  </si>
  <si>
    <t>The Career Center of the East Baton Rouge Parish Library in conjunction with local non-profit Dress for Success have used job clubs to support mid-career job seekers for the last three years with great success. Participants have reported that this was the best tool available to them during their job search.  Through our 10-week job search group participants were exposed to 10 weekly topics, e.g. resumes, interviewing, social media for the job search, how to deal with rejection, financial management. Some workshops were led by the facilitator, some had expert outside speakers. even more important than content knowledge, however, was the fellowship, support, and networking the participants experienced from each other. This resulted in the participants feeling much more positive and approaching their search in a more proactive manner resulting in improved outcomes.</t>
  </si>
  <si>
    <t>Job search groups are a great place and tool for reimagining careers. Many of our mostly mid-career professional participants had to do exactly that as their previous career paths turned into dead ends. Job search groups offer a forum to brainstorm, discuss, and plan reimagined careers with likeminded people in similar situations.</t>
  </si>
  <si>
    <t>A Model for Group Career Development Implementing Social Justice with Undecided First Generation and Low-Income Students</t>
  </si>
  <si>
    <t>oParticipants will have increased awareness of how to create career development programming for first generation and low income students with a social justice lens.   oParticipants will learn how to conduct an eight week career counseling group  oParticipants will learn Possible Selves theory to gain context of the program</t>
  </si>
  <si>
    <t>Learn how to conduct a career counseling group for first generation and low-income students using Possible Selves Theory which focuses on cognitive thoughts of the past, present, and future self in relation to decision making. Discuss how students' complex identities impact their decision making with a social justice lens.</t>
  </si>
  <si>
    <t>oI will Review Possible Selves Theory (Markus &amp; Nurius, 1986), of which the program is derived which focuses on the hopes, fears, goals, and threats that individuals possess in relation to their social identities and their decision making.   oCover steps taken to create the program including; application &amp; interview process, marketing strategies  oProvide a curriculum overview including how to connect students to alumni and intentionally choosing an industry to do a site visit  oAddress how students were empowered through discussion and learning about how some of their social identities impact their career aspirations  oFacilitate two hands-on activities with workshop participants that are conducted with students during the program to help students make meaning of their identities and their career aspirations.</t>
  </si>
  <si>
    <t>Quill</t>
  </si>
  <si>
    <t>Phillips</t>
  </si>
  <si>
    <t>A Model for Group Career Development Implementing Social Justice with First Generation and Low-Income Students</t>
  </si>
  <si>
    <t>University of Northern Colorado</t>
  </si>
  <si>
    <t>(970) 351-1872</t>
  </si>
  <si>
    <t>laquilla.phillips@unco.edu</t>
  </si>
  <si>
    <t>QP</t>
  </si>
  <si>
    <t>Contemplative Career Counseling: Mindfulness and Beyond</t>
  </si>
  <si>
    <t>The goal of this presentation is to introduce and demonstrate the theory and practice of Contemplative Career Counseling.    Participants will acquire an understanding of the fundamentals of the Contemplative approach and will practice some of the methodology necessary for using this approach with their clients.</t>
  </si>
  <si>
    <t>Contemplative Career Counseling draws upon the intersection of neuroscience and contemplative practices by utilizing methods that align the client's inner experience with their outer life.  This is accomplished by integrating mindfulness and other contemplative practices into the traditional career counseling process.  Come experience and learn these methods firsthand.</t>
  </si>
  <si>
    <t>Contemplative Career Counseling draws upon the intersection of applied neuroscience and the ancient art of contemplation by utilizing methods that create greater congruence between the client's inner experience and their outer life.  This is accomplished by integrating mindfulness and other methodologies, derived from the burgeoning field of contemplative education, into the traditional career counseling process.  When both the client and the counselor are sharing a space of expanded awareness, it enables the exploration to go deeper.   The client can detach and dis-identify from, as well as expand, the story or narrative of their lives and career path.  Dis-identifying from one's narrative allows for the opportunity to contact other aspects of one's experience such as emotions and body sensations. The client can then connect with a fuller and more integrated sense of self in the present moment.  They experience the integration of mind, emotions, body and will; in other words, a whole person awareness.  We will be demonstrating and teaching specific counseling interventions that can be used in a session to achieve this purpose.  Please come prepared to practice and experiment with these contemplative counseling practices.</t>
  </si>
  <si>
    <t>Faucheux</t>
  </si>
  <si>
    <t>Associate Director for Counseling</t>
  </si>
  <si>
    <t>University of Colorado, Career Services</t>
  </si>
  <si>
    <t>303-492-0503</t>
  </si>
  <si>
    <t>linda.faucheux@colorado.edu</t>
  </si>
  <si>
    <t>Deepesh</t>
  </si>
  <si>
    <t>Naropa University</t>
  </si>
  <si>
    <t>303-638-7196</t>
  </si>
  <si>
    <t>deepeshfaucheux@mac.com</t>
  </si>
  <si>
    <t>Aga</t>
  </si>
  <si>
    <t>Sypniewska</t>
  </si>
  <si>
    <t>Career Counselor/International Program Manager</t>
  </si>
  <si>
    <t>aga.sypniewska@colorado.edu</t>
  </si>
  <si>
    <t>LF</t>
  </si>
  <si>
    <t>Perfecting Your Pitch: Career Marketing and Self-Advocacy Made Easy</t>
  </si>
  <si>
    <t>1) Learn a process for developing an effective pitch to promote personal career aspirations.  2) How to apply this pitch over one's career lifespan.  3) Discuss strategies which can increase personal satisfaction and reward.</t>
  </si>
  <si>
    <t>Self-advocacy is a critical and necessary skill for thriving in today's workplace.  Join this interactive session to learn an easy process for marketing yourself that can be applied by you and your clients to many career-related actions including finding mentors, job searching, and promotions resulting in increased satisfaction and success.</t>
  </si>
  <si>
    <t>Self-advocacy is a critical and necessary skill for thriving in today's workplace. As career professionals, we must continually build our own confidence in promoting ourselves and our ideas so that we can effectively coach and encourage our clients. This interactive session will present an easy process for self-marketing that can be applied by career professionals and their clients to many career-related actions including finding mentors, job searching, and promotions resulting in increased satisfaction and success. Session objectives will allow participants to learn a process for developing an effective 'pitch, have the opportunity to apply this pitch to their career aspirations and discuss the effectiveness of various self-marketing strategies.</t>
  </si>
  <si>
    <t>Nannette</t>
  </si>
  <si>
    <t>McCleary</t>
  </si>
  <si>
    <t>University Counselor III-Career Development</t>
  </si>
  <si>
    <t>Wayne State University</t>
  </si>
  <si>
    <t>(313) 577-3390</t>
  </si>
  <si>
    <t>nmccleary@wayne.edu</t>
  </si>
  <si>
    <t>The ability of any individual to market him or herself is relevant throughout one's career lifespan. This presentation encourages practitioners to improve their skills by learning an easy process they can teach clients.</t>
  </si>
  <si>
    <t>NLM</t>
  </si>
  <si>
    <t>ab7639@wayne.edu</t>
  </si>
  <si>
    <t>Breaking down silos:  The campus as laboratory</t>
  </si>
  <si>
    <t>Participants will:  oIdentify the 5 Pillars, the Center's integrated, holistic approach to delivering services to students  oDescribe ways in which the Vanderbilt campus is used as a laboratory for professional development   oExplain the opportunities and the challenges associated with this model  oRelate this model to their own campuses and contexts</t>
  </si>
  <si>
    <t>Developing the professional capacities of students doesn't always mean creating programming and initiatives that live within the career services office.  In our office, it means finding points of integration and partnerships across campus.  In this interactive session, learn how we use the campus as a laboratory for professional development.</t>
  </si>
  <si>
    <t>In the past two years, the Center for Student Professional Development at Vanderbilt reimagined career services delivery in the university setting.   Our integrated, holistic approach equips students to identify their strengths and interests; understand change and manage transition; develop professionalism; understand and pursue opportunities, and identify and maximize their network.  In our work with students, we look for points of integration on campus, using the campus as a laboratory for professional development. Rather than always creating new programs and initiatives or focusing our activity in our office, we look for places where this kind of work is already happening on campus - in the classroom, through student organizations, in our residential colleges - and try to meet students where they are.    In this model, on any one day you might find Center staff presenting in the classroom, working with students interviewing for leadership positions on campus, designing programming with student organizations, coaching students on presentations, or holding office hours at one of the residential colleges where students work and live together.  In this approach, the skills and capacities developed by students are not just for someday, but are relevant and practiced now by students across the university.  In this interactive session, Center staff will detail our efforts to locate these touchpoints on campus and integrate our staff and services into the larger work of the university.</t>
  </si>
  <si>
    <t>Lefkowitz</t>
  </si>
  <si>
    <t>Assistant Director and Coach</t>
  </si>
  <si>
    <t>Center for Student Professional Development at Vanderbilt University</t>
  </si>
  <si>
    <t>heather.lefkowitz@vanderbilt.edu</t>
  </si>
  <si>
    <t>TBD</t>
  </si>
  <si>
    <t>This presentation is relevant to the theme, Reimagining Life's Possibilities: Celebrating First Jobs Through Encore Careers, because the model of service delivery we discuss equips students with professional development skills and capacities that will not only help them find their first jobs, but will equip them for a lifetime of professional change and opportunities.</t>
  </si>
  <si>
    <t>HCL</t>
  </si>
  <si>
    <t>The Dream Career Academy</t>
  </si>
  <si>
    <t>1.Attendees will understand the purpose, structure and dynamics of the Dream Career Academy Program  2.Attendees can share best practices relating to enhancing and empowering undocumented students through Career Development 3.Attendees will take away ideas to better serve undocumented students with regard to undocumented student initiatives</t>
  </si>
  <si>
    <t>The newly-formed Dream Career Academy at University of California, Merced is proving to support and empower undocumented students in achieving their career goals regardless of obstacles hindering their path. There will be an overview of the Dream Career Academy and discussion regarding best practices in working with undocumented students.</t>
  </si>
  <si>
    <t>Since taking office in September 2013, University of California President, Janet Napolitano has set a series of initiatives created to address equity, global impact, and sustainability. Through Janet Napolitano's equity initiative, undocumented students now have a safe environment and resources to support them in their endeavors. The funding will be used to provide and increase financial and student support services for undocumented students. Through the increase in resources for undocumented students, the Dream Career Academy was created. The Dream Career Academy has been designed to develop, enhance, and empower undocumented students through a six-week, small group, interactive career seminar. Since, general career development and theories do not align with the reality of undocumented students (Ortiz and Hinojosa, 2010).Tailoring career resources to their specific needs is imperative to their success and professional development.</t>
  </si>
  <si>
    <t>Myra</t>
  </si>
  <si>
    <t>Fernandez</t>
  </si>
  <si>
    <t>Transfer and Returning Student Career Specialist</t>
  </si>
  <si>
    <t>UC Merced</t>
  </si>
  <si>
    <t>209-228-4259</t>
  </si>
  <si>
    <t>mfernandez29@ucmerced.edu</t>
  </si>
  <si>
    <t>Lezly</t>
  </si>
  <si>
    <t>Juergenson</t>
  </si>
  <si>
    <t>209-228-4587</t>
  </si>
  <si>
    <t>ljuergenson@ucmerced.edu</t>
  </si>
  <si>
    <t>First generation and/or undocumented students are interested in their dream career but public policy, family and cultural expectations do not always allow for imagining the possibilities. The Dream Career Academy empowers these students to explore and achieve that path.</t>
  </si>
  <si>
    <t>MF</t>
  </si>
  <si>
    <t>mfernandez29@ucmerced.edu, ljuergenson@ucmerced.edu</t>
  </si>
  <si>
    <t>The Future Workforce: Preparing students for rapid economic growth and technological advances.</t>
  </si>
  <si>
    <t>Is your curriculum preparing students to be leaders or followers?     Massive shifts in workforce expectations are expected to go into overdrive by 2020. Taking a passenger role will not give your students a competitive advantage. Today we'll review trends, preparing now, not tomorrow, while examining best practice approaches used by global executives.     Companies search candidates who:      o Think critically and solve problems     o Communicate across multiple layers    o Accept challenges with a sense of ownership    o Innovate and do not fear creative adaptation    o Collaborate and recognize the value of triangulation    The holistic approach to learning prepares students for the world, are you?</t>
  </si>
  <si>
    <t>Is your curriculum preparing students to be leaders or followers?     Massive shifts in workforce expectations are expected to go into overdrive by 2020. Taking a passenger role will not give your students a competitive advantage. Today we'll review trends, preparing now, not tomorrow, while examining best practice approaches used by global executives.</t>
  </si>
  <si>
    <t>Taking advantage of global thought leader insight and impending workforce expectation, our presentation delivers a proactive journey into a world all must adapt to or risk being left behind. With prove best-practice approaches as our guide, we'll uncover trends and study how schools can better prepare students and curricula for the future demands from employers.     Truth is, leaning on old-ways of doing and thinking places graduates at a disadvantage. Taking an active role means preparing students for complete job readiness, encompassing blue-sky critical thinking and a broad-based career education, all in the name of gainful employment and career progression.     Our presentation reviews trends in economics and jobs by taking advantage of an open lecture with audience participation, an extended PowerPoint presentation, and hard copy handouts as well as samples from a current program developed for the Central Florida Jobs Initiative.   Recent studies reflect dramatic shifts in how employee job descriptions are perceived. Change is happening so quickly that even the most prepared are left behind. Institutions of learning will need to adapt to the rapid changes in the workforce from technology to social interactions in order to best serve students.</t>
  </si>
  <si>
    <t>Treston</t>
  </si>
  <si>
    <t>Author/Consultant</t>
  </si>
  <si>
    <t>Education Career Services</t>
  </si>
  <si>
    <t>321-972-8919</t>
  </si>
  <si>
    <t>dhuffman@edu-cs.com</t>
  </si>
  <si>
    <t>Danny</t>
  </si>
  <si>
    <t>Huffman</t>
  </si>
  <si>
    <t>Author/Publisher</t>
  </si>
  <si>
    <t>This presentation is crucial to everyone in attendance as it pertains to the future needs of employers from their employees.</t>
  </si>
  <si>
    <t>MT</t>
  </si>
  <si>
    <t>A Career Construction Counseling Manual: Development and Use</t>
  </si>
  <si>
    <t>The proposed session seeks to train participants in using the Career Construction Counseling Manual. The new manual explains in detail how career construction counseling proceeds. The first objective for this session is to have participants understand manualized interventions. The second goal is to have participants learn the principles that structure this particular manualized intervention for career construction. The third objective is to have participants practice and become comfortable with the techniques and strategies that constitute the counseling intervention. The final objective is to have participants take a copy of the manual home and share it with their colleagues.</t>
  </si>
  <si>
    <t>The session will describe the development and use of a Career Construction Counseling Manual that provides a step-by-step outline of the intervention. During the session, participants will consider manualized interventions, the principles that structure career construction counseling, and practice the techniques and strategies that constitute the counseling intervention.</t>
  </si>
  <si>
    <t>The newly-developed Career Construction Counseling Manual describes a principle-driven intervention that counselors may apply to assist individuals in making career transitions. The goal in preparing this free manual is to improve counselors' application of the intervention by enhancing their understanding of the how treatment works. This manual provides a clear and easy-to-learn set of counseling techniques. It presents the theory in terms of clearly defined yet flexible steps for common, everyday practice. This manual-based treatment provides a thorough description of the techniques and strategies that constitute the treatment. This treatment protocol explains guiding principles that are informed by research. Furthermore it provides operational application and specifications that are concrete, specific, and practical. Included are session-by-session principles along with a step-by-step outline of intervention, along with case examples.  The manual does not imply that treatment is based on research evidence or measurable outcomes. Rather it is informed by research and details best practices for career counseling based on the collective experience of practitioners. Each participant will receive a copy of the manual.</t>
  </si>
  <si>
    <t>Savickas</t>
  </si>
  <si>
    <t>Medical Educator</t>
  </si>
  <si>
    <t>Northeast Ohio Medical university</t>
  </si>
  <si>
    <t>330-673-5910</t>
  </si>
  <si>
    <t>ms@neomed.edu</t>
  </si>
  <si>
    <t>Career construction counseling is aimed at re-imagining life's possibilities because it focuses on possible selves and life designing.  The proposed session explains a career construction intervention aimed at meaning- making through a value-oriented dialogue between client and counselor to empower the client to narrate an identity story with sufficient agency and coherence to produce concrete action.</t>
  </si>
  <si>
    <t>MLS</t>
  </si>
  <si>
    <t>Using Learning Outcomes to Assess Career Counselor Intern Training</t>
  </si>
  <si>
    <t>1.To introduce the idea of developing learning outcomes, and pre/post testing to be used in training graduate level interns 2. To suggest best practices for creating and implementing learning outcomes in a career counseling graduate internship program and training site</t>
  </si>
  <si>
    <t>When training career counselor interns how do we know our curricula and methodologies are effective? Using learning outcomes we assess interns at several points in the academic year. This not only enables us to express the value of our training program, but, if our interns are developing as career counselors.</t>
  </si>
  <si>
    <t>The Northwestern Career Advancement (NCA) Graduate Intern Program has been an established element of NCA for more than 16 years. It has been recognized as a unique training site for students enrolled in Counseling Psychology and Higher Education Administration Masters programs. The Graduate Intern Program is designed to give graduate students interested specifically in career counseling broad and comprehensive exposure to all aspects of career services as well as in-depth experience in career counseling theory and practice. Having a sense of what and how interns are learning as a result of their involvement in training is vital in assessing their growth as career counseling professionals. To establish an initial baseline, a pre-test is done prior to skill development. Subsequent evaluations are then completed at a mid and end-point of the training year. Areas measured include: Career Counselor development; Assessment; Career Advising skills; and Professional Development to name a few. The program is overseen by two Licensed Clinical Professional Counselors as well as a team of 5 supervisors. This presentation will introduce the usage of learning outcomes and suggest best practices for creating and implementing learning outcomes in a career counseling graduate internship program and training site</t>
  </si>
  <si>
    <t>Jenkins</t>
  </si>
  <si>
    <t>Senior Assistant Director/Training Director</t>
  </si>
  <si>
    <t>Northwestern University</t>
  </si>
  <si>
    <t>847-491-2565</t>
  </si>
  <si>
    <t>jjenkins@northwestern.edu</t>
  </si>
  <si>
    <t>Siders</t>
  </si>
  <si>
    <t>Senior Career Counselor/Associate Training Director</t>
  </si>
  <si>
    <t>847-491-3700</t>
  </si>
  <si>
    <t>c-siders@northwestern.edu</t>
  </si>
  <si>
    <t>Tracie</t>
  </si>
  <si>
    <t>Thomas</t>
  </si>
  <si>
    <t>Associate Director for Career Development</t>
  </si>
  <si>
    <t>t-thomas8@northwestern.edu</t>
  </si>
  <si>
    <t>Career counseling training programs provide the foundational knowledge and skill necessary to thrive not only in a first job, but for a lifelong career as a career counseling professional. As such it is important to continually reassess and reimagine training curricula so that it can be relevant, current, and effective.  Developing and testing learning outcomes allows us to  assess intern learning formally, measuring knowledge, skill level and experiences before the training program and immediately after the program.</t>
  </si>
  <si>
    <t>Academic Advising is the new Career Advising.</t>
  </si>
  <si>
    <t>Participants will learn how the completion of the career development facilitator program can optimize the work and the impact of an academic advisors in higher education settings.    Recognize the correlation between the role of career development   facilitators and academic advisors in higher education settings.    The session will share the journey and the outcome of the Career Development Facilitator training for academic advisors at the University of Central Florida.</t>
  </si>
  <si>
    <t>This session will show how academic advisors can use the Career Development Facilitator competencies to provide various possibilities for students based on assessment reports, case history summary etc. This approach could ultimately lead to students getting their career choice right the first time.  A member of the University of Central Florida Academic Advising Team will provide an account of how academic advisors are currently using the career development facilitator principles to enhance their delivery of academic and career services to students.</t>
  </si>
  <si>
    <t>The session will demonstrate how the completion of the career development facilitator program can optimize the work and the impact of academic advisors. This session will specifically reveal how the 12 Competencies of Career Development Facilitator program can be integrated into the short- term and long term service delivery process of academic advisors. The presenters will reveal how advisors can use the course concepts to provide students with additional resources and services to enhance the student's academic experience and lead them to a career path. Ultimately the session will provide a correlation between the certification program and the trajectory of the students served.</t>
  </si>
  <si>
    <t>Sharon</t>
  </si>
  <si>
    <t>Givens</t>
  </si>
  <si>
    <t>Assistant Professor, NCDA Master Trainer and NCDA Advisory Board Member</t>
  </si>
  <si>
    <t>Training Visions</t>
  </si>
  <si>
    <t>803-237-2411</t>
  </si>
  <si>
    <t>sgivens62@gmail.com</t>
  </si>
  <si>
    <t>Lee Anne</t>
  </si>
  <si>
    <t>Kirkpatrick</t>
  </si>
  <si>
    <t>Director of Undergraduate Services for the  College of Sciences Academic Services</t>
  </si>
  <si>
    <t>407-823-6131</t>
  </si>
  <si>
    <t>LeeKirkpat@ucf.edu</t>
  </si>
  <si>
    <t>The presenters will reveal how advisors can use the course concepts to provide students with additional resources and services to enhance the student's academic experience and lead them to a career path. This session will show how academic advisors can use the Career Development Facilitator competencies to provide various possibilities for students based on assessment reports, case history summary etc. This approach could ultimately lead to students getting their career choice right the first time.</t>
  </si>
  <si>
    <t>SG</t>
  </si>
  <si>
    <t>Exploring identity from the campus to the workplace: Presenting the @WORK roundtable discussion series</t>
  </si>
  <si>
    <t>Attendees will learn about Grinnell College's @WORK series, a program which aims to provide a safe space for students to learn, discuss, and reflect on how various identities translate to the workplace. Initial conversations facilitated by faculty, staff, or student leader collaborators include disclosing a sexual orientation or gender identity, implementing disability accommodations, or maintaining religious/spiritual practices. We'll look at program goals, student receptivity, topic selection, resources, and assessment to ultimately evaluate the effectiveness of the program for providing students with a space to explore their identities and unique needs in the workplace.</t>
  </si>
  <si>
    <t>Diversity, inclusion, and expressing one's identity may be important on campus, but how do students translate this (and accomplish it!) in the world of work? Learn about the @WORK series, which aims to help students explore resources, learn about policies and laws, and practice advocating for their rights.</t>
  </si>
  <si>
    <t>Attendees will learn about Grinnell College's @WORK series, a program which aims to provide a safe space for students to learn, share, and reflect on various workplace identities. The Grinnell College community celebrates the diversity of identities among our students, yet the transference of these identities to the world of work is not always as easy to acknowledge.  This series' goal is to enable students to understand and advocate for their own, full selves in the world of work. Defining one's own preference and values, and becoming aware of different perspectives will allow our students to more critically reflect on their needs, roles, and identities for post-Grinnell life.     The overall goal of the series is to engage in a thoughtful discussion about both the benefits and challenges of bring your whole self to work.  Specific series topics include: OUT@WORK, where attendees discuss if and how to come out at work, non-discrimination policies and reporting procedures, and gauging employer awareness of LGBTQ needs; ACCESS@WORK, where attendees discuss the American Disability Act, advocating for accommodations, and overcoming barriers to success as a person with disabilities in the workplace; BALANCE@WORK, where attendees discuss benefits and challenges of maintaining work/life balance, what this concept even means in today's world, and what wellness looks like for an individual. Other possible future topics might include: personal style, technology use, social justice, women, work/life balance, and other diversity/minority perspectives.</t>
  </si>
  <si>
    <t>Kelly</t>
  </si>
  <si>
    <t>Guilbeau</t>
  </si>
  <si>
    <t>Grinnell College</t>
  </si>
  <si>
    <t>(641) 269-9828</t>
  </si>
  <si>
    <t>guilbeau@grinnell.edu</t>
  </si>
  <si>
    <t>The diversity of the world of work can be both exciting and intimidating. While this program serves students entering their first jobs, the concept of identity in the workplace applies to every age and experience level.  Moreover, as identities change, evolve, or become stronger, gaining knowledge about current resources, policies, or ways to self-advocate are of utmost importance.  Reimagining Life's Possibilities can only be accomplished when one feels comfortable, supported, and engaged.  This program aims to explore these needs, introduce possible roadblocks and challenges, and develop the skills needed to infuse one's identity in work for a fulfilling career.</t>
  </si>
  <si>
    <t>KG</t>
  </si>
  <si>
    <t>Robotics In Education: Connecting Students to STEM Careers</t>
  </si>
  <si>
    <t>A STEM learning ecosystem encompasses schools, community settings such as after-school and summer programs, science centers and museums, and informal experiences at home and in a variety of environments that together constitute a rich array of learning opportunities for young people. Key characteristics of a STEM learning Ecosystem are a shared vision, collaboration, unique contributions from each sector, and designed pathways to enable young people to succeed.  Report form the Field, Traphagen &amp; Traill, 2014  This session will focus on STEM experiences in the FIRST Robotics Competition and NASA opportunities that can prepare learners of all ages for college and careers.</t>
  </si>
  <si>
    <t>With the growing national emphasis on STEM (Science, Technology, Engineering and Mathematics) education, the integration of robotics is a natural complement.  Designing, building and operating robots has become an exciting adventure for students. The business community establishes a strong pipeline for their future workforce by providing these type educational opportunities.</t>
  </si>
  <si>
    <t>Resources:  FIRST Robotics Competition HSTW Newsletter College and Career Ready Schools (2013 HSTW Conference, Article on Industry, Business and Education Partnerships)  Project Lead The Way  STEM Early College Program  NASA Alliance Project Grant Information Midlands Technical College Student Success Center V.C. Summer Nuclear Facility, Expansion, High School &amp; College Internships Clemson University 4-H Programs Clemson University Centers (ICAR,SCE&amp;G Innovation Center, and Workforce Development Center)  U.S Department of Education</t>
  </si>
  <si>
    <t>Stacey</t>
  </si>
  <si>
    <t>Gray-Feaster</t>
  </si>
  <si>
    <t>District Career Specialist</t>
  </si>
  <si>
    <t>Fairfield County School District</t>
  </si>
  <si>
    <t>803-635-1441</t>
  </si>
  <si>
    <t>staceygrayfeaster@yahoo.com</t>
  </si>
  <si>
    <t>FIRST Mentors and Volunteers have a unique opportunity to further impact the lives of young people involved with Robotics.  Engineering and STEM Professionals, alike, can reimagine life's possibilities and even celebrate mentoring. FIRST is a great way to inspire the next generation of Engineers and STEM Professionals. FIRST Mentors make a real difference!</t>
  </si>
  <si>
    <t>SRGF</t>
  </si>
  <si>
    <t>The Ethics of Social Networking Technologies: Reflections from the Field</t>
  </si>
  <si>
    <t>- Respond to concerns expressed by NCDA members regarding ethical use of social networking technologies in daily practice  - Share data analyses of focus groups conducted with NCDA members regarding perceived benefits and challenges of social networking t</t>
  </si>
  <si>
    <t>Career professionals face daily choices about the use of social networking technologies. Some quickly embrace these tools; others express concerns. This session explores NCDA members' experiences as expressed in focus group interviews. Connections are made to the new proposed NCDA ethical guidelines for use of social media in career services.</t>
  </si>
  <si>
    <t>This presentation marks the culmination of a two-year project engaged by the NCDA Ethics Committee. In this time, the committee carefully researched the use of social networking technologies in career services, including a thorough literature review, focus groups held at the 2012 NCDA Conference, and reviews of policy statements and ethical guidelines from a variety of organizations in related fields. Our work culminated in a major proposed revision to the Technology section of the NCDA Code of Ethics, completed in August 2014. This revision is now under review by the NCDA Board and other key groups within the association. It will be presented to the full membership for approval later this fiscal year.   In this presentation, we share findings related to the analysis of focus group data regarding the ethical use of social networking technologies in career services as experienced by career practitioners. During focus groups, NCDA members were invited to reflect on perceived benefits and challenges of social networking technologies in practice, as well as strategies for ethical practice. Data were analyzed using a phenomenographic approach and revealed four distinct descriptive categories reflecting the qualitatively different ways of experiencing the phenomenon. The critical aspects identified in this study expand our understanding of how career professionals adapt to and use new technologies in practice.  The presentation format is as follows: Introduction and audience reflections: 10 minutes Discussion of focus group design and findings: 30 minutes Focus group Q&amp;A: 10 minutes New ethical guidelines: 10 minutes Ethical guidelines Q&amp;A: 10 minutes</t>
  </si>
  <si>
    <t>Jaana</t>
  </si>
  <si>
    <t>Kettunen</t>
  </si>
  <si>
    <t>Finnish Institute for Educational Research, University of Jyväskylä</t>
  </si>
  <si>
    <t>jaana.h.kettunen@jyu.fi</t>
  </si>
  <si>
    <t>Regardless of where career professionals and clients are in their career journeys, technology is quickly becoming a deeply integrated and commonplace traveling companion. Whether or not career professionals' choose to personally engage social networking technologies, we stand at the intersection between clients and employers who are interacting with these tools daily. As our clients encounter ethical quandaries and bring those questions to our doorsteps, it is imperative that we have the professional competence to provide leadership and education in this area. The conversations encouraged by this conference presentation provide an excellent foundation for enhancing these ethical competencies.</t>
  </si>
  <si>
    <t>jaana.h.kettunen@jyu.fi, jpmakela@illinois.edu</t>
  </si>
  <si>
    <t>Career Concerns of Women Business Students &amp; Professionals: The Leaky Pipeline Starts Early</t>
  </si>
  <si>
    <t>After attending this presentation, participants will be able to: 1.Articulate the career development trends and needs specific to women students majoring or earning graduate degrees in business fields. a.Academic advising lens b.Career counseling/coaching lens 2.Understand current trends, issues, &amp; research related to women in the workplace. a.Leadership/advancement/underrepresentation  b.Pay  c.Organizational factors d.Intersection of identities 3.Describe career counseling interventions to assist women faced with these issues (from multiple theoretical perspectives). a.Creative/Narrative  b.Chaos Theory of Careers c.Social Cognitive 4.Practice/Implement at least 1 career counseling/advising intervention when working with women clients.</t>
  </si>
  <si>
    <t>Women graduate from college/university at high rates yet face significant barriers in the business world. In this session, we will explore the issues/trends/research for women's career concerns in college business programs and into the workplace. We will also discuss specific career interventions for working with women clients throughout their careers.</t>
  </si>
  <si>
    <t>We will present a broad overview of gender enrollment statistics for several business schools' undergraduate and graduate programs. We will them compare these statistics with how women are underrepresented in the business world from the beginning of their careers through leadership roles. We will discuss the specific issues women face in the workplace and how to address these issues in sessions with women clients.    1.Broad overview of gender enrollment statistics for business programs. (13 minutes)  a.Undergraduate business majors/programs at 3-5 business schools  b.Graduate business programs at 3-5 graduate business schools  2.Comparison statistics/trends of women's underrepresentation in the business world. (12 minutes)  a.Catalyst (2011; 2012; 2013; 2014) research on underrepresentation of women in business fields.  i.General trends/census on women in workplace and leadership  --&gt;Workplace in General (representation, pay gap stats)  ----&gt;US   ----&gt;Canada  ----&gt;Globally  --&gt;CEOs/Executive Officers (Fortune 500 and FP500 companies)  ----&gt;US  ----&gt;Canada  --&gt;Board Members (at Fortune 500 and FP500 companies)  ----&gt;US  ----&gt;Canada  ii.High Potential research (women MBAs longitudinal research)  3.Discuss specific barriers facing women in the workplace. (15 minutes)  a.Women of Color, LGBT, Feeling like the Other/ intersection of identities   b.Double-Bind   c.Pay &amp; Leadership Gaps  d.Flex vs. Face Time  e.Mentoring/Sponsorship  4.Outline/demonstrate/practice specific interventions for women clients in counseling/coaching &amp; academic advising. (20 minutes)  a.Possible Lives Map  b.SWOT analysis  c.Card Sort  d.Mentoring/Shadowing  e.Weather Map Activity  f.Brick Wall activity  5.Questions/Discussion (10 minutes)</t>
  </si>
  <si>
    <t>Pasquarella Daley</t>
  </si>
  <si>
    <t>Senior Associate</t>
  </si>
  <si>
    <t>Catalyst, Inc.</t>
  </si>
  <si>
    <t>352-262-8998</t>
  </si>
  <si>
    <t>lpdaley@gmail.com</t>
  </si>
  <si>
    <t>Lynn Forgione</t>
  </si>
  <si>
    <t>Melissa.Forgione@Warrington.ufl.edu</t>
  </si>
  <si>
    <t>Women's underrepresentation in business starts in college and persists through advanced leadership roles into the C-Suite. Facing issues such as the pay gap, double-bind, and lack of female mentors/sponsors can steer women students out of business fields from their first careers and when transitioning into business fields for encore careers. By equipping academic advisors, career counselors, and coaches with the knowledge and tools/interventions to assist women clients facing these career issues, we can help increase the pipeline of talent and celebrate women's first business jobs to their encore careers in business.</t>
  </si>
  <si>
    <t>LPD</t>
  </si>
  <si>
    <t>Job Search Resilience:  Helping Clients Navigate Tough Times</t>
  </si>
  <si>
    <t>1. Enhance awareness of the importance of resilience for career clients in the job search and beyond 2. Learn what factors influence resilience 3. Assist participants in developing strategeis to help clients cultivate resilience 4. Share resources and materials to promote optimism, resilience, and hopeful thinking in client populations</t>
  </si>
  <si>
    <t>Job searching in today's economy can be challenging.  This presentation focuses on helping career practitioners develop strategies to build client confidence, enhance optimism and resilience, and challenge clients to find value in the experiences that do not go as planned.  Learn how to help clients maximize successes and minimize disappointments.</t>
  </si>
  <si>
    <t>Resilience has increasingly become a topic of interest in many facets of life.  There have been numerous efforts to develop programs to enhance resilience of military personnel, develop a more resilient workforce, cultivate resilience in school age children, and create resilience for everyday stress.  As career practitioners we often find our clients challenged by the ups and downs of a job search.  In today's economy, job searches can be lengthy involving numerous disappointments along the way.  Finding ways to stay positive, optimistic and productive are important components to being an effective job seeker and accurately viewing life's possibilities.  Optimism and resilience play a significant role in landing that first job, possessing openness to exploration of options in midlife, and finding opportunities throughout the life/career journey.  Building on research in positive psychology, this presentation will provide an overview of the importance of resilience for our clients and assist practitioners in identifying strategies that can help build and maintain job search optimism and resilience.</t>
  </si>
  <si>
    <t>Denise</t>
  </si>
  <si>
    <t>Saunders</t>
  </si>
  <si>
    <t>Licensed Psychologist</t>
  </si>
  <si>
    <t>Private Practice</t>
  </si>
  <si>
    <t>dsaunders@nc.rr.com</t>
  </si>
  <si>
    <t>Job seekers often experience disappointments and setbacks in the search.  The key to successful job searching is to remain optimistic and hopeful about one's ability to find a good fit. Helping clients learn to view these experiences as opportunities for new learning creates openness to life's possibilities throughout the life span.</t>
  </si>
  <si>
    <t>DES</t>
  </si>
  <si>
    <t>Developing Career Futures with First Generation College Students</t>
  </si>
  <si>
    <t>The overall goal is to inform career development practitioners' work with first generation college students (FGCS) by discussing research on the use of an online career intervention and its impact on the goal instability and career decision-making self-efficacy of FGCS, given perceived barriers. The following objectives are guided by this goal: to communicate distinct factors practitioners should consider when working with this population, to highlight unique challenges FGCS may encounter during the career decision-making process, and to discuss the field's suggestions for effective methods and tools when intervening with this population.</t>
  </si>
  <si>
    <t>The number of first generation college students on college campuses is growing, and research suggests they may encounter unique struggles when making career decisions. By exploring an online intervention's effects on this groups' goal instability and career decision-making self-efficacy, this presentation will provide practitioners with ideas for achieving positive outcomes.</t>
  </si>
  <si>
    <t>Brittany</t>
  </si>
  <si>
    <t>Melvin Joslyn</t>
  </si>
  <si>
    <t>Psychological Intern</t>
  </si>
  <si>
    <t>Utah State University Counseling and Psychological Services</t>
  </si>
  <si>
    <t>225-266-7238</t>
  </si>
  <si>
    <t>brittany.melvin@gmail.com</t>
  </si>
  <si>
    <t>University of Georgia Counseling and Psychiatric Services</t>
  </si>
  <si>
    <t>864-934-2322</t>
  </si>
  <si>
    <t>At its core, life reimagined is the opportunity to choose a career without boundaries or barriers.  Learning from empirical research and grounded in theory from the pioneers before us, this roundtable seeks to aid practitioners in paving the way for all to constructively engage with the career decision-making process. More specifically, this roundtable focuses on first generation college students--a unique subset of the university population who may face greater challenges when making career decisions. By specifically targeting this group, this roundtable will guide practitioners in helping individuals who have been marginalized in the past to reimagine their future.</t>
  </si>
  <si>
    <t>BM</t>
  </si>
  <si>
    <t>brittany.melvin@gmail.com, mcmmcclain@gmail.com</t>
  </si>
  <si>
    <t>Collaborative Learning in an Online Graduate Career Counseling Course</t>
  </si>
  <si>
    <t>To outline the structure of an online career counseling course.  To emphasize the necessity for active strategies for encouraging collaborative learning.  To demonstrate online collaborative learning activities.  To discuss the unique challenges of online teaching of career counseling.  To highlight ways to encourage students to reflect on their own career path by examining their first job experience and where they are going in their career.</t>
  </si>
  <si>
    <t>Counselor education is adopting the national trend toward online learning.  For career counseling instructors the challenge is to find ways to engage students in collaborative learning to enhance their understanding and appreciation for the career counseling profession.  This program will outline methods for accomplishing that goal.</t>
  </si>
  <si>
    <t>Online education has become an accepted practice in higher education.  Graduate programs in counseling have followed this trend and now entire degree programs are offered online.  Career counseling educators must accept the challenge of this shift and look for ways to adapt their teaching strategies to accommodate this technology.  One concern for educators is finding ways to engage students in collaborative activities that enhance their knowledge and application of key career counseling concepts.  This program will outline one counseling educator's approach to using online technology to promote engagement between and among students.  Specific learning activities and online tools will be demonstrated and discussed.  Particular attention will be given to the use of text, audio, and video Discussion Boards, wikis, group work, and video cases in helping students reflect on their first jobs and the direction of their careers.  Besides strengthening graduate students' sense of their own career direction, they can begin to see how to use these same types of activities with their own career counseling clients.  This session will be useful to current online instructors, educators who are considering teaching online, and career counselors curious about the content and delivery of online courses.</t>
  </si>
  <si>
    <t>Dietrich</t>
  </si>
  <si>
    <t>University of Tennessee at Martin</t>
  </si>
  <si>
    <t>731-267-4929</t>
  </si>
  <si>
    <t>ddietrich@utm.edu</t>
  </si>
  <si>
    <t>Fred</t>
  </si>
  <si>
    <t>Dorn</t>
  </si>
  <si>
    <t>Graduate Dissertation Chair-Clinical Professor of Psychology</t>
  </si>
  <si>
    <t>North Central University</t>
  </si>
  <si>
    <t>901-292-1666</t>
  </si>
  <si>
    <t>krerdoc@bellsouth.net</t>
  </si>
  <si>
    <t>Graduate career counseling courses are being offered in an online format with growing frequency.  Counselor educators can use the technology available to them to increase student collaboration as they reflect upon their first job and begin to foresee their career path.  Students can increase their career self-awareness and learn how to use similar activities with their own career counseling clients.</t>
  </si>
  <si>
    <t>DCD</t>
  </si>
  <si>
    <t>ddietrich@utm.edu, krerdoc@bellsouth.net</t>
  </si>
  <si>
    <t>Engaging the Science and Engineering Students to explore the Biotech/Pharmaceutical Fields</t>
  </si>
  <si>
    <t>This presentation is designed to share our experience with developing an experiential learning opportunity that exposes a diverse group of students in both science and engineering to industry opportunities. Topics include: resources we used, partnering with local companies, and providing companies and students a rich experience.</t>
  </si>
  <si>
    <t>The Biotech Pharmaceutical Career Trek is a career exploration program that will allow students to gain insight within the Biotechnology and Pharmaceutical industries. We have designed the Career Trek to be short term, two days in length, which will give students the opportunity to shadow professionals in the workplace, get a sense of day to day operations, and discuss specific jobs and careers in the field.  The companies we will be visiting are located in Warsaw, Indiana, the Orthopedic Capital of the World. Each company will design an agenda that may include a tour, information session, panel Q&amp;A, observing and/or participating in a project. Some of the benefits of participating in this Trek include: - Exposure to four different organizations in two industries - Identify some of the expected skills, knowledge, and preparation for this particular career - Gain insight into the organizational culture - Build your network base - Become more focused on your career goals and make more informed educational and career decisions</t>
  </si>
  <si>
    <t>Robyn</t>
  </si>
  <si>
    <t>Centilli</t>
  </si>
  <si>
    <t>Career Engagement Specialist</t>
  </si>
  <si>
    <t>University of Notre Dame</t>
  </si>
  <si>
    <t>574-631-2296</t>
  </si>
  <si>
    <t>rcentill@nd.edu</t>
  </si>
  <si>
    <t>Trauger</t>
  </si>
  <si>
    <t>Career Exploration Specialist</t>
  </si>
  <si>
    <t>574-631-3328</t>
  </si>
  <si>
    <t>vtrauger@nd.edu</t>
  </si>
  <si>
    <t>We believe that this program fits well with the conference theme as it touches on both engaging students early on to think about and explore career possibilities. We also partnered with local companies to give them an opportunity to not only expose students to the industry but network with potential talent.</t>
  </si>
  <si>
    <t>RC</t>
  </si>
  <si>
    <t>Managing Natural Polarities as a Tool to Enhance Career Interventions</t>
  </si>
  <si>
    <t>The presenter aims to: *provide a brief overview of literature related to polarity management *explore why individuals often have difficulties managing natural polarities related to career development (e.g., task/relationship; active/reflective; independent/dependent; confidence/humility, etc.) *demonstrate a Polarity Management Tool (Barry Johnson, 1998) that can be applied and used to both conceptualize client concerns as well as help clients see opposing perspectives. *give attendees the opportunity to use the model in the session in relationship to a career development concern</t>
  </si>
  <si>
    <t>Have you ever had clients who:  resist networking because it seems insincere?  achieve significant business results but have caustic personalities?  embrace their own personality preferences but can't see the benefits of different perspectives?  don't want to be a doormat but resist advocating for themselves in the workplace?    People often get stuck in viewing their circumstances from a single perspective. The leadership literature regarding generating third alternatives, moving from either/or to both/and solutions, and decision-making sciences can be applied to individual career development interventions. The presenter will demonstrate the application of a tool to enhance career development processes by creating a visual representation of opposing perspectives, affirming and challenging clients' current approaches to handling their career concerns, and harnessing insights to create appropriate behavior changes.</t>
  </si>
  <si>
    <t>Many leadership development books and theories (e.g. The Third Alternative, Covey; Thinking Fast and Slow, Kahneman; Good to Great, Collins; and many more) offer insights to organizations and leaders regarding how they can be more successful. In many of these books the authors discuss balancing natural polarities. Dr. Barry Johnson (1998) created a model to help organizations manage natural polarities (e.g., centralization/decentralization; strategic/emergent; and many more). This model and approach can be used effectively with individuals based on the presenter's experiences with clients in private practice.</t>
  </si>
  <si>
    <t>Greta</t>
  </si>
  <si>
    <t>Career Counselor | Executive Coach | Consultant</t>
  </si>
  <si>
    <t>Greta A. Davis, Ph.D., PLLC</t>
  </si>
  <si>
    <t>972-841-7447</t>
  </si>
  <si>
    <t>davis_greta@yahoo.com</t>
  </si>
  <si>
    <t>The ability to manage natural polarities is critical to career success especially as individuals advance in their careers. Reflexive thinking enhances career agility and the ability to manage careers effectively across the lifespan.</t>
  </si>
  <si>
    <t>gd</t>
  </si>
  <si>
    <t>Trends in STEM (Science - Technology - Engineering - Math) - The 'Cohort Model' : A Success Story in a College Setting</t>
  </si>
  <si>
    <t>Several models have been implemented in the higher education system with a view to increasing the number of graduates pursuing STEM majors. The objective of the paper is to share the lessons learned from the STEM to Stern cohort model at Bellevue College. Through the cohort approach students develop peer and professional networks and gain hands-on experience that provides the necessary support needed increase student persistence in STEM fields. This paper looks at the impact of the 'cohort model' on engagement and retention of 1st and 2nd year STEM students in a college environment.</t>
  </si>
  <si>
    <t>The STEM to Stern cohort at Bellevue College in Washington State has had significant success with retention rates twice that of the US average.  This presentation discusses the growing demand for STEM professionals nationally, and the effectiveness of the cohort model which is a vital force for creating future scientists</t>
  </si>
  <si>
    <t>With growing demand for STEM professionals nationally, colleges have begun to turn to retention programs as the most effective way to produce more STEM graduates. The STEM to Stern cohort at Bellevue College in Washington State creates a STEM learning community for students and affords them regular interaction with industry mentors to provide real world exposure to STEM careers.  Through the cohort approach students develop peer and professional networks and gain hands-on experience that provides the necessary support needed increase student persistence in STEM fields. Students also develop the 21st-century skills needed to be successful in STEM careers. This program, now in its eighth year, is a vital force for creating future career scientists and engineers, achieving a retention rate about double the US average: 88% of students in the first 6 cohorts persisted in STEM majors through 2 years of college.  The program has also broadened the participation of groups under-represented in STEM careers, including women, students of color and economically disadvantaged students.  This presentation will share lessons learned from this program.</t>
  </si>
  <si>
    <t>Lindi</t>
  </si>
  <si>
    <t>Mujugira</t>
  </si>
  <si>
    <t>Career and Employment Program Manager - STEM Liaison</t>
  </si>
  <si>
    <t>Bellevue College</t>
  </si>
  <si>
    <t>(425)564 2591</t>
  </si>
  <si>
    <t>lindi.mujugira@bellevuecollege.edu</t>
  </si>
  <si>
    <t>Reese</t>
  </si>
  <si>
    <t>Assistant Director, Experiential Learning</t>
  </si>
  <si>
    <t>(425)564 2279</t>
  </si>
  <si>
    <t>michael.reese@bellevuecollege.edu</t>
  </si>
  <si>
    <t>The 'encore careers' component is woven into the ever-evolving approaches in STEM-retention programs. With growing demand for STEM professionals nationally, colleges have begun to turn to retention programs as the most effective way to produce more STEM graduates. Our model is an example that works for this current generation of students who represent a broad population base.</t>
  </si>
  <si>
    <t>LM</t>
  </si>
  <si>
    <t>Fostering Clients' Career Development Through Chaos Theory of Careers: Interventions and Techniques</t>
  </si>
  <si>
    <t>Chaos Theory of Careers (CTC) (Pryor &amp; Bright, 2011) addresses the non-linearity and uncertainty of career development which often frees clients from outdated modes when making career decisions. Having focused more on the theory in previous presentations, we want to focus this presentation on the interventions based on CTC and how to use them to effect positive career change with clients.  After attending our presentation, attendees will: --Understand the basic concepts of CTC. --Learn about and apply various CTC-based career counseling interventions. --Practice their skills in role play scenarios and clarify meaning during discussion.</t>
  </si>
  <si>
    <t>Chaos Theory of Careers (CTC) (Pryor &amp; Bright, 2011) addresses the non-linearity and uncertainty of career and can free clients from outdated modes when making career decisions. In this session, we will focus on CTC-based career counseling interventions to effect positive change with clients in university and private practice settings.</t>
  </si>
  <si>
    <t>In our previous NCDA work on Chaos Theory of Careers (Pryor &amp; Bright, 2011), we have spent the majority of our sessions discussing the theory itself and did not focus on the practical applications of the theory. We would like to specifically address those practical applications in this education session by outlining, discussing, and then practicing some of the CTC-based interventions to create positive career change with clients (used in university, community, and private practice settings).  1. Brief overview of Chaos Theory of Careers (Pryor &amp; Bright, 2011) (15  minutes)     a. Principles of theory (change, chance, complexity)     b. Role of attractors     c. Client conceptualization from CTC lens 2. Discussion of CTC-based career counseling interventions (30 minutes)     a. Wandering Map (Brooks, 2009)     b. Possible Lives Map (Brooks, 2009)     c. Weather Map Activity (Daley, 2012)     d. Brick Wall Activity (Daley, 2012)     e. Signature Exercise (Bright &amp; Pryor, 2006)     f. Talk therapy techniques     g. Role of assessment/card sorts     h. Metaphors     i. Career Development Framework (Schlesinger &amp; Daley, In Press)     j. Reality Checking Checklist (Pryor &amp; Bright, 2005) 3. Practice of interventions through role plays (15 minutes)     a. Case study of a student presenting in college career center     b. Case study of a client in private practice recareering 4. Question/Discussion (10 minutes)</t>
  </si>
  <si>
    <t>Jon</t>
  </si>
  <si>
    <t>Schlesinger</t>
  </si>
  <si>
    <t>Assistant Director for Strategic Planning and Communication</t>
  </si>
  <si>
    <t>University of Colorado Boulder, Career Services</t>
  </si>
  <si>
    <t>Jon.Schlesinger@colorado.edu</t>
  </si>
  <si>
    <t>Chaos Theory of Careers (Pryor &amp; Bright, 2011) can be applied with many clients, from those just choosing their first jobs, to those recareering, and to those choosing encore careers. By focusing more on the practical applications of the theory with session participants in this presentation, we hope to arm attendees with specific interventions that they can use with clients throughout the range of career development needs. By doing so, we can help practitioners better assist their clients in celebrating their careers, helping them make well-explored career decisions throughout their lives.</t>
  </si>
  <si>
    <t>Re-imagining your state CDA</t>
  </si>
  <si>
    <t>oEquip participants with tools to start a state CDA  oShare information about developing and maintaining a successful established CDA  oCreate a forum to brainstorm and discuss strategies for reimagining the possibilities of new and established CDAs</t>
  </si>
  <si>
    <t>Interested in starting a state CDA or re-imagining your current CDA? Come and learn from the Missouri Career Development Association about how they started their state CDA four short years ago, how they built it into an awarding established state CDA and the plans for moving forward from two Past-Presidents.</t>
  </si>
  <si>
    <t>The presenters know firsthand the numerous benefits of actively engaging in a state NCDA chapter. They hope to build upon their experience and expertise in leading the award winning Missouri chapter in a roundtable discussion with interested career professionals. The presenters will showcase tactical tools and walk interested national members through the process of starting their own local association or building on existing success.    Specifically, Wendy LaBenne will highlight the processes she developed that walk state chapters through the process of starting and sustaining a new CDA. Roundtable participants will have the opportunity to ask questions of the presenters and share ideas with one another that leverage best practices and lessons learned. For those who already have a state chapter, Melody Kruzic will facilitate a discussion that leverages her expertise with serving as the Past President of MoCDA and seven years combined on the Board of state NCDA chapters, that will help participants reimagine the current state of their local chapter and plan for the future.   Wendy LaBenne and Melody Kruzic are Past Presidents of the Missouri chapter of NCDA and founding members. LaBenne revised the NCDA State Leadership Handbook which will be discussed during the Roundtable.  Together LaBenne and Kruzic have 30 years of experience in career and student services and 9 years serving in a leadership capacity in a NCDA state chapter.</t>
  </si>
  <si>
    <t>Career Development Specialist, Leadership Academy Alum</t>
  </si>
  <si>
    <t>Melody</t>
  </si>
  <si>
    <t>Kruzic</t>
  </si>
  <si>
    <t>Senior Career Counselor</t>
  </si>
  <si>
    <t>612.977.5985</t>
  </si>
  <si>
    <t>melody.kruzic@capella.edu</t>
  </si>
  <si>
    <t>We will encourage NCDA participants to reimagine the possibilities of their state CDA. Some NCDA members might not have the opportunity to realize the benefits of a local CDA because a state chapter does not exist. The presenters will showcase tactical tools and walk interested national members through the process of starting their own local association. Building on their own expertise and experience, the presenters will facilitate a discussion about how to re-imagine the current state of a state chapter and planning for the future.</t>
  </si>
  <si>
    <t>mjk</t>
  </si>
  <si>
    <t>wlabenne@gmail.com, melody.kruzic@capella.edu</t>
  </si>
  <si>
    <t>Leadership Coaching:  A new paradigm for career services</t>
  </si>
  <si>
    <t>Participants will be able to...  -Learn the Leadership Coaching structure  -Understand why Leadership Coaching helps students develop strategies to acquire sought after skills  -Identify strategies to help students have personal paradigm shifts  -Recognize the elements of the change process that promotes students taking action on their goals  -Identify how to collaborate with students to set their skills acquisition goals  -Implement a structure for students to become aware, identify, and then gain needed skills  -Teach students to effectively articulate the skills they have learned   -Understand the importance of goal setting with college students  -Identify ways to enhance leadership skill development in college students  -Define strategies that incorporate leadership skill development in long term goal setting</t>
  </si>
  <si>
    <t>Come learn the new cutting edge career development service - Leadership Coaching. Participants will discuss the intersection of leadership within career services; learn the leadership coaching structure and role-play ways to increase a student's process to gain 21st Century leadership skills.</t>
  </si>
  <si>
    <t>Career services are being asked to show results of their efforts, deliver outcomes, and demonstrate how our services and resources are effective. Research shows that employers are dissatisfied with graduating college student skill sets. Career services must adapt and one strategic method is to intersect leadership development with the career development process.     Over the last year, Ohio University's Career and Leadership Development Center has taken on the role of offering career, as well as leadership development services that can successfully, and holistically, support students in planning for their futures after graduation.  However, thinking outside the traditional box of career development strategies was the first step in creating these services, and over the last year a new process has been implemented - Leadership Coaching.      Ohio University is taking the lead on implementing leadership coaching in order to structurally encourage students to think beyond just resume, cover letter, interview and networking; to take a look more deeply into their critical thinking and self awareness strategies, which are the core elements to building any individual's leadership skillset.</t>
  </si>
  <si>
    <t>Morgenstern</t>
  </si>
  <si>
    <t>Assistant Director for Leadership</t>
  </si>
  <si>
    <t>Ohio University Career and Leadership Development Center</t>
  </si>
  <si>
    <t>740-593-2909</t>
  </si>
  <si>
    <t>perduee@ohio.edu</t>
  </si>
  <si>
    <t>Imants</t>
  </si>
  <si>
    <t>Jaunarajs</t>
  </si>
  <si>
    <t>Assistant Dean</t>
  </si>
  <si>
    <t>jaunaraj@ohio.edu</t>
  </si>
  <si>
    <t>This interactive demonstration showcases leadership coaching, a new service that intersects leadership with career development. Leadership Coaching is a collaborative process that reimagines a student's assumptions about developing leadership skills. From a systemic perspective, the leadership coaching model promotes a new way of viewing decision-making and goal setting in the career development process. Through observing patterns, assessments in self-reflection, and holistically focusing on an individual's personal development, leadership coaching fits the career trajectory for any client, at any level. Participants will be challenged to re-envision the career development process and learn new tips for how to effectively work with clients.</t>
  </si>
  <si>
    <t>ECM</t>
  </si>
  <si>
    <t>Examining the Psychometric Properties of the Career Adapt-Abilities Scale (CAAS) with an Arabic Speaking Sample</t>
  </si>
  <si>
    <t>A large, yet underrepresented, group in career research is those people from Arabic speaking countries. The goal of this presentation is to provide participants with research results concerning the applicability of the Career Adapt-Abilities Scale (CAAS) to Arabic speaking populations. Participants will learn about the translation process, validity, and reliability of the CAAS with an Arabic speaking sample. Additionally, participants will gain information about the Arabic culture concerning career development.</t>
  </si>
  <si>
    <t>The Career Adapt-Abilities Scale (CAAS; Savickas &amp; Porfeli, 2012) measures career adaptability on four scales (Concern, Control, Curiosity, Confidence). Reliability and validity estimates are strong across international samples. This presentation provides additional evidence concerning the CAAS tested in Jordan with participants who responded to an Arabic version of the instrument.</t>
  </si>
  <si>
    <t>Although, the CAAS has been tested across many cultures and countries, this study is unique with the use of an Arabic speaking sample. In this presentation, research findings regarding the application of the CAAS with a Jordanian sample will be presented. The translation procedures (forward/backward) will be described as a way of highlighting cultural differences discovered in the process. Additionally, we will review the reliability and validity results of the study. Specific implications for working with Arabic speaking career clients concerning career development will be presented.</t>
  </si>
  <si>
    <t>Laith</t>
  </si>
  <si>
    <t>Mazahreh</t>
  </si>
  <si>
    <t>Mississippi State University, Department of Counseling &amp; Educational Psychology 175 Presidents Circle P.O. Box 9727 Mississippi State, MS 39762</t>
  </si>
  <si>
    <t>lmazahreh@colled.msstate.edu</t>
  </si>
  <si>
    <t>Kevin B.</t>
  </si>
  <si>
    <t>Stoltz</t>
  </si>
  <si>
    <t>Kevin B. Stoltz, Ph.D., ACS, NCC, Associate Professor, University of Central Arkansas</t>
  </si>
  <si>
    <t>University of Central Arkansas, 6 South Hampton Cove, Conway,  AR  72034</t>
  </si>
  <si>
    <t>662-801-7447</t>
  </si>
  <si>
    <t>kstoltz@uca.edu</t>
  </si>
  <si>
    <t>Although the Encore career may be a western culture phenomena, other cultures are affected by the global economy and focus on work as a lifelong endeavor. Exploring career constructs with diverse samples is an important aspect of readying these cultures for the advent of Encore careers.</t>
  </si>
  <si>
    <t>L. M.</t>
  </si>
  <si>
    <t>50 Mobile Hacks Career Counselors Need Right Now!</t>
  </si>
  <si>
    <t>The aim of this program is to present participants with 50 quick mobile hacks (or hints) that will enhance and expand their career service delivery with current technologies. These hacks-to-go include helpful suggestions and recommended apps organized around the topics of security, battery power, social media management, mobile-to-laptop synching, notetaking, offline uses, and work productivity. Participants will leave with a list of 50 practical tools and techniques for staying up-to-date with technology and maximizing their effectiveness and efficiency in service delivery via smartphone and tablet computer. Audience sharing of additional mobile strategies will be encouraged.</t>
  </si>
  <si>
    <t>Are you ready for 50 life-changing mobile hacks in 50 minutes? Come join this fast-paced session that promises to increase your efficiency and effectiveness - or at least to impress your friends with your hacks-to-go knowledge by its conclusion.</t>
  </si>
  <si>
    <t>Career service providers have more avenues for delivering career services via technology than ever before, especially with the ease of mobile tools such as laptops, tablets and smartphones. Students and clients often arrive with their own versions of these tools and expectations for the career practitioner to be knowledgeable, not only of career counseling information and counseling, but also the technological skills to deliver this information on multiple platforms.     Life hacks are defined as a strategy or technique adopted in order to manage one's time and daily activities in a more efficient way. The explosive rate of new software options and mobile apps presents a challenge for staying current. One purpose of this presentation is to provide career practitioners with quick tips or mobile hacks that can make their day-to-day activities easier.    The mobile hacks presented in this session include suggestions for using mobile devices in the context of career counseling and services, as well as apps that can be downloaded at no- or low- cost. These tips will be presented in the following categories:  Security - keeping your device safe and your information private  Battery power - charging, monitoring, and extending the use of your device  Social media management - single-sign in options for multiple accounts  Mobile-to-Computer synching - connecting your documents and activities across devices  Notetaking - saving and sharing event highlights  Offline uses - making the most of mobile without an Internet connection  Work productivity - accomplishing a variety of office and client-focused tasks.</t>
  </si>
  <si>
    <t>Deb</t>
  </si>
  <si>
    <t>Education Writer/Blogger</t>
  </si>
  <si>
    <t>Who could have imagined even a few years ago the impact technology would have on our lives, our clients' lives, and now, our service delivery? While mobile tools have expanded our capabilities, the flip side is the need to effectively manage the tools that make this flexibility possible. This session seeks to equip career service providers with the knowledge and skills specific to these technologies, which in turn, will help them to provide safer services to not only those in encore careers, but at all steps along the way.</t>
  </si>
  <si>
    <t>DSO</t>
  </si>
  <si>
    <t>dosborn@fsu.edu; melissa.a.venable@gmail.com</t>
  </si>
  <si>
    <t>Listening to clients' stories to reinvigorate our career counseling practice</t>
  </si>
  <si>
    <t>oShare a process for improving counseling skills, for all levels of practitioners, through student feedback collected on post-appointment reflections implemented through counselor supervision sessions  oDescribe key components of a post-counseling assessment project, including students' personal reflection questions, coding rubric, themes identified, and outcomes for individual counselors and the office as a whole  oExplore how your career center can utilize student feedback to enhance counselor training and create awareness of counselors' strengths across the office  oDiscuss implications for future practice and the benefits to the office as well as individual counseling staff</t>
  </si>
  <si>
    <t>As counselors we're so concerned with our clients' career development that we neglect to take time to think about our own.  What if we could utilize our clients own voices to identify what we do well and how we can improve our practice?  This is done through listening and self-reflection.</t>
  </si>
  <si>
    <t>At The Career Center at Illinois we strive to create an open, collaborative environment, in which counselors feel safe seeking feedback and are comfortable receiving it.   All counselors participate in 50+ hours of career counselor training plus ongoing staff development, including observing individual appointments.  This peer-to-peer feedback model is valuable.  However, counselors also want to know what clients are feeling, learning, and planning to do after their appointments.  Additionally, counselors desire individual feedback vs. the traditional aggregate Likert scale data obtained from end-of-semester counseling surveys.   In 2012 we piloted a post-appointment, one-minute reflection. Student clients who participated in one-on-one career counseling sessions were asked to complete a one-minute reflection immediately after their appointment. Participants were prompted to consider, what you learned, what was helpful (or not), what was the focus of the session, and/or what you plan to do next (i.e. your next steps).   The Assessment Team then organized the qualitative data by Learning Outcomes, Bloom's Taxonomy, helpfulness, focus, and next steps and looked for themes to assist individual counselors as well as themes across counselors.    In spring of 2014, the Assessment Team conducted the same post-appointment counseling survey with blind coding and questions that were edited based on the pilot.   The design and findings of this project will be discussed and, the presenters will share how individual counselors are utilizing these findings to identify specific strategies for enhancing their counseling practice.  Additionally, participants will be encouraged to discuss how to incorporate similar evidence-based assessments initiatives into their work.</t>
  </si>
  <si>
    <t>Keri</t>
  </si>
  <si>
    <t>Carter-Pipkins</t>
  </si>
  <si>
    <t>Associate Director for Career and Professional Development</t>
  </si>
  <si>
    <t>kcp@illinois.edu</t>
  </si>
  <si>
    <t>At The Career Center we are always looking for ways to celebrate and reinvent our practice as career counselors.  We represent seasoned, mid-career, and new professionals in our department.  Through our post appointment, qualitative  data project we were looking at ways to provide counselors with client-expressed feedback regarding individual learning outcomes and next steps. This information enhanced our structured supervision sessions and allowed counselors to identify themes and develop individual counseling goals.  This is relevant for all practitioners, at stage in their careers, who are interested in identifying small ways to reinvent their counseling practice.</t>
  </si>
  <si>
    <t>AC</t>
  </si>
  <si>
    <t>Intergrating The Career Development Facilitator Certification into Counselor Education Programs</t>
  </si>
  <si>
    <t>This session will use South Carolina State University's Counselor Education Program as the model to demonstrate how other universities can develop, validate, or improve their career development competencies for Counselor Education Students.</t>
  </si>
  <si>
    <t>Recent developments in career and college readiness have driven worldwide changes in the preparation of school counselors. The demand that all workers have 21st century knowledge and skills in order to be competitive and to manage inevitable life-career transitions has to be addressed in the K-12 setting. The presenter will share the rationale, the journey and benefits of incorporating the Career Development Facilitator Program into the curriculum of Counselor Education Programs. This session will use South Carolina State University as the model to enable other universities to develop, validate, or improve their career development competencies for Counselor Education students.</t>
  </si>
  <si>
    <t>School counseling is a profession in transition.  Its vocational and career-focused heritage, dating back to the 1900's, was a response to the economic, educational, and social problems of the time.  These same influences are placing enormous demands on schools once again and thus are reshaping the profession. Even service-based employers who need not fear outsourcing are demanding employees with the flexible higher-order thinking skills required to learn and adapt as technology-driven demands change their industries.   Working against the demands for such a workforce are alarmingly high dropout and postsecondary remediation rates; deficient math, science and reading skills; and increases in youth risk behaviors and achievement gaps that separate students of color and low-income students from white and more affluent students. In addition to efforts to revise curricula and instruction is a strategy too often overlooked: a well developed and implemented school counseling program driven by needs assessment data and outcomes  can indirectly and directly  improve career planning and career services for k-12 students. This can ultimately lead to an informed, skilled and productive workforce.</t>
  </si>
  <si>
    <t>Assitant Professor/NCDA Master Trainer</t>
  </si>
  <si>
    <t>SC State University/Training Visions</t>
  </si>
  <si>
    <t>This session will demonstrate how training pre-service school counselors, using the 12 competencies of the Career Development Facilitator program, can endow future practitioners to expose students to various possibilities and making good decisions regarding their career and overall life.</t>
  </si>
  <si>
    <t>Creativity Time Outs with individual clients and groups</t>
  </si>
  <si>
    <t>Learn about the importance of using creativity to build rapport, personal branding and career exploration.    Explore the value of having a creativity tool box.     Identify key methods for developing core competencies employers value with your clients.       Collaborate with colleagues and gain a new set of ideas for working with students, clients, and groups.</t>
  </si>
  <si>
    <t>Google, FedEx and 3M have been praised for giving employees creativity time outs, which have produced the Post-It note, Google's Gmail and AdSense. Hear about a similar approach with practical tools (VisualsSpeak images, archetype cards, improv) for taking creativity times outs with clients and building creative, innovative skills employers want.</t>
  </si>
  <si>
    <t>Google, FedEx and 3M have been praised for giving employees creativity time outs, as much as 20 percent of their work week, to focus on projects that are unrelated to their typical role. This kind of innovation has assisted in the birth of the Post-It note, Google's Gmail and AdSense. This session will explore how to use a similar approach with tools such as the VisualsSpeak image set, improv exercises, archetype cards, and storytelling when taking creativity times outs with students and groups.     Why should you attend? Creativity is a highly valued leadership competency that includes generating new and unique ideas, easily connecting previously unrelated notions, and being seen as original and value-added in meetings. According to research conducted by Korn and Ferry, authors of The Leadership Machine, creativity is needed to maintain a position in the global market. However, many barriers stand in the way of this learned competency such as taking the time to develop the skill, feeling a lack of empowerment, resistance to change, and getting into habits and a routine of complacency. As educators, teachers, and counselors we should encourage others to be more creative and reward them for their efforts. The outcome of this workshop will equip you with the tools you need to help your clients become creative problem solvers, critical thinkers and communicators. As for your clients, maybe they will be the next creator of a fabulous invention like the Post-It note!</t>
  </si>
  <si>
    <t>Kristen</t>
  </si>
  <si>
    <t>Tompkins</t>
  </si>
  <si>
    <t>Vanderbilt University</t>
  </si>
  <si>
    <t>615-343-0787</t>
  </si>
  <si>
    <t>kristen.tompkins@vanderbilt.edu</t>
  </si>
  <si>
    <t>Assistant Director | Career Coach</t>
  </si>
  <si>
    <t>615-343-6869</t>
  </si>
  <si>
    <t>Building skills in creativity and innovation make your clients more resilient and able to navigate all of the phases of their professional life, from first jobs to encore careers.</t>
  </si>
  <si>
    <t>KT</t>
  </si>
  <si>
    <t>Mine the Past to Inform the Future: Using a New Streamlined Autobiographical Exercise</t>
  </si>
  <si>
    <t>Goals: Provide career practitioners with a streamlined autobiographical exercise to help clients get to the heart of their skills and motivations for career planning.  Objectives:   - Explain when and why to use an autobiographical exercise   - Experience an abbreviated process for distilling themes from autobiographical data.  - Discuss how to apply the information to clients' career planning goals.</t>
  </si>
  <si>
    <t>Whether you're working with Boomers, Generation X, or Millennials; your clients' past experiences are rich sources of information for discovering their greatest skills and key motivational themes. In this session you will experience a practitioner-designed autobiographical exercise that helps clients unlock critical insights they can apply to career planning.</t>
  </si>
  <si>
    <t>Past experiences are a rich source of information for producing career insights when working with Boomers, Generation X, and Millennials. Individuals who know what truly motivates them and are able to acknowledge their unique set of abilities and skills are primed to act with greater focus, intention, and energy toward a career goal. In this session you will learn how to use a new, streamlined, practitioner-developed autobiographical exercise for synthesizing key motivations and preferred skills from enjoyable life and work activities. The exercise can be used to help clients launch a first career, make a career transition, or evaluate and retirement options.</t>
  </si>
  <si>
    <t>Lesah</t>
  </si>
  <si>
    <t>Beckhusen</t>
  </si>
  <si>
    <t>SkillScan and UC Berkeley, Haas School of Business</t>
  </si>
  <si>
    <t>925-939-8997</t>
  </si>
  <si>
    <t>lesah@skillscan.com</t>
  </si>
  <si>
    <t>Past experiences are a rich source of information for producing career insights when working with Boomers, Generation X, and Millennials. When individuals know what truly motivates them and are able to acknowledge their unique set of abilities and skills they are primed to act with greater focus, intention, and energy towards identifying a career goal. In this session you will learn how to use a new, streamlined autobiographical exercise developed by the presenter to help individuals unlock and apply these insights to launching a first career, making a career transition, and evaluating post-retirement options.</t>
  </si>
  <si>
    <t>LB</t>
  </si>
  <si>
    <t>Power of Experiential Education</t>
  </si>
  <si>
    <t>There's no better way of learning than getting out there, challenging yourself, and seeing the world around you with the lens of your own eyes.  As a college graduate, with a lack of work experience causing me to be oblivious to the world outside my bubble, I had felt very limited and my career ambitions were low, until I decided to experienced 50 Jobs in 50 States.  Since, the journey was so enlightening, had the chance to be amongst all walks of lives, and explore the amazing amount of opportunities, I created a platform for college students to do just the same.</t>
  </si>
  <si>
    <t>Learn about a new career exploration program that's getting buzz on college campuses across the country.  Our 2012 Keynote Speaker, Daniel Seddiqui, the man that worked 50 Jobs in 50 States, developed a summer internship program that provides an opportunity for students to experience a rapid prototyping of work and cultures in the United States, within their field of study and geographic interests.</t>
  </si>
  <si>
    <t>After failing 40 job interviews, I was full of defeat, until I constructed a plan to find and work 50 jobs in 50 states over 50 consecutive weeks. In so doing, I went against the current--I was committing to a project no one thought would work, reaching out to employers and sponsors who outright laughed at my idea. But I had a mission to get out of my comfort zone, learn about my country, and prove that we still live in the Land of Opportunity. I took a big risk that embarked me on a wild journey of discovery. I worked a quintessential job in each state--from building furniture with Pennsylvania's Amish to marrying couples in a Las Vegas wedding chapel, and unexpectedly living with host families, I've experienced how much there is out there to learn and explore.  I now serve college students hungry to learn about the world and their place in it.</t>
  </si>
  <si>
    <t>Seddiqui</t>
  </si>
  <si>
    <t>Founder/Director</t>
  </si>
  <si>
    <t>Living the Map</t>
  </si>
  <si>
    <t>(847) 275-3638</t>
  </si>
  <si>
    <t>daniel@livingthemap.com</t>
  </si>
  <si>
    <t>Understand and assess possibilities through experience.</t>
  </si>
  <si>
    <t>DS</t>
  </si>
  <si>
    <t>Is Follow Your Passions Good Career Advice? Finding the Meaningful Middle Ground.</t>
  </si>
  <si>
    <t>Attendees will:    oUnderstand arguments and career advice regarding Follow Your Passions.  oUnderstand arguments and career advice regarding Follow Your Passions is bad advice.   oSynthesize the popular and research literature regarding follow your passions and follow your passions is bad advice?  oApply key concepts from research literature to helping clients pursue meaningful and interesting work without telling them to follow their passions exclusively.</t>
  </si>
  <si>
    <t>Authors, graduation, and motivational speakers encourage college students to follow their passions and students want careers they are passionate about. This session seeks to present both sides of the passion v. don't follow your passion perspective and find the meaningful middle ground to help career development professionals advise clients.</t>
  </si>
  <si>
    <t>Newport (2012) claimed career passions are (a) rare, (b) take time to develop, and (c) develop as a side effect of mastery. Newport then encourages people to (a) take advantage of opportunities presented, (b) develop rare and valuable skills (i.e., career capital), and (c) become craftsmen by putting in the time and effort (Ericcson) required of someone who masters their work.      Vallerand et al. (2003) outlined a dual concept model of passions: (a) harmonious and (b) obsessive and even developed and validated an assessment tool. With harmonious Passions (HP) individuals accept the activity as important for them without any contingencies attached to it (p. 757), engage in the activity of own will, and the activity occupies a significant but not overpowering space in the person's identity and is in harmony with other aspects of the person's life (p. 757). Obsessive passion (OP) comes from intrapersonal and/or interpersonal pressure and with contingencies attached such as social acceptance or self-esteem. Obsessive passions  take disproportional space in a person's identity, causing conflict with other activities in an individuals life.     Boverie and Kroth (2001) caution about the passion pitfalls of (a) boring or meaningless work, (b) working in an overly controlled setting, (c) feeling inadequate, and (d) manipulation, dishonesty, and lack of trust. These authors also present passion patterns adopted from research on intimate relationship and keys to developing passion in the workplace.     The work of Dweck (2000, 2006) on the learner and performer mindset is also incorporated into this presentation.</t>
  </si>
  <si>
    <t>Utah Valley University</t>
  </si>
  <si>
    <t>801-863-8550</t>
  </si>
  <si>
    <t>dgardner@uvu.edu</t>
  </si>
  <si>
    <t>Snapp</t>
  </si>
  <si>
    <t>Director of Career Development Center</t>
  </si>
  <si>
    <t>snappmi@uvu.edu</t>
  </si>
  <si>
    <t>The passion construct finds its way into the minds of career seekers as they engage with first time jobs through encore careers. With too much of an emphasis on finding passion an individual can become serial passion hoppers, never experiencing encore careers. On the other hand individuals in search of passionate employment frequently get themselves out of dead end careers and ultimately find the passion and even encore career they are looking for. Passion as a motivator and construct in the minds of job and career seekers needs to be understood and developed with the aid of career development professionals.</t>
  </si>
  <si>
    <t>DSG</t>
  </si>
  <si>
    <t>dgardner@uvu.edu, snappmi@uvu.edu</t>
  </si>
  <si>
    <t>Applying the PIC Model to Help Counselees with the Transition from School to Work</t>
  </si>
  <si>
    <t>To help counselors provide services tailored to the needs of each client during the transition from school to work, we present the PIC model as a method for facilitating professional development after graduation while reducing the cognitive and emotional demands of complex career decisions. As new graduates nowadays are expected to choose not only a company or organization to work for but also a general course of career development (e.g., paid job, voluntary internship, or graduate program), more young adults seek the help of career counselors to better plan their careers. We present a case study of the transition from school to work and demonstrate how the PIC model is suitable for approaching this career challenge.</t>
  </si>
  <si>
    <t>Recent changes in the labor market have made the transition from school to work more complicated and less predictable. We present the PIC model as a means of organizing the various aspects involved in this transition today. By adopting this theoretical framework, counselors can reduce clients' difficulties associated with this transition.</t>
  </si>
  <si>
    <t>Recent changes in the labor market have made the transition from school to work less predictable and more time-consuming. It may have been sufficient in the past to choose an academic major or a type of vocational training which would later determine the individual's future professional development (i.e., a life-time career). Nowadays, in contrast, young graduates are faced with new opportunities and challenges, with the decision of whether to apply for a paying job, an unpaid internship or a graduate program being just one example. Despite the merits of these new developments and opportunities, young adults often need help in coping with this this transition.      The prescreening, in-depth exploration, and choice (PIC) model, which is based on decision theory, was developed to help individuals with their career-related decisions. By breaking down the decision process into three distinct stages, the PIC model reduces the cognitive and emotional demands of complex decisions. Due to the increased complexity involved in the transition from school to work, we have recently adapted the PIC model to fit this transition, and we demonstrate its merits of applying it with a case study.</t>
  </si>
  <si>
    <t>Nimrod</t>
  </si>
  <si>
    <t>Levin</t>
  </si>
  <si>
    <t>Hebrew University</t>
  </si>
  <si>
    <t>972-5882108</t>
  </si>
  <si>
    <t>levin.nimrod@gmail.com</t>
  </si>
  <si>
    <t>Itamar</t>
  </si>
  <si>
    <t>Gati</t>
  </si>
  <si>
    <t>Samuel and Esther Melton Professor</t>
  </si>
  <si>
    <t>972-25882170</t>
  </si>
  <si>
    <t>Itamar.gati@huji.ac.il</t>
  </si>
  <si>
    <t>Choosing first jobs was once an inertia-like process for new college graduates, in which one's choice of academic major or vocational training determined to a large extent their first placement within the labor market. Economic, techonological, and societal changes of the last years have opened up many new opportunities for new graduate, as well as produced new forms of vocational courses of actions (e.g., voluntary internship). In our presentation we demonstrate how the PIC model could be implemented to help clients make the best choices concerning their first steps in the labor market.</t>
  </si>
  <si>
    <t>NL</t>
  </si>
  <si>
    <t>levin.nimrod@gmail.com, Itamar.gati@huji.ac.il</t>
  </si>
  <si>
    <t>Hired Before Graduation: How schools and the Community can Successfully Collaborate to Host a Job Fair</t>
  </si>
  <si>
    <t>At the end of this session, participants will be able to:  oForm a   oEstablish a partnership with stakeholders like businesses and volunteer/not-for-profit organizations in the community  oPlan and integrate a series of career readiness activities that engage community partners with students to prepare them for a job fair.  Activities can include resume writing, elevator speech and dressing for the job interview  oOrganize a mock job fair  oPlan and host a job fair</t>
  </si>
  <si>
    <t>Learn to partner with stakeholders in your community to host a job fair with as many vendors as can fit into your schools' gymnasium.  Workshops and a mock job fair will be built into the process.  Hosting a job fair is an excellent way to establish relevance in your community.</t>
  </si>
  <si>
    <t>The current economic recovery is an ideal time to host a job fair.  Job fairs give businesses and job seekers an opportunity to interact and network while taking advantage of the one-stop aspect.   Schools' benefit from collaborating with the business community while students take advantage of preferential access (it's hosted at their high school) and the preparation process.     The planning process starts with selecting key staff members to be on the committee.  Ideally, one administrative staff member, three teachers and a vocational counselor.  Target human resource managers and community relations managers from local businesses and your local Chamber of Commerce to participate as community members on the committee.  You may be surprised to find that businesses and stakeholders are eager and honored to collaborate with the school.       The teachers meet weekly while the full committee (including at least five business/community representatives) meet monthly.  Prior to the job fair (in the fall if you plan on having a spring job fair), the schools prepare students (often through workshops) and host a mock job fair.  During the mock which is much smaller than the Job Fair, participation is limited as there will be no real jobs offered.      Participants in this presentation will be able to assemble a committee made up of school staff and local stakeholders, prepare students for competitive employment by teaching resume writing, elevator speech and dress expectations at a Job fair, and organize a Job Fair in their school.</t>
  </si>
  <si>
    <t>Dedan</t>
  </si>
  <si>
    <t>Githegi</t>
  </si>
  <si>
    <t>Internship/Community Supervisor</t>
  </si>
  <si>
    <t>Frederick Douglass High School</t>
  </si>
  <si>
    <t>573-214-3680</t>
  </si>
  <si>
    <t>ngithegi@cpsk12.org</t>
  </si>
  <si>
    <t>My presentation will teach school staff how to collaborate with businesses and vested community to successfully host an annual Job Fair.  A school based job fair provides a safe environment for students to test their skills and get and learn about available opportunities in their local job market.  It's beneficial to the community at large because parents and the general public also get a chance to search for employment improving relations and increasing support for education and the school district at large.</t>
  </si>
  <si>
    <t>DNG</t>
  </si>
  <si>
    <t>ngithegi@cpsk12.org, dgithegi@gmail.com</t>
  </si>
  <si>
    <t>Multiculturalism and the Student-Athlete: A Gap in Career Counseling.</t>
  </si>
  <si>
    <t>1) Discuss the inherent gap of multicultural components in career counseling for student-athletes. 2) Review strategies and research that address career counseling for student-athletes.  3) To engage participants in sharing best practices.</t>
  </si>
  <si>
    <t>Research has shown the athletic retirement of a student-athlete equates to adult occupational retirement. For this reason, career counseling and development is vital for student-athletes. This presentation will discuss the need for career counseling for this often overlooked population as well as the vital integration of multicultural concepts.</t>
  </si>
  <si>
    <t>Baillie and Danish (1992) equate athletic retirement to that of adult occupational retirement. Evidence shows former and current student-athletes experience symptoms of grief and loss (loss of identity, anxiety about the future, loss of interest) when entering athletic-retirement (Heird and Steinfeldt 2013). The lack of emphasis on career development theories in counseling this population contributes to much of the anxiety faced when transitioning into athletic career retirement. Aside from the inherent challenges in accessing student-athletes (lack of availability due to over-scheduling, stigmas toward counseling, awareness) and incorporating vocational education in regards to counseling, the integration of multiculturalism components must be considered. The indistinct background of this population (socio-economic, religious, ethnicity, sexual-orientation, and race) calls for the consideration of multiculturalism in career development counseling. In reality, there is paucity of integration and connection of multiculturalism into vocational counseling for athletes. This discourse will address the challenges inherent in reaching student-athletes, and inform and engage participants in discussion of the need for career counseling in pre-athletic retirement. Presenters will utilize an intersectionality framework in considering the cultural identity of student-athlete clients when developing a potentially meaningful career. Creative strategies, collaborative research initiatives and effective counseling techniques that address the connection between athletic retirement, multiculturalism, and vocational development training will be discussed.</t>
  </si>
  <si>
    <t>Amanda R.</t>
  </si>
  <si>
    <t>George Washington University</t>
  </si>
  <si>
    <t>Christian D.</t>
  </si>
  <si>
    <t>Dedmond, Ph.D., LPC</t>
  </si>
  <si>
    <t>Director, MA in School Counseling</t>
  </si>
  <si>
    <t>As student-athletes retire from their athletic careers, they will enter into a transitional period in which the possibility of building a career becomes a reality. For many of these student-athletes, their first vocational choice was the continuation of their athletic careers. No longer an option, these individuals must now pursue a purposeful career choice, often without the knowledge of the vocational education resources available. Career counselors want to help these clients through effective pre-retirement career counseling. Therefore career counselors can help coach student-athletes to envision and celebrate their first jobs through encore careers.</t>
  </si>
  <si>
    <t>AF</t>
  </si>
  <si>
    <t>Strategies for Coping with Career Decision-Making Difficulties</t>
  </si>
  <si>
    <t>Making a career decision is a challenging task, and many young adults experience difficulties during this process. Hence, the ability to cope with career indecision is a core component of the decision-making process. The goals of this presentation are: (a) to present a novel model of strategies for coping with career decision-making difficulties, consisting of 14 strategies that represent three coping styles: Productive coping, Support-seeking and Nonproductive coping; (b) to describe a measure for assessing coping strategies, based on the proposed model; (c) to describe how career counselors and deliberating young adults perceive the effectiveness of these coping strategies.</t>
  </si>
  <si>
    <t>We present the rationale and findings concerning the development of a new assessment of Strategies for Coping with Career Decision-making Difficulties and testing their effectiveness. The results indicate that young adults know which coping mechanisms are more effective, but it is still important to guide them during their career decision-making.</t>
  </si>
  <si>
    <t>Career decision is a challenging task, and many young adults face difficulties during this process. Such difficulties were found to be associated with high psychological distress and low levels of well-being. Indeed, the ability to cope with difficulties is a core component of the career decision-making process.  We present a model of strategies for coping with career decision-making difficulties, which consists of 14 strategies that represent three coping styles: Productive coping (instrumental and emotional information-seeking, problem-solving, flexibility, accommodation, self-regulation), Support-seeking (instrumental and emotional help-seeking, and delegation), and Nonproductive coping (escape, helplessness, isolation, submission, opposition). To test the proposed model, the Coping with Career Decision Difficulties questionnaire was developed and tested in two different social and cultural contexts: Israeli (N = 920) and American young adults (N = 334). The results supported the hypothesized structure of strategies for coping with career decision-making difficulties.  Several researchers have claimed that coping strategies cannot be defined as productive or nonproductive until their effectiveness has been empirically demonstrated. Therefore we tested how young adults deliberating about their career choice (N=344) and expert career counselors (N=36) perceive the effectiveness of the 14 coping strategies. The great similarity between the perceptions of the young adults and the career counselors suggest that young adults know which coping mechanisms are more effective: Productive strategies were perceived as more effective than Nonproductive strategies. However, in spite of young adults' awareness, they still use more Nonproductive strategies and fewer Productive strategies for coping with career indecision. Implications for career counseling will be presented.</t>
  </si>
  <si>
    <t>Yulia</t>
  </si>
  <si>
    <t>Lipshits-Braziler</t>
  </si>
  <si>
    <t>972-25882084</t>
  </si>
  <si>
    <t>yuliya.lipshits@mail.huji.ac.il</t>
  </si>
  <si>
    <t>itamar.gati@huji.ac.il</t>
  </si>
  <si>
    <t>Moshe</t>
  </si>
  <si>
    <t>Tatar</t>
  </si>
  <si>
    <t>Anna Lazarus Professor of Education</t>
  </si>
  <si>
    <t>mstatar@mscc.huji.ac.il</t>
  </si>
  <si>
    <t>Career indecision leads many people to seek career counseling that requires counselors not only to understand the nature of counselees` difficulties, but also to assess their repertoire of coping strategies, so as to provide recommendations for coping more effectively with these difficulties. Therefore, it is important to assess the strategies for coping with career decision-making difficulties and to test which coping methods are more or less effective. Identification of an individual's coping profile can offer guidelines for designing specific counseling interventions.</t>
  </si>
  <si>
    <t>YL</t>
  </si>
  <si>
    <t>yuliya.lipshits@mail.huji.ac.il, itamar.gati@huji.ac.il</t>
  </si>
  <si>
    <t>Injecting Career Preparation into Career Exploration: An Applied Model for Advisors Helping Students</t>
  </si>
  <si>
    <t>Participants will be able to discuss theory as a foundation to career development. Participants will be able to articulate steps in a career development process. Participants will be able to discuss the progressive steps of a career-centric development model. Participants will have a framework to implement 30 experiences in various steps of the model.</t>
  </si>
  <si>
    <t>This presentation will provide career development practitioners of all levels a career-centric model for career exploration. This model integrates components of various career development theories into a developmental process that incorporates the client relationship, client personal development, and institutional and professional resources. Several client scenarios will be presented that depict levels of client career exploration phases with a practitioner led activities. Participants will be given a workbook which includes instructions for over 25 career exploration activities.</t>
  </si>
  <si>
    <t>This Professional Development Institute is designed to allow career exploration practitioners to first review basic career theory and then use that theory to lay the foundation of a career exploration model used in our office to train new staff. This model incorporates a series of progressive stages which help both the practioner and the client explore careers within a framework of self-directed activities as well as collaborative exercises. These exercises will first be introduced and then deconstructed to ensure that the participant knows how to carry out the model and activity but also understand the theoretical underpinnings of each.</t>
  </si>
  <si>
    <t>W. Kerry</t>
  </si>
  <si>
    <t>Hammock</t>
  </si>
  <si>
    <t>Academic &amp; Career Advisor</t>
  </si>
  <si>
    <t>University Advisement Center BYU</t>
  </si>
  <si>
    <t>801-422-3826</t>
  </si>
  <si>
    <t>kerry_hammock@byu.edu</t>
  </si>
  <si>
    <t>Dan</t>
  </si>
  <si>
    <t>Chandler</t>
  </si>
  <si>
    <t>801-422-7744</t>
  </si>
  <si>
    <t>dan_chandler@byu.edu</t>
  </si>
  <si>
    <t>It is our goal to help individuals seek out and plan out their career path by using our career model and resources of countless experts in the field of career exploration.</t>
  </si>
  <si>
    <t>wkh</t>
  </si>
  <si>
    <t>The Next Step: A Collaborative Workshop Helping College Students at an Academic Crossroads Make Informed Career Decisions</t>
  </si>
  <si>
    <t>Participants will learn how four departments at Texas A&amp;M University came together in The Next Step workshop to help students who are looking for an academic home and needing to make good decisions about choosing majors and careers. Participants will learn how we help students utilize the Focus 2 program for career assessment and exploration as well as the resources our departments provide to take the next steps in reaching their academic and career goals.</t>
  </si>
  <si>
    <t>This session discusses how the Student Counseling Service, Academic Success Center, Transition Academic Programs and Career Center at Texas A&amp;M University successfully collaborated in The Next Step workshops to help students engage in career assessment and exploration, utilize the Focus 2 program, and make informed decisions about choosing majors and careers.</t>
  </si>
  <si>
    <t>The Next Step is a two-part workshop that originated in the spring 2014 semester to help students who were dismissed from their academic departments and struggled with their next steps in regard to changing majors or improving their grades in order to get back to their majors. It has been a great experience bringing together these four departments on our campus to provide students with a one-stop opportunity to address their various concerns regarding career exploration, career assessment, academic performance, change of major requirements and career information and resources. This year it has expanded to help all students on campus who are in need of making informed decision about their choice of majors and careers. Part A of this workshop utilizes the Focus 2 online career program to help students start the career assessment and exploration process and learn about the factors affecting career decision making. Part B of the workshop addresses students' Focus 2 assessment results, discusses the academic obstacles to overcome, and explores their next steps in changing majors and finding career directions.</t>
  </si>
  <si>
    <t>Ou-Young</t>
  </si>
  <si>
    <t>Licensed Professional Counselor</t>
  </si>
  <si>
    <t>Texas A&amp;M University Student Counseling Service</t>
  </si>
  <si>
    <t>979-845-4427</t>
  </si>
  <si>
    <t>souyoung@scs.tamu.edu</t>
  </si>
  <si>
    <t>Like many college campuses, our school has an increasing number of non-traditional students and veteran students who are in need of re-inventing themselves and exploring encore careers. I hope our experience of providing a collaborative program that helps students in their career assessment, exploration and decision making process may be of value to others.</t>
  </si>
  <si>
    <t>soy</t>
  </si>
  <si>
    <t>Helping youth realize imagined futures: A longitudinal study from 10th grade to 2 years into postsecondary training</t>
  </si>
  <si>
    <t>Participants will become knowledgeable of the most recent longitudinal research connecting career counseling services received in high school to college and career readiness, access, and postsecondary success.  Specifically, data collected from a diverse sample of students (when they were in 10th and 12th grade, and 2 years into their postsecondary training)  on the career development interactions and services they received in high school (from school counselors, parents, peers, and teachers), postsecondary financial planning strategies, and critical psychosocial variables (e.g., career related self-efficacy expectations) were used to predict important postsecondary outcomes (e.g., retention, academic success, financial strategies used and debt accumulated).</t>
  </si>
  <si>
    <t>Learn results, from a longitudinal study of adolescents transitioning through high school and into postsecondary education, demonstrating the relationship between career development counseling services provided while in high school, psychosocial variables, financial planning strategies and critical markers of postsecondary success (e.g., retention and debt) two years after high school graduation.</t>
  </si>
  <si>
    <t>Participants will learn the results of a longitudinal study of diverse students (from 16 high schools) of the important role career counseling services play in promoting student success as they transition from 10th, to 12th grade, and then 2-years into their postsecondary training. Presenters will highlight evidence-supported strategies for assisting students to make more successful postsecondary transitions. Newly developed and validated assessment and school counselor evaluation instruments will be presented. Participants will know how to better use strategies to more effectively advocate for low-income (urban and rural) students, minority youth, and students at-risk for not making a successful transition to postsecondary education and training.  Participants will learn about the varied financial planning strategies employed by high school seniors and their impact on postsecondary outcomes. Central to this study is the relationship between receiving career counseling services in high school and postsecondary retention and success.  Approximately 1 in 4 high school students who begin a college or university education do not remain in the institution after their freshman year.  To better understand and respond to this challenge, career development practitioners would benefit from strategies based on credible longitudinal research.</t>
  </si>
  <si>
    <t>Lapan</t>
  </si>
  <si>
    <t>University of Massachusetts Amherst</t>
  </si>
  <si>
    <t>413-230-3425</t>
  </si>
  <si>
    <t>lapan@educ.umass.edu</t>
  </si>
  <si>
    <t>Tim</t>
  </si>
  <si>
    <t>Poynton</t>
  </si>
  <si>
    <t>University of Massachusetts Boston</t>
  </si>
  <si>
    <t>Tim.Poynton@umb.edu</t>
  </si>
  <si>
    <t>The confidence and motivation required to imagine, bring to reality, and reimagine when necessary possible careers are put to the test as young people transition from high school to postsecondary training. Results from a longitudinal study of young adults are used to enhance understanding of and practitioner ability to respond in evidence-supported ways to the unique challenges of this critical life stage. Creating meaning and imagining life possibilities in our education and work lives is clearly at issue as young people create their identity in postsecondary training. Participants will learn a research informed approach to better assist young people.</t>
  </si>
  <si>
    <t>RL</t>
  </si>
  <si>
    <t>lapan@educ.umass.edu, Tim.Poynton@umb.edu</t>
  </si>
  <si>
    <t>Integrating Assessments of Career Decision-Making into Counseling</t>
  </si>
  <si>
    <t>We present three freely available evidence-based assessments of the way people make career decisions. These process-focused assessments are aimed at tailoring the counseling process to the unique characteristics of each client. Specifically, three assessments will be reviewed: the Career Decision-making Difficulties Questionnaire (CDDQ), the Emotional and Personality-Related Career Decision-Making Difficulties (EPCD) questionnaire, and the Career Decision-Making Profile (CDMP) questionnaire. We present findings showing that integrating these assessments can help make career counseling more effective and efficient.</t>
  </si>
  <si>
    <t>We present three freely available evidence-based assessments of the  way people make career decisions: the CDDQ, EPCD, and CDMP questionnaires. We demonstrate how these assessments (in addition to assessments of interests and abilities) can make career counseling more effective and efficient by tailoring it to the client's unique characteristics.</t>
  </si>
  <si>
    <t>Difficulties in making career decisions are among the primary reasons people seek career counseling.  To provide professional guidance, many career counselors integrate various methods of assessing their clients' preferences and abilities. Using these assessments to suggest promising career alternatives, career counseling relies on the notion that clients can advance from a state of career indecision to a state of career decision if they are helped to focus on promising careers. Nevertheless, since there are various sources of clients' career indecision, including the measurement of each client's specific difficulties is likely to promote the effectiveness and efficiency of career counseling.  Much effort has been exerted to identify and investigate the causes of clients' career decision-making difficulties (i.e., career indecision). We review three evidence-based, free assessments: the Career Decision-Making Difficulties (CDDQ) questionnaire, the Emotional and Personality-Related Career Decision-Making Difficulties (EPCD) questionnaire, and the Career Decision-Making Profile (CDMP) questionnaire. The unique features of these assessments are described, and the ways they can be incorporated into career counseling to facilitating clients' career decision-making process are explored and demonstrated with a case study.</t>
  </si>
  <si>
    <t>972-25882108</t>
  </si>
  <si>
    <t>Many individuals face difficulties not only when choosing a major or occupation, but also during the school to work transition. In order to help such individuals perceive their future career trajectories as an exciting journey, career counselors have to tailor the counseling process to their clients' characteristics. Choosing the first job right is important as it projects on the individual's future career trajectory. Mapping the way clients make their career decisions can help career counselors provide more effective and efficient service. By identifying the specific foci of their client's indecision, career counselors would be able to provide tailored service to their clients.</t>
  </si>
  <si>
    <t>levin.nimrod@gmail.com, itamar.gati@huji.ac.il</t>
  </si>
  <si>
    <t>Female Students in the UAE and Career Success: Seeking More Than Just a Job</t>
  </si>
  <si>
    <t>The goals of this presentation are as follows: 1. To discuss the use of career development theory and how it applies to Emirati students 2. To discuss the pros and cons of using CDSE scale with Emirati students 3. To discuss the challenges Emirati students encounter with career decision making and their potential job search process 4. To discuss recommendations and implications for career professionals working with this population</t>
  </si>
  <si>
    <t>The UAE has grown at a phenomenal rate. Many expatriates have found tremendous career opportunities. However many Emiratis have not.  Emirati women have made significant strides in their pursuit of career and employment opportunities.  This presentation will address the perceptions female students have regarding their ability to make career decisions.</t>
  </si>
  <si>
    <t>Women in the United Arab Emirates have made significant strides to advance in the social strata of their communities.  Along with pursuing and obtaining baccalaureate degrees at increasing rates, many female students seek to obtain careers that are both challenging and meaningful. However the journey to a successful career may be in itself wrought with many challenges.  Under the guise of Social Cognitive Career Theory (SCCT), in particular the cognitive-person variable of self-efficacy and one's belief in their ability, we chose to examine this population.  In our examination we chose to utilize the Career Decision Making Self-Efficacy scale. The results of the survey along with a demographic questionnaire, gave us some insight into the needs of this population.  This insight will be beneficial to faculty and career practitioners alike when reviewing course curriculum and program development.</t>
  </si>
  <si>
    <t>Lavious</t>
  </si>
  <si>
    <t>Daniels</t>
  </si>
  <si>
    <t>Zayed University</t>
  </si>
  <si>
    <t>lavious.daniels@zu.ac.ae</t>
  </si>
  <si>
    <t>JR</t>
  </si>
  <si>
    <t>Ratliff</t>
  </si>
  <si>
    <t>jr.ratliff@zu.ac.ae</t>
  </si>
  <si>
    <t>This presentation is relevant to the conference as it addresses the needs of current students as they pursue their initial career opportunities. This presentation also examines the career development needs of a diverse population of students. Students from the Middle East and North Africa (MENA) region are joining US institutions at increasing rates. In our quest to provide opportunities for student success to all students, it is imperative that we learn more about their needs.</t>
  </si>
  <si>
    <t>LFD</t>
  </si>
  <si>
    <t>lavious.daniels@zu.ac.ae, jr.ratliff@zu.ac.ae</t>
  </si>
  <si>
    <t>Exploration revisited: Counseling alumni through career transition</t>
  </si>
  <si>
    <t>Address the necessity for assessment and/or reassessment after years of career experiences  Present ways adults should use exploration to cope with career concerns to be more effective  Provide results from the Adult Career Concerns Inventory (ACCI) used with an alumni population</t>
  </si>
  <si>
    <t>This presentation displays how alumni use career exploration behaviors to foster career development. We acknowledge and explore the interconnectedness between personal and career adjustments that result from career transition. Results collected from the Adult Career Concerns Inventory (ACCI) reveal alumni client need, career concerns addressed and resources provided.</t>
  </si>
  <si>
    <t>Many people associate career exploration with adolescence; however, exploration continues throughout the life span. Exploratory behavior can be used to start over again in new careers, or to become more innovative in current positions. The ACCI operationally defines Super's model of career adaptability in adulthood, and identifies the overall career issue that most concerns an individual. We will discuss the role exploration plays in career transition to enhance the effectiveness of resources used.</t>
  </si>
  <si>
    <t>Nikki</t>
  </si>
  <si>
    <t>Barnett</t>
  </si>
  <si>
    <t>Senior Career Consultant for Alumni</t>
  </si>
  <si>
    <t>Stony Brook University, Career Center</t>
  </si>
  <si>
    <t>nikki.barnett@stonybrook.edu</t>
  </si>
  <si>
    <t>The NCDA conference theme acknowledges the complete life-cycle of career management. Further, it underscores how we grow, evolve and develop through our career experiences. Our experiences enable our interests to evolve and grow; therefore, career exploration is a lifelong process of learning about ourselves and careers. This theme pushes beyond retirement and recognizes the need for exploration throughout the life span. This proposed presentation addresses the need for career exploration throughout the life span. Managing career transition requires proper resources to effectively navigate unfamiliar territory. We explore the role exploration plays in career transition to enhance the effectiveness of resources used.</t>
  </si>
  <si>
    <t>First Steps for First Gens: First Generation College Students</t>
  </si>
  <si>
    <t>Participants will gain an awareness of the unique career development needs of first generation students, and sub-groups including non-traditional, veteran, and undecided students.  The presentation will provide specific recommendations on the types of activities and programs that have proven successful at different college campuses, and will highlight specific practices taking place at the University of North Carolina. Participants will be encouraged to brainstorm strategies of successful collaboration with their own campus offices. Finally, we will provide a first-generation career development handout for career service professionals to add to their professional toolkits.</t>
  </si>
  <si>
    <t>Learn how two large-public universities' career offices serve and support the diverse needs of first-generation college students through collaborative campus programming. We'll share current data and best practices from colleagues nationwide and provide recommendations from our respective campuses. Finally, we'll invite discussion to share helpful practices to increase our own toolkits.</t>
  </si>
  <si>
    <t>Learn how two large-public universities' career offices serve and support the diverse needs of first-generation college students through collaborative programming. We'll share current data and best practices from colleagues nationwide and provide recommendations from our respective campuses. We'll begin with career counseling theory that supports students in their transition. Specifically, we'll cover the programs and initiatives in place at University of North Carolina at Chapel Hill and at University of Georgia. The presentation will provide recommendations on programs, resources, and collaborations that have been successful in working with first generation college students, including re-entry, veterans, and non-traditional students. Campus-wide initiatives and office programming details, including a Professional Development Certificate, targeted workshops, and career counseling strategies. Through collaboration with campus and employer partners, we were able to develop inclusive programs without creating additional work for counselors. On both campuses, a diverse group of students benefited from targeted outreach and programming. Participants will identify ways to collaborate with their own campus partners to support the diverse needs of first-generation college students.   Finally, we'll invite discussion to share helpful practices to increase our own toolkits.</t>
  </si>
  <si>
    <t>Gomez</t>
  </si>
  <si>
    <t>Univ of North Carolina-Chapel Hill, University Career Services</t>
  </si>
  <si>
    <t>ejgomez@email.unc.edu</t>
  </si>
  <si>
    <t>Kali</t>
  </si>
  <si>
    <t>DeWald</t>
  </si>
  <si>
    <t>University of Georgia, Career Center</t>
  </si>
  <si>
    <t>706-542-6648</t>
  </si>
  <si>
    <t>kdewald@uga.edu</t>
  </si>
  <si>
    <t>Supporting first-generation college students through collaborative programming allows Career Services practitioners the opportunity to celebrate and integrate all experiences of their students' lives. Identifying first-steps can empower clients to navigate their career development process.</t>
  </si>
  <si>
    <t>EG</t>
  </si>
  <si>
    <t>ejgomez@email.unc.edu, kdewald@uga.edu</t>
  </si>
  <si>
    <t>Career Counseling College Student Veterans</t>
  </si>
  <si>
    <t>This session covers career counseling strategies used to assist college students who are military veterans making career choices.  A focus will be on student perceptions of readiness to make a career choice. Current research will be reviewed and issues with each strategy will be discussed.  Implications regarding issues the counselor should be cognizant of are identified and recommendations for implementing the strategies with the veteran college student population will be provided.</t>
  </si>
  <si>
    <t>Attendees will learn strategies to assist the veteran college student population with career decision making</t>
  </si>
  <si>
    <t>Terri</t>
  </si>
  <si>
    <t>Howe</t>
  </si>
  <si>
    <t>Texas A&amp;M University- Corpus Christi</t>
  </si>
  <si>
    <t>361-825-2628</t>
  </si>
  <si>
    <t>terri.howe@tamucc.edu</t>
  </si>
  <si>
    <t>Jacinto</t>
  </si>
  <si>
    <t>Medina</t>
  </si>
  <si>
    <t>361-825-3624</t>
  </si>
  <si>
    <t>jacinto.medina@tamucc.edu</t>
  </si>
  <si>
    <t>This program seeks to equip higher ed counselors with strategies to help military college veterans reimagine their life possibilities.</t>
  </si>
  <si>
    <t>TH</t>
  </si>
  <si>
    <t>Transition classes for veterans: analyzing outcome data from career assessments</t>
  </si>
  <si>
    <t>Participants will learn about the current professional literature on student veteran transition needs, particularly as it pertains to their career development. We will focus on one specific intervention: the use of transition classes that include vocational discernment and career-related supports. In addition to outlining examples of courses offered at a variety of institutions, we will also review two assessment measures that can be used to provide outcome data on the effectiveness of these classes, and discuss their findings. A final point of discussion will be the expanded use of career assessments and future research in this area.</t>
  </si>
  <si>
    <t>With the growing attention on supporting veterans in their career development, a question looms as to whether various interventions are effective. This presentation will discuss a specific example of using career-related assessments to determine the impact of a transition class for veterans in a post-secondary higher education setting.</t>
  </si>
  <si>
    <t>With the intended drawn down of the military fighting force abroad, there appears to be significant attention on methods for successfully transitioning veterans to civilian life. A key area of this focus is on their career development. The U.S. government, private and public organizations, and career practitioners seem to be considering ways in which to positively impact the military-to-civilian career transition for veterans. Hiring initiatives, military transition programs, and other career-related supports are examples of this effort. Given the resources and time allocated to this effort, it appears important to examine their impact on veterans' career development both in the short and long-term.   As veterans transition out of the military, post-9/11 education benefits have contributed to a large number of veterans seeking post-secondary degrees with it being estimated that 800,000 veterans are now attending U.S. colleges (Briggs, 2012; Sander, 2012). A transition class designed to assist veterans with the adjustment to civilian life is an emerging trend in universities. These courses often vary in content and structure, but share the goal of supporting veterans with their transition to civilian life.   This presentation will discuss the broader landscape of these transition courses with a specific focus on their attention to elements of career. The presentation will also discuss the use of career assessments to determine the impact on student veterans' career development. A pilot study on the use of career assessments to determine the efficacy of a course at a post-secondary institution will be discussed in detail.</t>
  </si>
  <si>
    <t>Krysta</t>
  </si>
  <si>
    <t>Kurzynski</t>
  </si>
  <si>
    <t>Student Veteran Transition Adviser</t>
  </si>
  <si>
    <t>John Carroll University</t>
  </si>
  <si>
    <t>216-397-1961</t>
  </si>
  <si>
    <t>kkurzynski@jcu.edu</t>
  </si>
  <si>
    <t>336-758-8624</t>
  </si>
  <si>
    <t>For many veterans, serving in the military was their first job, and a calling of sorts. When they return to the civilian workforce, there is not always a next-step clearly defined. As part of the reintegration process, an exploration of career needs if often indicated in the literature, particularly within higher education. However, there is still a need for research on evidence-based practices that are effective in aiding veterans discern their encore career. Utilizing the tools in a career-focused, transition class can encourage veterans to think about vocational discernment in a more meaningful way.</t>
  </si>
  <si>
    <t>KRK</t>
  </si>
  <si>
    <t>kkurzynski@jcu.edu, haydensc@wfu.edu</t>
  </si>
  <si>
    <t>Grab and Go faculty and advisor career development interventions for classroom or appointment use</t>
  </si>
  <si>
    <t>Attendees will be able to:  Experience new and engaging classroom activities to help reflect upon major and career choice for use with freshmen and other groups   Learn about how these activities are packaged for easy use in classrooms and appointments by faculty and advisors   Examine how the Grab and Go concept is being taught in conjunction with Career Development fundamentals to faculty across the university, so they can incorporate developmentally-appropriate activities into their own courses  Obtain materials that may be adapted by you for your own schools</t>
  </si>
  <si>
    <t>Could you use a toolkit easily adaptable for faculty and advisors to incorporate career development interventions into their classes and appointments?  You will leave with several new activities mapped to 4 different phases of career development including lesson plans, reflection guide with homework plus faculty and advisor training for implementation.</t>
  </si>
  <si>
    <t>Finding it challenging to encourage staff and faculty to engage their students in the career development process? We know it can be frustrating when faculty are puzzled as you convincingly try to persuade them to include developmentally-appropriate career development content in their classes. Perhaps you have tried to discuss including career counseling-type questions in academic advising appointments.  You have been to sessions before, discussing partnering with faculty and academic advisors and maybe you have even tried your own outreach methods.  Come to this session to learn how to create classroom, workshop and individual session intervention ideas with faculty and advising training pieces plus get every single piece afterwards with a blessing from the presenters to adapt to your own liking and your own schools.  Just think, there could no longer be  any  excuses not to include ways for students to process who they are and where they fit within the world of work!</t>
  </si>
  <si>
    <t>Jill</t>
  </si>
  <si>
    <t>Vanderwall</t>
  </si>
  <si>
    <t>IUPUI, University College</t>
  </si>
  <si>
    <t>jillvan@iupui.edu</t>
  </si>
  <si>
    <t>Do you get the sense that your students do not even know what is possible?  Do your students have little exposure to the world of work?  At IUPUI, we know that if students are not confronted with career development interventions early, in their first year seminars or academic advising appointments, they will struggle to get to their first job out of college or their subsequent encore career.  We created interventions that faculty and advisors can easily grab and go to their classes or appointments.  When they meet these students where they are, students build a foundation for future opportunities.</t>
  </si>
  <si>
    <t>JVW</t>
  </si>
  <si>
    <t>How Career Development Can Help Shape Instructional Practice in America's Schools</t>
  </si>
  <si>
    <t>To help participants:  Broaden their perspectives of career development. Create new education/career conversations with both students and adults. Connect career development to the Common Core Standards. Understand how career development is both a school dropout and crime prevention vehicle.  Develop career-related mission statements for their schools.   Use career development to raise student achievement, motivation and aspiration levels.  Use career development to serve diverse populations. Learn about schools that have used career development strategies to improve their academic programs and student success rates.</t>
  </si>
  <si>
    <t>In this research-based, interactive session, participants will learn how career development initiatives can transform education systems while motivating students to become college and career ready.  They will see demonstrations, hear success stories, practice new conversations with students and colleagues, and receive handouts they can use when they return  home.</t>
  </si>
  <si>
    <t>Testing and standards movements have taken a toll on career development efforts in education.  If they don't test it, we don't teach it has become a mantra in many schools.    Yet if done creatively, career development can contribute to higher test scores and other topics of importance to education administrators.  For example, we know that having a sense of the future contributes significantly to student self-efficacy and resiliency, both major contributors to success in school and work.  Career development could easily become the self-efficacy/resiliency generator for a school or district.    Appreciative Inquiry has demonstrated its effectiveness in transforming student goals, attitudes and identities.  What if career development could become the Appreciative Inquiry arm of an education system?    Motivational Interviewing, which is gaining favor in many parts of the country, recommends questioning and probing skills that are natural for career development practitioners.    Because of the requirements being laid on educators, many are asking, How can I get through all of this curriculum?  The real question should be, How do I get through to all of my students, so the curriculum has meaning and value for them?  Career development professionals who can answer this second question will be in great demand.    A small alternative school in Washington State recently changed its mission statement.  Scriber Lake High School will ensure that students be successful by helping them identify, develop and maximize their strengths, skills and talents.  Success stories from this school and others with similar missions, will be introduced as examples during the presentation.</t>
  </si>
  <si>
    <t>Cal</t>
  </si>
  <si>
    <t>Crow</t>
  </si>
  <si>
    <t>Center for Efficacy and Resiliency</t>
  </si>
  <si>
    <t>425-640-1852</t>
  </si>
  <si>
    <t>cal.crow@edcc.edu</t>
  </si>
  <si>
    <t>Schools should be designed 1) to help young people imagine life's possibilities (i.e., to have dreams), and 2) to acquire the knowledge and skills necessary to make them a reality.  Career development can be the linchpin that makes these things occur, and ensures that students have jobs and careers to celebrate for the rest of their lives.</t>
  </si>
  <si>
    <t>Utilizing the CISS and the NEO-4 in Career Counseling Interventions: Broadening Life's Possibilities</t>
  </si>
  <si>
    <t>To expand the repetoire of assessment measures that a Career Counselor possesses when providing service to a wide range of diverse clients. To provide Career Counseling clients with the broadest possible base of career path options. To facilitate a discussion about practice,theory,and research potential that exists with these two measures - The CISS and the NEO-4 - whether they are utilized separately or in unison. Introducing Career Counselors to several unique features of both measures including the skills assessment feature (CISS),and the personal styles profiles (NEO-4)- demonstrations and brief case study overviews will be provided.</t>
  </si>
  <si>
    <t>The goal of any assessment process is to heighten the self-awareness of the career counseling client. This presentation introduces the unique features and possibilities of the Campbell Interest and Skill Survey (CISS) and the NEO-4(personality). A knowledge based presentation with a demonstration and brief case studies will be provided.</t>
  </si>
  <si>
    <t>The Strong Interest Inventory(SII)and the Myers-Briggs Type Indicator(MBTI)are two of the most popular measures utilized by career counselors. The intent of this presentation is to introduce two alternate measures: The Campbell Interest and Skill Survey(CISS)and the NEO-4(personality)- assessment measures that provide both practitioners and clients with a more robust experience.If nothing else, Career Management Professionals should welcome the opportunity to add these tools to their repetoire. The Campbell Interest and Skill Survey has some beneficial features that will be welcomed by both practitioners and clients. First and foremost, in addition to the Basic Interest and Career Path Scales there are questions that measure the individuals perceived skill sets. It was believed by the creator(s) of the measure that this information may provide some idea of a propensity for having certain skills that could be valuable in making career decisions.The NEO-4, on the other hand, offers the practitioner a unique opportunity to assist the client in heightening their own self-awareness in six key areas (i.e.,Style of Interaction). Career Counselors can engage clients in a self assessment exercise that contributes to an understanding of their personal interactive style skills for example, but also points out discrepancies between perceived and actual skills.</t>
  </si>
  <si>
    <t>Graduate Dissertation Chair - Clinical Professor of Psychology</t>
  </si>
  <si>
    <t>Counselor Educator</t>
  </si>
  <si>
    <t>University of Tennessee Martin</t>
  </si>
  <si>
    <t>The Campbell Interest and Skill Survey has been identified by both practitioners and researchers as a measure that is capable of assisting clients in transition generate career options. The NEO-4 provides insight when identifying soft skill strengths and challenges. Information from both of these measures will clearly point to where a client has been (First Job) and where they will be going (Encore Careers). The presenters will offer that connection through this program which is a reflection upon the re-imagination of life's possibilities.</t>
  </si>
  <si>
    <t>FJD</t>
  </si>
  <si>
    <t>krerdoc@bellsouth.net, ddietrich@utm.edu</t>
  </si>
  <si>
    <t>Constructing a Situation-Based Career Interest Assessment for Junior-High-School Students</t>
  </si>
  <si>
    <t>We develop a computerized situational career assessment for Junior-High-School Students. In order to overcome the problems of adolescents doing the first career decision-making, the assessment incorporated multimedia technology, graphics and photographs of information, and basic text descriptions to provide a nearly realistic situation. Moreover, we apply a new scale to deliver more information from the survey.</t>
  </si>
  <si>
    <t>This study constructed a Situation-Based Career Interest Assessment (SCIA) for  junior-high-school students. The assessment framework is based on Holland's theory of vocational interest. The subjects for this study were 2,208 junior-high-school students. The results of reliability tests, exploratory factor analysis, and confirmatory factor analysis, indicating a satisfactory goodness-of-fit. Convergent and discriminant validity analysis indicated that the SCIA has acceptable the construct validity.</t>
  </si>
  <si>
    <t>The studies on vocational interest have primarily focused on adults and senior-high-school students, while little research has applied Holland's interest constructs to students aged 14 years and younger. Similar to situational tests, career assessments should portray situations using images or photographs (e.g., providing details related to each job, such as the primary tasks and work environment) in order to assist students in establishing connections with real-life situations. This change would allow test-takers to better understand assessment items and to apply that information when they are evaluating their own personal interests, thereby improving the suitability of the assessment to teenager populations. Development of the SCIA involved four distinct phases: content analysis of existing interest assessments, specification of the assessment framework and content, assessment item design, and testlet construction. The implemented SCIA's response format combine the characteristics of graphic rating scales and ranking scales in order to overcome the limitation of traditional Likert scale. Specifically, the response format applied a continuum line to measure the latent trait, and it also asked respondents to show the rank of item on the line simultaneously. A stringent process was used to develop the SCIA in the present study, and both its reliability and validity have been thoroughly verified. Finally, in terms of practical application, the assessment content and research findings of this study provide a direct and tangible contribution to the development of career guidance tools designed for adolescent students that face educational streaming when they are attending junior high schools.</t>
  </si>
  <si>
    <t>Yao-Ting</t>
  </si>
  <si>
    <t>Sung</t>
  </si>
  <si>
    <t>Department of Educational Psychology and Counseling, National Taiwan Normal University, Taipei, Taiwan</t>
  </si>
  <si>
    <t>886 2 77343769</t>
  </si>
  <si>
    <t>sungtc@ntnu.edu.tw</t>
  </si>
  <si>
    <t>Yu-Wen</t>
  </si>
  <si>
    <t>Cheng</t>
  </si>
  <si>
    <t>Research Center for Psychological and Educational Testing, National Taiwan Normal University, Taipei, Taiwan</t>
  </si>
  <si>
    <t>886 2 77341372</t>
  </si>
  <si>
    <t>momocodaisy@bctest.ntnu.edu.tw</t>
  </si>
  <si>
    <t>Jeng-Shin</t>
  </si>
  <si>
    <t>Wu</t>
  </si>
  <si>
    <t>jengshin@bctest.ntnu.edu.tw</t>
  </si>
  <si>
    <t>Creative and effective uses of technology in delivering career assessments, we constructed a Situation-Based Career Interest Assessment (SCIA). The SCIA portrays situations using images or photographs (e.g., providing details related to each job, such as the primary tasks and work environment) in order to assist students in establishing connections with real-life situations. The SCIA would allow test-takers to better understand assessment items and to apply that information when they are evaluating their own personal interests, thereby improving the suitability of the assessment to teenager populations.</t>
  </si>
  <si>
    <t>yes</t>
  </si>
  <si>
    <t>momocodaisy@gmail.com</t>
  </si>
  <si>
    <t>Development and Validation of a Career Calling Scale for Working Adults in Taiwan</t>
  </si>
  <si>
    <t>To demonstrate how the study developed and validated a career calling scale so as to construct the Career Calling Scale for working adults in Taiwan. The scale serves as an instrument that assesses Taiwanese working adults' career calling experiences.</t>
  </si>
  <si>
    <t>The study developed and validated a career calling scale for working adults in Taiwan. After a complete test construction procedure, we constructed the Career Calling Scale that contains 20 items on a 4-point scale and consists of four subscales, Interests and Passions, Meaning and Purpose, Altruism, and Transcendent Summons.</t>
  </si>
  <si>
    <t>The study developed and validated a career calling scale for working adults in Taiwan. The Career Calling Scale (CCS) contains 20 items rated on a 4-point scale and consists of four subscales, Interests and Passions, Meaning and Purpose, Altruism, and Transcendent Summons. The higher scores people obtain for one subscale show strong inclination toward one aspect. In the first stage, the participants were 30 working adults over the age of 20. We conducted focus group interviews and used a grounded theory to produce a 52-item pilot scale. In the second stage, we used expert reviews to verify the pilot scale. Then, in pre-test analysis with 152 questionnaires, we employed item analysis, factor analysis, and reliability and validity analysis to reduce these items into 20. In the third stage, the participants were 548 working adults between the ages of 16 and 75 (M = 35.59, SD = 11.48). Reliability and validity analysis indicated that the internal consistency of the four subscales was between .87 and .92 and that of the whole scale was .97. Using Job Satisfaction, Self-Efficacy, and Work Stress as criteria, the test showed high criterion-related validity. Confirmatory factor analysis showed a good model fit (?2 [df = 166, n = 548] = 588.41, GFI = .90, AGFI = .87, RMR = .04, RMSEA = .07), which supported good construct validity. The comparison of background variables showed that the scores for each subscale in social workers and enterprising workers were significantly higher than the scores in realistic workers.</t>
  </si>
  <si>
    <t>Yu-Chen</t>
  </si>
  <si>
    <t>Wang</t>
  </si>
  <si>
    <t>Department of Psychology and Counseling, National Taipei University of Education</t>
  </si>
  <si>
    <t>886-2-27321104#55522</t>
  </si>
  <si>
    <t>yujen.psy@gmail.com</t>
  </si>
  <si>
    <t>Chi-Lin</t>
  </si>
  <si>
    <t>National Taiwan normal University</t>
  </si>
  <si>
    <t>chilin570@gmail.com</t>
  </si>
  <si>
    <t>The study developed and validated a career calling scale for working adults in Taiwan.This study built a career calling scale in delivering career assessments  in Taiwan, and this may also  promote the development of positive career counseling practice for the new workers in Taiwan.</t>
  </si>
  <si>
    <t>I agree</t>
  </si>
  <si>
    <t>yujen.psy@gmail.com, chilin570@gmail.com</t>
  </si>
  <si>
    <t>A nonprofit perspective: Utilizing assessments to identify career pathways for individuals with multiple barriers</t>
  </si>
  <si>
    <t>Goals are 1) to gain a deeper understanding of how nonprofits provide career coaching and services to populations receiving TANF welfare benefits; 2) become familiar with a local Denver nonprofit that has been serving the employment needs of its community for over 30 years  Objectives are 1) gain practical considerations on how to incorporate and integrate assessment tools into career development programming with economically disadvantaged populations; 2) understand the purpose, usefulness, and reach of the College in Colorado website and what it offers to its residents in terms of education and career planning for both traditional and nontraditional students</t>
  </si>
  <si>
    <t>Guided by Blustein's (2006) Psychology of Working, the presenter will provide an overview of nonprofit career services and highlight how a tool from the Colorado Department of Higher Education has been integrated into ongoing programming to assess interests and determine career pathways for individuals facing multiple barriers to employment.</t>
  </si>
  <si>
    <t>The presentation will begin with a broad understanding of the role of career development at the Center for Work Education and Employment (CWEE), a Denver nonprofit focusing on empowering welfare recipients to be self-supporting by securing and sustaining employment. This introduction will include connections to Bluestein's (2006) Psychology of Working, in that the student population served by CWEE is limited in choice and many students face multiple barriers to employment.     Attendees will then walk through the challenges that must be considered when determining an appropriate career assessment tool to serve economically disadvantaged populations. The presenter will discuss the research that went into determining an appropriate tool and will provide an introduction to College in Colorado, an online tool created by the Colorado Department of Higher Education that allows Coloradans of any age to explore career and education pathways.     After an overview of the College in Colorado website, the presenter will discuss the implementation process and how the assessment tool is used to create a master plan for students and revisited throughout their time in the CWEE program in an effort to keep students on track towards their goal of finding and sustaining employment or moving forward in their educational plans.      The presentation will conclude with an overview of challenges, potential next steps, and questions. Attendees will leave the presentation with a better understanding of how assessment tools can be incorporated into larger programmatic activities when working with economically disadvantaged populations.</t>
  </si>
  <si>
    <t>Robertson</t>
  </si>
  <si>
    <t>Center for Work Education and Employment</t>
  </si>
  <si>
    <t>elizabeth.snelling@gmail.com</t>
  </si>
  <si>
    <t>This presentation will focus on how to serve economically diverse populations through assessment and will provide an example of how a local (Denver) online resource is delivered and integrated throughout career programming at a nonprofit welfare to work program. The presenter will highlight current issues and address common barriers faced by their students, as well as effective techniques to consider when working with this particular population. Finally, this program has a tie to the host city of Denver.</t>
  </si>
  <si>
    <t>ER</t>
  </si>
  <si>
    <t>Using Self-Determination Theory to Help Clients Assess the Appeal and Risks of Careers in Multi-Level Marketing</t>
  </si>
  <si>
    <t>Participants who attend this session will: - Learn about the prevalence of multi-level marketing (MLM) organizations and their recruiting tactics, particularly on college campuses. - Analyze the MLM business model through the lens of Self-Determination Theory to understand their appeal to career seekers. - Learn how applying frameworks for decision making in uncertain circumstances can inform a client-centered coaching approach when a client is considering an MLM opportunity. - Understand the difference between illegal pyramid schemes and legal MLM organizations who have limited regulatory requirements for disclosure of information regarding investment risk and total net profit potential.</t>
  </si>
  <si>
    <t>Career seekers attracted to the financial freedom narrative of multi-level marketing (MLM) opportunities may not assess the risks of this business model.   Analyzing the appeal of MLM through Self-Determination Theory and applying frameworks for decision making in uncertain circumstances can inform a client-centered coaching approach in these situations.</t>
  </si>
  <si>
    <t>Many career counselors, college advising staff, and outplacement counselors have experienced working with clients who have become attracted to a multi-level marketing (MLM) opportunity as the solution to their career and financial needs.  Without a firm theoretical framework, it can be difficult to navigate the tension between supporting the  optimism and drive for personal growth that the MLM opportunity may spark in a client, while also guiding them to objectively evaluate the inherent risks of the MLM business model and identify potential warning signs of fraud.  This presentation analyzes MLM opportunities through the lens of Self-Determination Theory (SDT; Ryan &amp; Deci, 2000) to illuminate their appeal.  It then applies frameworks for decision making in uncertain circumstances to inform a client-centered coaching approach. Although this presentation is organized around MLM opportunities, this approach may also be useful for clients investigating similar opportunities found in some financial sales positions that are built on a high-risk/high-reward compensation model and also presume new recruits will use their network of family and friends to build a customer base.  Special attention will be given to clarifying the difference between illegal pyramid schemes and legal MLM organizations who have limited regulatory requirements for disclosure of information regarding investment risk and total net profit potential.   Deci, E. L., &amp; Ryan, R. M. (2000). The what and why of goal pursuits: Human needs and the self-determination of behavior. Psychological Inquiry, 11, 227-268.</t>
  </si>
  <si>
    <t>Peggy</t>
  </si>
  <si>
    <t>Andrews</t>
  </si>
  <si>
    <t>Lecturer,  Management</t>
  </si>
  <si>
    <t>Hamline University School of Business</t>
  </si>
  <si>
    <t>612-201-3812</t>
  </si>
  <si>
    <t>pandrews03@hamline.edu</t>
  </si>
  <si>
    <t>Stacie</t>
  </si>
  <si>
    <t>Bosley</t>
  </si>
  <si>
    <t>Assistant Professor, Economics</t>
  </si>
  <si>
    <t>651-523-2436</t>
  </si>
  <si>
    <t>sbosley@hamline.edu</t>
  </si>
  <si>
    <t>Multi-level marketing (MLM) organizations recruit new representatives by emphasizing the possibility of autonomy and connectedness through their business model. This message holds appeal for early career job seekers, frustrated mid-life career changers, and retirees who long to achieve success and freedom.  Career counselors, college advising staff, and outplacement counselors need a firm theoretical framework to navigate the tension between supporting the  optimism and drive for personal growth that the MLM opportunity may spark in a client, while also guiding them to objectively evaluate the inherent risks of the MLM business model and identify potential warning signs of fraud.</t>
  </si>
  <si>
    <t>pa</t>
  </si>
  <si>
    <t>Promoting Student Success at the Georgia Institute of Technology through Innovative and Holistic Career Development Services</t>
  </si>
  <si>
    <t>-Exemplify how, as a standalone unit within a larger university, the Georgia Tech College of Computing provides holistic career services to its students.  -Address various layers of the College of Computing's career development services, including its Cor</t>
  </si>
  <si>
    <t>The career development process of a college/university student inspires a sense of celebration for the coming of age period of life and hope for the future. This program will showcase how the Georgia Institute of Technology College of Computing provides specialized, innovative and holistic career services to promote student success.</t>
  </si>
  <si>
    <t>The career development process of a college or university student inspires a sense of celebration for the coming of age period of life and hope for the future. Motivated by a desire to aid students in the pursuit of learning about who they are, what they want to do in the professional world, and how to achieve success in the pursuit of a career, the Georgia Institute of Technology College of Computing aims to teach its students how to capitalize upon strengths, learn about ways to improve job prospects, interface with future employers and more effectively manage career pursuits to land dream jobs. The College serves undergraduate and graduate students of the university enrolled in programs related to computer science, including on-campus and online students; furthermore, it provides career development activities and programming to its students independent of the main career office that serves the broader campus. Career services within the College of Computing are predicated upon a unique, multifaceted system of employer support, seminar courses, specialized career programming such as workshops, career events, career counseling/advising and a community of student organizations. This presentation will showcase how the Georgia Tech College of Computing delivers specialized, innovative and thorough career development services to promote students' success in the computing industry.</t>
  </si>
  <si>
    <t>Ashley</t>
  </si>
  <si>
    <t>Rose Edgar</t>
  </si>
  <si>
    <t>Director of Career Development</t>
  </si>
  <si>
    <t>Georgia Institute of Technology College of Computing</t>
  </si>
  <si>
    <t>404-385-2287</t>
  </si>
  <si>
    <t>arose@cc.gatech.edu</t>
  </si>
  <si>
    <t>As practitioners of career development in higher education, we are motivated to understand how to support individuals as they define who they are, refine what they desire to do, and teach them job skills necessary for success. This program relates to the theme of envisioning possibilities that exist for people as they move through stages of their lives in pursuit of a degree and career. This can apply whether working toward the goal of attaining a first job during/after college or realigning/reinvigorating one's career path mid-to-late career. The focus will be upon the impact of intentional and specialized career services.</t>
  </si>
  <si>
    <t>ARE</t>
  </si>
  <si>
    <t>Contributions of NCDA to improve veterans' transitions to civilian careers:  What have we learned? What can we do next?</t>
  </si>
  <si>
    <t xml:space="preserve">-Summarize accomplishments of the NCDA Veterans Committee, challenges it faces, and plans for the immediate future based on the feature article in the winter issue of Career Developments.  -Update and expand upon important issues discussed in articles in </t>
  </si>
  <si>
    <t>In this panel presentation, authors of articles in a recent journal issue on veterans' career development will update and expand upon their articles.  The presentation will summarize accomplishments of the NCDA Veterans Committee and discuss opportunities offered to NCDA.  Career practitioners can expect to learn more about veterans' career transitions.</t>
  </si>
  <si>
    <t>In this panel presentation:    Co-chair of NCDA Veterans Committee will review accomplishments of the committee since it was formed as a task force in 2010 and challenges it faces by summarizing points in the feature article in the winter issue of Career Developments. He will update committee plans for the immediate future and collaborations with other NCDA committees.  Authors of articles in the veterans' issue of the Career Planning &amp; Adult Development Journal will review research and applications for career development practitioners related to their articles, emphasizing information published since the issue was published.  Panel members will discuss:  -Applications of Schlossberg's transition model to veterans that was featured in the 2013 NCDA monograph and has been the basis of research on veterans' issues.  -Current collaboration among the Department of Defense, the Department of Labor, the Department of Veterans Affairs and other federal partners to deliver career transition services to Soldiers, Marines, Sailors, Airmen and Coast Guardsmen throughout their life cycles.  -Information about the high unemployment rate among members of the National Guard &amp; Reserves, other findings about veterans' participation in the labor market, and its implications for career practitioners.  -Professional development available to inform career practitioners about veterans' issues.  The committee co-chair will relate other presentations at the conference by members of the Veterans Committee to initiatives of the committee, including research on veterans' transitions, programming in different work settings, and proposed collaborations with the VA and other agencies.    [If this proposal is accepted, please schedule the presentation in the first or second time slot so that attendees are introduced to presentations in later sessions.]</t>
  </si>
  <si>
    <t>Miles</t>
  </si>
  <si>
    <t>Co-chair, Veterans Committee &amp; Retired Career Services Director</t>
  </si>
  <si>
    <t>203.974-2488 (cell)</t>
  </si>
  <si>
    <t>rmiles6541@sbcglobal.net</t>
  </si>
  <si>
    <t>Shawn</t>
  </si>
  <si>
    <t>Conlon</t>
  </si>
  <si>
    <t>Head, Personal and Professional Development Branch</t>
  </si>
  <si>
    <t>U.S. Marine Corps</t>
  </si>
  <si>
    <t>703-784-9550</t>
  </si>
  <si>
    <t>shawn.conlon@usmc.mil</t>
  </si>
  <si>
    <t>Ted</t>
  </si>
  <si>
    <t>Daywalt</t>
  </si>
  <si>
    <t>VetJobs Veteran Employment Situation Report</t>
  </si>
  <si>
    <t>info@vetjobs.com</t>
  </si>
  <si>
    <t>Military service is often the first job of Service members. They gain technical skills, transferrable skills and work habits during their service. As they transition, they move to other positions in the same occupation, change occupations, or embark on encore careers.  Key to celebrating first jobs through encore careers is successfully navigating life/career transitions. With the increasing numbers of returning veterans, it is crucial for counselors to understand the transition process and utilize models to assist people as they move into and through the changes that impact their lives and careers across roles, relationships, and identity.</t>
  </si>
  <si>
    <t>RAM</t>
  </si>
  <si>
    <t>rmiles6514@sbcglobal.net</t>
  </si>
  <si>
    <t>Using StrengthsFinder 2.0 to increase client's well-being and engagement</t>
  </si>
  <si>
    <t>Participants will increase their knowledge of strengths research and relevant information on employee engagement and well-being. This PDI will thoroughly cover how strengths is more than just an assessment and how participants can effectively administer and utilize this tool in private appointments and coaching sessions and through trainings and in groups. The presenter will facilitate a variety of related exercises and activities for participants to utilize in their own work. Lastly, participants will review case studies in order to apply their new knowledge and feel confident in using the material.</t>
  </si>
  <si>
    <t>How can you help clients create change, specifically around their well-being and engagement? Strengths is a powerful tool to help drive change and increase life satisfaction. Learn more about these topics and walk away with resources and tools you can immediately use to help clients make meaningful change.</t>
  </si>
  <si>
    <t>StrengthsFinder 2.0 is a proven assessment tool used all over the world. This interactive session will begin with a review of the research and theories of strengths, engagement, well-being, and meaningful change. Then, participants will apply their knowledge of strengths, engagement, and well-being through activities and conversations. Throughout the session the presenter will review how to facilitate all activities so that participants can immediately use the information taught in this PDI.     Introduction and overview (30 minutes): upon entering the room, participants will respond (on poster paper) to questions gauging their current knowledge of and questions about strengths. The facilitator will tailor her instruction based on this information.   Talent Awareness (45 minutes): teach and discuss: how to listen for talents, how clients can identify their talents, and how practitioners can increase their comfort when talking about strengths and talents.   Engagement and well-being (30 minutes): teach the theory of and research about engagement and well-being. StrengthsFinder 2.0 is more than an assessment and these topics are critical for participants to understand how to use with clients.   Break (15 minutes)  Meaningful change (30 minutes): review research based methods to assist clients with making change in their life and how strengths development can assist with this process.   Case studies (1 hour): create smaller groups of 4-6 people based on participant's clientele. Smaller groups will use their knowledge of strengths, engagement, and well-being to work through a relevant case study and then share their results with the larger group.  Wrap up (30 minutes): answer remaining questions and discuss next steps to integrate strengths.</t>
  </si>
  <si>
    <t>Cori</t>
  </si>
  <si>
    <t>Shaff</t>
  </si>
  <si>
    <t>Program Manager for Academic Outreach &amp; Career Counselor</t>
  </si>
  <si>
    <t>University of Colorado Boulder</t>
  </si>
  <si>
    <t>303-492-4120</t>
  </si>
  <si>
    <t>cori.shaff@colorado.edu</t>
  </si>
  <si>
    <t>This PDI has successfully been presented to a wide variety of career professionals at two regional NCDA conferences. The PDI was well received and continues to be modified based on participant feedback. Given this past success, this session will be applicable to a diverse audience of career practitioners and in turn those practitioners can utilize the information with any individual that is working on their career development whether it is their first job or they are transitioning into an encore career.</t>
  </si>
  <si>
    <t>CS</t>
  </si>
  <si>
    <t>Utilizing peer career advisors to engage a changing college student population</t>
  </si>
  <si>
    <t>Examine the benefits of utilizing student employees to conduct outreach for a college career center by providing participants with an overview of the Peer Career Advisor program at the University of Colorado at Boulder. The presentation offers examples and ideas of how to effectively utilize peer advisors to increase student engagement in the career development process. Lastly the presenters will share outcomes and benefits for the peer career advisors, campus students, and the Career Services' staff.</t>
  </si>
  <si>
    <t>Learn about the benefits of building a peer career advisor program at a university career center. Get the inside scoop on how the Peer Career Advisor program at the University of Colorado at Boulder has positively impacted students, staff, and faculty.</t>
  </si>
  <si>
    <t>Presenters will share a brief history of the University of Colorado at Boulder Peer Career Advisor program to provide contextual information and demonstrate how the program has grown and evolved over the last decade. Additionally, resources and technical reports from other peer advising programs will be briefly shared. During this presentation, we will provide an overview of the program through discussion of: the goals of the peer career advisor program, including the emphasis on outreach to students; logistics, including budget, weekly responsibilities, and time commitment; the annual recruitment and selection process; onboarding and ongoing training around professional development topics; and evaluation and engagement of peer advisors. Presenters will also discuss the outcomes of the program and the benefits for various constituents by sharing examples of past peer career advisors' success stories. Finally, the presentation will include additional impacts of the program including how peer advisors increase visibility and enhance reputation of Career Services on campus.</t>
  </si>
  <si>
    <t>Wurzel</t>
  </si>
  <si>
    <t>Program Manager for Student Affairs Outreach &amp; Career Counselor</t>
  </si>
  <si>
    <t>ben.wurzel@colorado.edu</t>
  </si>
  <si>
    <t>As college students enter the workforce, many are stepping into a professional job for the first time. Bridging the gap between students and a career office, a peer advisor program can help increase student participation with Career Services. As our title states, this presentation will identify how a peer outreach program can effectively connect to students within the same generation thus meeting the goal of increased student participation. Partnering with students can also bring innovative ideas and ensure centers stay current with changing technology and career resources most relevant to today's student.</t>
  </si>
  <si>
    <t>Resources for Career Services Professionals Working with Veterans at Community Colleges</t>
  </si>
  <si>
    <t>To summarize current research concerning veterans' transitions to community college.  To summarize on-line resources available to career services staff working with veterans at community colleges.  To discuss career counseling of veterans at community colleges.  To share best practices, including training college staff on veterans' issues.  To provide an opportunity for career services staff working with veterans at community colleges to network with colleagues through the NCDA Veterans Committee.</t>
  </si>
  <si>
    <t>One-third of new veterans enrolled in higher education attend community colleges, but much of the research and information is directed at four-year institutions. This presentation will summarize and update findings from the article on community colleges in a recent veterans' issue of a career development journal and provide an opportunity to network.</t>
  </si>
  <si>
    <t>More than one-third of veterans receiving GI Bill benefits enrolled in higher education attend community colleges, but much of the research and information for practitioners focuses on veterans at four-year institutions.  Veterans present somewhat different issues at community colleges than universities, in part because the age difference between veterans and other students is less of a factor.  Career services staff at community college staff usually have limited time to research current resources.  The article on community colleges in the veterans' issue of the Career Planning &amp; Adult Development Journal (CPADJ) summarizes resources available on veterans' transitions to community college, including findings from studies conducted by the American Council on Education (ACE) and the Pew Research Center.    The presentation will provide:  A summary of research related to community colleges and provide an updated listing of references from the article.     A listing of on-line sources of hands-on materials from the ACE, VA and others, including material for veterans and other staff.  A discussion of training for other staff in issues presented by returning veterans, including a presentation for community college faculty.   A summary of career development concepts presented in the article on career counseling veterans in the issue of CPADJ, which was based on the presenter's experience as a community college career counselor.  An opportunity for career services staff working with veterans at community to network with each other and learn about the NCDA Veterans Committee, which can form a working group of community college practitioners.</t>
  </si>
  <si>
    <t>(203) 974-2488 CELL</t>
  </si>
  <si>
    <t>Veterans who resume their education at community colleges are seeking better opportunities in the civilian job market, but many present a variety of challenges to career services and other college staff and have difficulty in translating military experience into civilian terms.  Career services staff need access to resources and current information about veterans they encounter at their colleges to assist them in clarifying their educational and career goals and preparing to seek employment.  They also will benefit from meeting and sharing information with colleagues at NCDA.</t>
  </si>
  <si>
    <t>Creative career engagement strategies to ready millennial students for first jobs and beyond.</t>
  </si>
  <si>
    <t>*To understand the unique strengths and potential challenges that may impact the career development of millennial students *To gain hands-on strategies and learn tested techniques to effectively engage millennial students in their career development such as via creative event formats, use of peer mentors, and strategic social media outreach *To gain strategies for establishing successful partnership ventures and collaborative efforts across campus to better engage millennial students *To network and brainstorm with colleagues to share and gather ideas for best practices in regards to engaging millennial students with Career Services.</t>
  </si>
  <si>
    <t>College Career Counselors sometimes find it challenging to engage millennial students in career development, often due to generational differences that may create barriers to understanding this population's unique needs. The creative interventions and outreach shared in this session will help bridge these barriers to better engage millennials with career services.</t>
  </si>
  <si>
    <t>Increasingly, parents, peers, and society all demand young adults to not only excel academically, but to also have well-defined career plans that translate into high paying jobs immediately following graduation. Simultaneously, the value of higher education is in question and increasingly evaluated based on employment outcomes for first jobs and beyond. A successful career trajectory is based in strategic and active career self-management - a process which for students begins with thoughtful engagement with Career Services.     College Career Counselors often find it challenging to engage millennial students in career development - especially in light of generational differences that may create barriers to understanding the unique needs of this population. Commonly misunderstood and labeled as narcissistic..lazy...coddled...and even a bit delusional, (Sanburn, May 9, 2013) the presenters aim to re-frame the millennial student's qualities more positively and to share unique career engagement strategies designed to appeal to this population.     Chapman will share best practices for advising millennial students, complemented by examples of programmatic and in-session interventions developed by both Backes-Diaz at UC Berkeley and Chapman at Colgate University to better engage millennial students. Use of social media and new technologies will also be discussed. While many Career Services offices fall in the trap of dusty programs from years past, the presenters advocate for more creative, millennial-friendly programs and activities that can produce immediate results. This collection of programs and activities will be a great addition to the counselor's toolbox, and can be pulled from regularly to engage this group of students strategically.</t>
  </si>
  <si>
    <t>Vera</t>
  </si>
  <si>
    <t>Chapman</t>
  </si>
  <si>
    <t>Associate Director of Career Development</t>
  </si>
  <si>
    <t>Colgate University Center for Career Services</t>
  </si>
  <si>
    <t>vchapman@colgate.edu</t>
  </si>
  <si>
    <t>Backes-Diaz</t>
  </si>
  <si>
    <t>Assistant Director - Counseling &amp; Programs</t>
  </si>
  <si>
    <t>University of California Berkeley - Career Center</t>
  </si>
  <si>
    <t>(510) 501-8565</t>
  </si>
  <si>
    <t>sarahmdiaz@yahoo.com</t>
  </si>
  <si>
    <t>Increasingly, parents, peers, and society all demand young adults to not only excel academically, but to also have well-defined career plans that translate into high paying jobs immediately following graduation. Simultaneously, the value of higher education is in question and increasingly evaluated based on employment outcomes for first jobs and beyond. A successful career trajectory is based in strategic and active career self-management - a process which for students begin with thoughtful engagement with Career Services. This session will equip practitioners to better serve and engage millennial students as they move through this critical process and beyond throughout their careers.</t>
  </si>
  <si>
    <t>VVC</t>
  </si>
  <si>
    <t>vchapman@colgate.edu, sbackesdiaz@gmail.com</t>
  </si>
  <si>
    <t>Learn how Career Peer Mentors help students get started in their career process within a collaborative hub space.</t>
  </si>
  <si>
    <t>The goal for this presentation will be to showcase how a peer-mentoring program can assist a university wide career success initiative plan. Selected students for this leadership position provide career guidance to students through; resume reviews, job and internship search and assisting students with LinkedIn. In addition, our peer mentors conduct student outreach to clubs and student groups on campus, and provide general information regarding 8 experiential learning partner offices in a centralized space to help students get started early in their career process.</t>
  </si>
  <si>
    <t>This program will highlight a career peer mentor program within a collaborative space called, The Career+Experience Hub, where a partnership between 8 experiential offices offer services to students and alumni. The career peer mentors help students get started with their next steps within the career process in this accessible space.</t>
  </si>
  <si>
    <t>In 2013, The University of Vermont's new president announced his initiatives for the institution, and as part of this initiative he included a Career Success Action Plan. Within this plan there was a proposal for the development of a new centralized space called, The Career + Experience Hub where 8 experiential campus offices would offer their services to students and alumni. The 8 partners were chosen based on their role on campus, offering experiences related to internships, jobs (on &amp; off campus), volunteerism, undergraduate research, study abroad, fellowships, service learning and leadership opportunities. The offices include: the Career Center, Leadership &amp; Civic Engagement, Community &amp; Partner Service Learning, Office of International Education, Fellowships Office, Undergraduate Research, Student Employment Office, and Food Systems Internships. The location of the centralized space is in the student center, which is a high traffic area for students, alums, parents and community members, and it allows for the services to be more accessible to them.  Central to the success of the Hub was the addition of undergraduate students who were selected, hired and trained to serve as the face of the new centralized space called Career Peer Mentors (CPMs). Career Peer Mentors assist students with questions regarding resume review, job &amp; internship search, networking &amp; LinkedIn, and general information regarding the 8 partners. This program will discuss the value of this unique mentoring program and hub space in promoting the career process earlier in one's collegiate experience.</t>
  </si>
  <si>
    <t>Danielle</t>
  </si>
  <si>
    <t>Gallant</t>
  </si>
  <si>
    <t>The University of Vermont-Career Center</t>
  </si>
  <si>
    <t>802-656-3450</t>
  </si>
  <si>
    <t>danielle.gallant@uvm.edu</t>
  </si>
  <si>
    <t>Connor</t>
  </si>
  <si>
    <t>Luong</t>
  </si>
  <si>
    <t>Career Peer Mentor</t>
  </si>
  <si>
    <t>The University of Vermont</t>
  </si>
  <si>
    <t>connor.luong@uvm.edu</t>
  </si>
  <si>
    <t>This program will showcase a collaborative approach between peer mentors and experiential campus offices to promote the career process to students. The Career + Experience Hub has allowed more students to get started with experiential opportunities including; research, internships, fellowships and jobs early in their collegiate career, which can potentially lead to an exciting first job.</t>
  </si>
  <si>
    <t>dg</t>
  </si>
  <si>
    <t>danielle.gallant@uvm.edu, connor.luong@uvm.edu</t>
  </si>
  <si>
    <t>Finding and Living a Calling: Strategies for Career Counselors</t>
  </si>
  <si>
    <t>The central goals of this presentation are to present ways in which career counselors can work with clients to find and live out a calling in their careers. Attendees will be able to: (1) Summarize research findings on career development characteristics that predict the development of a calling as well as those that predict being able live out a calling; (2) Explain how these factors can be targeted in counseling practice with clients seeking to discern and live out a calling; and (3) Discuss with other attendees effective strategies they use with clients seeking to discern and live a calling.</t>
  </si>
  <si>
    <t>Many clients seek career counseling for help finding and fulfilling their calling. This is understandable, given how research has linked a sense of calling with high levels of work and life satisfaction. In this presentation, we will discuss practical strategies to help clients discern a calling and live it out.</t>
  </si>
  <si>
    <t>This program will focus on strategies that career counselors might use to help clients find, and live out, a calling in their careers. Approaching work as a calling - an orientation that is tied to one's sense of personal meaning and that is prosocial in nature - has been consistently linked with increased career maturity in students and increased work meaning, career commitment, job satisfaction, and well-being in adults. Indeed, many people think of living out a calling as the pinnacle of their careers, and a key component of living a satisfying, meaningful life. But how does someone get there, and how can career counselors help?     Dr. Ryan Duffy and Dr. Bryan Dik, professors and co-authors of Make Your Job a Calling, are experts in the study of work as a calling and this presentation will draw on their decade of research in this area. Specifically, Dr. Dik will discuss strategies counselors can use to help clients find their calling - focusing on active approaches to discerning a calling that capitalize on strengths and that foster a sense of social and personal meaning. Dr. Duffy will discuss strategies for working with clients who have a calling more readily live it out. This part of the presentation will focus on shaping one's work in ways that make it more meaningful and prosocially oriented. Substantial time will be left at the end of the presentation for active participation of attendees, including questions and answers as well as ideas presented from audience members.</t>
  </si>
  <si>
    <t>Ryan</t>
  </si>
  <si>
    <t>Duffy</t>
  </si>
  <si>
    <t>University of Florida</t>
  </si>
  <si>
    <t>rduf@ufl.edu</t>
  </si>
  <si>
    <t>970-491-3235</t>
  </si>
  <si>
    <t>Approaching work as a calling is an aspiration for clients at all stages of career development, from a first job to an encore career. Yet how a calling is turned from an aspiration to a reality may differ across the career development trajectory. This presentation, tailored to counselors working in a variety of settings, will offer strategies for working with clients seeking to find and live a calling across the lifespan.</t>
  </si>
  <si>
    <t>rd</t>
  </si>
  <si>
    <t>The Strengths Based Narrative Approach: A new way to engage clients with employment challenges</t>
  </si>
  <si>
    <t>Goals: To facilitate the development of a wider repertoire and tools for working with populations with significant barriers to career success. To begin a discourse about the benefits of employing a strength based narrative approach to counseling with long-term unemployed adults. Objectives: Participants will be able to: 1) Identify the challenges in, and benefits of, long term unemployed and homeless individuals telling strength based stories for employment purposes 2) Describe the components and applications of this narrative approach particularly with clients who have difficult employment histories 3) Demonstrate the application of the narrative process in the creation of the job search materials</t>
  </si>
  <si>
    <t>Clients who experience long term unemployment, homelessness and unstable employment histories often have significant difficulties presenting a positive strength-based portrait to employers. Presenters will describe the foundation and structure of a specific Strength-Based Narrative Approach for working with these clients. A unique illustration of this approach and interactive demonstration included.</t>
  </si>
  <si>
    <t>Career practitioners are faced with an increasing number of long-term unemployed as well as homeless or near homeless clients.  This population faces emotional and practical barriers to employment.  They often need to tell a deficit story in order to get assistance and are seldom encouraged to focus on their strengths.  Through our work with the homeless population at Project Homeless Connect in San Francisco, we have utilized and fine-tuned a poignant approach to empowering and practically assisting clients. Through the Strength-Based Narrative approach, clients are encouraged to be the expert on their experience, share their story of resilience and personal strengths, translate those experiences into job search documents (such as resumes and cover letters), and re-story their experience into a new narrative for themselves and potential employers. We have seen an increase in positive self-perception, confidence, and job search motivation for these historically disadvantaged clients.   Through this presentation, we discuss and enumerate the ways we employ this Strength-Based Narrative technique with the homeless population.  We will present the underlying assumptions of this approach and explain its effectiveness with long-term unemployed women and men.  Practical suggestions, such as prompts and phrases that can be used to help a client reframe their experience, provide specific application.  Using videos and interactive role plays, attendees will actively practice this approach and discuss the challenges they face and benefits they see for their clients.</t>
  </si>
  <si>
    <t>Professor and Coordinator, Career Counseling Specialization</t>
  </si>
  <si>
    <t>San Francisco State University</t>
  </si>
  <si>
    <t>Rachel</t>
  </si>
  <si>
    <t>Fuld Cohen</t>
  </si>
  <si>
    <t>Career Development Officer</t>
  </si>
  <si>
    <t>Columbia University</t>
  </si>
  <si>
    <t>201-723-9694</t>
  </si>
  <si>
    <t>Cohen.RachelF@gmail.com</t>
  </si>
  <si>
    <t>Whether it's in a first job or encore career, the instability of employment is increasing. Consequently, there is a growing population of long-term unemployed professionals.  Career counselors need new sensitivities and tools to partner with these individuals throughout their job search.  Through this session, participants will learn an approach that will allow them to work with clients needing to adopt new survival skills as well as those who have a history of unstable employment or long-term unemployment.  By embracing a Strength-Based Narrative Approach, clients will be celebrated throughout their careers and guided through their job search with dignity.</t>
  </si>
  <si>
    <t>Using Work-Related Daydreams in Career Assessment and Counseling.</t>
  </si>
  <si>
    <t>1.To present the construct of Work-Related Daydreams and summarize relevant theory and research that supports the use of the construct as an exploratory assessment and intervention in career counseling.    2.To introduce several variations of a counseling model designed to explore and interpret Work-Related Daydreams in career counseling settings.    3.To present relevant research that supports the use of Work-Related Daydream Interpretation as an effective career counseling technique.    4.To provide a detailed demonstration of a Work-Related Daydream Interpretation model.    5.To offer participants an in-depth training opportunity to practice recording and interpreting work-related daydreams, as well as the counseling techniques associated with daydream interpretation.</t>
  </si>
  <si>
    <t>Work-related daydreams serve as central features of a highly personalized career assessment strategy that highlight a person's aspirations, motivations, identity, and values regarding their present and future working life. Participants will have an opportunity to practice recording and interpreting work-related daydreams, and practice the counseling techniques associated with daydream interpretation.</t>
  </si>
  <si>
    <t>Work-Related Daydreams are a specific type of mental imagery that can provide both counselors and clients a unique and effective technique for gaining insight into career goals, values, and meanings in a contextually sensitive manner that is often missing in traditional quantitative approaches to career assessment.  This workshop will present the construct of Work-Related Daydreams and summarize relevant theory and research that supports the use of the construct.  For example, two recent studies (Pisarik &amp; Currie, in press; Pisarik, Rowell, &amp; Currie, 2013) ground the interpretation of daydreams in vocational self-concept theory and the narrative approach to career counseling.    Work-related daydreams provide a means for flexible and personal career assessment.  For example, daydream interpretation can be guided by counselors, by peers, and individually.  This workshop will provide participants an in-depth training opportunity including demonstrations and guided practice recording and interpreting work-related daydreams using a three-stage interpretation model.  Variations of this model will also be presented that can be used in various settings. Lastly, counseling techniques associated with daydream interpretation such as reflective listening, summarizing, questioning, and focusing will be reviewed and practiced.</t>
  </si>
  <si>
    <t>Christopher</t>
  </si>
  <si>
    <t>Pisarik</t>
  </si>
  <si>
    <t>706 338-7300</t>
  </si>
  <si>
    <t>cpisarik@uga.edu</t>
  </si>
  <si>
    <t>Through the act of daydreaming, we imagine and reimagine what is possible in our careers throughout our lives.  Our work-related daydreams hold our hopes and aspirations, as well as our values and interests.  By helping our clients record, examine, and understand their work-related daydreams, we can help them celebrate their hopes, and help them achieve their goals whether they are focused on their first jobs, or their encore careers.</t>
  </si>
  <si>
    <t>CTP</t>
  </si>
  <si>
    <t>The Secrets of an Efficient High-Growth Career Practice: How to Leverage Technology to Grow Your Business</t>
  </si>
  <si>
    <t xml:space="preserve">- Understand why using technology to scale your career services practice just makes sense. - Learn how to go from working in your business to working on your business with just a few small technology tweaks. - Discover new free and for-fee tools to teach </t>
  </si>
  <si>
    <t>As your career services practice grows, administrative headaches grow right along with it. Good news! There are many tools, apps and products for small business owners that can have a profound effect on your sanity and your freedom! Embracing technology allows you to crate space for new clients, more revenue, and (surprisingly!) more free time. The workshop, led by the award-winning author and CEO of The Career Strategy Group, will prepare overburdened small business owners to tackle technology challenges in their business, especially those that may be stifling growth.</t>
  </si>
  <si>
    <t>Recent research from The Boston Consulting Group (BCG) uncovered that small- and mid sized-businesses that leverage technology far outperformed, in sales and growth, their peers who went the low-tech route. But, technology isn't always easy or intuitive, and can appear daunting and frustrating. Many private practice career coaches want to put their businesses on auto-pilot so they can take on more clients, hire additional staff, or take more days off; but they simply do not know now. This session, led by national author and coach, Laura M. Labovich, can have a positive impact on revenue, freeing up valuable time on your calendar, and taking small jobs off of your plate that have kept you chained to your computer, day and night. Material covered will include:    - The various free and fee tools and apps available to enable you to own your business, instead of feeling trapped in it.  - How to incorporate a handful of proven solutions into your private practice for maximum success.  - Confidence-building ideas that will inspire you to take the leap with any number of easy-to-use technology solutions to problems that may be keeping you up at night.</t>
  </si>
  <si>
    <t>While this isn't specifically about encore careers, this will enable career coaches in private practice who are embarking on an encore career (and their clients who are doing the same) to free up more time in their work day!</t>
  </si>
  <si>
    <t>lauramichelle@gmail.com</t>
  </si>
  <si>
    <t>Employee Career Development - A Must in the 21st Century</t>
  </si>
  <si>
    <t>Attendees will learn: Why employees need career development after getting the job; Which employees will benefit most from career development; Who is responsible for employee career development; How to conduct an employee development needs assessment; and What models, tools and techniques work well in the workplace.</t>
  </si>
  <si>
    <t>The presenter will walk the attendees through the most effective steps in designing, developing, implementing, promoting and evaluating an employee career development program. The responsibility of the organization, the first line manager and the employee will be described and discussed.</t>
  </si>
  <si>
    <t>The presentation will describe the nine steps involved in building an employee career development program: 1. Defining Career Development; 2. Assessing the Organization's Need for Career Development; 3. Designing the Program; 4. Promoting the Program Internally; 5. Acknowledging Employee's Emotions; 6. Guiding The Employee Assessment Process; 7. Facilitating Employee Exploration; 8. Employee Goal Setting and Planning; and 9. Implementing a Career Strategy Plan.</t>
  </si>
  <si>
    <t>Knowdell</t>
  </si>
  <si>
    <t>Career Development Network</t>
  </si>
  <si>
    <t>408-828-3858</t>
  </si>
  <si>
    <t>rknowdell@mac.com</t>
  </si>
  <si>
    <t>During the last century, individuals did all of their career planning before getting the job or career. Today, with the speed of technical and social change, individuals need to start their career planning as soon as they start their jobs or careers and continue that planning throughout their lives.</t>
  </si>
  <si>
    <t>RLK</t>
  </si>
  <si>
    <t>rknowdell@mac.com, RAFloyd1@mac.com</t>
  </si>
  <si>
    <t>Abilities:  The Missing Link In Career Planning, Management and Development</t>
  </si>
  <si>
    <t>*  Review traditional, accessible sources of information for career planning, management and development  *  Present a Whole-Person Approach(TM) to ensure individuals Don't Waste Their Talent  *  Demonstrate how abilities are used to supplement Career Planning (for career starters)  *  Demonstrate how abilities are used to supplement Career Management (for career changers)  *  Demonstrate how abilities are used to supplement Career Development (for career growth, advancement and leadership)  *  Demonstrate how abilities are used to supplement Team Building and Organizational Health  *  Demonstrate why a professional interpretation of abilities information is critical to using abilities in Career Planning, Management and Development</t>
  </si>
  <si>
    <t>Equipped with information about natural abilities, professionals in school and career counseling, and employee and leadership development have the missing link to a Whole-Person Approach(TM) to career decision-making.  Integrated with other important factors, learn how objectively measured abilities make career selection realistic, career management incisive, and leadership development targeted.</t>
  </si>
  <si>
    <t>Twenty years ago The Highlands Company (THC) developed a Whole Person Approach(TM) to career decision-making.  With the purchase of a pencil and paper derivative of the Johnson O'Connor ABILITY battery, inclusion of SKILLS, PERSONAL STYLE, INTERESTS, FAMILY INFLUENCES, VALUES, GOALS and STAGE OF CAREER activities (and encouragement from Donald Super), a program was developed and offered through a small boutique firm in Atlanta.    While the 40-hour program became too cumbersome to administer through the company, THC scaled back to focus on two key elements; measuring abilities using the Highlands Ability Battery (HAB) and taking a Whole Person Approach(TM).  THC computerized the HAB in 2000, updated reliability and validity indicators, and opened up the doors to hundreds of trained affilates to apply the assessment to their career-related programs.    THC affiliates have successfully implemented a myriad of applications over the past 15  years.  Concrete examples will be presented of how providing the HAB abilities assessment (the missing link) is currently being used to enhance career decision-making for students (in high schools, colleges, and professional education); for young, mid-life and pre-encore career adults in managing career transitions (in engineering firms, construction firms, professional sports, pharmaceutical, high tech and financial services companies); and organizations for employee, team and leadership development.    The inclusion of objectively measured, professionally interpreted abilities via the HAB consistently enhances most career-related decisions.  Combined with important self-report information, an individual has the self-awareness and sharpened knowledge to assess options realistically, develop specific skills incisively and reach targeted personal goals.</t>
  </si>
  <si>
    <t>Dori</t>
  </si>
  <si>
    <t>Stiles</t>
  </si>
  <si>
    <t>Director of Training and Research</t>
  </si>
  <si>
    <t>The Highlands Company</t>
  </si>
  <si>
    <t>(912) 508-4242</t>
  </si>
  <si>
    <t>turningpts@yahoo.com</t>
  </si>
  <si>
    <t>Mumola</t>
  </si>
  <si>
    <t>(914) 834-0055 EXT307</t>
  </si>
  <si>
    <t>kim@highlandsco.com</t>
  </si>
  <si>
    <t>With the addition of abilities information, the missing link, people at any stage of career can take a holistic, realistic approach to career-related decision-making -- what we call the Whole Person Approach(TM).  With so much information, it takes a trained professional who can work one-on-one or with groups to assist in the interpretation.  As career and leadership professionals, you cannot make decisions FOR people; you CAN facilitate access to relevant information and assist with interpretation.  Using the proven HAB and Whole Person Approach(TM), your guidance can provide results that are realistic, incisive and targeted.</t>
  </si>
  <si>
    <t>turningpts@yahoo.com, kim@highlandsco.com</t>
  </si>
  <si>
    <t>New Dawn for Career Development: Implications from the Workforce Innovations and Opportunities Act</t>
  </si>
  <si>
    <t>Participants will learn how the Workforce Innovations and Opportunities Act create a range of job and consultation opportunities for career professionals and funded research opportunities.</t>
  </si>
  <si>
    <t>The Workforce Innovation and Opportunity Act provide a range of job and consultation opportunities for career professionals and researchers.  This session will describe the programs that will need to incorporate career development activities and the range of professionals who will need professional development in order to implement those activities.  In addition to program evaluation, other research opportunities include conducting randomized control trials to evaluate whether programs are having the intended effect on career development outcomes.</t>
  </si>
  <si>
    <t>The Workforce Innovation and Opportunity Act (WIOA) offer a range of new career development practice and research opportunities.  This session will describe these opportunities in detail and how NCDA members can work with their state to ensure they remain connected to these opportunities.  Some of the opportunities include the integration of career development programs and activities into adult education, adult literacy/civics education, increased access to career development and career counseling services to youth and adults with disabilities and opportunity youth (i.e., non-working youth who have dropped out of school).  States are also required to provide evidence-based career development services and to rigorously evaluate the effectiveness of those services.</t>
  </si>
  <si>
    <t>Curtis</t>
  </si>
  <si>
    <t>Richards</t>
  </si>
  <si>
    <t>National Collaborative for Workforce and Disability for Youth</t>
  </si>
  <si>
    <t>richardsc@iel.org</t>
  </si>
  <si>
    <t>V Scott H</t>
  </si>
  <si>
    <t>Maria</t>
  </si>
  <si>
    <t>Town</t>
  </si>
  <si>
    <t>Policy Analyst</t>
  </si>
  <si>
    <t>U.S. Department of Labor's Office of Disability Employment Policy</t>
  </si>
  <si>
    <t>town.maria.m@dol.gov</t>
  </si>
  <si>
    <t>The Workforce Innovation and Opportunity Act addresses youth and adults.  This new legislation specifically addresses the career counseling and career planning needs of older adults.  While the presentation will address the opportunities for older adults, the goal is to present the broad age groups and populations that will receive career services.</t>
  </si>
  <si>
    <t>vss</t>
  </si>
  <si>
    <t>richardsc@iel.org, ssolberg@bu.edu</t>
  </si>
  <si>
    <t>Grief as Catalyst:  Reimagining Personal Losses as Career Possibilities</t>
  </si>
  <si>
    <t>1) To define loss: What constitutes a loss and the broad array of losses from a lived life that might surface in a career context will be highlighted. 2) To understand healthy grieving:  Definitions, models, and the value of grieving will be shared. 3) To identify strategies to help clients frame/reimagine losses as catalysts for moving forward and inspiring career choices:  A number of strategies will be presented and then through a series of discussion exercises participants will be invited to identify other strategies from their own practice that could applied in this context as well.</t>
  </si>
  <si>
    <t>Being laid off.  A failed project.  The relocation.  The dream career that hasn't panned out.  The death of a loved one.  The injury or impact on health.  What if acknowledging losses and inviting grieving could be the catalyst for a client's growth and inspiration for career possibilities?</t>
  </si>
  <si>
    <t>This session will be an active learning experience with a repeating cycle of learn, do, reflect and apply.   We being by looking at loss.  As we explore what constitutes a loss and the broad array of losses from a lived life that might surface in a career context, participants will be invited to explore losses in their own lives.   The natural human response to loss is grieving.  Working with definitions and models of grief, participants will discuss and identify what normal healthy grieving is and why the process of grieving is so valuable.   While hurts, trauma, and loss can initially find us in an energy of constriction, Post-Traumatic Growth Theory, Self-Determination Theory, and the evolving world of Interpersonal Neurobiology invite hope and possibility in the face of difficult circumstances.  A number of career related strategies based on these theories and areas of research will be brought forward.  Participants will also be invited to reflect on how these might apply in their own lives and with their clients, and to identify other strategies from their existing knowledge base that could apply in the context of loss and grieving as well.</t>
  </si>
  <si>
    <t>Catherine</t>
  </si>
  <si>
    <t>Hajnal</t>
  </si>
  <si>
    <t>Life Fundamentals Education &amp; Coaching</t>
  </si>
  <si>
    <t>catherine@lifefundamentals.com</t>
  </si>
  <si>
    <t>For as much as we may endeavor to manage or plan our lives, inevitably a lived life will bring unexpected events and circumstances.  Many of those experiences will contain hurts, losses, or trauma.  When we begin by acknowledging the 'tough stuff', we are unleashing an incredible human capacity to reimagine and reframe what has happened as a catalyst for growth and change.   As an individual looking for a first job or as someone making new career choices at any other stage in life, the possibilities for career may just lie in looking at our hurts.</t>
  </si>
  <si>
    <t>CH</t>
  </si>
  <si>
    <t>National Career Development Legislation: Comparative Analysis of States' Individualized Learning Plan Policies</t>
  </si>
  <si>
    <t>Participants will learn the ways that states vary in the design of their career development policies, whether and how the language is inclusive of individuals with disabilities and other vulnerable populations, and ideas on how to strengthen policy language to ensure that youth and adults also gain access to career development opportunities such as work-based learning.</t>
  </si>
  <si>
    <t>The Workforce Innovation and Opportunity Act (WIOA) directs states to engage in individualized career plans (also known as Individualized Learning Plans [ILPs]. States are in a unique position to craft policy language that will define what allowable career development programs and services will be funded from WIOA funds. This session will provide participants with ideas on the types of model language that is most effective in supporting access to quality career development programs and activities.  The model language was generated from the results of a national study of current career development legislative language related to the use of ILPs.  The discussion will focus on identifying model language associated with insuring that career development programs and activities: (a) framed as an individual-led process; (b) promotes access to continuous education and other workforce development opportunities; (c) enables individuals to develop the skills needed to effectively manage career and life transitions, (d) optimizes one's personal and career development, (e) uses universal design for learning principles to ensure inclusion of youth with disabilities and ELL populations, (f) integrates family engagement in the career development programs and activities, and (i) describes a plan for accountability in order to evaluate the effectiveness of career development on a range of outcomes throughout the lifespan.</t>
  </si>
  <si>
    <t>vanBruinswaardt</t>
  </si>
  <si>
    <t>(508) 446-3951</t>
  </si>
  <si>
    <t>cvanb69@bu.edu</t>
  </si>
  <si>
    <t>Zi</t>
  </si>
  <si>
    <t>Hargrove</t>
  </si>
  <si>
    <t>Chonlada</t>
  </si>
  <si>
    <t>Jarukitisakul</t>
  </si>
  <si>
    <t>V Scott h</t>
  </si>
  <si>
    <t>Unfortunately, this session addresses youth populations, not older adults making encore career transitions.</t>
  </si>
  <si>
    <t>cvanb69@bu.edu, ssolberg@bu.edu</t>
  </si>
  <si>
    <t>Effective Coaching Skills for Career Counselors</t>
  </si>
  <si>
    <t>Attendees will:  o  learn the differences between career counseling and career coaching techniques  o  learn which situations and/or clients call for the use of career coaching techniques  o  learn how it feels to give and receive coaching rather than counseling</t>
  </si>
  <si>
    <t>Abstract:  In this session, the presenter will outline the similarities and differences between career counseling and career coaching skills; demonstrate effective career coaching skills and techniques; describe specific client situations where career coaching skills can be effectively used; and facilitate participant practice of career coaching techniques.</t>
  </si>
  <si>
    <t>Summary: Core Similarities of Career Counseling and Career Coaching.  Differences Between Counseling and Coaching. Demonstration of Career Coaching Techniques.  Group Practice of Selected Career Coaching Techniques. Outline of Specific Client Situations Where Career Coaching Techniques Can be Most Effective. Discussion. Questions.</t>
  </si>
  <si>
    <t>While many members of the public (and many professional counselors) view coaching as something less than a helping profession, this Professional Development Institute will demonstrate that many coaching skills and techniques can be learned and used effectively by professional counselors when assisting clients in attaining first jobs or careers as well as in life-long career transitions.</t>
  </si>
  <si>
    <t>Using Narratives to Design Personalized Career Programs and Activities that Facilitate Career Readiness</t>
  </si>
  <si>
    <t>Participants will learn how to: (a) Implement narrative interview strategies to assess career readiness; (b) Identify low to high career readiness using three identity models (Marcia's identity development model, McAdams/Savickas Life Story model, and Howard's Conceptions of Career Choice and Attainment); and (c) Design practice strategies for supporting career readiness development for youth in precollege settings, out of school/work youth (16-24), college students, and adult populations.</t>
  </si>
  <si>
    <t>This session explores how practitioners working with youth, college and adult populations can use career narratives to assess and design interventions that increase career readiness.  Levels of career readiness will be described using three identity models: Ego-Identity development, Life Story, and Conceptions of Career Choice and Attainment.</t>
  </si>
  <si>
    <t>Career readiness refers to the degree to which one possesses a clear plan for pursuing a career that is grounded in a clear understanding of their interests, skills and values (self-exploration skills), intention to pursue one or more careers for which they have knowledge about the nature of the career as well as the knowledge and ability to pursue the prerequisite training and/or post-secondary degree(s).  While career readiness is inherent within college and career readiness programs and activities focused on youth and college students, the reauthorization of the Workforce Innovations and Opportunity Act (WIOA) identifies career planning as a lifelong process.    This presentation defines career readiness using a comparative analysis of 90 career narratives.  Three models of identity - Ego-Identity development (Marcia, 1966, 1980), Life Story (McAdams, 2004), and Conceptions of Career Choice and Attainment (Howard &amp; Walsh, 2010) - were used to separately describe career readiness characteristics and identify sample narrative responses for each level.     After describing the career readiness levels associated with each identity model, the second part of the presentation will focus on how to design personalized programs and activities that facilitate individual's career readiness development.  Specifically, the proposed programs and activities will incorporate the development of ePortfolios, use of online career information systems and linking individuals to post-secondary and work-based learning opportunities.</t>
  </si>
  <si>
    <t>V. Scott H</t>
  </si>
  <si>
    <t>caroline</t>
  </si>
  <si>
    <t>chonlada@bu.edu</t>
  </si>
  <si>
    <t>Ellie</t>
  </si>
  <si>
    <t>Castine</t>
  </si>
  <si>
    <t>ecastine@bu.edu</t>
  </si>
  <si>
    <t>Chen</t>
  </si>
  <si>
    <t>zichen@bu.edu</t>
  </si>
  <si>
    <t>There is no doubt that encore careers is a critical area in need of attention from career counselors.  The boomer generation began their careers with an understanding that they would work hard and retire to a leisure phase of life.  This session addresses the nature of becoming career ready and while it will focus on a broader population (youth through adult populations) the content will be relevant to  those focused on supporting Encore Career transitions.</t>
  </si>
  <si>
    <t>Building Soft Skills for the Changing World of Work</t>
  </si>
  <si>
    <t>a) Help participants understand the types of new work structures becoming prevalent in today's labor market and the skills required for competitiveness  b) Share insights from Employment Readiness Scale(TM) (ERS) data regarding the needs and outcomes of clients in employment transition, highlighting gaps in  building the soft skills that are vital to client success  c) Offer ideas and stimulate thinking on strategies for weaving soft skills development into our everyday work with clients in employment transition</t>
  </si>
  <si>
    <t>Full-time employment is no longer the norm - so what are the implications for client service?  As alternate, more independent work structures replace traditional employment, critical soft skills become vital to client success.  This session will highlight strategies to position clients for effectiveness in the context of these emerging work structures.</t>
  </si>
  <si>
    <t>Research is showing that full-time employment is no longer the norm - so what are the implications for service providers assisting clients who are in work transition?  This session will provide an overview of the kinds of alternate work structures that are replacing traditional employment as well as the skills required for competitiveness.  Drawing on almost 10 years of data from implementing the Employment Readiness Scale(TM) (ERS) in diverse US settings, we know that - even without changing work structures - cultivating soft skills has become the weak link in our support to clients in employment transition.  This session will highlight the critical soft skills for client success in the new world of work and strategies for helping clients position themselves for effectiveness in the more independent scenarios offered by alternate work structures.</t>
  </si>
  <si>
    <t>Valerie</t>
  </si>
  <si>
    <t>President &amp; CEO</t>
  </si>
  <si>
    <t>Valerie G. Ward Consulting Ltd.</t>
  </si>
  <si>
    <t>604-886-8905</t>
  </si>
  <si>
    <t>valeriegward@gmail.com</t>
  </si>
  <si>
    <t>Workers of all ages need to Reimagine Life's Possibilities as traditional forms of employment are no longer the norm.  Understanding the changing world of work is key to positioning ourselves for success as well as in evaluating emerging opportunities.  If attached to a view that full time employment is the only option, we may limit our own and clients' possibilities as well as judge ourselves harshly if we don't succeed.  Opportunities are abundant if we proceed with realism, as well as enthusiasm and imagination into the current environment and find our niche, perhaps in ways and forms we never expected.</t>
  </si>
  <si>
    <t>VGW</t>
  </si>
  <si>
    <t>Celebrating success through creative career counseling</t>
  </si>
  <si>
    <t>This session explores various career counseling techniques that are beyond the scope of traditional career counseling and are more creative in nature. In and following this session, participants will:  oDescribe three to five techniques applicable to their setting of service   oExperience and practice creative counseling techniques   oExplore the applicability of techniques to diverse populations   oEngage in collaborative brainstorming of additional creative approaches to career counseling  oAddress the integration and application of these approaches to career theory  oConsider ethical factors in creative career counseling techniques   oEffectively evaluate creative career counseling approaches</t>
  </si>
  <si>
    <t>Feeling stuck in your career counseling interventions?  Do lackluster techniques leave you less than inspired?  Come to this interactive presentation to get your creative juices flowing.  Participants will learn about easy to implement creative career counseling techniques that are fun, unique, and promote career decision-making for clients.</t>
  </si>
  <si>
    <t>The standard archetype for career counseling is that a client will meet with a career counseling in an office for a 50 - 60 minute session, typically consisting of an assessment battery and test interpretation (Heppner, O'Brien, Hinkleman, &amp; Humphrey, 1994).  However, in a study regarding factors that hinder the career counseling process, assessment-only interventions were reported to be least helpful by participants (Healy (2001).  This suggests that practitioners would be well served to include additional tools to their career counseling toolbox.  A recent review of career development literature in the field reveals a dearth of literature examining creative techniques in career counseling. This presentation seeks to address this gap by providing attendees with practical interventions that deviate from traditional methods such as assessment and test interpretation. Presenters will utilize an and energetic and interactive approach to this presentation, encouraging participants to take part of the creative techniques such as guided imagery, idea journals, free writes, hero/heroine analysis, early recollections, career bingo, life mapping, career genograms, and technology applications.  These creative career counseling techniques are applicable in nearly every setting that provides direct client services, including secondary schools, higher education, vocational schools, community centers, military, correctional facilities, and private practice.  Additionally, these techniques have diverse applicability; allowing practitioners to demonstrate flexibility in readily adapting appropriate interventions based on client age, gender, ethnicity, or stage of life.</t>
  </si>
  <si>
    <t>Julia</t>
  </si>
  <si>
    <t>Kronholz</t>
  </si>
  <si>
    <t>850-728-5518</t>
  </si>
  <si>
    <t>jkronholz@admin.fsu.edu</t>
  </si>
  <si>
    <t>epawley@fsu.edu</t>
  </si>
  <si>
    <t>This interactive session covers many creative techniques that can help counselors foster exploration for clients looking for a meaningful encore career.  In addition, because these clients are seeking a second career with greater personal significance, employing nontraditional counseling approaches promotes fruitful discourse regarding personal values.  Most importantly, this session focuses on diverse techniques that are appropriate for people of all ages and stages of their career development journey.</t>
  </si>
  <si>
    <t>jfk</t>
  </si>
  <si>
    <t>Exploring DACA and its Career Impact on Undocumented Students</t>
  </si>
  <si>
    <t>Understand the legal and ethical implications of working with undocumented students  Explore resources and options for undocumented students Strategies to advocate for undocumented students</t>
  </si>
  <si>
    <t>New legislation is increasing awareness of undocumented students living in the United States. More and more career centers are seeing undocumented or deferred action students coming through their doors. This session will discuss what we can do to best serve and advocate this population and the ethical concerns involved.</t>
  </si>
  <si>
    <t>There are over 11million undocumented immigrants of all ages living in the United States, with around 7,000 - 13,000 undocumented students enrolled in college throughout the United States*. The Obama Administration's Deferred Action for Childhood Arrivals (DACA) legislation created opportunities for undocumented citizens to apply for work in a variety of settings from which they had been barred . Between 2012 and 2014, 610,694 individuals, the majority under age 25, applied for and were granted Deferred Action** - DACA. They are entering college and seeking career services.    The goal of this presentation is to examine the opportunities and limitations of individuals in DACA and similar programs (ASSET, DREAM, etc.). While DACA does provide individuals with a social security number, it does not grant citizenship. This impacts the types of work for which they are eligible, the financial aid they can receive, and even whether or not they qualify for in-state tuition. The presenters will discuss unique challenges DACA students face, strategies to advocate for the clients, and the ethical concerns involved.    Attendees will leave the presentation with strategies for working with DACA students, resources about financial aid and state resources,  and a better understanding of the ethical obligation and limitations to working with undocumented students.    *Statistics from Educators for Fair Consideration (www.e4fc.org)  **Statistics from the U.S. Citizenship and Immigration Services (www.uscis.gov)</t>
  </si>
  <si>
    <t>Rae</t>
  </si>
  <si>
    <t>Brendecke</t>
  </si>
  <si>
    <t>Career and Academic Advisor</t>
  </si>
  <si>
    <t>303-797-5705</t>
  </si>
  <si>
    <t>rae.brendecke@arapahoe.edu</t>
  </si>
  <si>
    <t>Coordinator of the Career and Transfer Center</t>
  </si>
  <si>
    <t>303-797-5809</t>
  </si>
  <si>
    <t>wendy.winter-searcy@arapahoe.edu</t>
  </si>
  <si>
    <t>Deferred Action (DACA) allows undocumented individuals to legally work in the United States, giving students new options for their first careers. As career counselors, we have the opportunity to work with them from initial career exploration to final job application. Non-traditional aged students who also qualify for DACA may also return to college and technical schools to pursue training for a new career now open to them. The undocumented student population is at a point where they can re-imagine their career possibilities and it is important for counselors to be educated on the unique challenges that affect this demographic.</t>
  </si>
  <si>
    <t>RB</t>
  </si>
  <si>
    <t>The $1,000,000.00 Question:  What Do Employers Really Want?</t>
  </si>
  <si>
    <t>Participants will be able to personally apply and show their clients how to: 1. Identify the skills and attributes employers really want. 2. Learn how to assess their competence in each of these areas and/or to develop competence where needed. 3. Apply key strategies for marketing their existing and/or newly developed competencies.</t>
  </si>
  <si>
    <t>The ultimate outcome for career practitioners and our clients is employment satisfaction and success in our areas of expertise.  This is only possible when individuals truly understand what employers in their areas of expertise are looking for.  This session will identify these key competencies and how to develop and market them.</t>
  </si>
  <si>
    <t>Since Dick Bolles first published What Color is Your Parachute in the mid-seventies, and as far into the future as we can see, career satisfaction and success for career practitioners and our clients can only come when each individual finds work that aligns an employer's wants and needs with the individual's skills, attributes and competencies.  This means career practitioners and our clients need to understand employer wants and needs and must know how to: (a) objectively assess an individual's skills, attributes and competencies against an employer's wants and needs; (b) fill any gaps identified; and (c) market the individual to the employer effectively.  This whole process leads to a win-win outcome for individuals, through career satisfaction and success, and for employers, through a fully engaged and productive workforce successfully achieving business objectives.</t>
  </si>
  <si>
    <t>Marsha</t>
  </si>
  <si>
    <t>Boettger</t>
  </si>
  <si>
    <t>Marsha Boettger and Associates Consulting and Counseling</t>
  </si>
  <si>
    <t>248-682-2442</t>
  </si>
  <si>
    <t>boe1951@aol.com</t>
  </si>
  <si>
    <t>The ultimate outcome or measure of success for career practitioners is employment satisfaction and success for ourselves and our clients in our respective areas of expertise rather this is a first job post-graduation or a post-retirement career change.  This sort of position is only possible or attainable when individuals truly understand what employers in their areas of expertise are looking for.  Frequently individuals don't know what employers really want or how to identify what they want.  This session will identify these key skills, attributes and competencies and how to assess, develop and market them to employers in their areas of expertise.</t>
  </si>
  <si>
    <t>MB</t>
  </si>
  <si>
    <t>Career Ideas and Lessons for K-12 and Beyond</t>
  </si>
  <si>
    <t>- Participants will learn about various activities and programs that they can incorporate or start at their school - Participants will walk away with a PDF link that will provide them with over 600 pages of various exercises and program ideas. - Participa</t>
  </si>
  <si>
    <t>Attendees will walk away with career ideas and information to help bring career programs into their K-12 school systems. Find out the facts and information to help you move your career programs forward with easy take-a-ways to add into your school program.</t>
  </si>
  <si>
    <t>The program is designed to show those involved in K-12 education easy ways to incorporate career development ideas into their school.  Participants will have hands on opportunities to exercise activities that the students can use and be implemented.  Various videos and movies will be shared and some will be viewed that K-12 personnel can use at their schools.  In the end, the program is designed to get K-12 personnel how easy it is to add career development ideas and activities into their programs.</t>
  </si>
  <si>
    <t>/sessionWorkflow/basketWorkflow/basketSelection/basketPerson[1]/bookingPerson/person/surname</t>
  </si>
  <si>
    <t>Master Career Counselor</t>
  </si>
  <si>
    <t>High School and Beyond</t>
  </si>
  <si>
    <t>(203) 598-1891</t>
  </si>
  <si>
    <t>mdanaher@gmail.com</t>
  </si>
  <si>
    <t>With the theme around first jobs and encore careers, one needs to know their purpose and connection in life.   The ideas being shared to the K-12 personnel will help them deliver career development to their students who will be trying to find their first job and possible career as they leave high school.</t>
  </si>
  <si>
    <t>md</t>
  </si>
  <si>
    <t>Enhancing the College Experience of Older Students by Identifying and  Confronting and Preventing Ageism.</t>
  </si>
  <si>
    <t>Participants will learn:    oThe benefits of preventing ageism on college campuses.  oHow to recognize surprising sources of ageism.  oSuggestions for confronting ageism in a proactive, assertive manner.   oUnique characteristics, talents, values, and educational goals of older  students   oBest practices for faculty, staff and administrators to effectively engage with older students.  oIdeas for helping older students create and experience better educational and extracurricular opportunities.</t>
  </si>
  <si>
    <t>The double edged sword of ageism at the post-secondary level is often demoralizing to older students.  They face discrimination, and little institutional support while creating their own opportunities. This presentation highlights the benefits of combating ageism, and how it might be accomplished so that students from all generations will benefit.</t>
  </si>
  <si>
    <t>Ageism is a subtle yet persistent problem at the postsecondary level.  College classes and services are traditionally designed to meet the needs of the dominant youth culture, yet the number of older students engaging in a postsecondary education is increasing rapidly. Older students are attending college in record numbers to prepare for a first career or a new career.  These students report difficulties being accepted by students, faculty, and student development professionals. They are often passed over for important opportunities like scholarships, internships and TA positions.  Some become worn down, depressed, and overwhelmed by negative, ageist experiences and give up.   Others forge ahead as best they can, despite persistent discriminatory barriers. This presentation is about an action plan that is part of a larger initiative devised to help prevent ageism on campuses. Victor Turner's Liminal space and Viktor Frankl's Logo therapy are proposed to help older students visualize their transition to college and react to it with a positive attitude, despite ageist attitudes and actions.  John Krumblotz's Planned Happenstance is recommended to help older students overcome ageism by creating their own opportunities.  Students are encouraged to push happenstance to the institutional level by partnering with faculty and staff to help create new opportunities and programs so that students from all generations will experience a more accepting, rewarding college experience.</t>
  </si>
  <si>
    <t>Walker Hirschbein</t>
  </si>
  <si>
    <t>National Career Development Association Career Development Facilitator Instructor</t>
  </si>
  <si>
    <t>California State University, Chico</t>
  </si>
  <si>
    <t>(530) 591-0944</t>
  </si>
  <si>
    <t>Lwalker@csuchico.edu</t>
  </si>
  <si>
    <t>Postsecondary education should be an exciting opportunity for older adults to visualize and create a new life course. It should be an opportunity for them to prepare for a first or new career. Unfortunately, older students are often faced with subtle, yet persistent ageism that dampens their college experiences and limits their opportunities. This presentation introduces an action plan that is designed to identify and prevent ageism. It is hoped that preventing ageism on campuses will help older adults, and students from all generations achieve a more rewarding, harmonious college experience.</t>
  </si>
  <si>
    <t>LWH</t>
  </si>
  <si>
    <t>Client Engagement beyond the Office: Ideas, Exercises and Videos to Use for Client Follow-up/Homework</t>
  </si>
  <si>
    <t>- The Participants will learn about and experience various exercises and videos that they can use with the clients in career counseling,  coaching or a CDF setting. - The Participants will walk away with over 50 different exercises, journal prompts and vi</t>
  </si>
  <si>
    <t>Are you looking for ways to engage your clients from appointment to appointment? Have you run out of ideas? Come to learn about a variety of different ideas, exercises and videos to engage your clients beyond your office walls. Participants will walk away with ideas and activities to help their clients move forward in a number of different ways from career development to employability skills.</t>
  </si>
  <si>
    <t>As we work in a fast paced environment, many clients need to be reminded and engaged outside of the office to help them move forward.  This information provides counselors, coaches and CDFs the tools to easily choose.  While many of us have some questions and exercises that we use, many of us do not have the time to research and find those activities to use with our clients.  With a handout of over 50 activities, questions and videos, I am going to try and reach over 100 by engaging the participants of the program to share additional exercises to build a bigger tool box and tools for them to use with their clients.</t>
  </si>
  <si>
    <t>Danaher</t>
  </si>
  <si>
    <t>HSB Coaching</t>
  </si>
  <si>
    <t>Helping clients define purpose and connection is an important part of helping them connect into their first job and through out their life.  This program helps engage client in thought provoking discussions with the counselor, coach or CDF to move forward in their life.</t>
  </si>
  <si>
    <t>Career Development in Secondary Education: Best Practices for School Counselors and Interventionists</t>
  </si>
  <si>
    <t>This program will focus on empirically supported best practices of career development in secondary education settings. Information will be provided about the NCDA guidelines and ASCA national standards on preparing students for their post-secondary choices and how to incorporate these standards into a comprehensive school counseling program. In addition, a discussion will be led among the participants on the challenges of providing academic and career planning services in their schools. Specific ideas and suggestions will be offered to participants in order for them to enhance their career development practices.</t>
  </si>
  <si>
    <t>The purpose of this presentation is to highlight empirically supported career interventions and provide best practices for secondary education career development. It will provide information about NCDA guidelines and ASCA National Standards, suggest specific activities, discuss technology use, and discuss the challenges many face in providing career development services.</t>
  </si>
  <si>
    <t>The need for career guidance in our schools has never been greater. Today's students face an increasingly challenging vocational picture. Researchers have noted that the majority of school counselors believe that providing career development services to students is a priority, yet many have limited time to do so (Anctil, Smith, Schenck, &amp; Dahir, 2012). Interestingly, Anctil et al found that an understanding and knowledge of the ASCA national model or NCDA guidelines had a strong relationship with school counselors seeing career development as important. A statewide study conducted in Wisconsin found many students not receiving consistent academic and career planning within their schools even with mandated comprehensive school counseling guidelines in place.  The researchers indicated that career development services were inconsistent with a wide variety in quality of services (Burkard, Gillen, Martinez, &amp; Skytte, 2012). This research is alarming when one considers national trends indicating that a large majority of future careers will require postsecondary education (Bureau of Labor Statistics, 2007), thus students and their parents will need consistently well-developed individual academic planning services in order to adequately prepare for their future.   This program will examine the role of school counselors and interventionists in the provision of career development services within secondary education and explore empirically-supported best practices. Additionally the NCDA Guidelines and the ASCA National Standards will be highlighted. The content of this program will include examining the challenges in making effective school-based career interventions. Practical strategies and activities that counselors can implement in a school will be discussed.</t>
  </si>
  <si>
    <t>319-335-5282</t>
  </si>
  <si>
    <t>carol-smith@uiowa.edu</t>
  </si>
  <si>
    <t>Maneev</t>
  </si>
  <si>
    <t>victoria-maneev@uiowa.edu</t>
  </si>
  <si>
    <t>The presentation is directly related to the theme of 2015 NCDA conference Celebrating First Jobs Through Encore Careers since this presentation supports the career development of students in secondary schools and promotes their self-efficacy through school-based interventions. In detail, the focus of this presentation is increasing understanding of practical strategies about school-based career interventions and sharing practical strategies and skills for counselors. That is, this focus effectively matches with the theme of 2015 NCDA conference in that school counselors' interventions on career issues of secondary school students will help them to prepare their post-secondary vocational paths.</t>
  </si>
  <si>
    <t>Career Development and Transitional Skills: The Integrative Contextual Model of Career Development</t>
  </si>
  <si>
    <t>To engage participants in a discussion regarding the value of teaching clients career development skills as an intervention, help participants identify those career development skills that they find valuable in their work with clients, and lead them to consider how to teach these skills to young people, and how teaching these skills to them can prepare them for the educational and career transitions they will face throughout their lives. The types of transitions made by clients and how teaching them career development skills can help them to prepare to successfully meet the challenges of these transitions will also be discussed.</t>
  </si>
  <si>
    <t>Transitioning from school to career to retirement requires a set of vocational development skills such as those that have been identified in the Integrative Contextual Model of Career Development (ICM; Lapan, 2004). Participants will be able to consider how attaining these skills can help clients successfully meet the challenges of career transitions, including transitions to encore careers.</t>
  </si>
  <si>
    <t>Transitioning from school to career to retirement requires a set of career development skills such as those that have been identified in the Integrative Contextual Model of Career Development (ICM; Lapan, 2004). The ICM model proposes that learning these skills can prepare individuals for a lifetime of career success. Through learning the ICM skills, people can develop more adaptive, resilient, and proactive approaches to their career futures by achieving such vocational outcomes as being academically prepared for career opportunities, having confidence that they can be successful in their chosen careers, believing that the bulk of their success is the result of their own efforts, and being able to express personally valued interests through their vocations. These outcomes are supported by such career development skills as exploration, goal setting, social skills, work readiness skills, academic preparation and self-regulated learning, and garnering social support. Developing ICM skills is particularly important for people who are at risk for educational or career failure, such as ethnic minorities or clients who have less than adequate resources. Research conducted by Turner and Lapan and their colleagues has shown that the skills identified in ICM do predict sound vocational outcomes and that these skills and outcomes lead to greater proactivity and adaptability in the pursuit of career attainment. Results of this research will be shared, and a discussion led regarding the value of teaching career development skills as an intervention, and how developing these skills at an earlier age can prepare people as they transition from one career-life stage to the next.</t>
  </si>
  <si>
    <t>University of Massachusetts</t>
  </si>
  <si>
    <t>(413) 545-3610</t>
  </si>
  <si>
    <t>As people transition from one career stage to the next, similar skills are used to encourage success. Gathering social support to move to the next stage, preparing and learning what is needed to transition into an encore career, and setting target goals concerning when and how this transition is best accomplished are skills that adult workers revamp to apply to their current situations if learned in younger years, or skills that can be considered and learned at this phase of their career lives.</t>
  </si>
  <si>
    <t>Preparing first job: Competency-based transition program for Taiwan's fresh graduates</t>
  </si>
  <si>
    <t>Develop a competency-based transition program and examine its effects.</t>
  </si>
  <si>
    <t>According to youth career preparation and Taiwanese culture, the study developed a  competency-based transition program that consisted of resume, workplace experiences sharing, briefing, marketing proposal, office rules, and interview rehearsal etc. Repeated-measure test proved 22 university youth participants' competencies are improved and be empowered on seeking first job</t>
  </si>
  <si>
    <t>Taiwan is a country of 23 million people. Before the Martial Law of higher education was abolished in 1987, there were only 8 higher education institutions in the 1950s, from superior education to education diffusion. With the rapid increase of 164 institutions in 2011, student numbers have grown several millions. However nurturing talent can't meet the needs of the labor market, resulting in university youth unemployment, continued at about 12 percent, nearly three times the overall unemployment rate. In the context, many universities have undertaken key competencies fostered to help youth preparing for the transition from school to work. Based on youth career preparation and Taiwanese culture, this study aims to cooperate with business executives for developing a competency-based transition program for Taiwan's fresh graduates and to explore its effects. The program consisted of resume, workplace experiences sharing, briefing, marketing proposal, office rules, and interview rehearsal etc. 22 youths who are in the transition stage participated in the  program which be held based on 20 hours in a continuous three weeks. Repeated-measure test showed positive support and proved the program can help subjects promote their communicating expression, continuous learning, interaction, innovation. Moreover, the open opinion for the participants shows  satisfaction on the course content, lecturers, and their individual learning.</t>
  </si>
  <si>
    <t>ShuChen</t>
  </si>
  <si>
    <t>Ph.D.</t>
  </si>
  <si>
    <t>office of teacher education and Careers Service ,  National Taiwan Normal University</t>
  </si>
  <si>
    <t>jean@ntnu.edu.tw</t>
  </si>
  <si>
    <t>Yuh-Yin</t>
  </si>
  <si>
    <t>professor</t>
  </si>
  <si>
    <t>College of Education, National Taipei University of Education,</t>
  </si>
  <si>
    <t>886-9-1195-5123</t>
  </si>
  <si>
    <t>wuyuhyin@gmail.com</t>
  </si>
  <si>
    <t>jean@ntnu.edu.tw, 963jean@gmail.com</t>
  </si>
  <si>
    <t>The Mountains are Calling: Career Stories of Appalachian College Students</t>
  </si>
  <si>
    <t>Participants will understand the impact of social and cultural factors on the career development of Appalachian college students. Participants will be able to discuss key factors of Relational Cultural Theory. Participants will be able to identify ways in which social and cultural factors impact the career development of underserved populations.</t>
  </si>
  <si>
    <t>College students in Appalachia have unique career needs.  Relational Career Theory provides an alternative view of career to better understand these underserved populations.  This session will give a brief introduction to RCT, review the career stories of students of Appalachia, and discuss the implications these stories have on practice.</t>
  </si>
  <si>
    <t>Relational Career Theory provides a useful framework through which to understand underserved populations such as individuals living in rural Appalachia.  Relational Career Theory considers the relationships, historical, and cultural factors that help construct career development (Blustein, 2011).  According to RCT, individuals make meaning through interactions with others (Blustein, Schultheiss, &amp; Flum, 2004).  Because this theory is a recent addition to career counseling work, limited research has been done to further support and expand on RCT.    Underserved populations have career needs that may not be addressed through traditional career theories that focus on the individual.  Specifically in areas such as Appalachia, individuals may be better served through theories that consider the social and cultural factors that impact career development.  To better understand this career development, we interviewed college students in rural Appalachia and analyzed these interviews using qualitative methods.    In this presentation, we will introduce the basic concepts of Relational Career Theory.  We will then discuss our initial findings from the research as well as direct quotes from participants.  Finally, we will facilitate a discussion of the implications of these results on career counseling practice.</t>
  </si>
  <si>
    <t>Amber</t>
  </si>
  <si>
    <t>Hughes</t>
  </si>
  <si>
    <t>Lindsey Wilson College</t>
  </si>
  <si>
    <t>812-881-9915</t>
  </si>
  <si>
    <t>hughesa@lindsey.edu</t>
  </si>
  <si>
    <t>Megan</t>
  </si>
  <si>
    <t>Herscher</t>
  </si>
  <si>
    <t>Carson-Newman College</t>
  </si>
  <si>
    <t>865-471-4217</t>
  </si>
  <si>
    <t>mherscher@cn.edu</t>
  </si>
  <si>
    <t>College students in Appalachia are truly reimagining life's possibilities simply by attending college.  By pursuing a college degree, many students are overcoming social and regional obstacles as they work toward a first job or an encore career.</t>
  </si>
  <si>
    <t>AH</t>
  </si>
  <si>
    <t>Career Coaching for all Career Practitioners</t>
  </si>
  <si>
    <t>Career Coaching integrated into career development programs, for one-stops, universities, business managers, outplacement, military, government, HR, workforce development, industry and others, delivers another dimension to job search, as job seekers learn to make decisions for themselves in the job search process. The key objectives of the presentation will demonstrate why career coaching is important to any career management delivery service; and discuss the important points of coaching clients to learn how to navigate and manage the job search and career management process, while managing work-life balance and enjoying fulfilling careers.</t>
  </si>
  <si>
    <t>Learn to coach yourself, as you learn about career coaching. This program will delve into career coaching, communications, goals, career management and job search, while providing practical application of career coaching within any career management delivery service/center. Learn to coach clients to career success and while managing work-life balance and enjoying fulfilling careers.</t>
  </si>
  <si>
    <t>The Career Coaching course is based on the Certified Professional Career Coach (CPCC) program, sponsored by the Professional Association of Resume Writers and Career Coaches and directed by Diane Hudson. The CPCC program now has more than 600 members and certified individuals across the globe from nearly every career service industry. The course teaches career coaches (those in HR, recruiting, one-stops, military transition, business managers and supervisors, government, industry, outplacement and more) to focus clients through the career management and job search process (including finding jobs and appropriate positions; seeking promotions; or designing a succession or retirement plan), and help them visualize their end goals. In today's world of economic constraints and the associated evolution of industries from mortgages, construction and manufacturing, to green, petroleum engineering, and wind or solar energy, job seekers need practical tools to help them make decisions for career fulfilment and job satisfaction. This class takes focuses on the key elements of career coaching to guide job seekers in making tough career decisions using query and listening, understanding communications, and leveraging today's job search tools. The class includes hand-on exercises.</t>
  </si>
  <si>
    <t>Diane</t>
  </si>
  <si>
    <t>Hudson</t>
  </si>
  <si>
    <t>Career Marketing Techniques</t>
  </si>
  <si>
    <t>208-323-9636</t>
  </si>
  <si>
    <t>diane@polishedresumes.com</t>
  </si>
  <si>
    <t>Career Coaching is focused on working with clients in a coactive environment to explore both life's possibilities and work-life possibilities. It is focused on coaching clients to expand their thinking process, learn to navigate career management and succession planning, determine goals, make wise career decisions, and reach important goals. Career coaching touches not only generations, succession planning, and refocused careers due to the economy, but supports the military - who literally celebrate first jobs through their encore careers - a topic that will be included.</t>
  </si>
  <si>
    <t>DH</t>
  </si>
  <si>
    <t>dianecprw@aol.com, diane@polishedresumes.com</t>
  </si>
  <si>
    <t>Exploring personality and career influences: Serendipity is in the eye of the beholder.</t>
  </si>
  <si>
    <t>The goal of the presentation is to develop better understanding of serendipitous influences on career development.  The objective is to effectively communicate the results of a study exploring the relationship between personality and perceptions of serendipitous influences on career and academic decision-making.</t>
  </si>
  <si>
    <t>The presentation will summarize a study on the relationship between personality and the perception of serendipitous influence on career development.  Researchers compared the results of the NEO Five Factor Inventory with a Serendipitous Events Inventory created specifically for the study.  Application to career counseling practice will be discussed.</t>
  </si>
  <si>
    <t>Although unexpected contextual influences on career development are generally accepted and even included in several theories/models, relatively little research has been conducted to understand how such events influence career decision-making.  The majority of that research presents generalized categories of serendipitous or chance events and require the participants to reflect and decide if they have experienced an event that might fit that category.  Some of these categories are of limited practical use for career counselors (e.g. Being in the right place at the right time).  Similarly, few attempts have been made to understand why some participants report multiple serendipitous career influences while others report none.  Thus far the studies attempting to answer this question have limited their definition of personality to locus of control behavior.    The current study compared results from the NEO-FFI-3 to a Serendipitous Events Inventory that listed specific events and asked participants to mark any that had directly influenced their career decision-making.  The presentation will include information on the development of the Serendipitous Event Inventory and the results of the comparison to the OCEAN personality factors.</t>
  </si>
  <si>
    <t>Lance</t>
  </si>
  <si>
    <t>Kahn</t>
  </si>
  <si>
    <t>(971) 050 566 1736</t>
  </si>
  <si>
    <t>lance.kahn@zu.ac.ae</t>
  </si>
  <si>
    <t>Participants of the study were all full-time undergraduate university students.  The content of the study focused on First Jobs, but the results are applicable across the span of career.</t>
  </si>
  <si>
    <t>lk</t>
  </si>
  <si>
    <t>Designing Introductory Entrepreneurship as a career development course: An international perspective.</t>
  </si>
  <si>
    <t>The goal of the presentation is to effectively communicate the challenges and practices of career counselors in the United Arab Emirates.  The objective is to provide background cultural information on career development instruction and to explain the process of designing a course for entrepreneurship as career development.</t>
  </si>
  <si>
    <t>The presentation will provide background cultural information and influences on the design of an introductory course intended to teach entrepreneurship from a career development framework at a university in the United Arab Emirates.  The explanation will include process, content and results of pilot courses taught by career counselors.</t>
  </si>
  <si>
    <t>In 2014 the Ministry of Education in the United Arab Emirates (UAE) issued a decree that all federally funded universities would teach introductory entrepreneurship as a core requirement for all students.  The purpose of this requirement is to better prepare students for careers that meet the future economic needs of a growing country.  Currently, approximately 80% of the workforce in the UAE is comprised of foreign nationals.  Through Emiratization the government wishes to prepare the upcoming generation of Emiratis to successfully own and manage more businesses while continuing economic growth.  One major obstacle to that goal is that the traditional career path for university students has been to immediately enter into government service after graduation, where they remain at high salaries until retirement.  Very few Emirati students have an interest in working in the private sector.      Zayed University will be implementing a pilot Introductory Entrepreneurship class for first-years students in the spring semester of 2015. The course will focus on career development applied specifically to the local (Emirati) work environment and national needs.    The presentation will provide the audience with background information regarding the social and cultural environment of the UAE relating to career development and employment of Emirati university graduates.  The content of the course will be discussed along with the motivation for and desired outcome of the specific content. The presentation will conclude with the evaluation results for the course.</t>
  </si>
  <si>
    <t>The presentation focuses on Career as a strategic process.  The course being presented includes components on First Jobs and progression to mid-career jobs, as it is designed for undergraduate students.</t>
  </si>
  <si>
    <t>Career Development Considerations of LGBT College Students</t>
  </si>
  <si>
    <t>This program will focus on key considerations when working on career planning with LGBT college students. This program will:  1. To gain an understanding of key factors for counselors to consider when working with LGBT college students.  2. To apply the Career Counseling with Underserved Populations (CCUSP) model with this population. 3. Discuss challenges when working with the LGBT college students.  4. To provide considerations for career counselor.</t>
  </si>
  <si>
    <t>LGBT individuals who suffer from a low level of social support, experienced discrimination while attending school, and may face challenges in the fully developing their careers. This program explores the relationships between social support network, school environment, career role models and LGBT individuals' career decision making.</t>
  </si>
  <si>
    <t>In contrast to the heterosexual majority, the LGBT population in a college experience a different career developmental process. To be specific, during the college years, LGBT individuals may have difficulties developing their career identity because they also explore their sexual identity during the same time. For instance, exploring LGBT individuals' sexual identity during the college years may negatively impact their career decision making.   The LGBT populations are one of several minority groups that encounter numerous obstacles and discrimination when deciding on a career. To understand the career development challenges and issues that gay, lesbian, bisexual and transgender individuals face it is important to understand the relationships between social support network, school environment, career role models and LGBT individuals' career decision making. This program discusses career counseling considerations for those working with the career development of LGBT college students. This program will explore information and models that will assist counselors, and provide key factors counselors need to know in order to help LGBT students.</t>
  </si>
  <si>
    <t>Hansori</t>
  </si>
  <si>
    <t>Jang</t>
  </si>
  <si>
    <t>319-512-1105</t>
  </si>
  <si>
    <t>hansori-jang@uiowa.edu</t>
  </si>
  <si>
    <t>Clinical Associate Professor</t>
  </si>
  <si>
    <t>660-342-6396</t>
  </si>
  <si>
    <t>The LGBT Students have special career development. It is important that counselors learn about key considerations of LGBT students, especially their career development. However, working with LGBT students and their career development represents a challenge for many counselors. Strategies and support for career development will be part of this presentation, thus linking it to the 2015 NCDA conference theme, Reimagining Life's Possibilities: Celebrating First Jobs through Encore Careers.</t>
  </si>
  <si>
    <t>HSR</t>
  </si>
  <si>
    <t>seesun1501@gmail.com</t>
  </si>
  <si>
    <t>Diversity Training Through Employee Assistance Programs</t>
  </si>
  <si>
    <t>The objectives of our presentation are  (a) to present needs and trends of Employee Assistance Programs in the changing world of work in the 21st century, and  (b) the need for career development counselors and mental health counselors to understand the role of EAPs in providing comprehensive counseling services.</t>
  </si>
  <si>
    <t>Employee Assistance Programs (EAPs) provide benefits for employees including substance abuse, mental health, and work-life balance services. The presenters share findings of the literature review based in their conceptual article on the evolution, needs and trends of EAPs and make a case for diversity training in organizations through counseling professionals.</t>
  </si>
  <si>
    <t>The presentation is based upon an extensive literature review of the evolution, standards, needs and trends of EAPs. Employee Assistance Programs (EAPs) provide workplace sponsored interventions, referrals and wellness education for employees and their families. Changes and expansion of services have continued to come in the wake of a more diverse workforce with a variety of complex issues (Prottas, Diamante, &amp; Sandys, 2011; Kurzman, 2013).  Often times EAPs liaise with mental health providers as well as career counselors and organizational leadership professionals who provide coaching and mentoring. This link makes it important for the invested parties to collaborate in providing services, which may include referrals, career development planning and maintenance of work-life balance, in order for employees to successfully adapt to the changing work environment. This idea of a better person-work environment fit is in alignment with the Theory of Work Adjustment (Dawis,England &amp; Lofquist,1964;Leung, 2008) which focuses on person-work environment correspondence achieved through reinforcers for workplace productivity.The theoretical model will be interpreted in the context of employment and career development counseling. The structure of EAPs will be described (internal, external, wrap-around), examples of services from existing EAPs will be shared, and the need for future research in the area of Employee Assistance will be explored (Csiernik,et al. 2001; Merrick et al. 2007; Wirt,1998).</t>
  </si>
  <si>
    <t>Gentry</t>
  </si>
  <si>
    <t>Doctoral Teaching Fellow</t>
  </si>
  <si>
    <t>Montclair State University</t>
  </si>
  <si>
    <t>kellymariegentry@gmail.com</t>
  </si>
  <si>
    <t>Sudha</t>
  </si>
  <si>
    <t>Nagarajan</t>
  </si>
  <si>
    <t>Doctoral Fellow</t>
  </si>
  <si>
    <t>snr313@gmail.com</t>
  </si>
  <si>
    <t>Veterans returning to civilian life, parents returning to the workforce, and older adults who need to continue to work out of necessity may all be exploring encore careers. EAP diversity training can help managers/employers recognize the issues that these populations face and provide them with the tools to make the journey in a new career a smooth transition for everyone.</t>
  </si>
  <si>
    <t>snr313@gmail.com, kellymariegentry@gmail.com</t>
  </si>
  <si>
    <t>Stopped in Her Tracks: College Women &amp; Career Development After Sexual Assault</t>
  </si>
  <si>
    <t>Sexual assault is a pervasive issue for college aged women. This session will explore the long-term effects that sexual assault can have on the career development of victims. Participants will learn more about career decision making self-efficacy and career choice for traditionally aged college women who have been sexually assaulted.</t>
  </si>
  <si>
    <t>Approximately 35 out of every 1000 college women will report rape or attempted rape during the regular academic year. This program will start with a brief history of sexual assault, specifically as it affects women during the college years. This will be followed by a description of mental health and development issues that victims face and how those issues can stunt career development and change career paths. Career decision making self-efficacy, feminist issues in career theory and development, as well as social cognitive career theory will be discussed within the context of working with college women aged 18-24.</t>
  </si>
  <si>
    <t>Victims of sexual assault often have to start their life over during the process of recovery. Although they may not be starting an encore career, they may very well be recovering by reimagining the possibilities for their future. The goal of this presentation is to give counselors the resources to help victims restart their journey through the career development process.</t>
  </si>
  <si>
    <t>Overcoming the Fear of Failure</t>
  </si>
  <si>
    <t>A.  Learn how to help clients initiate constructive actions to advance their careers. B. Understand how to structure low-cost activities so failure is not dangerous. C. Learn ways to help clients accept failures as normal and necessary learning experiences. D.  Recognize that the fear of failure will block clients from trying out new ideas and new experiences. E.  Make a personal commitment to take some desirable next action step.</t>
  </si>
  <si>
    <t>The best way to learn a new skill is to begin doing it. We will involve you in action steps to help you discover ways for you and your clients to overcome initial fears of trying new activities in order to explore new career-related opportunities. We will motivate each other to become willing experimenters in life.</t>
  </si>
  <si>
    <t>The workshop will be based on the Happenstance Learning Theory (HLT).  Chance plays a big part in our careers.  We need to develop a mindset for seeking, recognizing, and creating opportunities, as well as to act on them.  We will include several videos and case studies that show how counselors, using the principles of HLT, have helped people overcome an initial fear of failure to take constructive steps and explore new opportunities.  In this interactive workshop, we will learn from each other by sharing stories about how we have effectively helped clients to minimize their fears and take action. We will ask participants to identify a fear that might be blocking their career growth, engage in the HTL process, and commit to a constructive action step.</t>
  </si>
  <si>
    <t>John</t>
  </si>
  <si>
    <t>Krumboltz</t>
  </si>
  <si>
    <t>Stanford University</t>
  </si>
  <si>
    <t>650-723-2108</t>
  </si>
  <si>
    <t>jdk@stanford.edu</t>
  </si>
  <si>
    <t>Director, Honors Program</t>
  </si>
  <si>
    <t>Post University</t>
  </si>
  <si>
    <t>203-591-7419</t>
  </si>
  <si>
    <t>lkobylarz@post.edu</t>
  </si>
  <si>
    <t>The PDI will demonstrate how career counselors who use the principles of Happenstance Learning Theory can help clients in all stages of career development (whether in first jobs or in retirement years) to imagine possibilities, overcome fears, and take constructive actions. We intend to  get participants to overcome some of their fears and try new methods.</t>
  </si>
  <si>
    <t>jdk@stanford.edu, lkobylarz@post.edu</t>
  </si>
  <si>
    <t>Transgender in the Workplace:  Expending Career Counselors Focus on this Special-Underserved Population</t>
  </si>
  <si>
    <t>Develop an awareness of the diversity among transgender clients in the career domain Understand the intersection and impact of varied statuses among transgender populations related to career opportunities. Have discussants participate in an interactive case study analyses highlighting the complexity of career issues for Transgender clients</t>
  </si>
  <si>
    <t>Currently there is a dearth of specific research on career interventions with transgender populations.  This presentation will provide an overview of the most contemporaneous recommendations for attending the needs these special clients, in the domain of career services.  Attention witll focus on definition of terms; requisite career awareness; applicaple skills and techniques for effective career counseling ; Social Justice advocacy for this special client population.</t>
  </si>
  <si>
    <t>According the the ACA Competencies for Counseling with Transgendered Clients (2010),competent counselor should: (F.1) Assist transgendered clients with career choices that fit their identity formation and job satisfaction; (F. 7). Demonstrate awareness of and skill in addressing employment issues and challenges for transgendered individuals (pp. 148-149). The above recommendations speak directly to the need for career counselors to avail themselves of knowledge and awareness in the area of the career issues of transgender cllients.  While the career concerns of LGB populations have been addressed, e.g. (Pepper &amp; Lorath, 2008)there remains little research and focus on the myriad career related issues / problems faced by transgender clients, regardless of whether they have had affirmative surgery. Considering the fact that in one study, 33% of transgender workers lost their jobs after disclosure, and 50% had to change jobs, suggests that there is an immediate need to fill this void in career counselor training (Hartzell, Wertz, &amp; Davis as cited in Scott, Belke &amp; Barfield, 2011, pp. 106-107). Equally disturbing, another study found that 70% of transgender persons were unemployed or underemployed, (Letellies as cited in Kirk &amp; Belovics, 2008, p. 35).  This presentation with provide participants with a general framework for conceptualizing the career issues of this special population and provide specific recommendations for imporving the quality of their career services. References American Counseling Association Competencies for Coounseling with  Transdendered Clients (2010). Journal of LGBT Issues in Counseling, 4:3-4, 135-159. Kirk, J. &amp; Belovics, R. (2008).  Understanding and counseling transgender clients.  Journal of Employment Counseling, 45, 29-43. Pepper, S., Lorah, P. (2008). Career issues and workplace consideration for the transsexual community:  Bridging a gap in knowledge for career counselors and mental health care providers.  The Career Development Quarterly, 56, 330-343. Scott, D., Belke, S., &amp; Barfield, H. (2011). Career development with transgender college students:  Impllications for career and employment counselors.  Journal of Employment Counseling, 48, 105-113.</t>
  </si>
  <si>
    <t>Covington Rush, PhD</t>
  </si>
  <si>
    <t>Associate Professor - Counselor Education and Supervision</t>
  </si>
  <si>
    <t>Northern Illinois University</t>
  </si>
  <si>
    <t>815-753-8210</t>
  </si>
  <si>
    <t>leecrush@comcast.net   or  lrush@niu.edu</t>
  </si>
  <si>
    <t>Jakendra</t>
  </si>
  <si>
    <t>Williams</t>
  </si>
  <si>
    <t>Graduate Student , M.S. Ed - Counselor Education, May 2015, Graduate Career Counseling Certificate - 2014</t>
  </si>
  <si>
    <t>773-816-7084</t>
  </si>
  <si>
    <t>jakendrawilliams@gmail.com</t>
  </si>
  <si>
    <t>The notion of, Reimagining Life's Possibilities: Celebrating First jobs through Encore Careers, should be available to all.  In the case of Transgender clients,the most extant research informes us that the reimagining for this special population has been stifled,diminished,and indeed thwarted by social constraints, transphobia, and less than sufficient career sercices provision. I submit, that this prersentation on Transgender in the Workplace: Expanding Career Counselor Focus on this Special Population, seeks to address this client populations career needs and concerns. With concerted effort and focus on the part of career courselors, it is hoped that this client group will in time, arrive at a future when they can fully, Reimagine Their Life's Possibilities.</t>
  </si>
  <si>
    <t>LCR</t>
  </si>
  <si>
    <t>leecrush@comcast.net, lrush@niu.edu, jakendrawilliams@ gmail.com</t>
  </si>
  <si>
    <t>Engaging Career and Academic Advising: Helpful Tools to Increase Collaboration</t>
  </si>
  <si>
    <t>Audience participants will leave equipped with creative and applicable programming to engage academic professionals. Audience participants will understand how to effectively construct relationships outside their department after this presentation. Audience participants will be able to evaluate their university climate and decide where there is opportunity for collaboration.</t>
  </si>
  <si>
    <t>The national focus on enhancing alignment between career and academic advising led our office to implement new strategies to meet these initiatives. Learn about the tools you can use to increase collaboration with academic units, which led our office to see a 241% increase in student usage of our services.</t>
  </si>
  <si>
    <t>National and local initiatives have called for better alignment between academic and career advising in order to increase graduation rates and engage students in the career planning process earlier. In order to meet the holistic needs of students, Indiana University's Arts and Sciences Career Services Office implemented new partnerships with academic advising units. These initiatives included an academic and career advising workshop, a brown bag lunch series, and specialized programming for academic departments. These strategic partnerships have led to increased communication between academic and careers advisors which has resulted in strengthened relationships. Data collected from the academic advisors illustrated increased satisfaction with specialized initiatives and enhanced knowledge about the career development process and our career services. Additionally, both academic and career advisors have expressed desire for continued engagement. Through effective relationship building, we have seen a 241% increase in students interacting with our office on a one-on-one basis and exploring their career development at a greater pace. Throughout this session, participants will have the opportunity to brainstorm opportunities for increased collaboration between academic and career advising at their respective universities, and they will leave this session with tools and techniques to implement in their offices.</t>
  </si>
  <si>
    <t>Alison</t>
  </si>
  <si>
    <t>Indiana University Arts &amp; Sciences Career Services</t>
  </si>
  <si>
    <t>812-855-4777</t>
  </si>
  <si>
    <t>alelsmit@indiana.edu</t>
  </si>
  <si>
    <t>Landis</t>
  </si>
  <si>
    <t>812-855-7837</t>
  </si>
  <si>
    <t>landisr@indiana.edu</t>
  </si>
  <si>
    <t>Our presentation articulates the importance of developing a streamlined process between academic and career advising which is necessary in leading a student to their first career. Additionally, the Indiana University Arts &amp; Sciences Career Services office strives to teach students a lifelong skill set related to career development which will help them secure their first job as they matriculate to their encore career.</t>
  </si>
  <si>
    <t>alelsmit@indiana.edu, landisr@indiana.edu</t>
  </si>
  <si>
    <t>Creating a common career language across generations through the StrengthsFinder assessment</t>
  </si>
  <si>
    <t>1. Participants will learn how to use the StrengthsFinder assessment  2. Participations will lean how students can use the StrengthsFinder to celebrate their strengths and see the value of people from different backgrounds and age groups  3. Participants will learn how students can use strengths to enhance collaboration  4. Participants will learn how to use this common language in cover letters, resumes, teams, student organizations, and workplaces   5. Participants will learn about three unique programs that can be easily adapted and implemented on their campus.</t>
  </si>
  <si>
    <t>Interacting and communicating with different generations is essential to student success in school and the workforce. Come to this workshop to learn about several innovative programs that utilize the StrengthsFinder assessment to create a common career language that can easily be adapted and implemented on your campus.</t>
  </si>
  <si>
    <t>As generation gaps expand, differences between Baby Boomers, Gen Xers, and Millenials have received an increasing amount of attention. According to Institute for Emerging Issues at NC State University, the generation that a student, team member, or co-worker belongs to can vary their work ethic, definition of success, and career priorities. These often overlooked differences can cause conflict or lapses in communication. After receiving feedback from employers and professors and as the student population age ranges from millennials to Gen Xers, the Duke University Nicholas School of the Environment Career and Professional Development Center (CPDC) saw the need to address this issue. Through the use of the StrengthsFinder assessment (used by Fortune 500 companies throughout the world), the CPDC created a common career language that all students, regardless of their age, could use. The CPDC used the StrengthsFinder as a foundation for three innovative programs: communicating strengths to seasoned employers through creative and effective career branding (cover letters, resumes, interviewing), client based group projects with groups ranging from 2-6 students, and improving international student communication and adjustment to American culture.</t>
  </si>
  <si>
    <t>Rhonda</t>
  </si>
  <si>
    <t>Sarmento</t>
  </si>
  <si>
    <t>Sr. Career Specialist</t>
  </si>
  <si>
    <t>Duke University Nicholas School of the Environment</t>
  </si>
  <si>
    <t>rhonda.sarmento@duke.edu</t>
  </si>
  <si>
    <t>Both the conference theme and my program communicate the important of being aware, adaptable, and resilient in order to have a sustainable career.</t>
  </si>
  <si>
    <t>RLS</t>
  </si>
  <si>
    <t>Career Communications for the Human Eye, for Technology &amp; for What's to Come.</t>
  </si>
  <si>
    <t>a)Just imagine... this exciting program will open participants eyes to new possibilities!    b)Explore what is trending today, what will be trending in 2 to 3 years, and then go on a futuristic journey of what may be possible in the not so distant future and how we as career professionals can transition and prepare for new challenges.</t>
  </si>
  <si>
    <t>One of the greatest challenges career professionals face is how to simplify the complexity of rapidly changing career communications. When we better understand where we have been, we can prepare for where we are going. This workshop provides fact, insight, resources, and tools to aid participants as they develop strategies to better serve their audience.</t>
  </si>
  <si>
    <t>A recent study from Pew Research Center indicates that 91% of American Adults use mobile devices; 79% of them ages 18-44 have their device with them for 22 hours every day. This is only one example of how advances in technology have impacted the ways that we communicate. So what does this mean for the career professional?  It means we need to find ways to better understand and simplify the complexity of rapidly changing career communications. What's trending, what' brand new, and what is coming in the near future? This session, led by career expert, author, and coach, Michelle A. Riklan will captivate the audience and ensure participants' wheels are spinning with ideas long after the session ends.      Material covered include:  a)In the beginning... what did career communication look like?  b)The Resume: Obsolete or Endangered by 2020?  c)Triggers of Change in the Career Communications Industry  d)In 5 Years:  ATS or AI?    e)What is Trending for 2016 and Beyond (Resumes, Tech Tools, Professional Bios,  About.me Pages, LinkedIn, Cover Letters, and more!)  f)Future of Career Communications Top 8 Countdown   g)What can we do to step up?  h)What do you think?</t>
  </si>
  <si>
    <t>Riklan Resources, LLC.</t>
  </si>
  <si>
    <t>800.540.3609</t>
  </si>
  <si>
    <t>With an eye to the future, this session not only examines and showcases career communication past and current trends, but prompts participants to imagine what changes could be coming in the next few years. Participants are then inspired to take action and prepare themselves to serve their audience.</t>
  </si>
  <si>
    <t>Revisiting Career Behaviors and Adaptability in Job Search Groups</t>
  </si>
  <si>
    <t>Job search groups are an important way to serve working adults and adults who wish to be working. This presentation will feature an update on the job search groups data collected at one university, as compared to a no-treatment control group. Career adaptability and other job search behavior outcomes will be addressed, and job search group recommendations for career practitioners working with diverse adult college students will be shared.</t>
  </si>
  <si>
    <t>Updated information from a research project on the utility of six-session job search groups with racial-ethnically diverse, adult students will be presented. Data were collected from job search groups and a control group at sessions one, three, and six. The relationship between the job search groups experience and career adaptability (Career Futures Inventory-Revised; Rottinghaus, Buelow, Matyja, &amp; Schneider, 2012) and job search behavior outcomes (My Vocational Situation; Holland, Gottfredson, &amp; Power, 1980) will be presented. Additionally, recommendations for career practitioners' work with diverse, adult college students in job search groups will be shared.</t>
  </si>
  <si>
    <t>Courtney</t>
  </si>
  <si>
    <t>Gasser</t>
  </si>
  <si>
    <t>Associate Professor of Applied Behavioral Sciences</t>
  </si>
  <si>
    <t>University of Baltimore</t>
  </si>
  <si>
    <t>cgasser@ubalt.edu</t>
  </si>
  <si>
    <t>Life's possibilities may be reimagined by participating actively in job search groups. Furthermore, we can support our clients in realizing some of these meaningful possibilities. This presentation will focus on data gathered from six-session job search groups, emphasizing the utility of these groups in promoting career adaptability and job search behaviors and outcomes. Career counselors can help diverse adults to learn from their prior work experience (such as that gained in first jobs) in realizing their dreams and goals of tomorrow, thus promoting what may become their encore careers of the future.</t>
  </si>
  <si>
    <t>CEG</t>
  </si>
  <si>
    <t>Been There, Done That, Now What?--Encore Career Transitions</t>
  </si>
  <si>
    <t>Drawing upon a variety of coaching practices and recent publications, this presentation will provide career practitioners with tools to help Boomer clients make successful encore career transitions.</t>
  </si>
  <si>
    <t>This interactive session will focus on understanding who the Boomers are and why they are breaking the rules of retirement. Attendees will learn coaching techniques--drawing upon a range of coaching and counseling best practices--to help the Boomer population make successful career transitions.</t>
  </si>
  <si>
    <t>Every 8 seconds a Boomer turns 65. By 2030 35 million Americans will be over the age of 65 and will comprise 20-25% of the U.S. population. For many of today's Boomers, retirement has change to protirement and they are pursuing new careers at mid-life that are in alignment with their passions, life purpose and wish to give back. Their reasons vary and companies are beginning to see them as valuable resources with some organizations even creating positions for mature workers. The session will explore the changing nature of what has been described as second adulthood, present tools for helping Boomers hone in on their talents and what matters to them at this life stage, and help them to break workplace stereotypes regarding mature job seekers. It might even reignite passion for long forgotten interests among the attendees.</t>
  </si>
  <si>
    <t>Vivian</t>
  </si>
  <si>
    <t>VanLier</t>
  </si>
  <si>
    <t>Certified Career Coach, Resume Writer and Personal Branding Strategist</t>
  </si>
  <si>
    <t>Advantage Career Services</t>
  </si>
  <si>
    <t>CareerEmpowermentCoach@gmail.com</t>
  </si>
  <si>
    <t>The presentation is directly about Encore Career transitions.</t>
  </si>
  <si>
    <t>vvl</t>
  </si>
  <si>
    <t>careerempowermentcoach@gmail.com</t>
  </si>
  <si>
    <t>The Internet and Job-Seekers: Providing Value for Clients and Exposure for Organizations</t>
  </si>
  <si>
    <t>Using two case studies (one association and one private practice), attendees will learn the benefits and pitfalls of providing services on Internet-based platforms. The presentation will include insights into the following questions: In what circumstances can Internet-based services add value to job seekers? What questions do I need to ask to determine if Internet-based services are right for my organization? How can Internet-based services increase my exposure and/or revenue?</t>
  </si>
  <si>
    <t>Are you considering adding services for job seekers on the Web? Come hear how two organizations (one association and one private practice) provided rich content and extraordinary value to their clients while also increasing exposure to their services and additional revenue.</t>
  </si>
  <si>
    <t>Job seekers are expecting more and more content to be available to them in the comfort of their homes. Although not right for everyone, Internet-based services can provide valuable content for job seekers while efficiently growing an organization. Two case studies will be presented on successful integration of Internet-based services.    Webinars can virtually bring together job seekers in an anonymous support group format. Using Career Connections--the Metro DC Chapter of the Association for Talent Development's award winning Webinar series---as an example, we will discuss how you can design, host, and facilitate Webinars for your clients or specific populations.        Online technology can also provide value to your client as they navigate through the career development process while creating additional revenue for your practice. Be The Change Career Consulting has used an online Career Design Studio as a part of their coaching practice, as well as to serve the low-income or unemployed who couldn't afford one-on-one coaching. Components include a task management system with automated email reminders, online exercises and assessments, job-seeking strategies, and progress tracking using a gameification approach.    These two examples will be used to explore the questions and issues that face organizations when deciding whether and how to provide services online.</t>
  </si>
  <si>
    <t>Pamela</t>
  </si>
  <si>
    <t>Marshall</t>
  </si>
  <si>
    <t>Metro DC Chapter of the Association for Talent Development</t>
  </si>
  <si>
    <t>703-343-3190</t>
  </si>
  <si>
    <t>pamelamarshall928@hotmail.com</t>
  </si>
  <si>
    <t>Ronda</t>
  </si>
  <si>
    <t>Ansted</t>
  </si>
  <si>
    <t>CEO/Senior Career Consultant</t>
  </si>
  <si>
    <t>Be The Change Career Consulting</t>
  </si>
  <si>
    <t>202-854-0458</t>
  </si>
  <si>
    <t>ronda@bethechangecareers.com</t>
  </si>
  <si>
    <t>Although using the Internet to help job seekers is often seen as a tool of the young, current tools like Webinars can also assist with encore careers. Easy-to-use, low cost, and easily accessible, those seeking encore careers can use the Internet to access information, resources, and tools to realize their vision.</t>
  </si>
  <si>
    <t>PM</t>
  </si>
  <si>
    <t>Predictors of Withdrawal Cognitions in First-Generation College Students</t>
  </si>
  <si>
    <t>Goal:  Discuss the impact of generation status on college student persistence.  Objectives: 1. Understand basic literature regarding college student persistence and degree attainment. 2. Understand possible barriers faced by first-generation college students in persistence. 3. Understand the results of our study that examined factors affecting persistence decisions, particularly across different generations of college students. 4. Discuss implications for career development professionals in post-secondary settings.</t>
  </si>
  <si>
    <t>Self-efficacy, social support, campus integration, and financial stress were examined as they relate to thoughts about withdrawing from college. Additionally, we examined whether generational status (e.g. first generation through continuous generation) moderated these relationships. Financial stress was found to significantly predict withdrawal cognitions for all students. Implications for career professionals are discussed.</t>
  </si>
  <si>
    <t>Previous research has determined that higher self-efficacy beliefs, higher perceived social support, and increased integration on campus influence college persistence (Berger &amp; Milem, 1999; Dennis, et al, 2005; Multon et al.,, 1991; Pascarella and Terenzini, 1983; Tinto, 1987). Moreover, given increasing costs of higher education, data supports that college persistence decisions are sensitive to amounts and types of financial aid (e.g., grants/scholarships vs. loans) (Cabrera et al., 1992; Somers et al., 2004).     Furthermore, consistent with theories of social and cultural capital, researchers note that first-generation college students persist at lower rates than continuing generation college students (Ishitani, 2003; Lohfink &amp; Paulsen, 2005; Terenzini, Springer, Yaeger, Pascarella, &amp; Nora, 1996).  What is unclear, however, these factors related to college persistence may differ across generational groups. To examine this issue, the purpose of the current study was to evaluate predictors of withdrawal intentions in college students and examine whether generational status moderated these relations.     Data were collected on sample of 545 college students. Examination of these relations using hierarchical multiple regression found that the only significant predictor was increased financial stress relating to increased thoughts of withdrawing from college for all students  (B = .52, p &lt; .01). Generational status was not found to significantly moderate any of these relationships, suggesting that these factors affect all students equally.</t>
  </si>
  <si>
    <t>The University of Southern Mississippi</t>
  </si>
  <si>
    <t>Ben.Wu@eagles.usm.edu</t>
  </si>
  <si>
    <t>Rebekah</t>
  </si>
  <si>
    <t>Rayburn</t>
  </si>
  <si>
    <t>Rebekah.Rayburn@eagles.usm.edu</t>
  </si>
  <si>
    <t>Leuty</t>
  </si>
  <si>
    <t>Melanie.Leuty@usm.edu</t>
  </si>
  <si>
    <t>College degree attainment significantly impacts one's long-term vocational prospects. Additionally, students who accrue debt without receiving a degree will face additional life challenges. Thus, college persistence can be seen as an instrumental part of the career development process. Finally, first-generation students are currently enrolling at record rates and stand to gain tremendously from the benefits of a bachelor's degree. The current study furthers understanding about issues pertinent to degree attainment for all students and students across different generational groups that can be beneficial to professionals assisting with career planning for these populations.</t>
  </si>
  <si>
    <t>BW</t>
  </si>
  <si>
    <t>Ben.Wu@eagles.usm.edu, Rebekah.Rayburn@eagles.usm.edu, Melanie.Leuty@usm.edu</t>
  </si>
  <si>
    <t>Congruence with College Major in Light of Cognitive Influence and Work Roles</t>
  </si>
  <si>
    <t>oGoal: To understand the effects of cognitive influences and work roles on college students' congruence with their academic major  oObjectives:   o Inform the audience of findings from research using a student sample regarding academic major satisfaction and academic success when congruence between personality and academic major, cognitive influences, profile elevation, and work roles are considered.  o Discuss with the audience the implications of congruence, profile elevation, work roles, and cognitive influences on academic major satisfaction and academic success.  o Generate ideas for continued research in this area.</t>
  </si>
  <si>
    <t>Many students need to work while in college.  Does working affect students' academic major satisfaction and academic success? Does fit with major (congruence), positive and negative thinking (cognitive influence), and level of interest (profile elevation) influence this relationship? Research will be presented on the implications of working on these relationships.</t>
  </si>
  <si>
    <t>Person-environment fit, or congruence, has been shown in the literature to be a predictor of satisfaction and success both in work and higher education environments. This study examined the influence of work, profile elevation, and cognitive influences on students' congruence with their college major in order to identify possible points of intervention for students who are not academically satisfied and/or successful.   This project sought to determine if the relationship between congruence and academic major satisfaction and success was influenced by work and profile elevation by administering measures of interest, academic major satisfaction, academic success, negative career thoughts, and positive automatic thoughts as well as collecting information on work hours and other work related information.   We administered the O*NET Interest Profiler - Short Form, the Academic Success Inventory for College Students, the Academic Major Satisfaction Scale, the Career Thoughts Inventory, and the Positive Automatic Thoughts Questionnaire. Each participant was administered the measures (counterbalanced) online using the Qualtrics survey system.    We hypothesized that the relationship between students' congruence with academic major and academic major satisfaction and success would be moderated by work hours and profile elevation  Specifically, we hypothesize that students who are highly congruent with their college majors, have a high profile elevation, and work few to no hours will be satisfied in their major and academically successful. A series of multiple regressions will be used to test this hypothesis by using work and profile elevations as moderators and cognitive influences (i.e., negative career thoughts and positive thinking) as covariates</t>
  </si>
  <si>
    <t>Erica</t>
  </si>
  <si>
    <t>Mathis</t>
  </si>
  <si>
    <t>University of Southern Mississippi</t>
  </si>
  <si>
    <t>erica.mathis@eagles.usm.edu</t>
  </si>
  <si>
    <t>Interest assessments are commonly used in career interventions with college students. Information from our research can inform the work of career practitioners as they aid students in navigating their academic careers while also working.</t>
  </si>
  <si>
    <t>EM</t>
  </si>
  <si>
    <t>Job Search Support Groups: Sharing Findings and Implementing Effective Strategies</t>
  </si>
  <si>
    <t>This Roundtable will review recent data gathered regarding the effectiveness of Job Search Support Groups from three distinct economic sectors: Government (US Department of Labor), Education (Massachusetts Institute of Technology), and Non-Profit (Jewish Vocational Service), and share some of the conclusions that each of these sectors has found.  Opportunities will be provided for participants to share their reactions to the data, and discuss ways to integrate results to create an effective Job Search Support Group, given the unique needs and circumstances of the participants.</t>
  </si>
  <si>
    <t>Drawing from recent Department of Labor studies, research done at MIT-affiliated Institute for Career Transitions, and work being evaluated at JVS in Boston, participants will review findings related to current job search support group approaches, and discuss ways to better serve individuals using this type of intervention.</t>
  </si>
  <si>
    <t>Job Search Support Groups have been in existence for as long as individuals have come together to discuss the job search. Be it a formal or an informal gathering, these types of groups function as a way for individuals to name and normalize their job search experience, to build confidence and support, generate traditional and non-traditional career options, and to network, no matter what the economic climate, and no matter what the personal circumstances of the group members. These groups have the potential to help individuals feel that they have some agency and are taking positive steps in what can often feel like a very isolating and deflating process.  Recent research being conducted by the US Department of Labor (http://www.dol.gov/asp/evaluation/reports/Job_Clubs_Evaluation-Final_Report-May.pdf), and the MIT-affiliated Institute for Career Transitions (www.instituteforcareertransitions.org), along with some work being done at Career Moves - a division of JVS in Boston, MA (www.career-moves.org), more deeply analyzes what makes for an effective job search group experience. This Roundtable will review the data gathered and share some of the conclusions that each of these institutions/organizations found.  Opportunities will be provided for participants to share their own perceptions of that data, and discuss ways to integrate results to create an effective Job Search Support Group, taking into consideration the unique needs and circumstances of participants.</t>
  </si>
  <si>
    <t>Mazur</t>
  </si>
  <si>
    <t>Independent</t>
  </si>
  <si>
    <t>617-964-7048</t>
  </si>
  <si>
    <t>acmazur@comcast.net</t>
  </si>
  <si>
    <t>As older workers are being affected by the current economic climate, career professionals have the opportunity to assist these individuals to reframe their understanding of the role they play in how work is being done. Providing a venue for naming and normalizing their experience while building support and generating creative options allows for the reimagining of life's possibilities. The Job Search Support Group is one such venue, and this roundtable will offer professionals current data on the effectiveness of these groups, as well as the opportunity to discuss techniques for implementing these groups.</t>
  </si>
  <si>
    <t>Possibility Thinking: Engaging the Imagination in Career Planning Courses</t>
  </si>
  <si>
    <t>Career Counselors will learn strategies for accessing the imagination and emotions of students in career planning courses to increase students' personal involvement with course content through the following approaches:  -Relaxation, envisioning, and guided imagery activities  -Free association techniques related to objects, words, and questions  -Drawing or creating visual aids  -Responding to music, cartoons, and film clips  -Accessing emotional or spiritual perspectives  These activities will be examined in light of their potential to help students find imaginative solutions to career problems, to discover possibilities for their future, and to set goals based on balanced decision making.</t>
  </si>
  <si>
    <t>Come relax, have fun, and explore creative energy sources and techniques that will motivate your students to increase their personal involvement in your career planning course. Applying knowledge about intuition, decision making, and learning styles to your course activities will help students imagine and personalize creative possibilities for their future.</t>
  </si>
  <si>
    <t>This presentation will build a rationale for involving students in creative activities as part of a career planning course to enhance their ability to find imaginative solutions to career problems, to discover creative alternatives, to make balanced decisions, and to set personalized goals for their future. The presenter will share experiences and outcomes from actual activities used in college career planning courses, but many activities can be translated into courses or workshops for both adults and high school students. A secondary value to using activities that encourage possibility thinking is their ability to increase students' personal involvement with the course content and connections with their classmates.     In conjunction with sharing these creative activities with the participants, the presenter will make connections to what research demonstrates about the use of intuition and creativity in career decision making. Research has shown that the left and right hemispheres of the brain perform different functions. It is the right brain where the power to synthesize, dream, and acquire self-awareness exists. The right hemisphere is the seat of intuition, creativity, holistic thought and symbolic thinking.    Insights from the right hemisphere are more likely to be images, emotions, and other sensations rather than ideas. Since much of higher education develops the left brain functions, incorporating right brain approaches into a career planning course will allow students to explore and have access to a wider range of ways of knowing and may therefore help them access their unique voice and expand on their decision making style.</t>
  </si>
  <si>
    <t>Joan</t>
  </si>
  <si>
    <t>Pedersen</t>
  </si>
  <si>
    <t>University College, IUPUI</t>
  </si>
  <si>
    <t>317-274-4679</t>
  </si>
  <si>
    <t>jpederse@iupui.edu</t>
  </si>
  <si>
    <t>In order to help our clients re-imagine life's possibilities we must allow and encourage them to engage in possibility thinking. This requires us to create space for right brain thinking. By using creative activities in career planning courses students are introduced to the creative thinking process that expands their career options as they consider their first jobs.  This process also models the mindset and approach that they will need to imagine encore careers in a world where people need to reinvent themselves and adapt to the rapidly evolving world of work.</t>
  </si>
  <si>
    <t>jsp</t>
  </si>
  <si>
    <t>The Life Themes and Life Design Counseling Model for Females in Taiwan</t>
  </si>
  <si>
    <t>1. To provide audience with opportunities to realize midlife females' career-life themes through narrative approach.   2. To share with the audience a Life Design Model for mid-life females trough grounded theory.  3. To demonstrate the steps included in the Life Design Model for mid-life females.</t>
  </si>
  <si>
    <t>The purposes of this program were: (1) to realize midlife females' career-life themes through narrative approach; (2) to establish a Life Design Model for mid-life females trough grounded theory. The common characteristic of the life themes shaped by these females is that they are willing to accept frustrations encountered. The courage to accept these frustrations might come from family/partner support. In the meanwhile, successful experiences/achievement might also be sources of life energy. The LDCM included five steps.</t>
  </si>
  <si>
    <t>The purposes of this program were: (1) to realize midlife females' career-life themes through narrative approach; (2) to establish a Life Design Model for mid-life females trough grounded theory. For the first purpose, we interviewed 12 high school teacher and staffs. The interview results were analyzed by narrative analysis. Life themes were described and interpreted from the participants' viewpoint.   Generally speaking, life themes extracted from the narrative stories of the 12 mid-life teachers/staffs included resilience derived from suffering experiences, self-identity establishment as opposed to disturbances from others and culture issues, wholeness established from broken and lost experiences, and meaning of life accompanied with frustration overcome. The common characteristic of the life themes shaped by these females is that they are willing to accept frustrations encountered. The courage to accept these frustrations might come from family/partner support. In the meanwhile, successful experiences/achievement might also be sources of life energy.    For the second purpose, we applied grounded theory to analyze the transcripts, mainly the interviewer's career techniques. The Life Design Construction Model (LDCM) was then established. The LDCM included five steps: (1) counseling relationship establishment; (2) life theme awareness; (3) life meaning interpretation and transference; (4) focus on personal strength; and (5) plan for the future. In the near future, we will apply experimental design to test the effectiveness of the LDCM.</t>
  </si>
  <si>
    <t>HsiuLan Shelley</t>
  </si>
  <si>
    <t>National Taiwan Normal University</t>
  </si>
  <si>
    <t>(886) 277-3437 72</t>
  </si>
  <si>
    <t>tienhsiulan@gmail.com</t>
  </si>
  <si>
    <t>The program demenontrate the Life-Design Counseling model for mid-life females. Counseling techniques within the five steps included (1) counseling relationship establishment; (2) life theme awareness; (3) life meaning interpretation and transference; (4) focus on personal strength; and (5) plan for the future. These are all good ways to help people learn to celebrate their first job.</t>
  </si>
  <si>
    <t>HLT</t>
  </si>
  <si>
    <t>tienhsiulan@gmail.com; lantien@ntnu.edu.tw</t>
  </si>
  <si>
    <t>Career identities that last a lifetime: benefits of life-story or narrative writing methods</t>
  </si>
  <si>
    <t>This presentation will review key aspects of theory and practice of narrative-based writing exercises for career counsellors, then summarize research results and discuss the benefits for clients and counsellors.</t>
  </si>
  <si>
    <t>Report on outcomes research that indicates a positive correlation between the intent of life-story writing to 'uncover' a personal story, to create a new career identity, and facilitate a positive career change. Focuses on benefits for client-counsellor relationship.</t>
  </si>
  <si>
    <t>Thousands of individuals may choose to change careers but due to changing social and economic factors millions will be forced to endure unplanned transitions from first jobs to encore careers in situations where they have little or no control. Brown et al (2002) conducted a meta-analysis of 62 career intervention studies involving a total of 7725 participants and concluded that writing exercises were the number one ingredient for effective career decision-making.  However, this study did not distinguish between different kinds of writing exercises or methods. My study evaluates the effectiveness of a life-story writing intended to help individuals make a positive career change.  While anecdotal evidence exists, research on the effectiveness of this and other narrative-based interventions is only beginning. I designed an online survey that was completed by 44 individuals involving participants who used a life-story writing process for guiding their career change and a control group that attempted career change with non-writing narrative tools.  This outcomes of this research suggests how the implementation of narrative-based writing tools by counsellors can improve the effectiveness of job and career changes for their clients.</t>
  </si>
  <si>
    <t>George</t>
  </si>
  <si>
    <t>Dutch</t>
  </si>
  <si>
    <t>JobJoy</t>
  </si>
  <si>
    <t>(613) 563-0584</t>
  </si>
  <si>
    <t>george@jobjoy.com</t>
  </si>
  <si>
    <t>Linear 'cradle-to-grave' job security no longer characterizes the career journey of most workers in today's global economy.  Careers are now volatile; job and career changes are increasingly normative. To realize opportunities, individuals will need imagination and courage but also new forms of career guidance to ensure they can indeed celebrate their career journeys through such changes.  Research on the effectiveness of narrative-based writing theories and practices may help many counsellors and their clients to effectively navigate the shifting terrain of work by fostering self-knowledge, agency, and proven job and career changes.</t>
  </si>
  <si>
    <t>GD</t>
  </si>
  <si>
    <t>Collaboration that Works! How an Academic Program Partnered with Career Services</t>
  </si>
  <si>
    <t>Historical Perspective     -  Demographics of University and Paralegal Studies (PS) program. PS is   more adult programming; classes evenings and Saturdays.  -  Importance of PS Advisory Board.   -  Challenge - ways to engage students with Career Services given this diverse population.      Issues Facing Adults Learners  -  Career changers (unclear career goals, identifying transferrable skills), adult learners (back to school issues, work/life balance), recent liberal arts graduates (9 month certificate), new professionals (soft skill training, intimidated, learn to sell themselves).       How PS and Career Services Collaboration Works  -  Advisory Board - include Career Services as a member of the Board. Benefits included learning who Board members are, receiving information about all events, learning academic side. PS is ABA-approved requiring - graduate, employer and utilization surveys which provide valuable career information.   -  Job Search Packet - created paralegal packet with assistance of faculty and Board.       Hands-on and Innovative Career Programs  -  Career Services has member on the Student and Graduate Subcommittee of the Board. Good interaction with employers, internship sites, latest and best practices including trends in the profession.  -  Student preparedness at events - appropriate dress, conversation topics.  -  First ½ hour is food and networking.  -  Resume Review Workshops - people from Board, employers, legal specific recruiters.   -  Mock Interviews - videotaped.  -  Etiquette events - cocktail, business dinner, and communication etiquette (e-mail, telephone, LinkedIn). Include HR, Board members, career services, faculty, alumni.   -  Portfolio Review  -  Pro Bono Activities - Foreclosure Clinic (community/non-profits), Statewide Legal Services, Mock Trial.  -  Career Management Class - specific paralegal class teaching career skills.</t>
  </si>
  <si>
    <t>University of Hartford's Paralegal Studies program formed a partnership with Career Services to create innovative career programs for a diverse population of students, from new professionals to adults in transition. This presentation will focus on the collaborative efforts and experiential learning activities that have successfully enhanced students' career readiness.</t>
  </si>
  <si>
    <t>The University of Hartford's Paralegal Studies program is approved by the American Bar Association, in which students must meet strict criteria regarding skill preparation and employability standards within the legal field. The program attracts students from 18 - 65+ years of age, which fits nicely with the NCDA theme of Celebrating First Jobs Through Encore Careers.     A faculty member from the program and a career counselor will discuss how innovative career programs and experiential education, including service learning and internships, are integrated and personalized to assist each student on his/her academic and career journey. Donald Super's Life Rainbow, Sunny Hansen's Integrative Life Planning, and Mark Savickas' Career Construction Theory will provide a career development framework to highlight issues a career counselor may encounter when working with such a diverse group of learners/clients.     Three main objectives will be accomplished: one, to demonstrate how collaborative working relationships among faculty, career services and the community may be achieved; two, to determine what issues/concerns need to be taken into account when working with such a wide range of students, from new professionals, to mid-life career changers, to clients in encore careers; and finally, to illustrate how effective career programming and experiential learning practices may be implemented to improve students' career readiness for optimal career satisfaction and gainful employment.</t>
  </si>
  <si>
    <t>Schultz</t>
  </si>
  <si>
    <t>Associate Director, Career Development</t>
  </si>
  <si>
    <t>University of Hartford</t>
  </si>
  <si>
    <t>860.768.4169</t>
  </si>
  <si>
    <t>schultz@hartford.edu</t>
  </si>
  <si>
    <t>Boyle</t>
  </si>
  <si>
    <t>Program Manager, Paralegal Studies Department</t>
  </si>
  <si>
    <t>860.768.5466</t>
  </si>
  <si>
    <t>dboyle@hartford.edu</t>
  </si>
  <si>
    <t>The presentation has direct relevance to the conference theme because the Paralegal Studies program at the University of Hartford attracts students from 18 - 65+ years of age. Therefore, career development across the lifespan will be addressed taking into account life roles, level of life and work experience, economic realities, and learning styles of adult learners. Examining how to implement successful career programs while working with such a diverse population will be discussed.</t>
  </si>
  <si>
    <t>LAS</t>
  </si>
  <si>
    <t>I have to do WHAT?!:  Important Considerations for Healthcare Career Advising</t>
  </si>
  <si>
    <t>Participants will:  1. Increase their knowledge of aspects of healthcare career education and the healthcare industry as they relate to career planning and advising  2. Increase their effectiveness in helping clients develop realistic expectations of healthcare career education and occupations  3. Identify barriers that may impede or prevent a client's pursuit of a healthcare career  4. Explore trends affecting the future of healthcare career education and occupations</t>
  </si>
  <si>
    <t>Media portrayal of healthcare careers as promising good pay, job stability and exciting futures understandably holds broad appeal; however, healthcare is not for everyone.  Explore considerations unique to healthcare career education and the healthcare industry that impact completion of educational programs and successful transition into these rewarding and challenging occupations.</t>
  </si>
  <si>
    <t>Clients contemplating a healthcare career may be unaware of the many unique educational and occupational variables they must take into consideration.  Career professionals can play a vital role in helping clients explore these variables and determine the feasibility and ultimately, the success, of their career plan.  This presentation will address topics which include but are not limited to:  personal preparedness and the importance of specific areas of self-reflection before choosing a healthcare career; the general structure and requirements of healthcare education programs; the impact of a criminal history on program admission, clinical placement, credentialing and employment prospects; understanding the job market and employer expectations; and weathering healthcare industry trends.  This presentation will provide a framework for incorporating these topics into discussions with clients.</t>
  </si>
  <si>
    <t>Gildone</t>
  </si>
  <si>
    <t>Program Manager, Radiography</t>
  </si>
  <si>
    <t>Cuyahoga Community College</t>
  </si>
  <si>
    <t>216-299-3899</t>
  </si>
  <si>
    <t>egildone@gmail.com</t>
  </si>
  <si>
    <t>Healthcare careers hold appeal for every type of client, from high school students through those undergoing career transitions later in life.  They offer tremendous career opportunities for those who are well-prepared, adaptable and willing to be lifelong learners.  They are first jobs, encore careers and everything in between.  Because we are impacted by healthcare workers across our lifetimes and the health of a society has such far-reaching effects, it is imperative that they be well-suited and committed to their occupations.  Guiding these individuals in their careers is an important component in promoting a responsive and resilient healthcare system for all.</t>
  </si>
  <si>
    <t>EMG</t>
  </si>
  <si>
    <t>Retirement Reimagined: Using Career Tools to Help Baby Boomers Create Encore Lives</t>
  </si>
  <si>
    <t>Participants will be introduced to the Retirement Life Project and will explore the five activity arenas (work, entrepreneurship, leisure, volunteer and learning) grouped by the Holland Hexagon with 26 sub-categories.    Participants will learn from the inspiring stories of others who have successfully transitioned into a productive and meaningful 'retirement.'    Participants will discuss the revised definitions for words such as retirement, work, leisure, and purpose within the context of this new life stage.    Participants will receive the materials and instructions necessary to implement these tools with individuals and with groups.</t>
  </si>
  <si>
    <t>The Retirement Life Project began with a blog about this major life transition. This presentation introduces five activity arenas (work, entrepreneurship, leisure, volunteer and learning) using the Holland Hexagon to create a productive and meaningful Third Age. Intended for transitional professionals and practitioners interested in doing retirement life planning.</t>
  </si>
  <si>
    <t>The Retirement Life Project began with a blog about this major life transition. As it evolved, certain themes emerged that spoke of lives reimagined. My favorites are the numerous articles written by Warren Stortroen, who at 80 years old, just completed his 80th expedition with the Earthwatch Institute.     The Holland Hexagon seemed the most appropriate model to categorize retirement activities. The five retirement activity arenas we explore include work, starting a business, volunteering, learning and leisure. However, with five arenas, the traditional 'three-letter' code was too cumbersome and so we created twenty-six sub-categories within the Holland environments. For example, the sub-categories under the Realistic banner include   o Being Physical  o Plants &amp; Environment  o Transportation  o Construction &amp; Mechanical &amp; Crafts  o Public Safety  o Animals    The Retirement Life Project developed specific criteria for inclusion, allowing for the distinction from activities engaged in earlier in life.     From that framework, research was conducted to explore the appropriateness of the arenas within each sub-category. For example, within the Realistic sub-category Being Physical, there are many leisure activities and volunteer opportunities in which one may participate. There are far fewer paid work possibilities.     Each sub-category is discussed as to which arena(s) are most fitting. A simple interest assessment is used to point people toward areas for further exploration. Finally, stories of mature individuals who successfully transitioned and engaged in meaningful activities are included to inspire further examination.</t>
  </si>
  <si>
    <t>Cathy</t>
  </si>
  <si>
    <t>Severson</t>
  </si>
  <si>
    <t>Principle, Counselor</t>
  </si>
  <si>
    <t>Passport to Purpose and RLM LLC</t>
  </si>
  <si>
    <t>(928) 775-4949</t>
  </si>
  <si>
    <t>Cathy@CathySeverson.com</t>
  </si>
  <si>
    <t>We are at the beginning of a revolution initiated by an increase in life expectancy for the 77 million Baby Boomers, who have redefined each stage of their lives. The language for this life stage is still evolving, but the word retirement is outdated and inappropriate.   We are not headed into a traditional old age, but are explosively reimagining a more purposeful and relevant middle-age. There is a tremendous opportunity to expand the relevancy of our profession into a broader framework to help plan encore lives within a contextual definition of career as an expression of ourselves in the world.</t>
  </si>
  <si>
    <t>Supporting First Generation Students:  Through College to Their First Job</t>
  </si>
  <si>
    <t>First generation college students, particularly Latino/a students, are vulnerable to a wide range of challenges typically not encountered by more mainstream students.  Understanding these challenges, and utilizing effective counseling techniques is critical for professionals who serve them in their transitions from high school through college, to their first professional experience, and in career exploration.  Career professionals must be prepared to assist Latino/a students in navigating the new cultures they will encounter in higher education and in the corporate/professional world.  A redefinition of multiculturalism will be proposed that can be used to guide Latino/as in their journey from student to professional.</t>
  </si>
  <si>
    <t>First generation college students face multiple challenges which make negotiating post-secondary education particularly difficult.  The challenges continue as these students enter the professional world.  This presentation will include successful counseling techniques to utilize with this population, career exploration strategies and a paradigm shift that will facilitate entrance into the professional world.</t>
  </si>
  <si>
    <t>Post-secondary institutions across America are seeking to meet the needs of the growing population of first generation students.  Texas State University, recently designated as a Hispanic Serving Institution, has seen a significant influx of first generation students whose career development needs are a vital component of their academic success and retention.  Several mental health theories will be included in this discussion of multiple aspects of the first generation experience.  These include Nancy Schlossberger's theory of transition, applied to this population as a method to assess their self-efficacy and support systems.  Techniques drawn from several other theories, such as CBT and constructivism, will exemplify methods to help first generation students explore their career goals and make decisions about their career paths.    Finally, a paradigm for operating in the unfamiliar cultures that these students experience along this journey will be discussed.  The concept of multiculturism will be examined and discussed relative to the different ways in which we all interact in our sub-cultures.  This paradigm allows the student to retain their heritage and cultural identity, but also provides an approach that supports students in operating outside their native environments.</t>
  </si>
  <si>
    <t>Robbins</t>
  </si>
  <si>
    <t>Texas State University</t>
  </si>
  <si>
    <t>512-245-2645</t>
  </si>
  <si>
    <t>kate@txstate.edu</t>
  </si>
  <si>
    <t>First-generation students encounter challenges in career exploration, academic success and entrance into their first professional positions.  This presentation provides tools and strategies to support these students through that process so they can achieve success in that first real job after graduation.</t>
  </si>
  <si>
    <t>Do-It-Yourself Videos and Podcasts to Capture Career Success Stories</t>
  </si>
  <si>
    <t>1) Leverage technologies to share career success stories in a creative, impactful, and cost-effective way.  2) Outline a storytelling process to initiate on-the-spot video and podcast interviews.</t>
  </si>
  <si>
    <t>In a global, technology-driven world, how can career professionals bring career storytelling to life? Two online career services professionals will share how they use portable, user-friendly devices to create videos and podcasts on a shoestring budget.  Participants with limited technological knowledge will leave this session with a step-by-step plan for creating and capturing career success stories.</t>
  </si>
  <si>
    <t>As career professionals working for an online university, we inspire and engage learners to find meaning and purpose in their careers.  Challenged by limited face-to-face contact with our learners, we developed a series of career testimonials using video and podcasting technologies to inspire and engage the broader learning community. During this session, we will share our journey from start to finish, including how we defined our project scope, created a project plan, mastered the technology, and encouraged our students to share their stories. We will discuss effective storytelling techniques that helped us extract quality, on-the-spot testimonials using mobile devices. Finally, we'll demonstrate steps for editing, producing, and hosting projects; and provide a step-by-step plan for career professionals to get started after the session.  By using innovative technologies, we reimagine career storytelling in a digital, global world.    A few resources we plan to reference include:  Book: Content Rules by Ann Handley  Book:  Tell Me About Yourself by Katharine Hansen  Harvard Business Review Article:  How to Tell a Great Story by Carolyn O'Hara  http://blogs.hbr.org/2014/07/how-to-tell-a-great-story/</t>
  </si>
  <si>
    <t>Dina</t>
  </si>
  <si>
    <t>Bergren</t>
  </si>
  <si>
    <t>Senior Career Services Advisor</t>
  </si>
  <si>
    <t>Walden University</t>
  </si>
  <si>
    <t>612-312-2463</t>
  </si>
  <si>
    <t>dina.bergren@waldenu.edu</t>
  </si>
  <si>
    <t>Nicolle</t>
  </si>
  <si>
    <t>Skalski</t>
  </si>
  <si>
    <t>Career Services Advisor</t>
  </si>
  <si>
    <t>612-312-2525</t>
  </si>
  <si>
    <t>nicolle.skalski@waldenu.edu</t>
  </si>
  <si>
    <t>Career storytelling is a vehicle for sharing individual journeys with a broader community of learners. Stories provide powerful testimonials of career transitions, successes, and triumphs.  By capturing and communicating clients' experiences, we embrace career development as a life-long process and acknowledge the collective experience all of us face as we navigate our lives.   Through direct audio and video footage, we create unique opportunities to see and feel the diverse experiences of our clients in a global, virtual environment.</t>
  </si>
  <si>
    <t>dina.bergren@waldenu.edu,nicolle.skalski@waldenu.edu</t>
  </si>
  <si>
    <t>The challenges and rewards of working with peer career coaches</t>
  </si>
  <si>
    <t>Determining the work that is appropriate for paraprofessionals Defining responsibilities and establishing boundaries Hiring and training -- initial and ongoing Building on strengths Developing a sense of program ownership</t>
  </si>
  <si>
    <t>Limited staffing budgets are making professionals increasingly more reliant on students to help deliver career services. This presentation tells the story of the beginning, evolution, challenges and successes of the peer career coach program at the Fulton Schools of Engineering.</t>
  </si>
  <si>
    <t>This presentation is a sharing of the history and evolution of a program which is Engineering's adaptation of the university's success coaches with an emphasis on career development.  See goals and objectives for topics included.</t>
  </si>
  <si>
    <t>Donahue</t>
  </si>
  <si>
    <t>Career Development Coordinator</t>
  </si>
  <si>
    <t>Fulton Schools Career Center, Arizona State University</t>
  </si>
  <si>
    <t>(480) 965-4287</t>
  </si>
  <si>
    <t>joyce.donahue@asu.edu</t>
  </si>
  <si>
    <t>Betty</t>
  </si>
  <si>
    <t>Boza</t>
  </si>
  <si>
    <t>Career Specialist</t>
  </si>
  <si>
    <t>(480) 965-2966</t>
  </si>
  <si>
    <t>betty.boza@asu.edu</t>
  </si>
  <si>
    <t>FSCC welcomes retirees as volunteers and mentors and ASU is committed to imagining and maximizing life's possibilities.</t>
  </si>
  <si>
    <t>mjd</t>
  </si>
  <si>
    <t>Seriously, when am I ever going to use math?: Student Perceptions of the Career Relevance of STEM Education</t>
  </si>
  <si>
    <t>1.This roundtable will present a current qualitative study and highlight key findings related to educational and vocational perceptions of students that may influence motivation, engagement, and retention in STEM education.  The researchers intend to collaborate with existing professionals to examine the utility of such concepts to improve successful participation of underrepresented groups (e.g. students of color; women) in STEM education.  In addition, our aim is to explore applications of this research to education and career development interventions.  Finally, we hope to discuss developmental considerations for application within K-12 education and career development.</t>
  </si>
  <si>
    <t>This roundtable will describe students' perceptions of the relevance of STEM education courses to future careers and the influence of these perceptions on educational and vocational choices. In addition, the roundtable discussion will explore student motivation with implications for engaging and retaining underrepresented groups in the STEM pipeline.</t>
  </si>
  <si>
    <t>Science, technology, engineering, and math (STEM) has been predicted as the fastest growing occupational field alongside healthcare between 2010 and 2020, creating an estimated 2.6 million jobs (Center on Education and the Workforce, 2013). Studies however, indicate a lack of students advancing to high levels of STEM education with disengaging occurring as early as middle school (Machi, 2008).     Research suggests an association between the concept of relevance and important indicators of academic success such as curiosity, academic engagement, academic achievement, interests, and motivation to learn (Wolter, Lundeberg, &amp; Bergland, 2013; Woolley et al., 2013; Nardi &amp; Steward, 2003).  Relevance occurs when students perceive lesson content to have (a) meaningful application in solving real world problems or (b) current or future value in students' lives (Woolley et al., 2013).    Sealey and Noyes (2010) propose that students perceive three distinct types of relevance, practical, process, and professional, and that these differences are associated with socioeconomic background. Existing measures fail to adequately capture such perceptions and few studies have expanded upon this initial work.    This pilot study is a retrospective exploration of the extent to which students perceive distinct types of career relevance in middle and high school STEM education areas beyond mathematics and the influence of these perceptions on motivation.  Data was analyzed using a modified grounded theory. The current study can improve our understanding of important concepts in STEM education related to student motivation with particular implications for underrepresented groups in the STEM pipeline such as students of color and women.</t>
  </si>
  <si>
    <t>Sean</t>
  </si>
  <si>
    <t>Flanagan</t>
  </si>
  <si>
    <t>M.A.</t>
  </si>
  <si>
    <t>Boston University School of Education</t>
  </si>
  <si>
    <t>skf33@bu.edu</t>
  </si>
  <si>
    <t>M.S.</t>
  </si>
  <si>
    <t>Kimberly A.S.</t>
  </si>
  <si>
    <t>Howard</t>
  </si>
  <si>
    <t>Ph.D</t>
  </si>
  <si>
    <t>Improving perceptions of relevance broadens student understandings of the relationship between education and career. Initial and encore careers are promoted and attained through bolstering student's understanding and reasoning about vocational development</t>
  </si>
  <si>
    <t>seanflanagan11@gmail.com, ecastine@bu.edu, khoward@bu.edu</t>
  </si>
  <si>
    <t>Linking Theory With Practice: Creating Relationships That Foster Autonomy and Career Competencies</t>
  </si>
  <si>
    <t>The overall objective of the presentation is to articulate the importance of meeting basic human needs for improving personal well-being and achieving successful career outcomes. Career development professionals will be provided strategies for promoting client autonomy, identifying client's personal strengths and career competencies, and enabling clients to capitalize on short-term opportunities for long-term career fulfillment. Finally, participants will be provided a framework for consulting clients who possess limited career experience, and are unfamiliar with the job search process.</t>
  </si>
  <si>
    <t>Applying principles of transformational leadership and Self-determination theory in the career development process for meeting basic human needs and successful career outcomes. Specific emphasis on forming consulting relationships that promote autonomy, and build career competencies. How consultants can facilitate client ownership over the career development process.</t>
  </si>
  <si>
    <t>This presentation holds the perspective that careers are not merely an avenue for attaining financial stability, but serve as a platform for developing meaningful relationships, autonomy, and personal career competencies. That is, the career development process is synonymous with personal development. A widely recognized model of personal development is Maslow's hierarchy of needs, which proposes individuals independently meet their needs for sustenance, safety, love, and esteem in successive order in route to self-actualization (Maslow, 1943). This presentation holds the perspective that it is the learning that occurs through interactions with others that enables individuals to meet their basic needs.    Bandura's Self-Efficacy theory describes enhanced self-efficacy as an effective means for behavioral change (Bandura, 1977). Self-efficacy is influenced by the interaction of personal factors, behaviors, and the environment. These three factors are comparable to the three human needs proposed by Deci &amp; Ryan's (1985) Self-determination theory: relatedness (i.e. environment), autonomy (i.e. personal factors), and competency (i.e. behaviors).     As self-efficacy significantly influences perceived career options, and can be learned, effective career counseling requires linking learning theories with practice. Certainly, what is learned and whether autonomy is supported is contingent on the nature of interactions with others. Transformational leadership (Burns, 1978), Self-determination theory (Deci &amp; Ryan, 1985), Growth Mindsets (Dweck, 2006), and positive psychology all share an emphasis on shaping learning environments to promote autonomy, self-efficacy, and ultimately, competencies. This presentation will provide examples of how these theories can be applied at every stage of the career development process.</t>
  </si>
  <si>
    <t>Knell</t>
  </si>
  <si>
    <t>Continuing Education &amp; Career Development Advisor</t>
  </si>
  <si>
    <t>AthLife Inc.</t>
  </si>
  <si>
    <t>303-877-24943</t>
  </si>
  <si>
    <t>paul@athlife.com</t>
  </si>
  <si>
    <t>The primary objective of this presentation is to provide career development professionals a philosophical approach for enabling clients to reimagine their career opportunities. This particular approach has been successfully utilized with retired professional athletes whom are beginning their first career (outside of sport) later in life than your average job seeker. Simply put, life outside of sport is considered an encore career.</t>
  </si>
  <si>
    <t>PK</t>
  </si>
  <si>
    <t>A Wake-up Call! Millennials vs Boomers - 10 New Employability Skills Needed to Compete in the 21st Century Workplace</t>
  </si>
  <si>
    <t>Goal: Career counselors can take away a viable action plan for employing generational counseling techniques to the new and essential 21st Century employability skills.  Objectives: Review key research findings and map out the ecological timeline influencing generational characteristics applicable to workplace behaviors. Engage audience interactively utilizing instructional technology and multi-media.  Facilitate group discussion on the potential challenges facing professionals when providing career counseling to Millennials vs Boomers, to generate best practices for the profession.  Share diverse resources/tools that will enable participants to begin creating their own action plans including strategies for implementation differentiated by generational characteristics of their constituencies.</t>
  </si>
  <si>
    <t>In a recent study, hiring managers reported a deficiency in candidates' basic employability skills and that workers will need additional training in the new Future Skills necessary for the 21st Century workplace. For Career professionals, building these new employability skills in Baby Boomers vs. Millennials will look very different. (FTI Consulting, 2011)</t>
  </si>
  <si>
    <t>In the book, Next America, Paul Taylor (&amp; Pew Research Center 2014) say, Millennials and Boomers are the lead characters in the looming generational showdown by dint of their vast number. How vast? 59.9% 2014 graduates plan to enter the workforce. Employed Millennials (25-35) represent 75.2% of their generational labor force and similarly, employed Boomers (45-54) 75.2% - (55-64) 60.9%.  (BLS 2013)  In terms of numbers, both generations wield a powerful hammer on the workforce, although employers indicate a soft-skill gap (NACE September 2014) and deficiencies in basic employability skills.  Moreover, employers are expecting enhanced proficiency in Future Skills, the key work skills needed by 2020.     A wake-up call?  Bill Gates believes big changes are coming to the labor market that people, governments and businesses aren't preparing for and said they need to start planning for a future where lots [more] people will be put out of work by technology. (Business Insider, March 2013) First, this workshop will look carefully at research on employability skills underlining the imperative nature of addressing such issues. With that background, we will contrast the learning/teaching styles of we will discuss the challenges of developing career programs and services and contrast Millennials (Pedagogy) launching careers, vs Baby Boomers (Andragogy, Malcolm Knowles 1968) contemplating encore careers; Participants will gain new perspectives to differentiate counseling strategies for Millennials fearing first job dissatisfaction to Boomers' post-retirement anxiety.  Finally, in an activity, professionals will begin creating an action plan to complete and implement in their own career counseling professions.</t>
  </si>
  <si>
    <t>Montier-Ball, MEd C&amp;I/IDT</t>
  </si>
  <si>
    <t>Assistant Director/Adjuct/Career Counselor</t>
  </si>
  <si>
    <t>Career Development Center University of Cincinnati</t>
  </si>
  <si>
    <t>montiej@ucmail.uc.edu</t>
  </si>
  <si>
    <t>Employed Millennials and Baby Boomers celebrating new careers should be made aware that hiring decision makers are constantly evaluating their performance in terms of basic employability skills. Therefore, this workshop is relevant to the conference theme in that career counselors should be prepared to help Millennials in first jobs improving these skills and assist Boomers, re-entering the workplace via career change or the pursuit of encore careers, realize the importance of updating key employability skills. However, both generations will soon need our help in reimagining their future jobs as the demand for new Future Skills takes hold.</t>
  </si>
  <si>
    <t>JMB</t>
  </si>
  <si>
    <t>After Full-time Employment: Strategies for Career Development with Older Workers</t>
  </si>
  <si>
    <t>The first goal of the presentation is to increase awareness of career and psychosocial issues related to the transitioning out of full-time employment for older workers.  The objectives are: a) review the literature related to career development and psychosocial tasks of older workers and b) to review the issues of changing meaning related to the transition out of full-time employment. The second goal is to describe a group structure for assisting older adults to transition out of full-time employment.  The objective are: a) to describe an 8 session group plan, and b) provide participants with practical group leadership materials.</t>
  </si>
  <si>
    <t>This session will review the relevant research and provide proven techniques and insights to help older workers make encore and career exploration transition decisions.  A group plan with specific between-session assignments for after full-time employment career transitioners will be provided.</t>
  </si>
  <si>
    <t>The research to be reviewed in this program is drawn from two key domains: career issues for transitioning out of full-time employment and psychosocial issues impacting those transitioning out of full time employment.  The research on career issues includes attitudinal and developmental factors, the reduction of the negative effects of ageism, and career adjustment factors (Herr &amp; Cramer). Relative to psychosocial issues related to transitioning out of full time employment, the shifting of work-related meaning and the impact of this transition on couples are key. In research on changing meaning, Krause (2004) offers support for the importance of translating meaning of work into concrete and achievable goals, which fosters a sense of optimism. Optimism is related to health-protective effects and fewer psychological problems (Xu, 2010).  Gottman dreams-in-conflict strategies will be presented as an approach for dealing with couple issues emanating from the transition of either partner out of full-time employment.  The group plan to be presented in the second half of the program has specific goals for each session--goals which are based in the theory and research presented in the first half of the program.  (The group plan is original, developed and implemented in practice by the co-presenters.)</t>
  </si>
  <si>
    <t>Brenda</t>
  </si>
  <si>
    <t>Professor, Counseling and Educational Psychology</t>
  </si>
  <si>
    <t>University of Nevada, Reno</t>
  </si>
  <si>
    <t>(775) 682-9353</t>
  </si>
  <si>
    <t>brendafreeman@unr.edu</t>
  </si>
  <si>
    <t>Kenneth</t>
  </si>
  <si>
    <t>Coll</t>
  </si>
  <si>
    <t>(775) 682-7853</t>
  </si>
  <si>
    <t>kcoll@unr.edu</t>
  </si>
  <si>
    <t>This program is about helping older adults reimagine work-related meaning through encore careers.  The program is designed to help counselors have concrete strategies for encouraging older adults to reimagine new possibilities as they transition out of full-time employment.</t>
  </si>
  <si>
    <t>BJF</t>
  </si>
  <si>
    <t>Reimagining your online career services</t>
  </si>
  <si>
    <t>Clients expect on-demand resources and on-line services; career centers MUST deliver to remain relevant.  This session will build upon previous offerings about online career counseling, to help practitioners re-imagine the next phase of providing career services virtually. The presenters will provide an overview of their office's strategy to successfully offer online career services that support clients from first jobs through encore careers. Participants in the seminar will walk away with strategies for how to begin to integrate technology into their current career services strategy and be thoughtful in preparing and implementing these strategies into their existing model.</t>
  </si>
  <si>
    <t>Clients expect on-demand resources and on-line services; career centers MUST deliver to remain relevant.  This session will help practitioners re-imagine how they provide career services, to support clients from their first jobs to their last.  Participants will gain strategies from experienced experts for integrating technology into their current strategy.</t>
  </si>
  <si>
    <t>Clients expect on-demand resources and on-line services; career centers MUST deliver to remain relevant.  This session will build upon previous offerings about online career counseling, to help practitioners re-imagine the next phase of providing career services virtually. The presenters will provide an overview of their office's strategy to successfully offer online career services that support clients from first jobs through encore careers. Participants in the seminar will walk away with strategies for how to begin to integrate technology into their current career services strategy and be thoughtful in preparing and implementing these strategies into their existing model.  Specifically, participants will:  oLearn why and how one online institution provides comprehensive services in an online career center.  oConsider some of the benefits, challenges, best practices, measurement/evaluation and lessons learned from the presenters, including to:  oLearn practical strategies for moving career resources and services online,   oUnderstand the importance of multiple methods of delivery,   oAppreciate how a teaching and self-service philosophy empowers clients to,  oSee value in incorporating adult learning theory in content development, all to  oEmpower clients for a lifetime of career success  Nona Haller and Melody Kruzic are Senior Career Counselors at Capella University, a regionally accredited institution.  Their award-winning Career Center serves a diverse population of working adults, who have lifetime access to services upon graduation.  Haller and Kruzic together have 21 years of experience in career and student services, including a combined total of 19 years of providing services almost exclusively online.</t>
  </si>
  <si>
    <t>Nona</t>
  </si>
  <si>
    <t>Haller</t>
  </si>
  <si>
    <t>612-977-4517</t>
  </si>
  <si>
    <t>nona.haller@capella.edu</t>
  </si>
  <si>
    <t>There has been significant interest in providing virtual career services since we began discussing it at the NCDA Conference three years ago. Since then, career practitioners have been inserting technology into various aspects of their programming and at different phases. In this session, we want to encourage practitioners to re-imagine their current online services. Whether they are just starting out, or have been integrating technology for years as we have, it is imperative to re-examine and re-imagine the possibilities to ensure we are providing the best possible services to our clients.</t>
  </si>
  <si>
    <t>melody.kruzic@capella.edu, nona.haller@capella.edu</t>
  </si>
  <si>
    <t>Thank you notes - Words that will kill or thrill</t>
  </si>
  <si>
    <t>Discussion will cover the goals and importance of thank you notes after interviewing. Attendees of presentation will leave with understanding and ideas to encourage their students and clients to write that important note after interviews.</t>
  </si>
  <si>
    <t>But I don't know how to say thank you in five sentences, I know how to say thank you in 2 words. These were the words a career consultant heard from her college students. Thank you notes are a symbol of appreciation. They can also place a job candidate at the top above the other candidates. How do we get more job seekers to take this easy additional step in the job search process?</t>
  </si>
  <si>
    <t>Ideas will be shared that have been tested at a college career services center on how to get more students to write thank you notes following their job/internship interviews. Students are briefed in mock interviews of what to do after they interview. This includes areas to write about in their thank you notes.</t>
  </si>
  <si>
    <t>Haken</t>
  </si>
  <si>
    <t>Career Services/Co-op Coordinator</t>
  </si>
  <si>
    <t>Oklahoma State University</t>
  </si>
  <si>
    <t>405-744-7574</t>
  </si>
  <si>
    <t>andrea.haken@okstate.edu</t>
  </si>
  <si>
    <t>Thank you notes are a symbol of appreciation. A dying fad or courtesy to the new generation. A thank you note after an interview can contribute to a hiring decision and set a candidate apart from the rest. Thank you notes after a successful, knowledgeable summer internship can possibly result in a job offer later on. Lets remind our peers and future job seekers of the importance of those two words - thank you.</t>
  </si>
  <si>
    <t>School Counseling Services in Career Pathways-Focused Schools: Lessons Learned from a Qualitative Investigation</t>
  </si>
  <si>
    <t>The purpose of this round table is to provide information about the lessons learned from a study conducted at seven career pathways-focused high schools in South Carolina.  This study examined the effects of South Carolina's Education and Economic Development Act (EEDA) on both the roles of counselors and the career development of students in the state.  This presentation will provide 1) an overview of EEDA, 2) an overview of how the legislation has impacted counselors and their engagement in the career development of students, and 3) an overview of the effects of EEDA on student's career decision-making and experiences.</t>
  </si>
  <si>
    <t>This round table will provide an overview of the learned from a study conducted at seven career pathways-focused high schools in South Carolina.  Participants will learn about the effects of South Carolina's career counseling legislation on the roles of counselors and the career development of students in the state.</t>
  </si>
  <si>
    <t>This round table will provide an overview of a qualitative study that explored the influence of South Carolina's Education and Economic Development Act (EEDA) on school counseling programs and services as well as students' career development.  This study examined the perceptions of counselors regarding (a) the impact of EEDA on school counselor duties and roles, (b) the impact of EEDA on school counseling program services provided to students, (c) how services provided in EEDA-implemented programs align with the American School Counselor Association (ASCA) National Model, and (d) the type of training needed by school counselors to provide students with career guidance in the context of a career pathways curriculum.  The findings indicate that EEDA influenced school counselors' roles by increasing their engagement in providing enhanced career services with students as well as affecting their other counseling-related duties.      A second study of student perceptions of the effects of the impact of EEDA-based services was also examined at these seven high schools.  The findings indicate that students had an increased level engagement in career development activities, including regularly meeting with counselors and engaging in work-based learning activities.  The students reported a clearer understanding of their career options and held more refined career and postsecondary goals.</t>
  </si>
  <si>
    <t>Natalie</t>
  </si>
  <si>
    <t>Stipanovic</t>
  </si>
  <si>
    <t>University of Cincinnati</t>
  </si>
  <si>
    <t>513-566-6757</t>
  </si>
  <si>
    <t>natalie.stipanovic@uc.edu</t>
  </si>
  <si>
    <t>This round table provides information about the effects of legislated counseling services provided to economically-disadvantaged youth in schools.  The presenter provides information on the positive effects of such services on both counselors and youth, helping youth to transition out of high school both college and career ready.</t>
  </si>
  <si>
    <t>NS</t>
  </si>
  <si>
    <t>Teaming with Faculty: How to work together for Student Development</t>
  </si>
  <si>
    <t>This roundtable will answer the following questions: 1. How do Career Service Staff meet faculty? 2. How important is getting into the classroom? 3. How do we communicate? 4. How to prove yourself as an outside expert. 5. What does follow-up and follow- through look like?</t>
  </si>
  <si>
    <t>This session will explain the highly effective habit of student affairs professionals teaming with faculty to get into the classroom. This will be done by sharing best practices for what makes this collaboration successful and sharing a presentation that is a model for this collaboration.  You will leave with tools to make similar connections.</t>
  </si>
  <si>
    <t>This session will explain the highly effective habit of student affairs professionals teaming with faculty to get into the classroom. I have been presenting in classrooms for 7 years with faculty invitation. I will share a class presentation that I have been invited to do for 6 semesters. This presentation is a teaming activity based on the Keirsey Temperament Sorter. This is a fun and successful presentation based on active learning and a student development activity that is used immediately and seen as important in the classroom and in student and career development. This presentation will be examined as a model to demonstrate the importance of faculty and higher education professionals working together.</t>
  </si>
  <si>
    <t>Whetstone-Jackson</t>
  </si>
  <si>
    <t>Career Development Coach</t>
  </si>
  <si>
    <t>University of South Carolina - Career Center - College of Engineering and Computing</t>
  </si>
  <si>
    <t>803-777-1951</t>
  </si>
  <si>
    <t>whetston@mailbox.sc.edu</t>
  </si>
  <si>
    <t>Career Services must meet students where they are. In a University setting, they are in the classroom. This presentation will talk about how to get into the classroom so as to connect students to out of the classroom experiences. The model presentation that will be discussed is based on Keirsey's theories and how personality types affects our skills. Skills in the classroom such as working on teams to career competencies in first jobs through encore careers.</t>
  </si>
  <si>
    <t>JWJ</t>
  </si>
  <si>
    <t>Supporting Career Development Throughout the Employee Lifecycle</t>
  </si>
  <si>
    <t>This session will provide participants with a clear understanding of the benefits of providing career development opportunities for all workforce segments. During the session, participants will learn how to: -Create comprehensive career development program that engages employees at all career stages. -Increase employee engagement and deliver results through career development programs.  -Successfully tailors your career development program, in a cost-effective manner, to employees at every career stage.  -Develop specific programs to engage late-careerist.  -Leverage the experience of late-careerists and encore-careerists to benefit the organization.</t>
  </si>
  <si>
    <t>Career Development is essential in the success of your organization. Are you providing career development to employees at all career stages, including those preparing for retirement or encore careers? If not, consider it as a powerful way to engage employees and deliver results wherever employees are in their career stage.</t>
  </si>
  <si>
    <t>Is your organization looking to increase employee engagement and deliver results? If so, you may want to explore implementing a career development program. A comprehensive career development program, that engages employees at all career stages, not only equips employees to perform, but also inspires them to perform. It motivates them to make the most of their skills and capabilities.     Career development also allows leaders to send a clear message that employees, at all career stages, matter. This increases employee engagement and satisfaction levels, leading to higher productivity, an important factor in today's economy. According to Haid &amp; Sims (2009), when business needs to do more with less, engaged employees will be the difference between surviving and thriving. So really, career development is a win-win for everyone.    Unfortunately, for many organizations, creating a career development program is like creating an exercise plan for yourself - you plan to do it, you know it's good for you, and you've read all about the benefits - but you just haven't found the time to do it. You're not alone. Career development is among the most forgotten tools for driving business results, according to the authors of Help Them Grow, or Watch Them Go.     Because career development is a lifelong pursuit, a successful program tailors its offering to employees at every career stage. This includes late-careerist, where many organizations fail to focus their efforts. In this session, we will explore the importance of engaging late careerists and how to leverage their experience to benefit the organization.</t>
  </si>
  <si>
    <t>Jacob</t>
  </si>
  <si>
    <t>Flinck</t>
  </si>
  <si>
    <t>Senior Consultant</t>
  </si>
  <si>
    <t>Federal Management Partners</t>
  </si>
  <si>
    <t>7036716600 x158</t>
  </si>
  <si>
    <t>jflinck@fmpconsulting.com</t>
  </si>
  <si>
    <t>Nicole</t>
  </si>
  <si>
    <t>Benn</t>
  </si>
  <si>
    <t>7036716600 x13</t>
  </si>
  <si>
    <t>nbenn@fmpconsulting.com</t>
  </si>
  <si>
    <t>Marni</t>
  </si>
  <si>
    <t>Falcone</t>
  </si>
  <si>
    <t>mmankuta@fmpconsulting.com</t>
  </si>
  <si>
    <t>Our presentation will relate to the Conference theme Celebrating First Jobs through Encore Careers by focusing on ways to engage late careerists and encore careerists through career development.     We know that career development is critical at every stage in the employee lifecycle. Many times, organizations focus career development efforts on early and mid-careerists, viewing the return on investment as greater for these employees. However, more employees are working long past the customary retirement age and many choose to begin encore careers. Now is the time to focus on engaging late and encore careerists to leverage their experience for organizational gain.</t>
  </si>
  <si>
    <t>jf</t>
  </si>
  <si>
    <t>mmankuta@fmpconsulting.com; nbenn@fmpconsulting.com; jflinck@fmpconsulting.com</t>
  </si>
  <si>
    <t>Implementing an Outreach Program to reach the needs of Students Registered with Disability Services</t>
  </si>
  <si>
    <t>Participants will learn about a targeted effort implemented at Saint Louis University in the 2014-2015 academic year to increase usage of Career Services by students registered with Disability Services.</t>
  </si>
  <si>
    <t>Between August 2013-May 2014, only 5 students registered with Disability Services used Career Services. Recognizing that further education and outreach was needed, Saint Louis University outlined a specific outreach plan to implement in 2014-2015. The presentation will review the initial assessment and an overview of outreach strategies and materials.</t>
  </si>
  <si>
    <t>With a very low percentage of students registered with Disability Services utilizing Career Services, there was a demonstrated need for further education, outreach, and strategy that needed to be implemented. It began with a survey to those students, which asked about their current use of Career Services, what type of services would be most beneficial to them, and reasons they haven't used Career Services.  The survey results showed that there was a need for education amongst those registered with Disability Services about how Career Services can effectively work with individuals with disabilities. Many students did not know that our Career Development Specialists can assist students with trying to figure out how and when to disclose their disability, brainstorming accommodations that may be appropriate, or selecting a major or career path where a student with a disability might excel. These findings allowed Career Services to intentionally collaborate with Disability Services to educate and ultimately track students registered with their office on how students are utilizing Career Services. In addition, October is Disability Awareness Month in Missouri as well as National Disability Employment Awareness Month. Disability Services hosted a series of events in October 2014, and one was presented by Career Services on the services we offer and disclosing one's disability to an employer. The presentation will address the introductory survey, specific marketing strategies and materials used, overview of the October presentation, and ongoing assessment for this initiative. We will also share the outcome of our education and outreach plan.</t>
  </si>
  <si>
    <t>Chandra</t>
  </si>
  <si>
    <t>(314) 977-2321</t>
  </si>
  <si>
    <t>cjohn169@slu.edu</t>
  </si>
  <si>
    <t>Students with disabilities often have to re-envision their lives and expectations due to their disability. Career Services wants to partner and serve these students to assist them in continuing to realize their possibilities for jobs, careers, and lifetime satisfaction. This partnership can result in these students gaining their first jobs after college, overcoming barriers to success, but most important working with the students to build confidence and encourage them to continue advocating for themselves and their future possibilities.</t>
  </si>
  <si>
    <t>cmj</t>
  </si>
  <si>
    <t>Application of a unifying framework for navigating the school to work transition for youth with disabilities</t>
  </si>
  <si>
    <t>The focus is to illustrate the usefulness of a unifying framework for navigating education and work transitions by applying it specifically to the successful school to work transition for youth with disabilities. This framework provides insights regarding the challenges encountered by youth with disabilities and their career development needs, and provides a self-regulatory learning process for helping with this important transition.  The usefulness of this model is demonstrated through the techniques and strategies that emerge to meet particular career development needs and address the societal concerns and current issues of limited education, under-employment, and unemployment of youth with disabilities.</t>
  </si>
  <si>
    <t>A unifying framework for navigating transitions is applied specifically to the school to work transition for youth with disabilities. Using this framework to target their career development needs and provide a self-regulatory learning process, creative and collaborative strategies emerge to help address many challenging issues encountered by youth with disabilities.</t>
  </si>
  <si>
    <t>An application is presented that focuses on youth with disabilities.  This application uses a unifying framework for navigating educational and career transitions, applied specifically to the transition from school to work of youth with disabilities. Youth with disabilities may encounter a variety of challenges and barriers to career development.  These challenges include low self-esteem, limited early life experiences, lack of confidence in decision making, social stigma, a restricted range of available occupations, and difficulties in finding and keeping employment. Further, these challenges can be linked to negative outcomes such as poor high school graduation rates low employment rates after high school, and underemployment, to name a few.  To more effectively address these types of issues, a research-based and best practice-supported navigational framework is discussed that can help target the career development needs of youth with disabilities and provide a self-regulatory learning process for helping with the important school to work transition.  This model can help guide the development, implementation and delivery of high quality career development strategies and services for youth with disabilities with the goal of promoting   an effective transition to work, meaningful employment, fulfilling careers, and overall adult life success of youth with disabilities.</t>
  </si>
  <si>
    <t>Kosciulek</t>
  </si>
  <si>
    <t>Michigan State University</t>
  </si>
  <si>
    <t>517-353-9443</t>
  </si>
  <si>
    <t>jkosciul@msu.edu</t>
  </si>
  <si>
    <t>Bobek</t>
  </si>
  <si>
    <t>Principal Research Scientist</t>
  </si>
  <si>
    <t>ACT, Inc.</t>
  </si>
  <si>
    <t>becky.bobek@act.org</t>
  </si>
  <si>
    <t>Professor and Psychologist</t>
  </si>
  <si>
    <t>University of Massachusetts, Amherst</t>
  </si>
  <si>
    <t>By featuring a unifying framework that facilitates the successful transition from school to work of youth with disabilities, this presentation has direct relevance to the conference theme.  Attendees will gain new knowledge and skills useful for enhancing the life possibilities of a first job and meaningful career for youth with disabilities.  Further, in targeting career counselors who work with youth with disabilities, this session will address the conference topic areas of diverse populations (i.e., disability), collaborative and creative career development strategies, and effective techniques for addressing societal concerns and issues related to the education and employment of youth with disabilities.</t>
  </si>
  <si>
    <t>BLB</t>
  </si>
  <si>
    <t>The Earlier, the Better: The CCCA Model and its Applications for Childhood Career Development</t>
  </si>
  <si>
    <t>The goals of the presentation are to introduce participants to the Children's Conceptions of Career Choice and Attainment (CCCA) model. We will integrate cultural considerations into the CCCA model and present a framework from which the existing, and sometimes fragmented, research can be organized and synthesized in a unified way. Such unification will allow career development professionals, such as school counselors and those working in youth development organizations, to more readily appreciate the interconnection of our research base and to create more comprehensive career interventions and educational programming for children and youth of different cultures.</t>
  </si>
  <si>
    <t>Children's Conceptions of Career Choice and Attainment Model is an empirically validated, developmental model that captures the nature of how children are conceptualizing key career development processes. This model provides a framework from which career interventions may be structured to promote a more sophisticated understanding of career development amongst youth.</t>
  </si>
  <si>
    <t>Career development research has illuminated the importance of beginning career work with children prior to adolescence (Hartung, Porfeli, &amp; Vondracek, 2005; Schultheiss, 2008), Trice &amp; Rush, 1995). At present, few career theories address the needs of children and those that do are fragmented (Palladino Schultheiss, 2008). The small body of research in this area focuses largely on the content of children's career knowledge and attitudes towards work (Palladino Schultheiss, 2008; McMahon &amp; Watson, 2005). Howard and Walsh (2010) developed an innovative, developmental model, the Children's Conceptions of Career Choice and Attainment (CCCA) model, which captures the nature of how children are conceptualizing key career development processes. The model will be explained and empirical support for the model will be shared, including how the levels relate to a child's academic motivation and self-efficacy. Additionally, attention will be given to cultural considerations and the model's suitability with children from diverse backgrounds. For example, between the ages of five and six years of age, changes in cognitive development and cultural practices may play significant roles in shaping attention and ultimately influence how children approach choosing and attaining a career (Duffy, Toriyama, Itakura, Kitayama, 2009). Finally, practical applications of the model will be discussed, providing career development professionals, such as school counselors and those working in youth development organizations, with an appreciation of the interconnection of our research base and to create more comprehensive career interventions and educational programming for children and youth of different cultures.</t>
  </si>
  <si>
    <t>Eleanor</t>
  </si>
  <si>
    <t>Ms.</t>
  </si>
  <si>
    <t>Yerang</t>
  </si>
  <si>
    <t>857-210-3191</t>
  </si>
  <si>
    <t>yerang@bu.edu</t>
  </si>
  <si>
    <t>Mr.</t>
  </si>
  <si>
    <t>Kimberly A. S.</t>
  </si>
  <si>
    <t>Dr.</t>
  </si>
  <si>
    <t>khoward@bu.edu</t>
  </si>
  <si>
    <t>Over the last several decades, career development research has illuminated the importance of beginning career work with children prior to adolescence. For example, Trice and Rush (1995) found that children as young as four years old make judgments about the suitability of careers based on factors such as gender. Particularly relevant within urban settings, children internalize career-related race stereotypes, which in turn greatly impact their vocational expectations and aspirations (Liben et al., 2001). Therefore, to ensure children are not compromising different career choices based on biased and limited information, it is imperative that attention is given to childhood career development.</t>
  </si>
  <si>
    <t>ecastine@bu.edu, yerang@bu.edu, skf33@bu.edu, khoward@bu.edu</t>
  </si>
  <si>
    <t>Career Counselors' Use of the Transtheoretical Model in Interprofessional Collaboration</t>
  </si>
  <si>
    <t>1. Attendees will learn about the historic use of the Transtheoretical Model in Interprofessional Collaboration. 2. Attendees will learn about best practices in Interprofessional Collaboration. 3. Attendees will learn about national standards in Interprofessional Collaboration.</t>
  </si>
  <si>
    <t>Interprofessional collaboration allows career counselors to effect social change to their full potential, offer improved services to clients, and increase access to employment opportunities.  The Transtheoretical Model can offer career counselors a roadmap to succeed in interprofessional collaboration while demonstrating prevention, development, and strength based holistic approaches to concerns.</t>
  </si>
  <si>
    <t>Interprofessional collaboration is defined as professionals from separate disciplines working together toward agreed-upon goals through jointly determined interactions and functions. The needs of clients are increasingly complex and often greater than one single profession can address.  Clients, proactive mental and physical health professionals, insurance companies, and the government drive interprofessional collaboration by demanding efficient, effective, and comprehensive care with the aim of not duplicating services.   The American Counseling Association Code of Ethics discusses interprofessional collaboration in several areas: (a) B.3.b. outlines the client's right to knowledge of the members of the team, the information that will be shared, and reasons for sharing information; (b) D.1.a stipulates counselors respect other evidence-based approaches and disciplines; (c) D.1.b  requires collaboration with other disciplines; (d) D.1.c necessitates focusing on how best to serve clients while respecting the values and ethics of professional counseling and the values and ethics of other professions; and (e) D.1.d  instructs first working to resolve ethical differences within the team of collaborators.  Further, the Council for Accreditation of Counseling and Related Educational Programs standards require training in several areas:  (a) II.G.1.b stipulates interagency and interorganization collaboration and communications, (b) II.G.1.c specifies interdisciplinary teamwork during traumatic events, (c) II.G.1.h requires counselors advocate for the counseling profession, (d) II.G.1.i  stresses confronting organizational and social barriers that impede client care, (e) CMHC C.5 requires knowledge of mental health service delivery, (f) CMHC D.5 necessitates culturally responsive counseling, (g) and CMHC L.2 outlines the need to appropriately work with differential diagnoses with collaborating professionals.</t>
  </si>
  <si>
    <t>Burns</t>
  </si>
  <si>
    <t>sburns1@kent.edu</t>
  </si>
  <si>
    <t>This presentation is relevant to the conference theme, Reimagining Life's Possibilities because career counselors can emerge as leaders professionally and clinically when they use the TTM to become more integrated, functional, and productive in interprofessional collaborations.  By using the TTM in interprofessional collaboration, career counselors can demonstrate the profession's commitment to prevention, human development, and strength based holistic solutions to concerns.  Ultimately, using the TTM in interprofessional collaboration can assist career counselors in providing treatment in accordance with best practices, appropriate standards of care, and improved treatment outcomes.  The TTM offers career counselors the skills necessary to negotiate interprofessional collaboration successfully.  This can enhance pride in the profession of career counseling and significantly increase opportunities for career counseling practice, which also enhances outcomes for clients</t>
  </si>
  <si>
    <t>SB</t>
  </si>
  <si>
    <t>A Cosmopolitan Campus Collaboration: How To Better Assist International Students</t>
  </si>
  <si>
    <t>To share best practices of better serving International Students in Career Services and on University Campuses. To better understand International Students: who they are, where they are from, what they bring to our campus communities, and challenges that they face. To identify, create, increase, and promote opportunities available to assist International Students.</t>
  </si>
  <si>
    <t>This presentation will give a better understanding of International Students and provide examples of collaboration: how University of South Carolina's College of Engineering and Computing Career Center partners with International Student Services, programs on campus, and through employer interactions to better serve International Students.</t>
  </si>
  <si>
    <t>As the world becomes increasingly more interconnected, global and cosmopolitan, we must better prepare all students to thrive in the 21st century. The framework for this presentation will be to provide examples of collaboration: how University of South Carolina's College of Engineering and Computing Career Center is partnering with International Student Services, programs on campus, and through employer relations to better serve International Students.  Content will cover a global scope, the profile of International students at USC as a case study, and supportive resources and programming. The audience is invited to share success stories and best practices. The intended take-aways will be: to better understand International Students: who they are, where they are from, what they bring to our campus communities, and challenges that they face. Then we will brainstorm and share actions that we can take to identify, create, increase, and promote opportunities available to assist International Students.</t>
  </si>
  <si>
    <t>There is a greater focus on International Students in Higher Education and there is a greater focus on employability after College Graduation.   This presentation will cover undergraduate students, graduate students, those looking for internships/co-ops through full - time positions, faculty positions, and post doc positions. Special attention is needed to serve a diverse student population -- Career Services and International Students must work together to reimagine Life's Possibilities: services, employability, work authorization, location, and more.</t>
  </si>
  <si>
    <t>whetston@maibox.sc.edu</t>
  </si>
  <si>
    <t>Best Practices in the Career Development of Immigrant and Refugee Students: What Counselors Need to Know</t>
  </si>
  <si>
    <t>The purpose of this session is to provide counselors with a comprehensive overview of research-based practices in providing effective career development services to immigrant and refugee middle and high school students.</t>
  </si>
  <si>
    <t>Career development poses complex issues for immigrant and refugee students and the counselors who work with them.  This session provides counselors with information on best practices, tools to effectively work with this population and their families, and information on exploring cultural values and belief systems within a career context.</t>
  </si>
  <si>
    <t>The purpose of this session is to provide counselors with a comprehensive overview of research-based practices in providing effective career development services to immigrant and refugee middle and high school students.   This session will provide the following:  1) A synthesis of research and expert recommendations of best practices. 2) An overview of practices and data from a pilot program being conducted with a large group of immigrant and refugee middle and high school students being conducted in Louisville, KY.  3) A demonstration of what works in counseling English Language Learner (ELL) populations--overcoming language barriers and working within the value and belief systems of immigrant and refugee students and their families.  4) An explanation of ways to communicate with immigrant and refugee parents.     Attendees will:  1) have an increased understanding of the issues that immigrant and refugee students face with regard to career development and decision-making while navigating the customs and processes inherent to the U.S., as well as navigating their own culture and customs; 2) have an increased understanding of how this populations' culture and values affect career planning and achievement; and 3) be able to employ career strategies and interventions based on research and best practices.</t>
  </si>
  <si>
    <t>Immigrant and refugee adolescents experience delayed career development due to educational, cultural, language, and socio-economic factors.  These adolescents often do not receive appropriate career guidance and are thus unaware of the career possibilities available to them.  One reason for the lack of appropriate career guidance is that counselors do not have the knowledge and skills needed to work with this population.  This presentation provides information for counseling professionals to work more effectively with this population in order to help them successfully transition from school to the world of work and beyond.</t>
  </si>
  <si>
    <t>JS</t>
  </si>
  <si>
    <t>jeffrey.b.snyder@boeing.com; lindsay.d.ruf@boeing.com; regina.i.fountain@boeing.com; lindsayruf@comcast.net</t>
  </si>
  <si>
    <t>A unifying framework for navigating educational and career transitions</t>
  </si>
  <si>
    <t>Participants will learn about a newly developed integrative framework that aligns key transitions from elementary school through to successful workforce participation with adaptive career development themes, a 6-phase learning cycle process, and evidence-supported concepts and practices. This model synthesizes leading theories, research, and best practices, and takes into account diversity perspectives, resulting in clear and concise strategies career development practitioners can use right away. This framework will position career development researchers and specialists to be able to more effectively respond to the challenges presented by national priorities such as Reach Higher and promote college and career readiness for all students.</t>
  </si>
  <si>
    <t>Learn a new framework that can help individuals navigate and be successful along their education and work paths by connecting critical transitions starting in elementary school to adaptive developmental themes, a 6-phase self-regulatory learning cycle, and important concepts drawn from the integration of theory, research, and evidence-supported practice.</t>
  </si>
  <si>
    <t>A new framework is presented integrating current theory, research, and evidence-supported practice in career development to help practitioners and researchers working with both youth and adults, as well as to provide guidance for national policies and initiatives. Over the past two years, the presenters have extensively reviewed and summarized available research, theories, and practices to create a developmental model that lays out the elements individuals need to navigate their educational and work transitions purposefully and successfully. Ten discrete transitions were identified across the K-12 years, postsecondary training, and workforce participation. Three adaptive developmental themes were also distinguished (Discovering Directions, Constructing Identity, and Optimizing Fit) as overarching learning concepts. Based on leading models of career development, higher order thinking, and current depth of knowledge approaches, a 6-phase self-regulatory learning cycle was constructed (Awareness, Acquisition, Exploration, Goal Formation, Informed Decision-making, and Career and Educational Self-Management). Forty-two important and empirically-supported career development constructs were organized and operationalized within each of these six phases. The innovative model brings together a wide range of constructs related to key education and work transitions, which function through the learning cycle to better inform and support the developmental tasks that are important at each of these transitions. Diversity and social justice perspectives are fundamental to the underlying structure of this new framework. A national panel of career development experts was brought together to review and critique this framework. Session participants will be provided strategies directly applicable to their career development practice.</t>
  </si>
  <si>
    <t>413-545-1577</t>
  </si>
  <si>
    <t>Koscuilek</t>
  </si>
  <si>
    <t>A unifying framework is presented for assisting youth and adults with navigating educational and career transitions successfully across the K to career continuum. The confidence, motivation, and skills required to imagine, innovatively create, recreate when necessary, and reimagine possible careers begins early in life during the elementary school years, builds through middle school and high school, continues through postsecondary training, and then into successful and satisfying workforce participation. The necessity of creating meaning in education and career is not limited to any one particular age range. Participants will learn a research informed model for enhancing this process.</t>
  </si>
  <si>
    <t>Freshman Into Sophomore: What's Personality Got To Do With It?</t>
  </si>
  <si>
    <t>1. Attendees will learn how personality factors impact freshman GPA and retention. 2. Attendees will learn how Warmth, Reasoning, Emotional Stability, Dominance, Liveliness, Rule-Consciousness, Social Boldness, Sensitivity, Vigilance, Abstractedness, Privateness, Apprehensiveness, Openness to Change, Self-Reliance, Perfectionism, and Tension freshman GPA and retention. 3. Attendees will learn intervention strategies to improve freshman GPA and retention.</t>
  </si>
  <si>
    <t>Presentation discusses how personal characteristics (Warmth, Reasoning, Emotional Stability, Dominance, Liveliness, Rule-Consciousness, Social Boldness, Sensitivity, Vigilance, Abstractedness, Privateness, Apprehensiveness, Openness to Change, Self-Reliance, Perfectionism, and Tension) impact freshman GPA and retention. Areas that predict strengths and weaknesses will be discussed. Learn assessment and intervention strategies to improve freshmen college success.</t>
  </si>
  <si>
    <t>Beginning college freshmen are confident. Sixty-nine percent rated themself in the top 10% as compared to their peers in terms of academic ability (Pryor, Eagan, Palucki, Hurtado, Berdan, &amp; Case, 2012). Seventy-six percent rated themself in the top 10% as compared to their peers in terms of drive to achieve and leadership skills (Pryor, et al., 2012). Fifty-eight percent rated themself in the top 10% as compared to their peers in terms of competitiveness and intellectual self-confidence (Pryor, et al., 2012).  A student's academic track record only partially predicts success. Personal characteristics also play a role and are linked to college grades, retention, student satisfaction, and age-related personality differences. Personality is stable and enduring. It contains measurable characteristics based on typical ways of feeling, thinking and acting and can predict behavior in many different areas. Personality factors impact academic success and insights can facilitate self-awareness and growth.  Research using the 16PF Career Success Report with freshmen at mid-western universities will be discussed to allow us to better predict and then assist at-risk freshmen students as they work their way through completion of their college degree. Additionally, intervention strategies to improve freshman GPA and retention will be presented.</t>
  </si>
  <si>
    <t>This presentation is relevant to the conference theme, Reimagining Life's Possibilities because personality characteristics, technology, college costs, social norms, instructional aids, and teaching practices have changed dramatically over the last 100 years. We need to reimagine our work as career counselors with this group. Improving the science behind the current practice of post-secondary counseling at the k-12 and college level will help current and future freshmen students to succeed.</t>
  </si>
  <si>
    <t>stephanie.burns@wmich.edu</t>
  </si>
  <si>
    <t>Raising the Bar: Critical New Concepts in the Revised ACA Code of Ethics</t>
  </si>
  <si>
    <t>o To inform NCDA members about the 2014 ACA Code of Ethics.  o To highlight important changes in the revised ethics code.  o To protect NCDA  members against malpractice lawsuits by keeping them          current with the ACA Code of Ethics.</t>
  </si>
  <si>
    <t>The 2014 revision of the ACA Code of Ethics substantially raises the bar for the ethical practice of career counselors.  This presentation will highlight new ethical imperatives in such areas as professional values, social media, the imposition of counselor personal values, defining the moment ethical responsibilities begin, and fee splitting.</t>
  </si>
  <si>
    <t>This program will be presented by the ACA Chief Professional Officer and the ACA Director of Ethics.  These individuals were the staff liaisons to the Ethics Revision Task Force.  They attended all meetings of the task force and coordinated the presentation of the revised code to the ACA Governing Council.  As such, the presenters are extremely knowledgeable about new concepts and intended interpretations within the code. Copies of the revised code will be distributed to all attendees.</t>
  </si>
  <si>
    <t>Kaplan</t>
  </si>
  <si>
    <t>Chief Professional Officer</t>
  </si>
  <si>
    <t>American Counseling Association</t>
  </si>
  <si>
    <t>703-823-9800</t>
  </si>
  <si>
    <t>dkaplan@counseling.org</t>
  </si>
  <si>
    <t>Martz</t>
  </si>
  <si>
    <t>Director of Ethics</t>
  </si>
  <si>
    <t>emartz@counseling.org</t>
  </si>
  <si>
    <t>This presentation will help career counselors provide the most ethical services possible to clients exploring an encore career.</t>
  </si>
  <si>
    <t>DK</t>
  </si>
  <si>
    <t>dkaplan@counseling.org, emartz@counseling.org</t>
  </si>
  <si>
    <t>ProPath : A career development plan for undergraduates.</t>
  </si>
  <si>
    <t>Participants will gain an understanding of how a large public research university created a four-year career development plan to be used in a higher education setting, and how the plan was promoted and implemented on campus. Early first-year results of student progress and faculty engagement will be shared.</t>
  </si>
  <si>
    <t>In response to the frequent student comment, I wish I had known this was available earlier, UMass Lowell's Career Services office developed ProPath, a year-by-year structured approach to career planning and development, integrating experiential learning with career development activities to help undergraduates successfully transition into a professional position or graduate school. Presenters will share the elements of the plan including its curriculum, methods of tracking student progress and the implementation of the plan through faculty collaborations and a campus-wide marketing effort.</t>
  </si>
  <si>
    <t>UMass Lowell Career Services office  developed and launched ProPath, a career development plan for undergraduates. ProPath provides undergraduate students with a structured career development pathway. It integrates experiential learning with career development activities to help students successfully transition into a professional position or graduate school.  It comprises required and suggested activities and assignments that allow for easy entry and completion at any stage of a student's undergraduate career.   The four-year plan is based on the following themes:  First Year:Learn about yourself and explore majors and careers   Sophomore Year: Market yourself and further explore career options   Junior Year: Clarify career options and fine-tune self-marketing skills  Senior Year:Implement final steps toward post-graduate plans    Students who complete the required activities are invited to ProPath-only events with upperclassmen, alumni and employers AND have their resumes included in resume books made available to employers.    The Career Services office introduced the plan to students by delivering a ProPath Orientation in First-Year Seminars and through dedicated ProPath Orientations scheduled throughout the 2014-2015 academic year.     Faculty buy-in was established by inviting faculty to special faculty-only ProPath Orientations.  To further enlist faculty in support of ProPath, Career Services developed and posted 10 ready-to-use career development assignments on the faculty pages of the Career Center's web site.      Tracking student progress and persistence in ProPath is accomplished via the Career Center's  database that captures attendance at events and allows for students to upload documents related to ProPath assignments.</t>
  </si>
  <si>
    <t>Priscilla</t>
  </si>
  <si>
    <t>March</t>
  </si>
  <si>
    <t>Associate Director, Career Services</t>
  </si>
  <si>
    <t>University of Massachusetts Lowell</t>
  </si>
  <si>
    <t>978-934-2354</t>
  </si>
  <si>
    <t>Priscilla_March@uml.edu</t>
  </si>
  <si>
    <t>Martina</t>
  </si>
  <si>
    <t>Witts</t>
  </si>
  <si>
    <t>978-934-2267</t>
  </si>
  <si>
    <t>Martina_Witts@uml.edu</t>
  </si>
  <si>
    <t>ProPath is relevant to the theme of this conference as it is designed to ensure successful transition from a student's undergraduate studies to their first professional job or service or graduate school.</t>
  </si>
  <si>
    <t>MW</t>
  </si>
  <si>
    <t>Martina_Witts@uml.edu, Priscilla_March@uml.edu</t>
  </si>
  <si>
    <t>The Courage to Imagine: Confronting and Managing Vocational Anxiety</t>
  </si>
  <si>
    <t>1.To introduce the construct of Vocational Anxiety and briefly summarize relevant and recent research that supports the use of the construct in career counseling and research.    2.To discuss the relevance of vocational anxiety as it relates to the current complexities, pressures, and uncertainties of the world of work.    3.To introduce counseling strategies for effectively managing clients' vocational anxiety during the career exploration and choice process.    4.To discuss qualitative and quantitative methods for assessing vocational anxiety in the process of career counseling.</t>
  </si>
  <si>
    <t>Career exploration is inherently an anxiety provoking process during each stage of the life-span.  This session will introduce vocational anxiety from an existential perspective, and provide strategies for helping clients confront and manage their anxiety while they face existential concerns such as creating meaningful and authentic lives, and accepting responsibility for self-creation.</t>
  </si>
  <si>
    <t>Vocational anxiety refers to a sense of worry, fear, unease, or dread that may arise from the contemplation or confrontation of the specific concerns inherent in the career development process (i.e., securing meaningful work, striving for authenticity).  Rooted within existential and cognitive frameworks, vocational anxiety is a phenomenon that can inform us of our responsibilities, our choices, our abilities, and our deepest desires related to our vocational lives.  It can also restrict our career exploration process, and grip us with fear and doubt about our ability to find a meaning through our work.      Anxiety is commonly referred to within the career counseling and development literature.  However, it is often referred to narrowly as a product of the decision making process (i.e., career-choice anxiety).  Most career development practitioners can attest that their clients often experience a phenomenon of anxiety that is broader and more profound as they embark on the career development process.      In this presentation vocational anxiety will be formally defined and the basic theoretical framework for the construct will be discussed.  The results of a qualitative study that lends support to the construct, and voices from individuals who have experienced it will be presented.  Strategies will be presented that career practitioners can employ to help their clients' manage their vocational anxiety and help them view it as a potentially healthy and productive experience.  Lastly, the development of strategies to formally measure vocational anxiety will be presented.</t>
  </si>
  <si>
    <t>It requires courage to forge ahead with our lives and our careers in the face of an increasingly complex world of work.  Now more than ever, individuals are responsible for self-directing their efforts to create meaningful careers throughout the life-span (from first job, through encore careers).  Doing so requires the development of skills to manage the anxiety that is inherent in a working world that is experiencing accelerating change and growing uncertainty.</t>
  </si>
  <si>
    <t>Creating a systemic K-12 Career and College Readiness Program</t>
  </si>
  <si>
    <t>By the end of this presentation, participants will: Understand the concept of a systemic K-12 career and college readiness program Understand the importance of a systematic, long-term approach to career and college readiness Learn how to create a systemic program within the already existing structure of their counseling program</t>
  </si>
  <si>
    <t>Counselors in K-12 settings are required to meet the academic, career, and social/emotional needs of all students, and career and college readiness is a vital aspect of this work. In this interactive presentation, participants will learn ways to integrate a career and college readiness focus into their existing counseling programs.</t>
  </si>
  <si>
    <t>The world of work is no longer a static, linear experience, and workers typically change careers multiple times over their lifetime. Preparing students to enter the workforce is a primary goal for counselors working in K-12 school settings. Given the many other required tasks for school counselors, however, it can be difficult to find time to appropriately address career and college planning, so these topics are often ignored until the later high school years.  Recently, there has been a push for all students to be college and career ready, as evidenced by the adoption of the Common Core Standards and increased state-mandated testing now required by most U.S. states. Activities such as parent involvement (U.S. Department of Education, 2009), mentoring (Cunningham, Redmond, &amp; Merisotis, 2003), attention to cultural influences, and accurate information (Tierney, Colyer, &amp; Corwin, 2003) all positively impact career and college readiness, but these activities need to occur prior to high school and in a linked, systemic method in order to be truly helpful (NOSCA, 2010). In this presentation, participants will learn about the changing world of work, which emphasizes the need for a K-12 comprehensive career and college readiness program. Activities that can be implemented at the elementary, middle, and high school levels will be discussed, with special attention on how to integrate career-related activities into already existing programming. An overarching focus on transferrable and soft skills will be woven throughout the presentation, as these are skills employers look for in all good workers.</t>
  </si>
  <si>
    <t>Gibbons</t>
  </si>
  <si>
    <t>University of Tennessee</t>
  </si>
  <si>
    <t>865-974-4477</t>
  </si>
  <si>
    <t>mgibbon2@utk.edu</t>
  </si>
  <si>
    <t>This presentation directly relates to the conference theme because it focuses on career and college readiness. Without adequate preparation, people struggle to celebrate their first jobs and find meaningful careers. Career-related topics need to be addressed by those working with our future workforce, those in K-12 school settings.</t>
  </si>
  <si>
    <t>mmg</t>
  </si>
  <si>
    <t>Teaching Students about the Connections between Social Class and Career Development</t>
  </si>
  <si>
    <t>By the end of this presentation, participants will: Understand the connections between social class and career development. Learn about various classroom activities to help counseling students better understand this connection.</t>
  </si>
  <si>
    <t>The intersection of social class and career affects many counseling clients, yet counselors sometimes struggle to meaningfully address this connection. Members of the NCDA-ACES Commission for Preparing Counselors will present unique and experiential activities designed to teach graduate students how to understand these connections and effectively serve their clients.</t>
  </si>
  <si>
    <t>In 2009, NCDA published the minimum competencies for multicultural career counseling and development. In this document, NCDA noted that counselors should understand career theories and how they relate to diverse clients and to apply that knowledge to create a culturally sensitive environment for these clients. One aspect of diversity is socioeconomic status. Social class is a combination of education, income, occupation, and wealth, and research on SES indicates that poverty can lead to psychological stress, increase substance use, and sleep problems (Barbarin, 1993). In addition, students from low-income families are more likely to drop out of high school (Tucker &amp; Herman, 2002).  Blustein and his colleagues (2005) noted that traditional career counseling may create an illusion of power without actually providing actual distribution of this power and noted the importance of empowering those from low-income households by adapting career theories to better address the unique needs of these clients. Counselors-in-training, however, may struggle with how to adapt the theories and techniques they learn in class. In this presentation, members of the NCDA-ACES Commission for Preparing Counselors for the 21st Century will present activities and techniques they use in their career counseling classes related to working with clients from low-income households. In addition, they will discuss theories that better address the unique issues faced by these clients, such as a lack of role models, challenges to self-determination, and immediate need for a livable income.</t>
  </si>
  <si>
    <t>University of South Carolina</t>
  </si>
  <si>
    <t>803-777-1937</t>
  </si>
  <si>
    <t>kevans@mailbox.sc.edu</t>
  </si>
  <si>
    <t>Assistant Professor and Behavioral Science and Research Specialist</t>
  </si>
  <si>
    <t>Marquette University</t>
  </si>
  <si>
    <t>Adry</t>
  </si>
  <si>
    <t>Clark</t>
  </si>
  <si>
    <t>Western Oregon University</t>
  </si>
  <si>
    <t>clarka@wou.edu</t>
  </si>
  <si>
    <t>Social class, and its intersection with career, must be addressed in all career counseling courses. Counselors-in-training need to understand how people from low-income households face unique stressors related to finding and maintaining employment, especially as they become older. The concept of encore careers seemingly addresses middle and upper income retirees, but also applies to older low-income clients. By stressing cultural influences on career development, career counselor educators impact the eventual clients of their current graduate students, from first jobs through encore careers.</t>
  </si>
  <si>
    <t>mgibbon2@utk.edu, kevans@mailbox.sc.edu, sburns1@kent.edu, haydensc@wfu.edu, kevin.a.tate@gmail.com, clarka@wou.edu</t>
  </si>
  <si>
    <t>Dream or reality? A career counselor dilemma</t>
  </si>
  <si>
    <t>The goal of this presentation is to introduce the ethical dream versus reality dilemma encountered by career counselors within the context of working in the 21st century. A second purpose is to present recent research in career counseling which results highlight some possible ways to resolve this dilemmatic role. A final objective is to outline practical ideas in order to address this issue in vocational guidance settings</t>
  </si>
  <si>
    <t>Should career counselors encourage their clients to dream despite an unfavorable labor market, or should they break their dreams in the name of an unpredictable and changing reality? The presentation will address this ethical dilemma through a review of the current state of research on hope, optimism, pessimism and motivation.</t>
  </si>
  <si>
    <t>Career counselor can face a real ethical dilemma between encouraging clients to dream their lives and live their dreaming, versus requiring them to strictly adhere to the reality of the labor market when unfavorable. Indeed, encouraging clients to dream despite the current socio-economic context could be seen as hypocritical, and breaking their dreams in the name of an unpredictable and changing reality could be perceived as cynical. In this presentation, participant will be invited to explore the two faces of the dream-reality dilemma. A review of recent studies on vocational hope (Diemer, 2007), optimism, meaning in life (Steger, 2011), but also pessimism and motivational processes (Miller &amp; Rollnick, 2002) in career decision-making will be used to resolve this ethical ambivalence. Practical implications of these researches for vocational guidance program and career counselor conscience will be outlined. Case illustrations of clients at all ages will be used to show the salience of this issue in various career counseling settings.</t>
  </si>
  <si>
    <t>Shékina</t>
  </si>
  <si>
    <t>Rochat</t>
  </si>
  <si>
    <t>Ph.D. Candidate in career counseling psychology</t>
  </si>
  <si>
    <t>Institute of Psychology, University of Lausanne</t>
  </si>
  <si>
    <t>+41 21 692 32 58</t>
  </si>
  <si>
    <t>shekina.rochat@unil.ch</t>
  </si>
  <si>
    <t>Ariane</t>
  </si>
  <si>
    <t>Froidevaux</t>
  </si>
  <si>
    <t>ariane.froidevaux@unil.ch</t>
  </si>
  <si>
    <t>Meaningfully contributing to the labor market in the second half of one's career is a hard task. Career counselors encountering clients who seek to meaningfully contribute to the labor market in the second half of their career can be hesitant about what to do. Should they blindly encourage their clients in this sense or do they have to warn them of the barriers they will encounter? Helping counselor to explore the two sides of this dilemma and providing new insight to resolve it is an important contribution to wisely celebrating the Encore Careers.</t>
  </si>
  <si>
    <t>SR</t>
  </si>
  <si>
    <t>Implementing Effective Social Media Strategies</t>
  </si>
  <si>
    <t>According to a Encore.org and Penn Schoen Berland 2014 study, more than 25 million Americans 50 to 70 years old are eager to share their skills, passions and expertise in Encore careers ... (Encore.org, 2014).  As career professionals, we are aware of the impact of social media strategies upon job search process (NCDA, 2014). Career service departments create social media delivery systems that are easy to schedule, operate, and manage.      After attending presentation, career development professionals will be able to -    oCite examples of social media tools   oPlan strategic social media campaigns  oImplement social media management systems</t>
  </si>
  <si>
    <t>The need for quality career development services has never more important in our ever-changing global, technology reliant society... It is imperative that career counselors and specialists engage in conversations about technology and social media in the career development process (NCDA 2014).  Attendees learn about benefits of social media delivery systems.</t>
  </si>
  <si>
    <t>Since the use of media technology for Encore job seekers is continuing to rise (Pew Research, 2013, 2014), social media is used for networking, exploring career options, job searching, and professional development (NCDA, 2014). As job seekers use social media, these clients need guidance about How Social Media Can Help (Or Hurt) You In Your Job Search (Forbes, 2013). The top social media tool used by job seekers is Facebook (Forbes, 2014).  Other top job seeker social media resources are Google, YouTube, and Twitter (Forbes, 2014).  In contrast, more than three-quarters of hiring managers surveyed stated that they use LinkedIn (92%), Facebook (24%), and Twitter (14%) when hiring applicants (US News, 2013). To prepare Encore job seekers, career professionals utilize social media tools within the job search process (NCDA 2014).    The next step in the process is the introduction and incorporation of social media management systems delivering career development information to job seekers. Proper preparation is crucial for the development of a social media marketing strategies.  With these tools, career services departments manage, collaborate, and execute campaigns across multiple social networks.  Strategically planned social networking resources facilitate clear communication and collaboration among team members.  The department then sends clear and constant messages to job seekers and clients.  Professionals research techniques in order to develop more targeted keyword campaigns.  Evaluation tools analyze the effectiveness of department initiatives.  The goal of incorporating media technology is to standardize and simplify the distribution of strategic, cost-effective, and time efficient career development distribution schedules.</t>
  </si>
  <si>
    <t>Askew</t>
  </si>
  <si>
    <t>Holland Codes Resource Center</t>
  </si>
  <si>
    <t>602-384-7830</t>
  </si>
  <si>
    <t>mary.e.askew@gmail.com</t>
  </si>
  <si>
    <t>As Encore job seekers look for employment, the clients will need to gain awareness of current social media trends.  Job seekers learn that media resources are essential for networking and engaging with employers.  As career professionals, we provide our clients with current media tools helping them to market themselves and showexhibit the skills that fit best with potential job openings.  Career services departments use technology to connect, communicate, and engage with clients providing them with 21st century resources and skills in this technologically advanced society.</t>
  </si>
  <si>
    <t>MEA</t>
  </si>
  <si>
    <t>mary.e.askew@gmail.com,explorecareers@gmail.com</t>
  </si>
  <si>
    <t>MicroCredentials and Digital Badges; important tools for Career Development</t>
  </si>
  <si>
    <t>Micro-Credentials and Digital Badges have become an essential component of education and workforce development. Career specialist must understand these tools, incorporate them into their practice, and support student/client use. Participants will learn to take advantage of both tools within the context of use within a Personal Learning Platform.</t>
  </si>
  <si>
    <t>Presenters will define micro-credentials and digital badges and describe the development of these tools as key data components used by business and industry. The presentation will then shift to the use of both as components of comprehensive career development from the perspective of the individual job-seeker and the potential employer. The presenters will give a presentation of how credentialing data can be used within the context of a personal learning platform to identify career goals, match career interests, identify academic and skill gaps toward successful preparation for desired jobs, and engage resources to fill these gaps. Participants will have time to ask questions and  engage in dialog about how to incorporate credentialing and personal learning platform into their own practice.   The program will be given in part from the presenter's experience of engaging the process in rural areas of Southern Virginia through a highly competitive Investing In Innovation (i3) grant from the US Department of Education.  This program, The Rural Math Excel Partnership, has a focus on using career preparation as a motivation for stronger academic preparation for jobs.</t>
  </si>
  <si>
    <t>Nichols</t>
  </si>
  <si>
    <t>President/CEO</t>
  </si>
  <si>
    <t>Virginia Advanced Study Strategies</t>
  </si>
  <si>
    <t>(434) 579-0904</t>
  </si>
  <si>
    <t>paulnichols@svhec.org</t>
  </si>
  <si>
    <t>Professor of Counselor Education</t>
  </si>
  <si>
    <t>703-549-6935</t>
  </si>
  <si>
    <t>Today's business leaders are expecting potential employees, particularly first time workers, to be able to show what they can do more than what they know. Credentials and digital badges are able to demonstrate skill and academic mastery much better than transcripts. Career professionals serve first time job-seekers best as they engage them in the acquisition and use of credentials. This makes  customized education and self-branding a reality.</t>
  </si>
  <si>
    <t>PCN</t>
  </si>
  <si>
    <t>Best Practices for Your Private Practice</t>
  </si>
  <si>
    <t>We will cover:  1.  Business issues: office space, insurance, credit card payments 2.  Fees and Scheduling:  setting fees, cancellation policies 3.  Marketing:   websites, brochures, branding 4.  Social Media:  Facebook, Twitter, LinkedIn</t>
  </si>
  <si>
    <t>Learn best practices for your private practice from professionals with three different business models.  Whether you want a practice focused on individual clients, a hybrid practice that includes contracts with employers and training and group work or a part-time, niche practice, we have lots of tips to make it work.</t>
  </si>
  <si>
    <t>Owning a private practice means being in charge of many details.  Counselors need to figure out insurance, licensing and certification programs, how to take credit cards, how to create a website and use social media, how to market the business, what to charge clients and what policies and documents need to be put in place.   This workshop will cover best practices developed by three different career counselors in working in three distinct private practice models:  1) Full-time private practice, individual clients only; 2) Full-time private practice, mix of contract and individual client work and training; and 3) Part-time private practice, niche topic, mix of individual clients and workshops.</t>
  </si>
  <si>
    <t>Karen</t>
  </si>
  <si>
    <t>Chopra</t>
  </si>
  <si>
    <t>The Savvy Career Counselor</t>
  </si>
  <si>
    <t>202-466-6979</t>
  </si>
  <si>
    <t>karen@TheSavvyCareerCounselor.com</t>
  </si>
  <si>
    <t>Paula</t>
  </si>
  <si>
    <t>Brand</t>
  </si>
  <si>
    <t>Career Consultant and LinkedIn Trainer</t>
  </si>
  <si>
    <t>Brand Career Management</t>
  </si>
  <si>
    <t>443-254-8173</t>
  </si>
  <si>
    <t>Paula@PaulaBrand.com</t>
  </si>
  <si>
    <t>CEO, Career Coach, Speaker, Trainer</t>
  </si>
  <si>
    <t>Carroll Career Consultants</t>
  </si>
  <si>
    <t>Michelle@CarrollCareers.com</t>
  </si>
  <si>
    <t>The field of career counseling is engaged in the process of trying to reimagine itself for a new century.  In an era when employers are not investing in career development for their employees, many people are turning to private practice counselors for help in their careers.  This workshop will help private practice counselors create practices to meet the needs of the next generation of workers</t>
  </si>
  <si>
    <t>KJC</t>
  </si>
  <si>
    <t>karen@thesavvycareercounselor.com, paula@paulabrand.com, michelle@carrollcareers.com</t>
  </si>
  <si>
    <t>Degrees of Strength Technique (DOS):  Accelerating Clients' Career &amp; Professional Development</t>
  </si>
  <si>
    <t>Participants will gain an understanding of the Degrees of Strength (DOS) technique and how to use it in working with clients in career and professional development settings.  Counselors and coaches will learn and apply the DOS technique to themselves to gain a first-hand experience and understanding in how to apply it to client sessions.  We will explore:     oReframing: Degrees of Strength versus degrees of weakness  oSignificance of the3 Mind Factors  oRecipe for Partnership  oDevelop use of Forward Focus Questions  oLearn how the DOS technique moves clients into action using the client's internal motivation so they truly design the process.</t>
  </si>
  <si>
    <t>How effective are you at getting the best from your clients?  From yourself?  Attend this workshop to experience an innovative technique that incorporates elements of motivational interviewing, appreciative inquiry, and solution focused orientations that can be used with clients to facilitate ownership and action for career and professional development success.</t>
  </si>
  <si>
    <t>In our presentation, we will share our experience in creating an innovative program using the Degrees of Strength technique to facilitate groups with career and professional development growth.  Our groups, diverse and intergenerational, included college students as well as a group of higher education staff.  We will discuss how the program's strengths' based curriculum incorporates elements of motivational interviewing, appreciative inquiry, and solution focused orientations to establish a common groundwork and language to open-up communication with diverse and intergenerational groups and how it served as a catalyst for positive career and professional development.  Additionally, we will introduce the tenets of the Degrees of Strength technique and how we facilitated multiple career/professional development sessions with groups based on the beliefs that:  oEvery strength and quality needed for others to perform at higher levels already exists within them.  oWithin each person there is a potential so considerable that, once activated, alters and heightens the course forward.      We will discuss the outcomes of our groups including how clients were able to support their development utilizing the Degrees of Strength1 technique.     Program participants will learn about the techniques and process we used with our groups such as:  oexploration of inspired stories,  oreal-life case studies,   oindividual and group reflection,  ogoal setting    Program participants will get a hands-on experience using the Degrees of Strength technique through a series of short exercises including:  oReframing: Degrees of Strength versus degrees of weakness  oApplying the3 Mind Factors  oUtilizing the Recipe for Partnership  oDeveloping Forward Focus Questions    1The Degrees of Strength technique and book are the creation of Verus Global (Authors Craig Ross, CEO, &amp; Steven Vannoy, Founder), a Denver, CO based innovator and thought leader that partners with inspired leaders on six continents who are evolving how work gets done - and thus, are transforming lives and accelerating performance.   Visit www.degreesofstrength.com to read an excerpt.</t>
  </si>
  <si>
    <t>Worthman</t>
  </si>
  <si>
    <t>Internship Advisor/Coordinator</t>
  </si>
  <si>
    <t>University of Colorado Denver</t>
  </si>
  <si>
    <t>303-556-6656</t>
  </si>
  <si>
    <t>Paul.Worthman@ucdenver.edu</t>
  </si>
  <si>
    <t>Bishop</t>
  </si>
  <si>
    <t>Interim Director</t>
  </si>
  <si>
    <t>lesley.bishop@ucdenver.edu</t>
  </si>
  <si>
    <t>Whether working with clients who are early in their careers or encore career clients, the Degrees of Strength technique can be applied by counselors and coaches to clients across the spectrum.  Traditional applications of the Degrees of Strength technique and Verus Global's programs have been with large corporate clients in the areas of leadership development, accelerating team performance, enhancing corporate culture and spearheading organizational change initiatives. Our presentation will showcase how we applied the Degrees of Strength technique in a career/professional development setting within Higher Education with professional staff at various points in their careers as well as university students.</t>
  </si>
  <si>
    <t>PW</t>
  </si>
  <si>
    <t>paul.worthman@ucdenver.edu, lesley.bishop@ucdenver.edu</t>
  </si>
  <si>
    <t>Putting the Leader Back Into Leadership: A Whole-Person Approach for the Career Progression of Educational Leaders</t>
  </si>
  <si>
    <t>* Address propensity for educational leaders to lose themselves in their      careers  * Demonstrate how successive educational leadership roles result in an       increased focus on others  * Present a Whole-Person Model(TM) educational leaders are using to optimize      their natural abilities and build capacity in others  * Demonstrate how educational leaders in Georgia have been using the      model since 2000</t>
  </si>
  <si>
    <t>Educational Leaders are in an other-oriented profession - work is never finished, pressures are high, and demands are broad.  The perception is they should be selfless as they serve a myriad of stakeholders and advocate for ALL students.  It's no wonder educational leaders lose themselves in their careers.</t>
  </si>
  <si>
    <t>The Georgia School Superintendents Association (GSSA) and Turning Points have teamed up for the past 15 years to incorporate The Highlands Company's (THC) Whole-Person Model(TM) in the professional and leadership development programs for Georgia's superintendents, aspiring superintendents and central office leaders.  In addition to providing technical knowledge and skills, what Patrick Lencioni describes as the classic fundamentals of smart organizations, the GSSA-sponsored programs begin with leaders establishing personal clarity around 8 critical factors.    Using a Whole-Person Model(TM), these clear leaders understand the NATURAL ABILITIES they have used and can continue to use in their current and future positions; the SKILLS they have developed or may need to develop in future positions; the influences their FAMILY OF ORIGIN and PERSONAL STYLE play in their comfort level with various work responsibilities now and in the future; and how current INTERESTS, VALUES and GOALS all combine at different STAGES of their career development.</t>
  </si>
  <si>
    <t>Harden</t>
  </si>
  <si>
    <t>Director of Professional Development, (and former superintendent)</t>
  </si>
  <si>
    <t>Georgia School Superintendents Association</t>
  </si>
  <si>
    <t>706-540-4263</t>
  </si>
  <si>
    <t>debro48@bellsouth.net</t>
  </si>
  <si>
    <t>Turning Points Coaching and Consulting</t>
  </si>
  <si>
    <t>912-508-4242</t>
  </si>
  <si>
    <t>By providing leaders in education a Whole-Person Model(TM) to incisively navigate their own career decision-making, they can continue to pursue their values-driven careers without loosing themselves.  In fact, the model enables them to continuously build their careers over a lifetime, one job at a time, in a way that can simultaneously grow system-wide capacity and organizational health.</t>
  </si>
  <si>
    <t>debro48@bellsouth.net, turningpts@yahoo.com</t>
  </si>
  <si>
    <t>Revisiting Family Career Genograms: Strategies to use with College Students with Non-Declared Majors</t>
  </si>
  <si>
    <t>Participants will 1. Learn how to use family career genograms to inform their career counseling/advising with students with non-declared majors 2. Develop new ideas on how to further draw out patterns and processes among students with non-declared majors culturally sensitive manners 4. Coordinate efforts in which support the career trajectory of students with non-declared based on the important insights gained from this qualitative study</t>
  </si>
  <si>
    <t>This presentation presents the results of a qualitative research study on the use of the family career genogram with college students with non-declared majors.  Salient themes that emerged from the data will be presented in order to inform career advising and career counseling practice within higher education.</t>
  </si>
  <si>
    <t>According to Barber, King, and Baxter-Magolda (2013) and others, individual development occurs incrementally and the college experience in many instances does not support the transformational shifts in meaning making associated with complex cognition and reasoning (Kegan, 1994; King &amp; Kitchener, 1994; Perry, 1970). Reflecting upon and making meaning of high-impact experiences promotes advanced learning, cognitive shifts, and personal development thus enabling individuals to consider multiple perspectives, reflect upon their own values and motivations, and utilize goals and perspectives that are internally grounded and evaluated (Barber et al, 2013, p. 870). Barber et al (2013) found that when college students learn from their experiences they are able to take responsibility for their life career choices. Putting students in the position to use their internal voices can be achieved by experiences that encourage students to evaluate knowledge claims and take ownership of their beliefs and values (Barber et al, 2013, p. 889). The use of the family career genogram will be provided.  Additionally, this presentation presents the results of a qualitative research study on the use of the family career genogram with college students with non-declared majors.  Family career genograms assist in illuminating essential history that influence the career perspectives of college students.  Salient themes that emerged from the data will be presented in order to inform career advising and career counseling practice within higher education.</t>
  </si>
  <si>
    <t>Cassandra</t>
  </si>
  <si>
    <t>Storlie</t>
  </si>
  <si>
    <t>Assistant Professor, Counseling &amp; Human Development Services</t>
  </si>
  <si>
    <t>330-672-0693</t>
  </si>
  <si>
    <t>cstorlie@kent.edu</t>
  </si>
  <si>
    <t>Lara Hilton</t>
  </si>
  <si>
    <t>Associate Professor, Higher Education &amp; Student Personnel</t>
  </si>
  <si>
    <t>330-672-2580</t>
  </si>
  <si>
    <t>Purpose and passion related to vocational choice is strongly evident when students explore the career histories of their families.  Moreover, with the significant themes discussed in this presentation, higher education career development professionals have the opportunity to learn about the the meaning making students are able to generate when they are exploring their own career options.</t>
  </si>
  <si>
    <t>CAS</t>
  </si>
  <si>
    <t>Telling Our Story: Building Online Career Services from the Keyboard Up</t>
  </si>
  <si>
    <t>1)Defining the scope and mission of a career services team and operation serving students world-wide 2)Building a website and using various technologies to support distance education 3)Tracking metrics and using a co-curricular review process to support continuous improvement</t>
  </si>
  <si>
    <t>Virtual delivery of career services is an emerging trend.  The presenters will tell the story of building an online university's Career Services Center from the keyboard up.  They will discuss defining their mission, building technology infrastructure, and analyzing metrics for continuous improvement.</t>
  </si>
  <si>
    <t>It was a daunting and yet exciting challenge for one person to launch an online career services operation to serve more than 20,000 students world-wide.  Eight years later, this online career services operation has a staff of five and serves 50,000 students world-wide.  Our students span 145 countries and 73 degree programs.  Students are mostly working professionals transitioning to encore careers to promote social change.  The presenters will tell the story of defining the Center's mission, building technology infrastructure, and analyzing metrics for continuous improvement.       The first major question was how to provide support to students engaged in job searches all over the world.  The Career Services Center's mission evolved to be educating, coaching and advising our learners to proactively manage their careers, meaning teach them to fish.  The Center's website covers a career development model including resources for self-assessment, researching jobs and career info, and job search skills such as resume writing, interviewing and networking.      The staff has grown to four career advisors and a director.  They have leveraged technology to scale services and expand their reach with students.  Beyond a robust website, their key tools are group advising, webinars, asynchronous tutorials, and a knowledge management system where students can conduct Google-type searches to get answers to frequently asked questions.  The staff also partners with university staff and faculty who refer students and provide their expertise in career webinars.  Walden is a very data-driven organization so metrics are used to continuously improve services and meet students where they are.</t>
  </si>
  <si>
    <t>Cook</t>
  </si>
  <si>
    <t>Senior Director of Career Services</t>
  </si>
  <si>
    <t>612-312-2496</t>
  </si>
  <si>
    <t>lisa.cook@waldenu.edu</t>
  </si>
  <si>
    <t>Pranke</t>
  </si>
  <si>
    <t>612-312-1214</t>
  </si>
  <si>
    <t>denise.pranke@waldenu.edu</t>
  </si>
  <si>
    <t>First jobs - for better or worse - greatly contribute to our learners' career identities as they contemplate mid-career transitions to encore careers.  Often career exploration takes them back to the beginning to gain a clearer understanding of their interests, values and skills to make informed career decisions.  Additionally, they may wish to celebrate the first job of their encore career for the potential new identity and new opportunities it offers.</t>
  </si>
  <si>
    <t>LC</t>
  </si>
  <si>
    <t>lisa.cook@waldenu.edu,denise.pranke@waldenu.edu</t>
  </si>
  <si>
    <t>Corporate Careers - How Employees Get Stuck . . . and How to Help Them</t>
  </si>
  <si>
    <t>This session will help you learn how to:  - identify career development concerns within your organization  - build a global career development platform to help employees  - increase employee engagement</t>
  </si>
  <si>
    <t>Why do employees in large organizations get stuck in their careers? How can we help them? Learn how General Motors Company is increasing employee engagement with a new global career development platform built for employees by employees.</t>
  </si>
  <si>
    <t>This presentation will share how General Motors Company: - Acted on employee engagement survey results - Developed a 3 year plan to build a global best career development platform - Engaged a diverse global workforce to build innovative career resources - Delivers career development resources to over 70,000 global employees - Helps early, mid and late career employees reinvent their GM careers</t>
  </si>
  <si>
    <t>NCDA Past President, Prof &amp; Univ Dist Teach Scholar, Keynoter, Consultant, Author</t>
  </si>
  <si>
    <t>1-970-491-6879</t>
  </si>
  <si>
    <t>Rich.Feller@ColoState.EDU</t>
  </si>
  <si>
    <t>Mimi</t>
  </si>
  <si>
    <t>Brent</t>
  </si>
  <si>
    <t>Career Development Strategy Leader</t>
  </si>
  <si>
    <t>General Motors Company - Global Human Resources - Talent Management</t>
  </si>
  <si>
    <t>313-667-5335</t>
  </si>
  <si>
    <t>evelina.brent@gm.com</t>
  </si>
  <si>
    <t>This presentation will address the benefits of supporting early, mid and late career employees with ongoing career development resources.</t>
  </si>
  <si>
    <t>MJB</t>
  </si>
  <si>
    <t>evelina.brent@gm.com, Rich.Feller@ColoState.EDU</t>
  </si>
  <si>
    <t>Career Narratives of African American Female College Students: Illuminating Career Insights</t>
  </si>
  <si>
    <t>Participants will 1. Evaluate their own model of career counseling/advising and identify how they may or may not be attending to the needs of female African American college students 2. Draw multicultural implications for improving career counseling/advising practices 3. Develop new ideas on how their institution can enhance the career development in a culturally sensitive environment for individuals in this population.  4.  Coordinate efforts in which support the career trajectory of these students</t>
  </si>
  <si>
    <t>Narrative data provided from the Career Construction Interview (Savickas &amp; Hartung, 2012), Future Career Autobiography (Rehfuss, 2009) and a career experiences questionnaire of 11 female African American college students were analyzed by use of consensual qualitative research (Hill et al., 1997).  Five overarching themes were generated including: Uncertain Career Hopes, Resilience Through Adversity, Essential Family Support in Career Development, Individual and Courageous Decision Making, and Collaborative Problem Solving.  Insights for career development professionals providing career development services in higher education are provided.</t>
  </si>
  <si>
    <t>Career researchers are called to uncover the career development interplay of culture and gender (Weathers, Thompson, Robert, &amp; Rodriguez, 1994), distinguishing its' influence the career trajectory narrative. In the past few decades, post-secondary education has seen increased enrollment of African American college students (Aud &amp; Fox, 2010; Rush, 2012). However, there is a disparity between the increase in African American female matriculation and a large drop out rate for African American students (Rush, 2012). Rush (2010) identified that African American students, Are attending college in historically higher numbers while at the same time their retention numbers and degree earning numbers are decreasing (p. 28).  In alignment with narrative career theory, each number has a story to be told in which career development professionals must actively hear (Savickas, 2011).  Although empirical research supports the necessary examination of constructs that influence college degree attainment among minorities (Tinto, 2004), quantitative studies do not capture the unique career development stories that influence college and career success. Through the use of the Career Construction Interview (Savickas &amp; Hartung, 2012), Future Career Autobiography (Rehfuss, 2009) and a career experiences questionnaire of 11 female African American college students, salient themes emerged that inform the practice of career development professionals in higher education in order to facilitate positive change with this population's career path.  These insights will be presented, along with strategic ways to support the career development of African American female college students.</t>
  </si>
  <si>
    <t>MA, Counseling &amp; Human Development Services</t>
  </si>
  <si>
    <t>ssavicka@kent.edu</t>
  </si>
  <si>
    <t>Reimagining life's possibilities is illuminated with the career narratives from these 11 African American female college students.  Purpose and passion related to vocational choice was strongly evident with this participant population.  Moreover, with the significant themes discussed in this presentation will help to inform higher education career development professionals about their own practices to facilitate meaning making of these marginalized individuals and help to support a healthy career development trajectory.</t>
  </si>
  <si>
    <t>Where do I fit? Qualitative career insights of Latina first generation college students</t>
  </si>
  <si>
    <t>Participants will 1. Evaluate their own model of career counseling and identify how they may or may not be attending to the needs of Latina first generation college students 2. Draw multicultural implications for improving career counseling practices with this population 3. Develop new ideas on how their institution can enhance the career development in a culturally sensitive environment for individuals in this population.  4.  Coordinate efforts in which support the career trajectory of these students</t>
  </si>
  <si>
    <t>As Latinas continue to be a poorly represented cultural group in higher education, researchers are called to uncover their challenging career development experience. Latinas, as a whole, experience low college graduation rates, are overrepresented in lower paying occupations (Ortiz, 1995) and further experience cultural struggles with obtaining career goals (Neimann, 2001). This qualitative study explored the values and life role salience associated with the career development of Latina first generation college students at a primarily Caucasian institution.  Implications and practical suggestions for career counselors in higher education working with these students are provided.</t>
  </si>
  <si>
    <t>Latinos experience various career development issues and are subject to multiple barriers in the world of work. High poverty levels and limited workplace opportunities have prevented Latinos from accessing higher education and thus, occupational prospects (Zunker, 2002). Potential for economic mobility is also low due to poor academic achievement and high dropout rates in high school (Azmitia, Cooper &amp; Brown, 2009). Likewise, first generation college students are less likely to fully understand the relationship between higher education and their desired careers (Richardson &amp; Skinner, 1992). Taken together, Latina first generation college students may struggle with traditional life roles and values that compete with an individualistic education system.   Little information is available on the career development of Latina first generation college students due to a long history of oppression experienced by Latina women and their traditionally low educational attainment (Guerro &amp; Singh, 2013). This qualitative study illuminates the salient themes that emerged from exploring values and life role salience associated with the career development of Latina first generation college students.  Significant themes emerged in this qualitative study: 1) a disruption in the sense of belonging in college and in home life; 2) a redefining of Latina career pathways and 3) sacrifice for career development.  More specifically, this presentation provides important insights in how Latina first generation college students understand their career development, in light of their values and life role salience, which helps to inform higher education career professionals in their practice of college student development, student retention and career preparation.</t>
  </si>
  <si>
    <t>S. Jeffery</t>
  </si>
  <si>
    <t>Mostade</t>
  </si>
  <si>
    <t>330-672-5386</t>
  </si>
  <si>
    <t>jmostade@kent.edu</t>
  </si>
  <si>
    <t>Purpose and passion related to vocational choice was strongly evident with this participant population.  Moreover, with the significant themes discussed in this presentation (1. a disruption in the sense of belonging in college and in home life; 2. a redefining of Latina career pathways and 3. sacrifice for career development), higher education career development professionals have the opportunity to learn about the meaning making of these marginalized individuals and help to facilitate a healthy career development trajectory.</t>
  </si>
  <si>
    <t>cstorlie@kent.edu; jmostade@kent.edu</t>
  </si>
  <si>
    <t>Professional Development Certificates: Helping Students Launch Their First Careers</t>
  </si>
  <si>
    <t>Participants will learn how the University of Georgia and the University of North Carolina Career Services Centers have utilized Professional Development Certificate programs to engage students in their career development. The roundtable will provide specific recommendations on the types of programs and workshops that are supported through this platform. Participants will identify ways to collaborate with other campus offices, and develop ideas on how to provide similar certificate programs at their own career centers. Moreover, unique marketing strategies will be discussed, and examples marketing materials will be distributed. Lastly, participants will hear how students and employers have responded to the certificate program.</t>
  </si>
  <si>
    <t>Learn how two large-public universities' career offices serve and support students using professional development certificate programs to grow attendance at workshops, and help students launch their careers. This presentation will provide specific recommendations on the types of programs and workshops that are supported through this platform, and will highlight unique marketing strategies. Lastly, we will share positive student feedback, and provide a space to brainstorm ideas for your career center.</t>
  </si>
  <si>
    <t>Learn how the University of Georgia and the University of North Carolina Career Services Centers have utilized Professional Development Certificate programs to grow student attendance at workshops and foster students' career development. We'll share feedback from students and employers, as well as information on our process, and have an open discussion of how to make this work on your campus. Specifically, we'll cover how University Career Services staff develop workshops and promote the certificate to students, as well as share ideas about implementation strategies at your campus.     We'll show how the University of Georgia has implemented two unique certificate programs, geared towards two different student populations, both business and education majors.  The presentation will provide recommendations on the types of workshops that are supported through this platform, for example Learning LinkedIn, Networking Strategies, Smart Interviewing, Resume and Cover Letter writing and more. Through educating students on a variety of topics, allowing them to pick and choose certain workshops, students are empowered to take charge of their own professional development--with many positive results!</t>
  </si>
  <si>
    <t>The University of Georgia</t>
  </si>
  <si>
    <t>The University of North Carolina, Chapel Hill</t>
  </si>
  <si>
    <t>This round-table discussion will offer career services professionals information about how to provide and market Professional Development Certificates to their students seeking their first careers.</t>
  </si>
  <si>
    <t>KD</t>
  </si>
  <si>
    <t>Resisting the Righting Reflex: Using Motivational Interviewing to Evoke Clients' Wisdom for Change</t>
  </si>
  <si>
    <t>As a result of attending, participants will be able to:  o Correctly identify what it means to work within the spirit of Motivational Interviewing as well as the 4 processes contained in its method  o Understand the clients' experience of ambivalence, motivation and change   o Assess a client's ability to make a decision and design appropriate interventions to resolve ambivalence in decision-making  oAvoid the righting reflex and the expert trap by learning the skill of evoking to elicit change talk and client's own plan for change</t>
  </si>
  <si>
    <t>As counselors, we often feel compelled to right a client's situation, to get them unstuck and put a plan in to action. With an introduction to the spirit of Motivational Interviewing, this presentation will help counselors resist that righting reflex by evoking clients' reasons and methods for achieving their goals.</t>
  </si>
  <si>
    <t>Though I will exclusively focus on the context of career counseling, my presentation will be fully informed by the theory and practice of Motivational Interviewing as outlined in Miller and Rollnick 3rd Ed. of Motivational Interviewing: Helping People Change. All techniques and methods will be grounded in their work and supplemented by a review of the Transtheoretical Model (TTM) of change in relation to Motivational Interviewing as described by Carol DiClemente and Mary Marden Velasquez. The presentation will teach participants how to integrate the practices of MI into their existing frameworks of career development theory and counseling by using examples from personal practice.</t>
  </si>
  <si>
    <t>Youhess</t>
  </si>
  <si>
    <t>Sr. Career Counselor</t>
  </si>
  <si>
    <t>University at Buffalo</t>
  </si>
  <si>
    <t>davidyou@buffalo.edu</t>
  </si>
  <si>
    <t>Imagining possible futures almost always brings with it a feeling of trepidation, uncertainty and most of all, ambivalence.  Ambivalence about change and transition is in fact a normal part of decision-making and yet too often people find themselves stuck and paralyzed by it.  Motivational Interviewing has consistently been shown to be an effective model of intervention for resolving ambivalence across a variety of contexts. This strengths-based and goal-oriented approach can help counselors understand how to help clients activate their own wisdom to work toward positive change in their lives and careers, be they first jobs or encore careers.</t>
  </si>
  <si>
    <t>DY</t>
  </si>
  <si>
    <t>Improve your career journey by revisiting your professional vision</t>
  </si>
  <si>
    <t>Participants will;  Assess current skills and strengths related to professional career goals  Make a plan for developing skills to achieve current and future professional goals  Foster communications with network about goals, related skills, and professional development</t>
  </si>
  <si>
    <t>The presentation will be informational by assisting attendees in goal-setting: Developing a Vision &amp; Goals for Your Career Plan. It will be interactive in assessing attendee's career SWOT (Strength, Weakness, Opportunities and Threats) and future goals by providing a forum in re-creating or creating their career development plan(s).</t>
  </si>
  <si>
    <t>Attend a collaborative and informational session with professionals in your network about goals, assessment of related skills, and professional development which can utilize also with your clients in career counseling process.</t>
  </si>
  <si>
    <t>Blanca</t>
  </si>
  <si>
    <t>Rosales-Ahn</t>
  </si>
  <si>
    <t>Career Coordinator</t>
  </si>
  <si>
    <t>Kean University</t>
  </si>
  <si>
    <t>(908) 737-0347</t>
  </si>
  <si>
    <t>rosalebl@kean.edu</t>
  </si>
  <si>
    <t>BA</t>
  </si>
  <si>
    <t>rosalebl@kean.edu, blanca.rosales.ahn@gmail.com</t>
  </si>
  <si>
    <t>Innovative Use of Technology for Career Counseling Programs</t>
  </si>
  <si>
    <t>Understand how to provide career counseling through interactive webinars that include virtual groups, online resources, discussion boards, and engaging activities.  Provide a way for career services to add value for members who pay dues through varied pricing options.  Demonstrate use of various technology programs to reach individuals of a geographically dispersed population.  Highlight several commitment levels of participants through demonstrating multiple program options.    Showcase multiple webinar platforms that highlight networking among participants and counseling staff members.  Provide a way for individuals to join a self-paced webinar that they can join and begin at any time of the year.</t>
  </si>
  <si>
    <t>Career webinars are designed entirely virtual, conducted from one's home or office and uses technology to provide virtual groups, discussion boards, online resources, and engaging activities.  Career specialists facilitate the core information and implement action plans yet participants drive the learning communities.</t>
  </si>
  <si>
    <t>Providing career services to alumni at a distance is a challenge. The increasing use of technology allows career centers to engage alumni who are seeking jobs, changing careers, or exploring alternatives.  Using virtual meeting spaces, course management systems and virtual networking tools has allowed participants to participate in interactive services regardless of their geographic area.  Career Fitness Challenge, Job Search, and Career Shape are tools targeted for all individuals to participate through either a self-paced or career specialist guided webinar with the goal of providing virtual groups, discussion boards, online resources and engaging activities to help shape their careers. Various technology programs used are course management systems, online meeting programs and conference.  These low budget programs, allows career offices to reach a large audience providing various options for obligation levels; low level commitment for low interests topics and high level commitment for high interest topics while giving administrators opportunities to customize all activities for the participants. Theory behind the virtual webinars follows basic adult learning theory (Andragogy) that adults desire self-paced exercises that provide value and tangible goals that are applicable to their own career situations which is provided through the learning goals and objectives.</t>
  </si>
  <si>
    <t>Thul-Sigler</t>
  </si>
  <si>
    <t>Penn State University, Alumni Career Services</t>
  </si>
  <si>
    <t>ast144@psu.edu</t>
  </si>
  <si>
    <t>Cheryl</t>
  </si>
  <si>
    <t>Bonner</t>
  </si>
  <si>
    <t>alumnicareer@psu.edu</t>
  </si>
  <si>
    <t>Career specialists assist and facilitate essential information and implement action plans for participants, however, these webinars also allow early job seekers and encore career changers to share information from their own unique vantage points, often creating multigenerational learning and support communities.  Adults who are entering the workforce for the first time, or reentering after taking time off can benefit from the Career Fitness Challenge, Job Search, or Career Shape for various reasons including: shaping up their career trajectory.</t>
  </si>
  <si>
    <t>ATS</t>
  </si>
  <si>
    <t>Profile Envy: Comparisons Across Social Media</t>
  </si>
  <si>
    <t>·  Participants will become aware of the influence of social comparison on career development  ·  Participants will explore instances of social comparison within their own careers  ·  Participants will be able to differentiate between healthy and unhealthy upward and downward comparisons on social media</t>
  </si>
  <si>
    <t>Social comparison is now available in the App Store! The average student checks social media 14 times a day; and opportunities for social comparison are at an all-time high! Are your students making career decisions based on their news feed? Explore how social media and comparison influence student career development.</t>
  </si>
  <si>
    <t>This session will explore the ways in which Festinger's (1954) social comparison theory and modern social media habits integrate to impact individual self-concept and career development. A modernized application of Festinger's theories could reveal a startling truth of how our students use social media, and the ways in which it creates an environment of self-evaluation of career worthiness and levels of success. Research related to social media and self-esteem, paired with that of characteristics of successful and engaging employment, will be presented in this session. Participants will have the opportunity to brainstorm ways in which they see these upward and downward uses of social media amongst their respective student populations. Additionally, participants will work through case studies and scenarios to better understand ways to encourage positive instances of social comparison on sites such as Facebook, Twitter, Instagram, SnapChat, and others.</t>
  </si>
  <si>
    <t>Chris</t>
  </si>
  <si>
    <t>Chirino</t>
  </si>
  <si>
    <t>The University of Alabama Career Center</t>
  </si>
  <si>
    <t>crchirino@sa.ua.edu</t>
  </si>
  <si>
    <t>Bramlett</t>
  </si>
  <si>
    <t>Manager of Student Services and Outreach</t>
  </si>
  <si>
    <t>amy.bramlett@ua.edu</t>
  </si>
  <si>
    <t>As humans, we tend to use social platforms as forum for individual comparison of personal qualities and achievements with those of others. Given the prevalence of social media in our current industry and culture, students are connecting with job opportunities and possibilities in ways never before used. Futures are reimagined on social media every day. This session would provide for a foundation and general introduction into ensuring that students utilize social media in healthy ways as they work toward reimagining and planning their life's work.</t>
  </si>
  <si>
    <t>CRC</t>
  </si>
  <si>
    <t>Career Adaptability: Conceptualization, Measurement, Antecedents, and Consequences</t>
  </si>
  <si>
    <t>We investigate how career adaptability (CA) is (a) conceptualized, (b) measured, and (c) embedded within a nomological network with a specific relevance for career counselors. Therefore, one main objective of the presentation is to further clarify what is understood by the term career adaptability. Another objective is to compare different CA scales and to provide recommendations for their application in different occasions. Third, we expand our understanding of CA as antecedent, consequence, and mediator within career development. The overall objective is to provide researchers and counselors with knowledge how CA might be assessed and enhanced.</t>
  </si>
  <si>
    <t>This presentation analyzes how career adaptability (CA) is conceptualized, measured, and embedded in a nomological network within contemporary career research. We empirically compare two CA scales and their relations to career outcome variables and analyze the role of CA as positive career resource. Implications for career counselors will be derived.</t>
  </si>
  <si>
    <t>This presentation provides a comprehensive picture of how career adaptability (CA) is conceptualized and measured in contemporary career research. Therefore, various definitions of CA will be reviewed and their discriminations, similarities and relationships to other closely conceptualized constructs will be addressed. Related to this, different CA measurements will be compared with regard to their psychometrical properties, i.e., dimensionality, reliability, validity, and economy. We empirically compare two different CA scales (i.e., CAAS by Savickas &amp; Porfeli, 2012, and the CFI short measure of CA by Rottinghaus et al., 2005), and will present an analysis of the predictive power of these scales. First results showed that the two scales perform differentially and equally well with regard to explained variance, depending on the kind of analyzed outcome variable (e.g., career satisfaction vs. career insecurity). Expanding these empirical results, antecedents (e.g., personality) as well as subjective and objective consequences (e.g., career success, job and career insecurity) of CA will be analyzed within multiple samples working in different occupational fields. In regards of the contemporary scientific literature, the goal of this analysis is to add more correlates to the nomological network in which CA is embedded. Within this reasoning, CA will be analyzed as central intervening variable within a comprehensive model of adaptable career functioning. With a special focus on the assessment and enhancement of CA, practical and concrete implications for career counselors will be derived and discussed.</t>
  </si>
  <si>
    <t>Jerome</t>
  </si>
  <si>
    <t>Rossier</t>
  </si>
  <si>
    <t>Prof.</t>
  </si>
  <si>
    <t>University of Lausanne</t>
  </si>
  <si>
    <t>+41 (0)21 692 32 72</t>
  </si>
  <si>
    <t>Jerome.Rossier@unil.ch</t>
  </si>
  <si>
    <t>Spurk</t>
  </si>
  <si>
    <t>University of Bern</t>
  </si>
  <si>
    <t>+41 (0)31 631 53 86</t>
  </si>
  <si>
    <t>daniel.spurk@psy.unibe.ch</t>
  </si>
  <si>
    <t>Career adaptability (CA) is a construct of relevance across several career stages from adolescence to late adulthood. In addition, CA is of special importance within career transition periods and for dealing with new career experiences. Transitions into/ out of first jobs and socialization processes are relevant for re-imagining life possibilities as the latter relate to future career changes. CA is closely associated to transitions and re-imagining life possibilities, and hence, the presentation provides a direct contribution to the conference theme. Data of CA within first jobs will be presented to provide an empirical contribution to the conference theme.</t>
  </si>
  <si>
    <t>Jerome.Rossier@unil.ch, daniel.spurk@psy.unibe.ch</t>
  </si>
  <si>
    <t>Alumni Encore Careers: Exploring career fit effectively through webinar technology</t>
  </si>
  <si>
    <t>1. To share best practices to career counseling professionals in their efforts to connect and assist alumni in their exploration of encore career options by considering their personality type, career interests, skills, and work values.  2. To provide career counseling professionals with innovative ways of delivering career assessment information to an alumni audience through the use of webinars.  3. To inform career counseling professionals on how to create an effective webinar series from using the technology, marketing the events, and assessing the use of the program</t>
  </si>
  <si>
    <t>Alumni beginning their encore career search find this process difficult when they have not considered which careers might be the best fit for them. Utilizing webinars, career counselors can present assessment interpretation information to alumni so that they can consider their career fit and next steps in their job search.</t>
  </si>
  <si>
    <t>This workshop will focus on supporting alumni, who are looking for encore career opportunities by helping them first reassess their personality, interests, skills, and values through the use of career assessments before beginning their job search. Many alumni, especially those who have been working in various roles after graduation, may have lost a connection between who they are and what they want to do. Considering their four main assessment areas as well as the overall themes that emerge, alumni will have the opportunity to apply these results to a more focused career search.    Because many alumni may work outside the geographic area of their university's career center, career counselors can utilize webinar technology to reach a wider alumni audience in a timely fashion. This presentation will focus on the four areas of assessment (personality, interest, skills, and values) as well as how to create, market, and implement an alumni webinar series focusing on self-assessment, interpretation of results, and the encore job search. Come join us for a fun and informative session on how to help alumni navigate their encore career exploration through a structured and informative webinar program.</t>
  </si>
  <si>
    <t>Bethany</t>
  </si>
  <si>
    <t>Bagley Mills</t>
  </si>
  <si>
    <t>Director of Alumni Career Services</t>
  </si>
  <si>
    <t>The University of Georgia Career Center</t>
  </si>
  <si>
    <t>404-814-8812</t>
  </si>
  <si>
    <t>bjbagley@uga.edu</t>
  </si>
  <si>
    <t>Suzanne</t>
  </si>
  <si>
    <t>Voigt</t>
  </si>
  <si>
    <t>706-583-5494</t>
  </si>
  <si>
    <t>svoigt@uga.edu</t>
  </si>
  <si>
    <t>Inspired by the NCDA Conference theme, this workshop will focus on providing assessment information to alumni through the use of webinar technology. Through career assessments, alumni can reimagine their career fit and be more prepared to embark on their encore career search. As career counseling professionals, we can reimagine how we deliver these important topics through the use of webinar technology.</t>
  </si>
  <si>
    <t>BJB</t>
  </si>
  <si>
    <t>bjbagley@uga.edu, svoigt@uga.edu</t>
  </si>
  <si>
    <t>Meaningful Work: Applications to Career Counseling</t>
  </si>
  <si>
    <t>The central goals of this presentation are to introduce our research on meaningful work and demonstrate how this concept can be applied in career counseling. First, we will familiarize the audience with meaningful work constructs, such as work meaning and career calling, and briefly present their relevance to career counseling clients. Second, we will give attendees an update on the research occurring in our laboratory by describing four independent studies. The description of each study will include its applications to career counseling specifically.</t>
  </si>
  <si>
    <t>Meaningful work refers to work that is personally meaningful, allows personal growth, and contributes to the greater good. In this presentation we will introduce meaningful work and discuss four studies on the topic. Each study will describe how the results can be applied by career counselors in their work.</t>
  </si>
  <si>
    <t>Meaningful work is a construct that is receiving increased attention in vocational psychology, career development, and industrial/organizational psychology. Meaningful work generally refers to work that is personally meaningful, allows personal growth, and contributes to the greater good. In this presentation we will discuss four studies on meaningful work and apply the results to career counseling specifically. The first study will explain the current trends in the supply of and demand for career counseling that addresses issues of meaningful work. This study includes two large samples of both college students and career counselors. The second study will discuss recent findings linking the experience of meaningful work to living out a calling and how building meaning may relate to feeling a calling over time. The third study will discuss supports and barriers to meaningful work in undocumented immigrant young adults and describe how one's level of work volition might impact work meaning. Finally, the fourth study will talk about how fostering a sense of career calling, a concept closely related to meaningful work, might lead to increased feelings of career adaptability and how this relation is impacted by strengths use, career decision-self efficacy, and perceived career barriers. Each of these studies will discuss how the results inform work with clients who are working in meaningless jobs or who otherwise want to gain more meaning in their work.</t>
  </si>
  <si>
    <t>Blake</t>
  </si>
  <si>
    <t>Allan</t>
  </si>
  <si>
    <t>352-246-5992</t>
  </si>
  <si>
    <t>ballan3@ufl.edu</t>
  </si>
  <si>
    <t>704-293-8432</t>
  </si>
  <si>
    <t>Kelsey</t>
  </si>
  <si>
    <t>Autin</t>
  </si>
  <si>
    <t>kautin@ufl.edu</t>
  </si>
  <si>
    <t>Douglass</t>
  </si>
  <si>
    <t>rdouglass@ufl.edu</t>
  </si>
  <si>
    <t>Encore careers often include elements of personal meaning and social impact, making our presentation directly relevant to the conference theme. Our studies increase the understanding of how people can obtain more meaning in their encore careers and best contribute to the greater good. As a result, career counselors can use this information to help clients get the most out of their encore careers.</t>
  </si>
  <si>
    <t>The A, B, C's of Career Industry Certifications</t>
  </si>
  <si>
    <t>GOAL:  To better understand the multitude of options for career industry certifications  OBJECTIVES: 1.Explain the multitude of career certifications in our field, including GCDF  2.Share the benefits of pursing certifications for professional development  3. Know the factors to consider when selecting a certification program 4. Understand common characteristics of certification programs</t>
  </si>
  <si>
    <t>This roundtable will discuss the many types of industry certifications in the career advising field, including GCDF.  Understand the benefits of continuing your professional development by earning certifications.  Learn the common characteristics of these programs and factors to consider when deciding between different certification programs.</t>
  </si>
  <si>
    <t>The career advising industry has a plethora of certifications that can be earned in addition to formal career counseling degree programs, such as the GCDF.  These credentials can help build a professional identity and increase employability skills but the amount of choices can be overwhelming.  Without one definitive governing body over all professionals who provide career guidance in all settings, there are a variety of paths for earning relevant certifications in the career field.  The multitude of options can be confusing to career professionals and clients.  It is important to understand the main features of certification programs.  This roundtable will shed light on the many options available and suggest items to consider when deciding between training programs.</t>
  </si>
  <si>
    <t>paulabrandcprw@gmail.com</t>
  </si>
  <si>
    <t>Career professionals have to continually develop themselves to meet the needs of clients and to fulfill their own career goals.  Industry certifications can help career professionals reimagine life's possibilities by helping us evolve in our own field.  Since there is no one legally governing body for these certifications, they have grown in huge numbers.  It is helpful to take a research approach to understand what to consider when pursuing the numerous choices.</t>
  </si>
  <si>
    <t>PB</t>
  </si>
  <si>
    <t>Happiness Hype or Lasting Positive Impact?  Practical integration of positive psychology into career services</t>
  </si>
  <si>
    <t>Goal One:  Participants will be inspired and informed to take positive psychology from theoretical ideas into real career development.  Participants will...  oUnderstand basic concepts of positive psychology's current empirical research   oGain knowledge of at least 5 supporting studies  oLearn which resources are most relevant for their ongoing application    Goal Two:  Participants will be equipped with practical and easily applicable tools to apply with their work.  Participants will...  oIdentify 3 specific career advising situations where they can apply positive psychology  oIdentify 3-5 activities/tools that are relevant and resonant with their style  oPractice 3 activities to gain confidence and understanding of application</t>
  </si>
  <si>
    <t>Positive psychology, neuroscience, mindfulness seem to be in the news everywhere these days!  This highly interactive session will take participants beyond the happiness hype to develop specific strategies and tools to practically integrate this into their work for long lasting positive impact.</t>
  </si>
  <si>
    <t>This session will build on the wealth of research that was shared at last year's conference on positive psychology and mindfulness to help participants take this information from the abstract into practice.  As this field is rapidly becoming mainstream, it is easy to be overwhelmed and confused by what is really practical, applicable and relevant for our field.  I will reference the latest research, studies and tested practices as a framework for participants to determine pragmatic ways they can apply this in their own private practices, college career centers, workforce development centers and more.  This will be a highly interactive session where participants will have the opportunity to first identify how positive psychology could fit into their own specific focus, then learn about practical tools that can be easily integrated into their work and finally explore how to effectively and appropriately incorporate this with their existing career coaching tool box.  Research will draw upon include authors and researchers in the career development, positive psychology and neuroscience fields including Daniel Pink, Brene Brown, Martin Seligman, Mihaly Csikszentmihalyi, Sonja Lyubomirsky, Jeffrey Schwartz, Timothy Wilson, Stuart Brown and Amy Wrzesniewski.   On nearly a daily basis, there continues to be new research emerging so this session will help participants focus on the most current information that is relevant within the career development field.</t>
  </si>
  <si>
    <t>Riebman</t>
  </si>
  <si>
    <t>Director, Career Development and Alumni Services</t>
  </si>
  <si>
    <t>George Washington University's Trachtenberg School</t>
  </si>
  <si>
    <t>DRiebman@hotmail.com</t>
  </si>
  <si>
    <t>Integrating positive psychology into career services opens up possibilities for career practitioners to work with clients along the entire life spectrum.  The research is overwhelming on how things like creativity, play, mindfulness and positivity create the space for new mindsets to emerge, for less anchoring and for broader, more expansive view of life's potential.  While existing research and tools are already bringing new energy into our field, as neuroscience tools and more studies emerge, this will continue to offer practitioners new ways of seeing how they can expand and integrate to support  career possibilities.</t>
  </si>
  <si>
    <t>DER</t>
  </si>
  <si>
    <t>driebman@hotmail.com</t>
  </si>
  <si>
    <t>Beyond Assessments:  Helping Clients Who Are Stuck Using Creative Counseling Systems</t>
  </si>
  <si>
    <t>Attendees will be introduced to and trained on the Career Construction Theory, Career Focused Sand Tray Therapy, and Transferable Skills Analysis alternative counseling systems for use with their clients as warranted and appropriate. This will be achieved through instruction by university professionals who utilize and train in these systems and will consist of published theory, research and evaluation, case study summaries, discussion of uses and limitations,explanation of customized evaluation and interpretation materials, role playing demonstrations, and closely monitored and evaluated role playing exercises.</t>
  </si>
  <si>
    <t>This training will enable counselors to better serve their clients through understanding, and using as appropriate, Career Construction Theory, Career Focused Sand Tray Therapy, and Transferable Skills Analysis systems. The workshop includes theory and research, case studies, demonstrations, customized application and interpretation materials, and role playing opportunities for each system.</t>
  </si>
  <si>
    <t>Some clients seeking career development assistance are not being helped by traditional assessment counseling for a variety of reasons. To address this situation, university career center counseling staff and private practice members of the New Mexico Career Development Association have professionally adapted and are successfully using models of Career Construction Theory, Career Focused Sand Tray Therapy and Transferable Skills Analysis counseling systems when appropriate for their clients utilizing specially developed materials and procedures. They have recently taught the systems to school, community college and agency counselors for their use in serving high school, vocational, long-term unemployed and other career decision making individuals. They will step by step instruct participants when and how to use these systems by providing the theoretical research, applications and limitations, sample case study summaries, instructor role playing demonstrations, and closely monitored and evaluated participant role playing exercises for each system. All customized scripts and materials including reproducible assessment and interpretation forms will be provided in hard copy and electronic format as well as sand trays and sample miniatures. Special attention will be paid for use in conjunction with each other and with traditional assessments. Attendees will leave with complete understanding and comfort in having these additional methods for counseling clients in an individual or group setting.</t>
  </si>
  <si>
    <t>Ver Brugge</t>
  </si>
  <si>
    <t>Career Development Facilitator I</t>
  </si>
  <si>
    <t>University of New Mexico</t>
  </si>
  <si>
    <t>505-277-2531</t>
  </si>
  <si>
    <t>hverbr11@unm.edu</t>
  </si>
  <si>
    <t>Henke</t>
  </si>
  <si>
    <t>Manager of Career Counseling</t>
  </si>
  <si>
    <t>crhenke@unm.edu</t>
  </si>
  <si>
    <t>Autumn</t>
  </si>
  <si>
    <t>Collins</t>
  </si>
  <si>
    <t>Career Development Facilitator II</t>
  </si>
  <si>
    <t>autumnc@unm.edu</t>
  </si>
  <si>
    <t>Kase</t>
  </si>
  <si>
    <t>Career Confidence, LLC</t>
  </si>
  <si>
    <t>karnada@msn.com</t>
  </si>
  <si>
    <t>mphilli1@unm.edu</t>
  </si>
  <si>
    <t>Marty</t>
  </si>
  <si>
    <t>Apodaca</t>
  </si>
  <si>
    <t>rapodaca@unm.edu</t>
  </si>
  <si>
    <t>These assessment systems are equally applicable to individuals deciding on first careers or those in the second half of their work life since they use client life experiences to unlock the answers they are seeking (Career Construction Theory), look for underlying and satisfying work needs (Career Focused Skill Tray Therapy), and interpret previous work or life experience for applicability to different occupations (Transferable Skills Analysis).</t>
  </si>
  <si>
    <t>HVB</t>
  </si>
  <si>
    <t>clehman@nm.net,hverbr11@unm.edu,crhenke@unm.edu,autumnc@unm.edu,karnada@msn.com,mphilli1@unm.edu,rapodaca@unm.edu</t>
  </si>
  <si>
    <t>Your Story Is Amazing: Learn to write narrative cover letters to empower the chronically under and unemployed.</t>
  </si>
  <si>
    <t>1) To take away concrete steps on a new approach to cover letters. 2) Understand the power of stories in marketing clients to employers. 3) See through lived experience how these types of cover letters are particularly useful for people with acute mental illness or other significant barriers to employment. 4) Learn how to empower under or unemployed clients through their stories.</t>
  </si>
  <si>
    <t>In this interactive presentation you will learn a practical and proven successful way of writing narrative cover letters that has been created and taught by Paul Kuchar in Vancouver Canada, and learn about how it has been used successfully with people living with acute mental illness.</t>
  </si>
  <si>
    <t>Paul Kuchar, who created this new way of approaching cover letters, has been involved with Career Development for over 15 years. He has been developing this technique independently, working with employers in all sectors, and using it with clients from every demographic. He is also teaching it at Simon Fraser University to the next generation of Career Development Practitioners.    Kelsey Millar is one such student, who, with Kuchar's blessing, is offering to teach it to NCDA members. Kelsey is an Employment Specialist/Job Coach at a Mental Health Lodge, where people with acute mental illness live in a tertiary care setting while they work on recovery. These are often people who feel devalued and unemployable in our competitive job market.    This presentation will show different approaches to finding clients' bamboo story- which boils down to finding something that they have done in their past that will help them make a connection with the Employer through offering it as a large part of the cover letter. How to help clients see the value in their stories, and suggestions on how to assist them in building a repertoire will also be discussed.</t>
  </si>
  <si>
    <t>Millar</t>
  </si>
  <si>
    <t>Employment Specialst / Job Coach</t>
  </si>
  <si>
    <t>New View Society</t>
  </si>
  <si>
    <t>kelsey@kelseymillar.com</t>
  </si>
  <si>
    <t>The stories that become the focal point of the cover letters our clients will write are pulled from past careers or experiences. No matter what work clients have done before, they have lived experiences that future Employers will see as valuable, and will help them find a good fit as they walk their career path.</t>
  </si>
  <si>
    <t>KM</t>
  </si>
  <si>
    <t>Career Decision-Making System (CDM): Experience of 14 Million Users</t>
  </si>
  <si>
    <t xml:space="preserve">-To highlight the significance of both print and online assessment in helping clients to both imagine and re-imagine life possibilities, through the experience of 14 Million CDM clients   -To review the application, concepts, and structure of the CDM -To </t>
  </si>
  <si>
    <t>14 million users can't be wrong! Participants will explore the rigor, relevance and impact of the Career Decision-Making System (CDM), helping clients to both imagine and reimagine life's possibilities and make thoughtful career decisions through the use of online and print assessments.  Sample print version materials and complimentary online passcodes will be provided.</t>
  </si>
  <si>
    <t>Assessments remain instrumental in career development and help English, Spanish and French speaking clients and professionals in the career decision-making process. With 14 million users across the U.S. and Canada, the Career Decision-Making System (CDM) continues to evolve to meet user needs. Supported by an equivalency study in 2011 confirming consistency between the hand-scored and internet versions, the CDM effectively uses technology in delivering career assessments.</t>
  </si>
  <si>
    <t>410-302-4537</t>
  </si>
  <si>
    <t>jenn.long@business.colostate.edu</t>
  </si>
  <si>
    <t>Career assessments continue to be a critical resource for career counselors and specialists as they support clients in their life and career decision-making. The Career Decision-Making System (CDM), with over 14 million users, continues to help clients to uncover and evaluate decisions as they both imagine and reimagine life's possibilities. With a particular focus (though relevant to all) on K-12 clients, the CDM engages clients in exploration of their first job possibilities and provides insights that help guide lifelong career decisions.</t>
  </si>
  <si>
    <t>Empowering Strategies for Adults in Career Transition to Boldly Pursue their Dream Career</t>
  </si>
  <si>
    <t>Discuss the importance of a holistic approach for successful career transitions.     Discuss how to set up adults in career transition for success including building a support system, overcoming barriers and providing strategies to create a realistic action plan that will deliver the changes they are seeking in their career.    Discuss the importance of making an honest assessment of one's talents and skills, and enhancing one's self-image to improve marketability.    How to create a 12 step action plan that will assist adults in career transition to successfully make the changes they are seeking.</t>
  </si>
  <si>
    <t>Many seasoned adults in their chosen profession who are in career transition may feel overwhelmed, fearful or lack purpose and are searching for motivating strategies to overcome self-limiting beliefs and formulate a plan to find their ideal career.  I will discuss 12 strategies to successfully purse a new career.</t>
  </si>
  <si>
    <t>12 holistic strategies will clarify how to get unstuck, prepare for a successful job switch, increase confidence, be empowered to take action, commit to goals, minimize fears and take action regardless, and ultimately gaining the confidence, courage, and clarity necessary to make the career changes they seek.    The 12 strategies will be addressed sequentially and developed into a personal action plan.  They include:    1. Letting go - Acknowledge current emotions  2. Replenish - Eliminate toxic people and situations and identifying joy missing in your career  3. Vision - Ease into a new identity by visioning and role playing  4. Soar - Getting physically, financially and mentally fit, including mastering self-talk  5. Support - Create a support system of mentors and sponsors, fire naysayers  6. Courage - Minimize fears and overcome obstacles  7. Rebirth - Make a personal assessment and rebrand your professional image  8. Tinker - Test drive careers through networking, hobbies, volunteering and job shadowing  9. Confidence - Effectively promote yourself through electronic vehicles  10. Commit - Create personal mission statement, values, and goals  11. Celebrate - Plan different approaches for celebrating action and milestones  12. Transform - Maintain focus and not get discouraged pursing new calling</t>
  </si>
  <si>
    <t>Bryce</t>
  </si>
  <si>
    <t>Northwood University</t>
  </si>
  <si>
    <t>989-837-4162</t>
  </si>
  <si>
    <t>bethk@northwood.edu</t>
  </si>
  <si>
    <t>A holistic approach, which complements the Colorado culture, for Adults in Career Transition on how to successful and boldly pursue their dream career.</t>
  </si>
  <si>
    <t>eb</t>
  </si>
  <si>
    <t>Not Your Parents' Job Search - An Exact Recipe for Getting Interviews Faster in the New Millennium</t>
  </si>
  <si>
    <t>This is not your parents' job search.    Job searching has become much less straightforward since the new millennium.  Job seekers of all ages now struggle to identify what the best use of their limited time is.  Should they research employers?  Apply to online postings?  Request informationals?  (From whom?  How?)  This decision anxiety results in reactive, ineffective job searches.    This workshop's goal is to teach coaches an exact set of instructions their job seekers can use to quickly and efficiently turn general career goals into actual employer targets into interviews - regardless of experience level or comfort with putting themselves out there.</t>
  </si>
  <si>
    <t>This is not your parent's job search. Today, determining what to do is harder than actually doing.  In this workshop, learn a CPR-like set of instructions that new and experienced job seekers alike can use to efficiently turn career goals into target employers into referrals to interview, on- or off-campus.</t>
  </si>
  <si>
    <t>With new job search technology arising daily, it is difficult for job seekers to curate all available career resources into a usable format, particularly for those who came of age when mailing out resumes still involved postage.    However, recent advancements in social psychology, behavioral economics, and neuroscience (among others) have made a more systematic job search approach possible.  Job seekers can use technology and to build networks on demand using social norms (likability) rather than more traditional (and more polarizing) market norms (selling yourself).    The workshop will split the off-campus/post-campus job search into three steps: Prioritize, Contact, and Convince.      In Prioritize, attendees will learn to apply operations theory to help job seekers brainstorm potential employers and effectively rank them by taking into factors such as motivation, urgency, and existing advocacy.  This effort leads to a list of top target employers.    In Contact, attendees will learn to use customer segmentation, game theory, and neuroscience to help job seekers separate possible advocates from uninterested parties through high- efficiency e-mail outreach and an effective calendar tracking technique.  This effort leads to informational interviews.    In Convince, attendees will learn how job seekers can use the Ben Franklin Effect to maximize the chance that a stranger can be turned into an advocate predictably over the course of a single informational interview.  This leads to referrals for job interviews.    This approach minimizes decision anxiety and helps job seekers of all ages to maintain their executive function, leading to a more successful job search.</t>
  </si>
  <si>
    <t>Stephen</t>
  </si>
  <si>
    <t>Dalton</t>
  </si>
  <si>
    <t>Duke University's Fuqua School of Business</t>
  </si>
  <si>
    <t>stevedalton99@yahoo.com</t>
  </si>
  <si>
    <t>The modern job search can be overwhelming - there is so much information (and so many options for what to do!) - but if managed correctly it is far more redeeming and predictable.    This age of information overload has allowed for a reimagined job search - a more pleasant one based on likability and learning from others rather than on the ability to sell yourself (which not everyone is able to do).    Whether your job seekers are seeking their first job or starting an encore career, this process will help them master their anxiety to get underway quickly and efficiently.</t>
  </si>
  <si>
    <t>SD</t>
  </si>
  <si>
    <t>Outside Vendor Reviews Simplified: An Online Vendor Review Process Utilized at Rutgers University</t>
  </si>
  <si>
    <t>oShare customized online application used to accept, organize, and review vendor submissions  oReview web form and back-end application used to support system  oDiscuss vendor review process involving staff input and vendor communications  oIncrease participant knowledge of an existing online vendor review application</t>
  </si>
  <si>
    <t>Higher education professionals understand the often overwhelming process of being contacted by vendors for exploration and consideration of their resources.  Roundtable participants will become familiar with an online vendor submission and review process used at Rutgers University - New Brunswick that is manageable, streamlined, efficient, and facilitates staff participation.</t>
  </si>
  <si>
    <t>As career development professionals we are aware of the sometimes overwhelming task of being contacted by outside vendors for consideration of career products and resources.  It can be a daunting task to review vendor solicitations, determine their value, and reply to requests for product demonstrations and purchases.  We as professionals seek to provide the best services and resources possible to our users.  However, the process of identifying, selecting, and implementing the most appropriate services can be challenging.    At Rutgers University we developed an online 'Vendor Review' form individuals must complete for consideration by University Career Services.  All incoming vendor inquiries (email, phone, in-person) are directed to this online form.  Once the form is submitted vendors receive a confirmation email message explaining the process moving forward.  Our Technology Committee, consisting of nine staff members representing the Technology, Career Development &amp; Experiential Education, and Marketing &amp; Public Relations Teams review the submissions two times per year and make recommendations for vendors/resources for further review.  At that time those select vendors are invited to demonstrate their resources more fully and a final decision is made.    This online system has helped our department better organize and respond to the multiple vendors contacting us in a more professional and realistic manner.  A representative group of staff members contributing to the review and recommendation process is also beneficial.    Participants will learn about our 'Vendor Review' application, review relevant system samples, and be encouraged to share similar best practices for managing multiple vendor inquiries and selections.  http://careers.rutgers.edu/form.cfm?Form_ID=31</t>
  </si>
  <si>
    <t>Barbara</t>
  </si>
  <si>
    <t>Thomson</t>
  </si>
  <si>
    <t>Assistant Director for Technology Applications</t>
  </si>
  <si>
    <t>Rutgers University - New Brunswick</t>
  </si>
  <si>
    <t>848 932 0183</t>
  </si>
  <si>
    <t>thomson.barbara@rutgers.edu</t>
  </si>
  <si>
    <t>As we seek to 'Celebrate First Jobs through Encore Careers' it is critical to provide high quality resources to our users.  Good career choices are best achieved when made on a foundation of appropriate, accurate, and useful career information and experiences.  Yet as practitioners and providers of that information we are sometimes overwhelmed with vendor contact and information, as well as the decisions over which resources to select.   This roundtable will help participants learn about an online application which may inspire them to develop their own system to best help their users 'Celebrate First Jobs through Encore Careers.'</t>
  </si>
  <si>
    <t>BT</t>
  </si>
  <si>
    <t>Careers In Beer: Tapping into one of Colorado's Most Popular Industries</t>
  </si>
  <si>
    <t>oParticipants will learn about the programmatic efforts the CU Denver Career Center staff undertook to create a successful program about careers in the brewing industry; learn more about the brewing industry; and learn about the various and diverse careers paths in the industry.  oParticipants will be able to identify several non-traditional (i.e. non-brew master) careers in the brewing industry and identify resources for clients interested in brewing as an encore career  oDiscussion will include how to tap into a popular industry and tips for creating successful programming and advertising for the program.</t>
  </si>
  <si>
    <t>The brewing industry has taken Colorado by storm. The University of Colorado Denver Career Center successfully tapped into this to create a Careers In Beer program. Learn about their programmatic efforts and tips for helping those interested in pursuing a career in the brewing industry, going beyond the brew master.</t>
  </si>
  <si>
    <t>Careers in Beer was a program put on by the University of Colorado Denver Career Center which was wildly successful. The Career Center staff identified an industry that was popular, but perceived as hard to get into. The program was divided into a panel with people from various breweries in Colorado, also with a variety of careers represented (Brewmaster, CFO, Sales Representative, Beer Blogger, etc.), and an hour-long networking session with the panelists afterwards. The program had over 150 people in attendance, the largest group to attend an event outside of the annual internship and Job Fair.   This will be a roundtable discussion lead by Career Center staff with topics that include: how to identify trends for popular programming initiatives, cultivating industry contacts, and creating advertising to hit your target audience. The discussion will also include a breakdown of the brewing industry and advice for people interested in pursuing a career in brewing, as well as the variety of careers available in the brewing industry. We will also touch on the idea of a beer bubble.  The common theme of the panel was that no one panelist started their career expecting to work in the brewing industry. These were all encore careers. Their stories all included following their passions, working hard to pursue their dream, creating opportunities for their passion and collaborating with others in the industry.</t>
  </si>
  <si>
    <t>Trzeciak</t>
  </si>
  <si>
    <t>sarah.trzeciak@ucdenver.edu</t>
  </si>
  <si>
    <t>Most people featured in our Careers In Beer series did not start their careers in the brewing industry. They took many different paths, found a passion and pursued it. Several of the panelists were in what we would consider an encore career.</t>
  </si>
  <si>
    <t>st</t>
  </si>
  <si>
    <t>Uncovering the Undisclosed</t>
  </si>
  <si>
    <t>Following this presentation, attendees will be able to better identify and assist individuals from multicultural backgrounds, with disabilities, and those with criminal backgrounds in a virtual environment.</t>
  </si>
  <si>
    <t>Assisting individuals from multicultural backgrounds, with disabilities, and those possessing criminal records virtually can be extremely difficult, as visual cues are unavailable. This presentation will provide tips and best practices for uncovering these undisclosed details, and provide resources on how to best assist them.</t>
  </si>
  <si>
    <t>Coaching and assisting individuals with these various factors virtually is very difficult as visual cues are not available, and many individuals are reluctant to disclose certain information electronically. This presentation will provide ideas on how to determine if any of these factors may be impacting their search for employment, as well as contain real world case studies.</t>
  </si>
  <si>
    <t>Ronald</t>
  </si>
  <si>
    <t>Kling</t>
  </si>
  <si>
    <t>Senior Manager, Career Coaching</t>
  </si>
  <si>
    <t>American Public University System</t>
  </si>
  <si>
    <t>703-334-3244</t>
  </si>
  <si>
    <t>rkling@apus.edu</t>
  </si>
  <si>
    <t>Bousquet</t>
  </si>
  <si>
    <t>Senior Career Coach and Resource Specialist</t>
  </si>
  <si>
    <t>571-358-3012</t>
  </si>
  <si>
    <t>cbousquet@apus.edu</t>
  </si>
  <si>
    <t>Pearson</t>
  </si>
  <si>
    <t>Manager, Career Coaching</t>
  </si>
  <si>
    <t>kpearson@apus.edu</t>
  </si>
  <si>
    <t>This presentation is specifically geared towards assisting individuals coming from a diverse range of backgrounds, experiences, and cultures no matter where they are in their career journey. In addition, it is focused on a variety of societal concerns, and how to assist and address using the latest technologies and venues.</t>
  </si>
  <si>
    <t>rkling@apus.edu, kpearson@apus.edu, cbousquet@apus.edu</t>
  </si>
  <si>
    <t>Building Programs From Grass Roots Efforts: The Power of Needs Assessments in Developed and Developing Countries</t>
  </si>
  <si>
    <t>The goals and objectives of this presentation include:    o Emphasizing the inductive or grass-roots approach to building effective career guidance programs.    o Sharing a best practice model for involvement from all key stakeholders (students, their families, educators, and business and community leaders) in building career development programs based on students' and clients' needs.     o Highlighting the importance of accurate data collection and interpretation to ensure your career program is offering the resources needed by constituents.    o Showcasing the effectiveness of one model for diverse populations.</t>
  </si>
  <si>
    <t>Do key stakeholders -- students, their families, educators, and businesses --have systematic input into your career guidance program?  Our presentation will showcase a best-practice model for school/community needs assessments to establish baseline and evaluation data for program implementation and improvement. We will share recent outcomes from Rwanda and Abu Dhabi.</t>
  </si>
  <si>
    <t>In order to support career guidance program development and buy-in and establishment of goals and anticipated outcomes, education leaders in Rwanda and Abu Dhabi recently conducted career needs assessments. This process was overseen by Dr. Jerry Trusty, Professor of Counselor Education from Penn State University.      In Rwanda, we administered needs assessments to over 700 secondary school students in various regions of the country.  Over 100 teachers and school administrators also completed needs assessments.  In addition, a smaller number of parents and community partners indicated their perceptions of Rwandan students' career and educational needs.  The career needs assessments included items in areas of students' (a) self-awareness of interests, values, and skills; (b) knowledge of educational and occupational options; and (c) educational and career planning.  Through an additional Educational Needs Assessment, stakeholders indicated students' needs around their (a) educational skills, (b) interpersonal skills, and (c) coping skills within their environments. This comprehensive evaluation identified key areas of need for Rwandan students and communities, thereby guiding a career guidance program for Rwanda.  Many times this process reveals gaps between the goals of a program versus what education leaders and institutions intend, or what students need, the goals to be.  The project in Abu Dhabi is targeting college-age students and will be completed this fall.       We will share both qualitative and quantitative data that reveal current conditions and inform career guidance program design and implementation. We will also discuss how needs assessment data become a component of evaluation of the career guidance program.</t>
  </si>
  <si>
    <t>Phil</t>
  </si>
  <si>
    <t>Harrington</t>
  </si>
  <si>
    <t>Kuder, Inc.</t>
  </si>
  <si>
    <t>800.314.8972</t>
  </si>
  <si>
    <t>harringtonp@kuder.com</t>
  </si>
  <si>
    <t>Jerry</t>
  </si>
  <si>
    <t>Trusty, Ph.D., NCC</t>
  </si>
  <si>
    <t>The Pennsylvania State University</t>
  </si>
  <si>
    <t>jgt3@psu.edu</t>
  </si>
  <si>
    <t>This presentation is focused on the educational and career development of students in the particularly challenging economy of Rwanda and the more developed economy of Abu Dhabi.  It is clearly aimed at the earlier stages of students' and young adults' career development.  We are particularly excited about the possibility of presenting on our inductive, grass-roots, approach to building effective career guidance programs.  It is hoped that these programs can help students reimagine life's possibilities.</t>
  </si>
  <si>
    <t>PH</t>
  </si>
  <si>
    <t>ahrendsenb@kuder.com, wedemeyerj@kuder.com</t>
  </si>
  <si>
    <t>Reducing Recidivism: Established methodologies/programs for the hard to sell population</t>
  </si>
  <si>
    <t>Reducing recidivism requires a community-collaboration approach, practical hands-on applications, and mutual respect.      Vicariously, we'll highlight transitional and societal issues through three ex-felons, each reimagining possibilities, successes, and to no longer be a statistic. Goals to augment integration are accentuated by:      o Reviewing approaches and collateral from an ongoing three-year program based in Central Florida and how lessons learned are changing lives    o Examining promising career paths and resources where convictions are not a barrier    o Educating the disenfranchised on the 'benefits vs. risks' system of hiring that manager's use    o Uncovering proven techniques desensitizing past stumbles in documents and interviews</t>
  </si>
  <si>
    <t>Reducing recidivism requires a community-collaboration approach, practical hands-on applications, and mutual respect.    With far-reaching costs and rippling societal consequence, today is dedicated to evaluating the results of an on-going three-year Central Florida Jobs Initiative intensive three-week workshop empowering disadvantaged populations and how your organization/community can benefit from the lessons learned.</t>
  </si>
  <si>
    <t>Throughout our one-hour presentation, we'll journey with three virtual individuals of diverse circumstance and arrest backgrounds. From these three, audience members will take an active role evaluating best practice approaches through multiple perspectives: the hiring manager, society as a whole, and the individual shouldering the burden.     Here's the situation: Many ex-offenders re-enter the outside world with little other than a $40 stipend and perhaps a bus voucher. With no money, no housing, no credit, no transportation, no documents, no insurance, and no appropriate clothes for job interviews and work settings, there is no doubt as to why recidivism is at an alarming rate. In addition to the previous list, most released are not grounded on reality, are lost, have limited self-direction, possess minimal confidence, and are stigmatized by a non-forgiving culture prophesizing a gloomy tomorrow.     Within a group lecture format, handouts and a digital slide show will assist the overall interactive experience. Examining the customized six-book workshop collection, program metrics, and practical applications constructed for the Central Florida Jobs Initiative, audience members will secure a foundation to create, launch, customize, and/or expand their specific program(s).     Dedicated to assisting the disenfranchised, the presentation concludes with a question/response session, exploring potential measures to specific demographic issues or methods to build, launch, and sustain an effective community reintegration program.</t>
  </si>
  <si>
    <t>Huffman, MA, CEIP, CPRW, CPCC</t>
  </si>
  <si>
    <t>Publisher, Employment Specialist</t>
  </si>
  <si>
    <t>Treston, MA</t>
  </si>
  <si>
    <t>Author/Consultant, Western Region</t>
  </si>
  <si>
    <t>Byrne</t>
  </si>
  <si>
    <t>Employment Specialist, Southwest Region</t>
  </si>
  <si>
    <t>For many disenfranchised, tomorrow's possibilities are defined by societal boundaries rapidly closing in, fears of non-approval, and feelings of defeat, personally and professionally. Fortunately, cycles of despair can be broken, but proper tools as well as an intense desire to accept multiple perspectives and a willingness to change must be in place.     The thread of our workshop forms an organic foundation where one not only reimagines life's possibilities, but also produces the tools to celebrate and secure social, professional, and self-acceptance.</t>
  </si>
  <si>
    <t>dh</t>
  </si>
  <si>
    <t>Managing Gender Transition in the Workplace</t>
  </si>
  <si>
    <t>Upon completion of this presentation, participants will be able to: 1. Describe gender transition and its impact to one's career development; 2. Discuss the career and employment complexities of gender transitioning individuals in the workplace; and 3. Identify resources and strategies that career and employment practitioners can use to facilitate career well-being of gender transitioning individuals.</t>
  </si>
  <si>
    <t>Career practitioners should be equipped to work with transgender individuals who pursue gender transition while being employed. The presenter discusses career and employment concerns of gender transitioning individuals in the workplace and provides practical strategies and resources to assist practitioners in facilitating their career well-being and satisfaction.</t>
  </si>
  <si>
    <t>The presenter will provide a brief overview of gender transition including its terms and definitions, types and characteristics, and process. Intrapersonal and interpersonal issues during gender transition concerning psychological aspects, social relationships, and workplace interactions (specifically with coworkers, supervisors, and customers) will be described. Current research concerning employment concerns and career development issues of transsexual women and men during gender transition (e.g., Budge, Tebbe, &amp; Howard, 2010; Dispenza, Watson, Chung, &amp; Brack, 2012; Rosser, Oakes, Bockting, &amp; Miner, 2007) will be emphasized. Those include but not limited to: disclosing gender transition to employers and coworkers, negotiating gender identity in the workplace, and dealing with workplace discrimination. Particularly, the presenter will discuss workplace discrimination toward gender transitioning individuals including its types and impacts in micro, meso, and macro levels. Related policies, state, and federal laws such as Equal Employment Opportunity Commission (EEOC), Gender Expression Non-Discrimination Act (GENDA), and Title VII of the Civil Rights Act will be introduced. Based on the research findings and the anecdotal experience, the presenter will discuss practical strategies and roles of career/employment practitioners in facilitating gender transition in the workplace. Practical resources such as books, articles, DVDs, and websites will be provided.</t>
  </si>
  <si>
    <t>Varunee Faii</t>
  </si>
  <si>
    <t>Sangganjanavanich</t>
  </si>
  <si>
    <t>The University of Akron</t>
  </si>
  <si>
    <t>varunees@gmail.com</t>
  </si>
  <si>
    <t>While life and career possibilities in today's workforce are limitless for many groups of individuals, those very same possibilities for some groups of individuals remain questionable. Findings from various studies indicate that transgender individuals, especially ones going through gender transition, face challenges and obstacles in the workforce, subsequently the workplace.  To promote life and career possibilities in today's workforce for gender transitioning individuals, career practitioners should be prepared to help this population navigate the transition in the workplace in order to achieve their career satisfaction and well-being.</t>
  </si>
  <si>
    <t>VFS</t>
  </si>
  <si>
    <t>Advocating  For Career Development Legislation:  How To Make A Difference</t>
  </si>
  <si>
    <t>This presentation will provide attendees (1) information about the career counseling and development provisions in recent and proposed federal education and workforce legislation, and (2) a step by step guide with procedures and tips on how to promote and advocate for public support of career development by working with state and congressional legislators and staff.</t>
  </si>
  <si>
    <t>This workshop provides a description of the career development and counseling programs that can be offered under recent educational and workforce legislation as well as a comprehensive guide on how to work with your state and congressional legislators to secure policies and funding in support of your career development work.</t>
  </si>
  <si>
    <t>NCDA's Government Relations Committee co chairs will discuss and provide attendees specific information about the career information requirements and opportunities  found in local one stop career center and youth programs under the recently passed Workforce Innovation and Opportunities Act effective July 1, 2015.  Additionally,  an update on the effort to reauthorize the Elementary and Secondary Education Act (ESEA) and NCDA's role in including language supporting the inclusion of career counseling in middle and high schools will be provided.  The presentation will also include any stand alone bills introduced in the 114th Congress that may have direct relevance to NCDA members.     Matt Kent, the legislative analysis manager for Lobbyit, NCDA's Washington DC legislative contractor, will provide step by step procedures and tips on working with state and federal legislators to promote and influence career counseling and development.</t>
  </si>
  <si>
    <t>Charles</t>
  </si>
  <si>
    <t>Lehman</t>
  </si>
  <si>
    <t>Co Chair</t>
  </si>
  <si>
    <t>NCDA Government Relations Committee</t>
  </si>
  <si>
    <t>505-938-1282</t>
  </si>
  <si>
    <t>CLehman@nm.net</t>
  </si>
  <si>
    <t>Matt</t>
  </si>
  <si>
    <t>Kent</t>
  </si>
  <si>
    <t>Legislative Analysis Manager</t>
  </si>
  <si>
    <t>Lobbyit</t>
  </si>
  <si>
    <t>mkent@lobbyit.com</t>
  </si>
  <si>
    <t>Information presented will enable participants to understand and advocate for career counseling and development across all levels of workers in youth, adult, long term unemployed, and diverse population groups.</t>
  </si>
  <si>
    <t>Promotion and Public Relations</t>
  </si>
  <si>
    <t>CJL</t>
  </si>
  <si>
    <t>clehman@nm.net,rdedmond@gwu.edu,mkent@lobbyit.com</t>
  </si>
  <si>
    <t>Supervising Career Counselors:  Applying Theory to Site Supervision</t>
  </si>
  <si>
    <t>Attendees will develop an understanding of how the site supervision of career counseling is conceptualized through the Integrated Development Model (IDM) and applied to both graduate interns and supervisors at Georgetown University.  Attendees will be provided with examples of supervision resources utilized by Georgetown University that will be applicable to their own work including: intern training manual, supervision contract, utilization of group supervision, and how professional development opportunities are facilitated.  Attendees will process a supervision case facilitated by presenters utilizing the Integrated Development Model (IDM) to apply learnings and share best practices.</t>
  </si>
  <si>
    <t>Join us to learn about the Integrated Development Model and its application to the site supervision of career counseling interns and new professionals. Participants will be provided with examples of site supervision resources and presenters will facilitate a supervision case to share best practices.</t>
  </si>
  <si>
    <t>The Cawley Career Education Center at Georgetown University has served as an internship site for Masters in Counseling candidates for almost ten years.  We have developed a comprehensive and highly regarded intern supervision program, and hope to contribute to the burgeoning field of career counselor supervision by sharing from our experience and facilitating discussion among professionals interested in the supervision of graduate interns or career counselors in general.    At Georgetown, we use the Integrated Developmental Model, or IDM (Stoltenberg &amp; Delworth, 1987), to conceptualize our supervisees' behaviors and needs as well as our responses.  IDM is particularly appropriate for working with graduate interns (Haynes, Corey, &amp; Moulton, 2003) and we have also found it to be a helpful framework when supervising other career counselors and reflecting on our own development as supervisors (this is also documented by Corey, Haynes, Moulton &amp; Muratori, 2010).    We will describe a typical internship experience using IDM's three levels of supervisee development as a framework.  A case study drawn from the work of Stoltenberg and McNeill (1997) will illustrate and facilitate discussion about supervisee needs at different levels.  We will also share resources--an intern training manual, supervision contract, discussion guides in line with NCDA's Career Counseling Competencies and Bronson's (2010) ten components of effective career counseling supervision--to illustrate our developmentally appropriate responses to interns' needs.       To support participants preparing career counselors for first jobs or encore careers,   our presentation will provide the opportunity to further explore supervision theory and practice through conversation and resource sharing.</t>
  </si>
  <si>
    <t>Allison</t>
  </si>
  <si>
    <t>Moesel</t>
  </si>
  <si>
    <t>Georgetown University</t>
  </si>
  <si>
    <t>202-687-2510</t>
  </si>
  <si>
    <t>allison.moesel@gmail.com</t>
  </si>
  <si>
    <t>Beth</t>
  </si>
  <si>
    <t>Harlan</t>
  </si>
  <si>
    <t>Associate Director, Career Education and Counseling</t>
  </si>
  <si>
    <t>202-687-3662</t>
  </si>
  <si>
    <t>eam227@georgetown.edu</t>
  </si>
  <si>
    <t>This presentation's relevance to the conference theme is rooted in the developmental nature of the Integrated Developmental Model.  Another connection is our focus on strong supervision experiences as a way to prepare graduate students and new professionals for their first job or encore career in the career development field.  Lastly, by clarifying and celebrating the role supervisors can play in the development of their supervisees, we hope to support supervisors as they take the next step in their own careers.</t>
  </si>
  <si>
    <t>AAM</t>
  </si>
  <si>
    <t>allison.moesel@gmail.com, eam227@georgetown.edu</t>
  </si>
  <si>
    <t>International Students in the Workplace:  What Employers Need to Know</t>
  </si>
  <si>
    <t>Participants will learn about immigration basics for F1 and J1 students.</t>
  </si>
  <si>
    <t>Have you been thinking about hiring an international student?  If the answer is Yes, then this presentation is for you!  Come learn about immigration basics and cultural information that will be vital to your economic success.  Having an international student employee can bring a new creativity to any business setting.</t>
  </si>
  <si>
    <t>This breakout session will provide participants with important information to gain a better understanding of the current student immigration processes and cultural issues when working with international students.  As technology further globalizes the world's economy, international students can provide unmatched energy and enthusiasm to the workplace.  Investing in an international work force will be vital to the future of any company or organization in the public, private, or non-profit sectors.    This presentation will consist of three sections.  First, participants will learn about immigration basics in hiring an F1 or J1 student for either Optional Practical Training (OPT) or Curricular Practical Training (CPT).  Second, participants will learn about cultural issues in working with international student employees from emerging markets, such as China and India.  Third, there will be a question and answer period, where participants can engage and receive additional information and resources.</t>
  </si>
  <si>
    <t>Mason</t>
  </si>
  <si>
    <t>Murphy</t>
  </si>
  <si>
    <t>PACE Career Counselor</t>
  </si>
  <si>
    <t>Texas State University - Career Services</t>
  </si>
  <si>
    <t>512-245-7358</t>
  </si>
  <si>
    <t>mmm210@txstate.edu</t>
  </si>
  <si>
    <t>N/A</t>
  </si>
  <si>
    <t>Holland Codes Change when Clients have More Answer Options: The SDS with a 2 &amp; 5 Point Likert Scale</t>
  </si>
  <si>
    <t>Goal: To understand the effects of answer options on generation of client Holland interest codes Objectives:  -Inform the audience of findings from research using a student sample and national sample of non-student adults regarding interest code changes when 2 and 5 point likert scale options are provided on the Self-Directed Search. -Discuss with the audience the implications of using measures of Holland interest code with varying levels of answer options for both researchers and practitioners. -Generate ideas for continued research in this area.</t>
  </si>
  <si>
    <t>Ever wondered if there was an advantage to the number of answer options on interest inventories?  Why does the SDS have 2 answer options while the Strong has 5? Research will be presented on the implications of having 2 or 5 answer options on the Self-Directed Search (5th edition).</t>
  </si>
  <si>
    <t>The Self-Directed Search's (SDS) largest competitor, the Strong Interest Inventory, changed from a 3-point to a 5-point response option with its most recent addition.  Anecdotally it has been noted that this formatting change was preferable among Strong test-takers, indicating the advantage its flexibility provides in the level of interest they can express.  To examine this issue empirically, this project sought to determine if using a 5-point response format affects SDS Holland code results.  We hypothesized that the use of a 5-point response scale, compared to a 2-point response scale, would not significantly affect SDS results, therefore, providing evidence that the additional response options are not advantageous.    We administered the standard version of the SDS 5th edition and a modified version with a 5-point response (Strongly Like, Like, Indifferent, Dislike, and Strongly Dislike) to two samples including 232 college undergraduate students and 317 nation-wide sample non-student adults.  Each participant was administered both versions (counterbalanced) online using the Qualtrics survey system.    The first letter of one's Holland code matched on both the 2-point and 5-point response versions for 74.6% of students, and 76.3% of adults. Much lower agreement between versions was found for the full three letter Holland codes (40.9% students, 40.1% adults). The match between the first letter code for the two versions across the six RIASEC scales, ranged from 54.3% (Enterprising) to 85.5% (Social) for students and 65.4% (Enterprising) to 88.9% (Artistic) for non-student adults, suggesting additional response options affected some RIASEC scales more than others.</t>
  </si>
  <si>
    <t>melanie.leuty@usm.edu</t>
  </si>
  <si>
    <t>Bullock-Yowell</t>
  </si>
  <si>
    <t>Emily.Yowell@usm.edu</t>
  </si>
  <si>
    <t>Yen</t>
  </si>
  <si>
    <t>To</t>
  </si>
  <si>
    <t>yen.to@usm.edu</t>
  </si>
  <si>
    <t>Interest assessments are commonly used in career interventions with individuals at all levels of development. Information from our research can inform the work of career practitioners as they select and use interest assessments.</t>
  </si>
  <si>
    <t>MEL</t>
  </si>
  <si>
    <t>From First Jobs through Encore Careers: The value of career activities within an academic unit</t>
  </si>
  <si>
    <t>We will share best practices and provide concrete examples of effective career activities from two academic units at a large urban institution. Presenters will discuss activities and assignments in their required career courses. These topics include networking, helping students explore various careers, and learning from professionals in their field of study.  Attendees will receive assignment examples, worksheets, interactive classroom activities, and learn about the benefits of career curriculum within their academic units.</t>
  </si>
  <si>
    <t>Tired of hearing, Why is this course required? Tired of the same routine every semester? This is the presentation for you! Presenters from two different academic units will discuss activities and assignments in their undergraduate career courses. Topics will include classroom activities and best practices for an effective career course.</t>
  </si>
  <si>
    <t>A career course located within an academic unit creates intentional connections between sector employers, alumni, and students. The use of alumni panels, mock interviews, and career specific networking provides quality connections for students to be closer to the pulse of the  employment sector. For employers, the outcomes are just as positive.   Employers enjoy the opportunity to remain active on campus and to meet prospective employees. In our career courses these intentional opportunities benefit both students and employers.  We engineer our courses, information, and deliverables each semester to meet the needs of the ever changing employment sector. This not only keeps the students engaged, it keeps the faculty member refreshed because the content is constantly evolving.  These dedicated and required career courses contribute to positive first-destination employment results. Qualitative and quantitative data will be shared to support the value of these courses as they relate to academic choices, student internships, and future employment.</t>
  </si>
  <si>
    <t>Kathleen</t>
  </si>
  <si>
    <t>Hursh</t>
  </si>
  <si>
    <t>Assistant Director of Career Services</t>
  </si>
  <si>
    <t>Indiana University Purdue University Indianapolis</t>
  </si>
  <si>
    <t>317-278-3651</t>
  </si>
  <si>
    <t>hurshk@iupui.edu</t>
  </si>
  <si>
    <t>317-278-7842</t>
  </si>
  <si>
    <t>murphyem@iupui.edu</t>
  </si>
  <si>
    <t>Lively</t>
  </si>
  <si>
    <t>Assistant Director of Undergraduate and Graduate Programs</t>
  </si>
  <si>
    <t>klivelys@iupui.edu</t>
  </si>
  <si>
    <t>Scully</t>
  </si>
  <si>
    <t>Indiana University Purdue University</t>
  </si>
  <si>
    <t>scullyt@iupui.edu</t>
  </si>
  <si>
    <t>Career specific courses are tied directly to successful first jobs. These courses allow students to be more knowledgeable, prepared, and successful in their first job search. The implementation of these required career courses has had a positive impact on first destination employment results.</t>
  </si>
  <si>
    <t>KAH</t>
  </si>
  <si>
    <t>hurshk@iupui.edu, scullyt@iupui.edu, murphyem@iupui.edu, klivelys@iupui.edu</t>
  </si>
  <si>
    <t>Empowering identity, relationships and meaning: New career interventions in the life reimagined lifespan process</t>
  </si>
  <si>
    <t>The goals of this presentation are threefold:  o1) To briefly introduce participants to current late-career research and theory;   o2) To focus on three important challenges for second half of career development, namely, finding meaning in one's life through the search of one's (new) path, building constructive relationships through reciprocal exchanges of social support, and redefining oneself through discovering and exploring new roles and routines;  o3) To understand how these important challenges in late careers can be transposed to early careers, and how career counselors can help clients build these three life reimagined lifelong skills.</t>
  </si>
  <si>
    <t>Be introduced to a new late careers' theory that focuses on how to build meaning and constructive relationships through reciprocal exchanges, and how to (re)define oneself through role exploration. You will get fruitful ideas on how you can work with clients from early to late careers to help them building these three life reimagined skills.</t>
  </si>
  <si>
    <t>Recent calls have been made to reimagine late careers and consider retirement as new stage of career development, rather than its end. Associated with midlife crisis, this double transition becomes an opportunity to renew one's identity. Indeed, elaborating one's project for the late career stage, such as an encore career, necessitates a reflection on different elements such as one's social status, feeling of mattering, social recognition, but also more largely the need to re-elaborate meaning in one's life. Drawing on recent theories such as the relational theory of working and the work-home perspective on careers, we introduce our recent dynamic model of identity work, social support exchange, and meaning in life and work. Further, we argue that these three dimensions are not only relevant for late careers, but can be also transposed to early careers: We propose that mechanisms regarding the interactions between identity, social support exchange and meaning may explain difficulties occurring in working life (i.e., the challenge of being engaged in meaningful work) and beyond working life (e.g., unemployment or retirement as for work-related identity). We believe that career counselors can contribute to help clients reimagine their careers and reinvent themselves, as well as help them achieving a balance between dreams and losses across the lifespan: They can help clients finding courage and curiosity to explore new pathways, either in market work or care work--that is, in both work and home domains.</t>
  </si>
  <si>
    <t>Ph.D. candidate, lecturer</t>
  </si>
  <si>
    <t>University of Lausanne, Switzerland</t>
  </si>
  <si>
    <t>Andreas</t>
  </si>
  <si>
    <t>Hirschi</t>
  </si>
  <si>
    <t>PhD, Full Professor</t>
  </si>
  <si>
    <t>University of Bern, Switzerland</t>
  </si>
  <si>
    <t>andreas.hirschi@psy.unibe.ch</t>
  </si>
  <si>
    <t>Elaborating on how career counselors can intervene on identity challenge, reciprocal exchanges, and build meaning in late careers clearly enables, first, to shift from adding years to life to adding life to years; second, to conceive aging as growing whole rather that growing old--which are some of the aims of encore careers. Further, we believe that identity, meaning, and reciprocal exchanges (i.e., how both provide and benefit from others' support and to the community) are relevant at all career development stages: Career counselors should work on these aspects with their clients since their very first job.</t>
  </si>
  <si>
    <t>ariane.froidevaux@unil.ch, andreas.hirschi@psy.unibe.ch</t>
  </si>
  <si>
    <t>Making It Stick - Learning Styles and Creative Assessments</t>
  </si>
  <si>
    <t>Some of our clients have a preference for visual learning: pictures, diagrams, symbols. Other clients are tactile or kinesthetic learners. They like to learn by moving, touching and being active. While other clients are auditory learnings - learning best through lectures and discussions. In this workshop, participants will experiment with and explore how color, tactile card sorts and visual language help clients understand their assessment results and maximize insights.</t>
  </si>
  <si>
    <t>This interactive session will introduce you to creative assessments, including card sorts, colorful online assessments and a visual language career process. Through case studies and audience participation you will learn how to apply the tools to maximize your clients' insights.</t>
  </si>
  <si>
    <t>Our clients learn in different ways, so we need to have tools at our disposal that will fit our clients' needs. Using Fleming's VARK model of learning styles, this workshop explores how to choose assessments, brainstorming methods, and discussion to complement a client's preferred learning style. This interactive session will introduce participants to creative assessments including tactile card sorts, colorful online skills assessments, brainstorming, and a visual language career process. Through case studies and audience participation participants will learn how to apply the tools to maximize clients' insights.</t>
  </si>
  <si>
    <t>Robins</t>
  </si>
  <si>
    <t>Mary Robins Career &amp; Retirement Coaching</t>
  </si>
  <si>
    <t>650-208-5520</t>
  </si>
  <si>
    <t>robinsmbr@gmail.com</t>
  </si>
  <si>
    <t>SkillScan</t>
  </si>
  <si>
    <t>866-754-5504</t>
  </si>
  <si>
    <t>Taking stock of careers is a lifetime activity. Using creative assessments allows the insights and patterns to stick and become an actionable part of the client's plan. Both presenters/authors have successfully developed, tested, and applied a diversity of tools with college and graduate students, adults evaluating a career change and those transitioning out of the workforce and into retirement.</t>
  </si>
  <si>
    <t>mbr</t>
  </si>
  <si>
    <t>robinsmbr@gmail.com, lesah@skillscan.com</t>
  </si>
  <si>
    <t>The Secrets of Effective Negotiations:  Coaching Clients to Negotiate Salaries, Raises And More</t>
  </si>
  <si>
    <t>1.  Understand the concept of negotiating leverage and be able to teach it to clients.    2.  Learn how to help clients analyze workplace negotiations.  3.  Be able to coach clients to negotiate on their own behalf.</t>
  </si>
  <si>
    <t>At every level and stage of their career, our clients must be able to negotiate--salaries, work schedules, promotions, raises, exit packages.  This workshop, led by a former international trade negotiator, will teach participants how to coach clients to analyze, prepare for and conduct salary and workplace negotiations.</t>
  </si>
  <si>
    <t>Clients expect their career counselor or coach to expertly guide them through the process of negotiating salaries, raises, promotions and more.  Coaching our clients to be more effective negotiators in the workplace can have an enormous impact on a client's long-term career success as well as lifetime earnings.  Yet many counselors and coaches are uncomfortable with negotiations, and worry that they can't help their clients master this important skill. Taught by the author of Coaching Career Clients on Salary and Other Workplace Negotiations, this workshop will show counselors and coaches how to analyze workplace negotiations and provide an easy-to-use framework to coach their clients. Participants will leave the workshop more confident negotiators and more effective negotiating coaches for their clients.    Material covered will include:    --Leverage: how to create it, protect it and use it to get a better deal  --Handling salary questions in interviews and online  --Researching salary information  --Negotiating an acceptable compensation package  --On-the-job negotiations--asking for raises, promotions, schedule changes  --Negotiating severance and exit packages</t>
  </si>
  <si>
    <t>Career Counseler</t>
  </si>
  <si>
    <t>Karen@ChopraCareers.com</t>
  </si>
  <si>
    <t>Negotiation is a life-long skill.  Whether we are helping a client to negotiate her first job offer, or helping a client that is planning an encore career to negotiate a package that meets his current needs and lifestyle, we enrich a life when we help them negotiate on their own behalf.</t>
  </si>
  <si>
    <t>karen@chopracareers.com</t>
  </si>
  <si>
    <t>Career Pathway Framework: A Multi-Tiered System of Support for Post-Secondary Decision Making</t>
  </si>
  <si>
    <t>Participants will develop an understanding of District 214's unification efforts in its development of a Multi-Tiered System of Support coordinating its continuum of high-quality, evidenced-based instruction and interventions to support all students in identifying and pursuing their post secondary goals in alignment with the District's career pathways.</t>
  </si>
  <si>
    <t>High School District 214 has revolutionized the conceptualization of a Multi-Tiered System of Support (MTSS) around career pathways and post-secondary decision making for all students utilizing the MTSS/RtI triangle to guide and unify efforts across a District of 6 comprehensive and 4 alternative high schools which serves over 12,000 students.</t>
  </si>
  <si>
    <t>District 214's MTSS model is based upon the MTSS/RtI triangle.  In the model, two triangles are combined into a diamond.  The opposite sides represent students who benefit from enriched or intensive supplemental experiences.  The diamond is further divided into two vertical halves, one representing career decision making and the other opportunities and experiences which support a student's career skill development.      Students are given the opportunity for career skill development.  All students are provided access to experiences in their core, elective, and extracurricular opportunities (Tier 1).  The right of the model identifies few students who require highly customized enrichment experiences (Tier 3-E) such as internships and educational academies.  The left identifies students who lack requisite basic skills and require highly customized experiences such as vocational sites and work centers (Tier 3-I).    The same process is applied to support students in the identification of a career pathway and post-secondary goals.  All students are provided are exposed to a developmental curriculum as part of the ASCA model (Tier 1).  The right of the model identifies few students who have a clearly defined career pathway and benefit from highly enriched guidance to execute their plan (Tier 3-E).  The left identifies students who require highly intensive support to help support pathway selection (Tier 3-I).    The schematic drawing demonstrates the District's commitment to providing a full range of experiences supporting student identification and pursuit of a career pathway and their post-secondary goal.</t>
  </si>
  <si>
    <t>Weidner</t>
  </si>
  <si>
    <t>Director of Career and Technical Education</t>
  </si>
  <si>
    <t>High School District 214</t>
  </si>
  <si>
    <t>dan.weidner@d214.org</t>
  </si>
  <si>
    <t>Lazaro</t>
  </si>
  <si>
    <t>Lopez</t>
  </si>
  <si>
    <t>Associate Superintendent of Teaching and Learning</t>
  </si>
  <si>
    <t>lazaro.lopez@d214.org</t>
  </si>
  <si>
    <t>Janis</t>
  </si>
  <si>
    <t>Morgan</t>
  </si>
  <si>
    <t>Associate Superintendent of Student Services</t>
  </si>
  <si>
    <t>janis.morgan@d214.org</t>
  </si>
  <si>
    <t>Krista</t>
  </si>
  <si>
    <t>Internship Coordinator</t>
  </si>
  <si>
    <t>krista.paul@d214.org</t>
  </si>
  <si>
    <t>Pepi</t>
  </si>
  <si>
    <t>Silverman</t>
  </si>
  <si>
    <t>Director of Special Education</t>
  </si>
  <si>
    <t>pepi.silverman@d214.org</t>
  </si>
  <si>
    <t>District 214's new career model built around a Multi-Tiered System of Support seeks to provide opportunities for each and every of its over 12,000 students developmentally appropriate interventions in both the areas of career skill development and career decision making so that all can identify and start on the pathway towards a career area of interest before leaving high school.  Such a unifying model is groundbreaking in the areas of school and career counseling and has the opportunity to make huge impacts on the future of its students.</t>
  </si>
  <si>
    <t>DW</t>
  </si>
  <si>
    <t>Career Development in Germany -  International Educator Administrator Fulbright Seminar</t>
  </si>
  <si>
    <t>*Share my experience participating in a 2-week International Administrator Educators Program to Germany (October 4 through 17th) where I will tour along with 20 other US student affairs professionals to various universities and colleges in Berlin, Munich and Mainz Germany.     *Present information on how Germany's higher education and career development differs from the United States.    *Encourage and promote other career development professionals exploring the variety of international opportunities the International Educator Seminar Fulbright program provides for master's level professionals.</t>
  </si>
  <si>
    <t>Germany and the United States differ in their career development methods and higher education systems. Hear about my experience touring German universities through the International Educator Administrator Fulbright two-week seminar scholarship.Learn more about short-duration international Fulbright opportunities open to educators and professionals.</t>
  </si>
  <si>
    <t>I will discuss the differences in higher education and career development between Germany and the United States through the lens of my experience with the International Educator Administrator seminar Fulbright scholarship.  This seminar occurs October 4 through the 17th where I will be traveling with 20 other student affairs professionals from the United  States.  Focus will be summarizing the presentations and experiences from structured visits to a variety of university settings in Berlin, Munich and Mainz, Germany. I will also spend time discussing and promoting the opportunities available to master's level higher education professionals through the various IEA seminars and will discuss and answer questions regarding my experience applying for and participating in this unique opportunity.</t>
  </si>
  <si>
    <t>Lundeen</t>
  </si>
  <si>
    <t>Oregon Health Sciences University</t>
  </si>
  <si>
    <t>303-549-1353</t>
  </si>
  <si>
    <t>christine.lundeen@gmail.com</t>
  </si>
  <si>
    <t>Anytime international collaboration and cultural exchange happens around career development I think it facilitates reimagining life's possibilities. In addition, I hope to learn about how early career and educational experiences shape Germans' career trajectory throughout their lives including encore careers.</t>
  </si>
  <si>
    <t>CL</t>
  </si>
  <si>
    <t>Innovative Solutions for Immigrants and Global Careerists: Case Examples and Lessons Learned</t>
  </si>
  <si>
    <t>o Recognize the complex needs of immigrants/newcomers/global careerists re-establishing their careers  o Strategize customized solutions linking immigrants and global careerists to relevant work   o Examine how to customize programs to meet the unique challenges of diverse clients  o Hear case examples of successfully customized programs</t>
  </si>
  <si>
    <t>Career barriers faced by immigrants are well documented; those encountered by global careerists are less understood. Effective solutions address systemic issues, career planning/work search, acquiring local experience, and supporting employers and incumbents to embrace diversity. This presentation showcases several projects, facilitating discussion about what's working, what's not, and what's next.</t>
  </si>
  <si>
    <t>The 21st century global economy has resulted in an increasingly mobile workforce. However, challenges with culture shock, credential recognition, settlement, and language often result in less than ideal migration experiences. A further complication is the type of migration experience; an international posting is different from an immigrant choosing to relocate and establish permanent roots which is different still from a refugee fleeing. Yet career counsellors and practitioners, and the programs in which they work, often don't recognize the unique challenges and circumstances each type of international move might bring. This presentation will highlight challenges encountered by immigrants/newcomers and global careerists, share several innovative projects, and make the case for customized community-based solutions.</t>
  </si>
  <si>
    <t>Roberta</t>
  </si>
  <si>
    <t>Neault</t>
  </si>
  <si>
    <t>President / Associate Dean</t>
  </si>
  <si>
    <t>Life Strategies Ltd. / Yo</t>
  </si>
  <si>
    <t>info@lifestrategies.ca</t>
  </si>
  <si>
    <t>RN</t>
  </si>
  <si>
    <t>Making Career Development a Community Priority</t>
  </si>
  <si>
    <t>This presentation will show how career development is directly linked to economic development and prosperity, and show how the best efforts of students and adult career seekers, educators, trainers, career development facilitators, parents, spouses, employers, and diverse community agencies can be mobilized to make career development a community priority.</t>
  </si>
  <si>
    <t>Communities that make career development a priority prosper. Career Cruising harmonizes the efforts of students, adult career seekers, educators, career professionals, parents, spouses, employers and community agencies to assure fulfilling careers for individuals and top-knotch talent for employers. Career professionals, and anyone concerned about their loved ones' futures, should see this presentation.</t>
  </si>
  <si>
    <t>There has never been more opportunity for students who prepare to transition from school to lifelong success, or more danger for those who don't. Far too many young adults are exiting education into unemployment or underemployment, unsure of their career prospects, mired in student loan debt, effectively misfiring in launching their career. This puts incredible stress on those affected and their families. It starves employers of talent they need to compete, governments of needed tax revenues, and communities of the engagement and spending power of young adults successfully building careers, lives and families. Communities that make career development a community priority will keep their citizens and attract new ones. Their employers will get the talent they need and the entire community will enjoy increased prosperity. Those that don't will lose the resource most vital for prosperity, talent. See how Career Cruising can harmonize the efforts of students, educators, trainers, career practitioners, parents, spouses, adult career seekers, employers, indeed whole-communities to assure satisfying and fulfilling careers for students and adult career seekers, and top-knotch talent for employers. School counselors, career development facilitators, counselor-educators, employers, community leaders, indeed anyone concerned their own loved ones' futures, needs to see this vision of a whole-community approach to career development.</t>
  </si>
  <si>
    <t>Jarvis</t>
  </si>
  <si>
    <t>Director of Global Partnerships</t>
  </si>
  <si>
    <t>Career Cruising</t>
  </si>
  <si>
    <t>(506) 758-2813</t>
  </si>
  <si>
    <t>philj@careercruising.com</t>
  </si>
  <si>
    <t>The focus of this presentation is on mobilizing community support to help career development professionals help students launch their careers in good first jobs and adults navigate their way to better jobs lifelong, including encore careers.</t>
  </si>
  <si>
    <t>PSJ</t>
  </si>
  <si>
    <t>Implementing The Chaos Theory of Career Development</t>
  </si>
  <si>
    <t>Help attendees understand the strategies and issues related to implementing the chaos theory of career development at a residential, liberal arts college.</t>
  </si>
  <si>
    <t>Implementing the chaos theory of career development at a residential liberal arts institution presents several challenges and issues that need to be carefully addressed in order to successfully transition to this innovative theory.</t>
  </si>
  <si>
    <t>Augustana College, Rock Island, Illinois, transitioned from an small career development office based on the transactional model to an innovative education model grounded in two theories: existential and chaos.  This professional development institute will help career development representatives from liberal arts colleges understand how to implement these two theories in order to better serve students launching careers in today's hyper-competitive global marketplace.</t>
  </si>
  <si>
    <t>Edmondson</t>
  </si>
  <si>
    <t>Associate Vice President</t>
  </si>
  <si>
    <t>Augustana College, Rock Island</t>
  </si>
  <si>
    <t>michaeledmondson@augusta.edu</t>
  </si>
  <si>
    <t>The implementation of the chaos theory of career development is extremely relevant to the conference theme of reimagining life's possibilities.  The chaos theory fully recognizes that life offers individuals options who are prepared to identify and accept the opportunities available to them.</t>
  </si>
  <si>
    <t>ME</t>
  </si>
  <si>
    <t>michaeledmondson@augustana.edu</t>
  </si>
  <si>
    <t>Using Solution Focused Brief Therapy and Transition Theory to effectively work with Type A College Students</t>
  </si>
  <si>
    <t>Practitioners will gain knowledge about Solution Focused Brief Therapy and Transition Theory, as well as practical knowledge and strategies to apply while working with high-level Type A students.</t>
  </si>
  <si>
    <t>Presentation will focus on effective use of Solution Focused Brief Therapy and Transition Theory in career counseling with Type A students. An overview of both theories will be presented and case studies will be discussed. Emphasis will also include helping students reimagine their future lives and strategies for confidence building.</t>
  </si>
  <si>
    <t>Presentation will focus on effective use of Solution Focused Brief Therapy and Transition Theory in career counseling with high - achieving Type A students. Solution Focused Brief Therapy is very relevant to the college population. While a student's past experiences influences their present day actions and thoughts and can't be ignored, a focus on the future is often highly relevant for this population. The counselor asks pointed questions to allow students to not only imagine a different future, but also helps the student create action steps to work towards achieving their new envisioned reality. Using Solution Focused Brief Therapy in connection with Schlossberg's Transition Theory can particularly help students who are forced to reimagine their future career paths due to low GPA's or unexpected life events. These two theories can also help instill confidence in the student by framing questions that allow the student to see how their past successes build a bridge to a successful future. While these theories will be helpful for all students, these theories are particularly important to the high - achieving Type A population as they fear letting themselves or their families down if they don't achieve their intended goal. Using these two theories to assist these high-achieving Type A students in creating a world of new possibilities allows them to feel confident and motivated to continue pursuing their degrees and their dreams. An overview of both theories will be presented, and case studies will be discussed.</t>
  </si>
  <si>
    <t>St. Louis University</t>
  </si>
  <si>
    <t>314-977-2321</t>
  </si>
  <si>
    <t>This presentation will discuss how using Solution Focused Brief Therapy and Transition Theory can help students reimagine their life and goals in a new way. There will be a portion of this presentation that focuses on using these approaches when a student is forced to reimagine an alternate career path due to low GPA or unexpected life events.</t>
  </si>
  <si>
    <t>Sneak Attack - Engaging College Students When They Least Expect It!</t>
  </si>
  <si>
    <t>This session will provide a theoretical framework for engaging students in career exploration throughout the college years, based on Erikson's developmental model, learning theory, and current literature. Five best practices and successes in college student career engagement will be presented. Participants will learn about successful techniques that proactively engage students in career exploration through research, writing and experiential activities.  Learning outcomes including quantitative and qualitative research findings, gathered from follow-up surveys, assessments and focus groups will be presented and participants will be encouraged to contribute their own successful strategies to the final discussion to further enhance participant learning.</t>
  </si>
  <si>
    <t>College students are bombarded by distractions, overwhelmed by information, and often ...just wanna have fun.  Here are five creative techniques and partnerships that change the game for students.  Learn how our career services team partnered with faculty, Residential Life, and others to design an innovative learning loop of career engagement.</t>
  </si>
  <si>
    <t>Learning Reconsidered* defines learning as ...a comprehensive, holistic, transformative activity that integrates academic learning and student development.  However, how do we engage students in the developmental process of career work when they are busy with academic, social and personal activities?  Despite attempts to reach students, college career centers struggle to capture students' attention.  This session will present 5 creative strategies, implemented at Louisiana State University, that are truly changing the game for diverse students.    1.The Career Center collaborated with English 1001 instructors, to integrate career exploration as their semester-long research project.  This research coincides with students' developmental stage of self-interest, engaging them in self-exploration based on their unique needs.  2.The Career Center partnered with the Interdisciplinary Studies capstone course, providing 120 non-traditional students each semester with 4 career workshops and activities that aid in defining their unique qualifications and polishing their job search skills to succeed in the workplace.  3.A pilot partnership with Residential Life, the Career Discovery Residential College was implemented for 2014-2015.  Learning outcomes and assessment results will be presented.  4.Utilizing strategies based on personality theory, Learning Reconsidered, One-Minute Paper, and Flipped Learning, we designed a learning loop for our Strategic Career Planning course that, has been highly effective across diverse populations in creating an active learning environment, closing the learning loop, and engaging both introverts and extraverts in class discussion.  5.The new LSU Olinde Career Center opened its doors in August 2014.  See what we've done to bring diverse students in.  *Learning Reconsidered 2004, published as a collaborative between NASPA and ACPA and revised 2006 - Richard Keeling</t>
  </si>
  <si>
    <t>Gallagher</t>
  </si>
  <si>
    <t>Louisiana State University</t>
  </si>
  <si>
    <t>225-578-2239</t>
  </si>
  <si>
    <t>jgallag@lsu.edu</t>
  </si>
  <si>
    <t>As Richard Leider so aptly reminds us in his book, Life Reimagined, about 1/3 of the population is in a What's Next moment in their lives.  Traditional and non-traditional college students of diverse backgrounds are in exactly this moment, yet so frequently they are distracted from focusing during their college years on discerning who they are and finding a career path that will be both personally satisfying and needed in the workforce.  It is not only their life reimagined moment, but ours!  New strategies must be reimagined  by college career centers if we are to effectively reach and engage this generation.</t>
  </si>
  <si>
    <t>JCG</t>
  </si>
  <si>
    <t>The Role of Self-criticism in Career Developmental Processes: Implications for Career-counseling Interventions</t>
  </si>
  <si>
    <t>The main goal of the presentation is to expand the understanding on the role of self-criticism in career development processes. The specific objectives, relying on several studies, are to demonstrate how self-criticism is associated with:  ?Career identity crystallization.  ?Career decision-making self-efficacy  ?Career indecision  ?Satisfaction in the choice of career.    On the basis of the findings, an additional goal of the presentation is to discuss/suggest intervention methods suitable for career counselees characterized by high levels of self-criticism and problems related to career development.</t>
  </si>
  <si>
    <t>Self-criticism is a negative form of self definition. Several studies were conducted to examine the role of self-criticism in career development.  Self-criticism was negatively associated with identity crystallization, career decision-making self-efficacy and choice-satisfaction, and positively associated with indecision. Implications for career counseling-- specifically, interventions aimed to diminish self-criticism--are suggested.</t>
  </si>
  <si>
    <t>Self-criticism--a maladaptive form of self-definition--is characterized by negative cognitive appraisals of the self, and a tendency to respond with negative feelings and guilt when anticipating failure to meet standards. According to theory and empirical evidence, a positive and clear self-concept is crucial for career development and to facilitate the choice of career. Hence, it was expected that a high degree of self-criticism may exacerbate crystallization of career identity, career decidedness, decision-making self- efficacy, and satisfaction in the choice of a vocational/academic major.   Three studies were conducted with college students (total N = 372) who completed several questionnaires measuring the study variables. As expected, self-criticism was associated with career indecision (r = .42), identity crystallization (r = -.46), career decision-making self efficacy (r = -.30), and satisfaction in the vocational choice/academic major (r = -.27).    The findings highlight the centrality of self-criticism in the process of career development, and have practical implications for  career counseling. Counselors are advised to assess the degree of the counselee's self-criticism, and when counselee has a high degree of self-criticism, to use short-term interventions in order to diminish dysfunctional thoughts pertaining to the counselee's maladaptive self-definition (such as negative cognitive appraisals of the counselee's self-concept, negative perceptions and feelings about his/her failure/success standards). To accomplish these objectives, it is suggested that principles of the Cognitive-Behavioral Therapy and/or the Career Construction Theory be applied during the course of career counseling.</t>
  </si>
  <si>
    <t>Hedva</t>
  </si>
  <si>
    <t>Braunstein-Bercovitz</t>
  </si>
  <si>
    <t>The Academic College of Tel Aviv-Yaffo</t>
  </si>
  <si>
    <t>hedvab@mta.ac.il</t>
  </si>
  <si>
    <t>The crystallization of a clear vocational identity and the process of making career decisions may be jeopardized by high levels of self-criticism, resulting in attenuated satisfaction in the choice of career. The career development literature provides only little insight regarding the role of self-criticism in choosing a career. Our findings suggest that negative self appraisals and failure-related misconceptions held by self-critical individuals might impair career development. It is recommended that the counselor utilize appropriate interventions in order to diminish self-criticism. This is relevant for both entry jobs and situations of career transitions.</t>
  </si>
  <si>
    <t>HB</t>
  </si>
  <si>
    <t>Working with International Students in Career Services</t>
  </si>
  <si>
    <t>Career centers and collegiate counselors will have the opportunity to evaluate their responsibilities when working with international students. International students face several barriers to employment yet many have the expectation to work as a part of their U.S. experience. I will cover how career centers can help set up international students for success when it comes to internships and Optional Practical Training. Counselors will also learn the hard facts about H-1B realities, sponsorship and how to help international students develop alternate plans.</t>
  </si>
  <si>
    <t>Working with international students presents many challenges. Expectations of international students need to be known and managed. Career counselors should take into consideration the goals of international students along with the goals of the institution and the reality of the job market when working with international students.</t>
  </si>
  <si>
    <t>This program will present the number of international students studying in the U.S. and relate it to the number of internships and H-1B visas available to foreign students. As F1 visa holders, international students have the opportunity to work in the U.S. and most want to exercise that opportunity. Foreign students encounter barriers to employment as found by the Collegiate Employment Research Institute. These barriers will be discussed along with ways to help foreign students overcome them. Many career counselors feel it is their job to help students seeking sponsorship find H-1B visa prospects. I will present a model for H-1B visa advising, how to connect to employers and how collegiate career centers can better connect with and service international students. Several tools to assist counselors with tracking H-1B information and employers will be presented. With the number of international students increasing each year and universities vying for the funds they bring in; and as more international students demand work experience as a part of their education, career centers will be pressured to provide that assistance and should be prepared for the challenges.</t>
  </si>
  <si>
    <t>Manhoff</t>
  </si>
  <si>
    <t>Colorado Heights University</t>
  </si>
  <si>
    <t>jmanhoff@chu.edu</t>
  </si>
  <si>
    <t>Globalization is here and education and employment across borders is rapidly increasing. New possibilities and opportunities abound for first year professionals. With the increasing number of international students attending U.S. colleges, career centers need to understand the challenges and demands that come with this population and how to meet them.</t>
  </si>
  <si>
    <t>JM</t>
  </si>
  <si>
    <t>Developing Strong Work Ethic -The Key to Success at Every Stage</t>
  </si>
  <si>
    <t>By the end of the session, participants will learn:  oCosts of involuntary turnover to individuals, industry, and the American economy   oThe most common factors and behaviors that cause involuntary turnover  oDifferences between foundational behaviors, technical skills, and soft skills  oActionable strategies and tactics for teaching foundational values and behaviors that can be used with any population</t>
  </si>
  <si>
    <t>New research shows that nearly half of all employees were fired less than 18 months after they were hired.  These terminations could have been averted with a focus on training foundational work ethic behaviors. This engaging session will teach strategies, tactics, and case studies to build these behaviors with students.</t>
  </si>
  <si>
    <t>Counselors and educators have always led the nation in developing the vocational skills that people need to get hired. But it's what we aren't teaching that may end up getting them fired.  New research shows that nearly half of all employees were fired less than 18 months after they were hired.  The reason 9 out 10 were fired had nothing to do with being able to perform the tasks of the job; they were poor work behaviors. Showing up late to work, having a bad attitude, a lack of personal integrity - these are only a few reasons why highly-trained individuals lose their jobs.  In many cases, these terminations could have been averted altogether with a focus on training foundational work ethic behaviors. Every population can benefit from this focus, including those changing careers, long-term unemployed, and returning veterans. Josh Davies, CEO of The Center for Work Ethic Development will share strategies, specific tactics, and case studies to help build these behaviors with students. This engaging and interactive presentation will both educate and inspire you to become a work ethic champion. Because it isn't enough to teach our students what they need to get a job - we must give them the tools to build a career!</t>
  </si>
  <si>
    <t>Josh</t>
  </si>
  <si>
    <t>Davies</t>
  </si>
  <si>
    <t>The Center for Work Ethic Development</t>
  </si>
  <si>
    <t>jdavies@workethic.org</t>
  </si>
  <si>
    <t>The work that we have done with both long-term unemployed and veterans shows that developing the work ethic behaviors in them as well as those entering the workforce can have significant positive impacts in getting and keeping not just a job, but a career!</t>
  </si>
  <si>
    <t>JD</t>
  </si>
  <si>
    <t>SHAKE UP YOUR WORKSHOPS: IDEAS FROM COAST TO COAST</t>
  </si>
  <si>
    <t>Goals:  To share best practices resources and ideas on creative workshop/curriculum development. To identify skills and learn how to engage students in participation. To demonstrate how Career Counselors can share and modify workshops effectively across the country and around the world.     Objective: Demonstrate methods of collaboration and share tools to developing interesting workshops that were specific to international students but can be adapted for anyone.</t>
  </si>
  <si>
    <t>Make it interesting! Learn how to adapt your old workshops and make them attention grabbing, hands-on, and applicable to international students.  This interactive session will share collaboration from two counselors striving to mix up our skills building workshops. Get resources, tips, identify needs and try out a sample workshop.</t>
  </si>
  <si>
    <t>Jason Radman from Colorado and I met at NCDA last year and were decided to share our workshop resources try them out and see how they worked for a semester. We picked topics such as; Building a US Resume, Interviewing, Networking, and Communication. This session will present our results of the workshops, and share samples for other practitioners to use. This is a collaborative process from Vermont to Colorado to share ideas, modifications, and develop innovative, and relevant workshops to support international students, although applicable to all. Participants in this workshop will receive copies of the workshops, be a part of a discussion in order to enhance and share ideas. We hope this will be a beginning of both national and global contributions of creative, hands on career skills workshops.</t>
  </si>
  <si>
    <t>Kimberly</t>
  </si>
  <si>
    <t>Ead</t>
  </si>
  <si>
    <t>International Student Career Counselor</t>
  </si>
  <si>
    <t>University of Vermont</t>
  </si>
  <si>
    <t>802-656-0108</t>
  </si>
  <si>
    <t>kead@uvm.edu</t>
  </si>
  <si>
    <t>Career Center Liaison - College of Business &amp; International Students</t>
  </si>
  <si>
    <t>jason.radman@colostate.edu</t>
  </si>
  <si>
    <t>This session allows Career Counselors a chance to work on innovative career development programs. As we look at diverse populations understanding different learning styles are essential. This workshop provides resources to support multiple styles for students just entering the job market and those transitioning.</t>
  </si>
  <si>
    <t>KE</t>
  </si>
  <si>
    <t>jason.radman@colostate.edu, kead@uvm.edu</t>
  </si>
  <si>
    <t>Career Thoughts and Spirituality in Women Diagnosed With Breast Cancer: A Review and Suggestions for Practice</t>
  </si>
  <si>
    <t>1. To review the current knowledge of breast cancer and its impact on the career development of surviving women.  2. To discuss ways to understand women's career concerns and decision making after diagnosis are discussed.   3. To discuss factors that moderate the negative impact of the diagnosis of breast cancer in the career path of women.  4. To discuss a study conducted in an international sample of breast cancer survivors.  5. To discuss suggestions for practice, including the use of different resources such as the Career Thoughts Inventory, the Pyramid of Information Processing and the Holistic Flow Model of Spiritual Wellness for women with breast cancer.</t>
  </si>
  <si>
    <t>Career development counseling is frequently considered for individuals with disabilities; college and high school students; decided, undecided, and indecisive individuals; transitioning, and even retired persons. For each of these populations, career counseling is implemented to assist individuals to enhance job skills and performance, take advantage of job opportunities, and enter or continue to form part of an effective workforce (Martin, Martin, &amp; Osmani, 2013; Neubert &amp; Leconte, 2013; Szymanski &amp; Parker, 2003).Career counseling for women with a chronic illness like breast cancer frequently does not receive sufficient attention. The high percentage of breast cancer survivors indicates that a significant number of women continue to live their lives, work, and make career decisions after the diagnosis. Suggestions for practice, including the use of different resources such as the Career Thoughts Inventory, the Pyramid of Information Processing, and the Holistic Flow Model of Spiritual Wellness, are offered to assist and empower women and facilitate further career development.</t>
  </si>
  <si>
    <t>One of the theories that will be discussed is Cognitive Information Processing (CIP). CIP defines career thoughts as the assumption, plans, strategies, feelings, and behavior associated with career choice (Lenz et al, 2012). CIP examines dysfunctional career thinking to determine if it is low or high. Dysfunctional thinking usually blocks information processing, reduces options, and distorts perception of options (Lenz et al., 2012). In addition, CIP helps improve dysfunctional thinking by helping to solve career problems and make career decisions. By virtue of their diagnosis, women diagnosed with breast cancer may experience dysfunctional thinking. Also in this presentation we review the current knowledge of breast cancer and its impact on the career development of surviving women in an international sample.</t>
  </si>
  <si>
    <t>Levette</t>
  </si>
  <si>
    <t>Dames</t>
  </si>
  <si>
    <t>North Carolina Central University</t>
  </si>
  <si>
    <t>(919) 530-6212</t>
  </si>
  <si>
    <t>lsdames@nccu.edu</t>
  </si>
  <si>
    <t>The term Reimagining Life's Possibilities is relevant to the presentation because as women are diagnosed with breast cancer, they may not be experiencing their first job however, they are experiencing their first jobs after being diagnosed with breast cancer. So as they reimagine their life after the diagnosis, as career counselors we need to be able to assist these women transition back into their careers after this dreadful diagnosis.</t>
  </si>
  <si>
    <t>LD</t>
  </si>
  <si>
    <t>Understanding Acculturative Stress of International Students: Focusing on Impact of Social Support and Coping</t>
  </si>
  <si>
    <t>Presentation participants will:  1.understand international students' acculturation process and acculturative stress.  2.understand the influence of international students' adjustment challenges and unique stress on their life and career in the U.S.   3.understand how social support and coping help international students successfully navigate their acculturative stress.   4.understand the impact of specific sources of social support and specific types of coping on acculturative stress of international students.  5.learn how to facilitate international students' social support and coping strategies to minimize their acculturative stress.  6.learn effective counseling strategies and resources for dealing with international students' difficulties and needs.  7.learn how to apply those strategies in culturally-responsive counseling setting.    8.learn how to educate counseling trainees to understand the issues of international students.</t>
  </si>
  <si>
    <t>We examined the impact of social support and coping on acculturation and acculturative stress among East Asian international students. Two-hundred-ten East Asian international students were participated in this study. In the presentation, we will share the findings of this study, and then discuss implications for career counselors.</t>
  </si>
  <si>
    <t>Each year an increasing number of international students come to the U.S. in pursuit of higher education. Most international students face unique difficulties and experiences serious acculturative stress in the U.S. Among these international students, those who have higher levels of acculturation are more likely to cope with acculturative stress. Moreover, they are more likely to overcome their acculturative stress when they have sufficient social support and coping strategies.    To explore the effects of social support and coping on the relationship between acculturation and acculturative stress of East Asian international students, we conducted hierarchical multiple regression analyses. We also investigated whether a specific source of social support (family and old friends, new friends in the U.S., universities and colleges) and a specific type of coping (task-oriented coping, emotion-oriented coping, avoidance-oriented coping) mediate the effects of acculturation on acculturative stress. The final sample included 210 East Asian international students with F-1 visas enrolled at American institutions of higher education.   The results showed partial mediation effects of social support and coping on the relationship between acculturation and acculturative stress. In addition, social support from new friends in the U.S. and universities and colleges partially mediate the levels of acculturation on acculturative stress. However, this study found no mediation effect of social support from family and old friends. Additionally, there were partial mediation effects of task-oriented coping and avoidance-oriented coping on the relationship between acculturation and acculturative stress. Emotion-oriented coping, however, did not mediate the effects of acculturation on acculturative stress. This study has several implications of the findings for adjustment and career development of international students in the U.S.</t>
  </si>
  <si>
    <t>the Pennsylvania State University</t>
  </si>
  <si>
    <t>814-441-9244</t>
  </si>
  <si>
    <t>Trusty</t>
  </si>
  <si>
    <t>814-863-7536</t>
  </si>
  <si>
    <t>International students face unique challenges in the process of acculturation and career development in the U.S., including unfamiliarity with the host culture, lack of information about occupational systems, and work authorization issues. Counseling professionals are required to understand those international students' challenges and empower their strength factors, such as social support and coping, in order to meet their unique needs effectively. Based on our empirical research findings, this presentation will address East Asian international students' distinct acculturative stress and career-related situations during cross-cultural transitions and identify protective factors for their personal as well as professional growth. Implications and resources for assisting those international students will be provided in the presentation.</t>
  </si>
  <si>
    <t>yr</t>
  </si>
  <si>
    <t>Career Alternatives Outside the University Box</t>
  </si>
  <si>
    <t>1. Learn about 4 alternative education and training options not involving a university degree. 2. Understand how these options help individuals gain employability skills such as leadership, networking, teamwork, and diversity. 3. Provide information to school counselors and career practitioners that can be disseminated to students and parents about career options they may not have thought about before.</t>
  </si>
  <si>
    <t>Learn about alternatives that could be the just right fit for your students. The panel will highlight national service from the National Civilian Community and FEMA Corps and skill development from CTE and the military. Arm your students with what employers want: skills, training, leadership, experience, teamwork and diversity competence.</t>
  </si>
  <si>
    <t>Although a college degree is useful in many fields, the reality is that many individuals who are accepted into a 4-year program do not finish, often resulting in huge debt without a resulting credential. Those who do graduate find themselves having great difficulty locating a job in their chosen field.  Many college graduates are working in jobs that do not need a college degree or even a high school diploma.     School counselors are the key personnel in schools who need the knowledge and expertise about careers, career development, employability, occupational requirements, and job outlook when the students come for career advice. They need to be aware of alternatives to a college degree that might be a great fit. The alternatives need to be provided to students so that they can make informed decisions.    This panel discussion will provide information about some alternatives that could be just the right thing for students.    The panel will emphasize national service from two perspectives, the National Civilian Community Corps, and the FEMA Corps (Federal Emergency Management Agency). A representative from the Career and Technical Education Community (CTE) will discuss education and training options with resulting credentials and certifications, and a representative from the military will discuss career options within that venue.  Each of these alternatives provides students with skills, training, leadership expectations, credentials, networking and teamwork opportunities, goal achievement, and real world diversity from a racial, ethic, gender, geographic, and cultural perspective - traits that employers want.</t>
  </si>
  <si>
    <t>Wall</t>
  </si>
  <si>
    <t>Founder and President</t>
  </si>
  <si>
    <t>CEUonestop.com and Sage Solutions</t>
  </si>
  <si>
    <t>careerfacilitator@janetwall.net</t>
  </si>
  <si>
    <t>Hagert</t>
  </si>
  <si>
    <t>USMEPCOM</t>
  </si>
  <si>
    <t>847-688-3680</t>
  </si>
  <si>
    <t>thagert@usarmy.mepcom.mil</t>
  </si>
  <si>
    <t>Bob</t>
  </si>
  <si>
    <t>Tyra</t>
  </si>
  <si>
    <t>Founder and Consultant</t>
  </si>
  <si>
    <t>Tyra Educational Services</t>
  </si>
  <si>
    <t>btyra2@gmail.com</t>
  </si>
  <si>
    <t>Katrina</t>
  </si>
  <si>
    <t>Assistant Director of Recruitment &amp; Partnerships for AmeriCorps National Civilian Community Corps (NCCC)</t>
  </si>
  <si>
    <t>Corporation for National and Community Service</t>
  </si>
  <si>
    <t>kmathis@cns.gov</t>
  </si>
  <si>
    <t>Each of these alternatives discussed by the panel members provides students with skills, training, leadership expectations, credentials, networking and teamwork opportunities, goal achievement, and real world diversity from a racial, ethic, gender, geographic, and cultural perspective.  Theses are traits that are crucial from first job through encore careers.</t>
  </si>
  <si>
    <t>careerfacilitator@earthlink.net</t>
  </si>
  <si>
    <t>Identifying the factors that affect seeking career counseling: The Career-Adaptability-Related Beliefs Model</t>
  </si>
  <si>
    <t>The main goal of this research was to identify the factors which affect the willingness to seek career counseling. The objectives were: 1.To propose a theoretically-based model describing different career adaptability-related beliefs associated with individuals' willingness to seek career counseling;  2.To develop a psychometrically-sound measure that will test the proposed model and its structure; 3. To test which of the five types of the proposed beliefs predicts intentions to seek career counseling and the perceived value of career counseling.</t>
  </si>
  <si>
    <t>Only a small portion of individuals who experience career indecision seek career counseling, despite its proven effectiveness. We developed the Career Adaptability-Related Beliefs model and questionnaire (CARBQ) using the data of 402 young adults. The structure of the model was confirmed, and it predicted intentions to engage in career counseling.</t>
  </si>
  <si>
    <t>The literature provides only little insight regarding those factors which prevent prospective clients from pursuing career counseling interventions. In the current project we adapted the Health Beliefs Model's principals to a career-developmental context, to propose factors which might impact help seeking. We proposed the Career-Adaptability-Related Beliefs Model, incorporating five types of beliefs: (a) perceived severity of career decision-making difficulties, (b) perceived benefits of career planning, (c) perceived effectiveness of career counseling, (d) perceived obstacles to career counseling, and (e) career salience. To test the model we developed the Career-Adaptability-Related Beliefs Questionnaire (CARBQ).  Participants were 402 first-year behavioral science students, with the mean age of 24 years. They anonymously completed four questionnaires: (1) Career-Adaptability-Related Beliefs Questionnaire (CARBQ), (2) Intentions to Seek Career Counseling Help, (3) Perceived Value of Career Counseling, and (4) Career Decision Status. The median internal-consistency reliability of the CARBQ was .80, and, according to a cluster analysis using ADDTREE, all items are grouped perfectly into the five scales (linearly-accounted-for variance was 95.8%). Factor analysis also confirmed the proposed model and provided reasonable fit indices (e.g., RMSEA = .06). A logistic regression distinguished between beliefs held by those who intend to engage in career counseling from those who do not, correctly classifying 75.6% of the cases. Pearson's correlations indicated that the perceived value of career counseling was predicted by some of the belief types (r ranged between .21 - .77). Implications for the career choice process, help seeking, and career counseling will be discussed.</t>
  </si>
  <si>
    <t>BRAUNSTEIN-BERCOVITZ</t>
  </si>
  <si>
    <t>Yuliya</t>
  </si>
  <si>
    <t>Mrs.</t>
  </si>
  <si>
    <t>The Hebrew University of Jerusalem</t>
  </si>
  <si>
    <t>Over the past few decades researchers have attempted to understand the factors underlying the service gap phenomenon (i.e., the under-use of counseling services by individuals requiring psychological help). However, the career counseling literature provides only little insight regarding those factors which prevent prospective clients from pursuing career counseling interventions.  The primary goal of the current project was to identify factors which may affect individuals' willingness to utilize career counseling services. Identifying these factors could expand our understanding of career help seeking behaviors, which may be relevant for entry jobs as well as for career transitions (encore careers).</t>
  </si>
  <si>
    <t>hedvab@mta.ac.il, yuliya.lipshits@mail.huji.ac.il</t>
  </si>
  <si>
    <t>When Ethical Issues Involve the Boss</t>
  </si>
  <si>
    <t>Goals are    oTo provide career professionals an opportunity to reflect on ethical issues that arise and/or are caused by individuals who are in a supervisory role over participants  oTo identify where ethical challenges may arise,   oAnd discuss application of the ethics code in these situations.   oSpecific information will be provided about generational factors, in addition to ethical considerations.     Objectives are    Partcipants will: -  o Identify l areas of potential ethical challenge when working with supervisors-   oLearn to apply ethics guidelines with consideration for hierarchical concerns when participants are dealing with supervisors -   oReflect on the ethics code and its usefulness with ethical cases that involve those in positional power over participants.</t>
  </si>
  <si>
    <t>Sometimes career practitioners encounter unique ethical challenges that involve those who supervise them. How do career practitioners address these concerns with those who have positional power over them? This roundtable will address these issues within the framework of our current ethics code? Discuss interesting generational differences and supervisory style.</t>
  </si>
  <si>
    <t>Summary of Information The session will begin with a brief introduction of the NCDA Ethics Code. We will consider how ethical guidelines impact the practice of career counseling when counselor and supervisor come from differing perspectives and different career pathways. Participants will examine the code and a problem-solving framework. Through a case discussion, career professionals will reflect on the roles of self-awareness, openness, assessment issues, interpreting behaviors, and choosing courses of action when working with supervisors around ethical violations.  Practitioners will have the opportunity to hear and briefly share case examples of ethical challenges encountered with supervisors, which may include differences in ethnicity, culture, age, gender, religion, ability, sexual orientation, veteran status and multiple identities.  With the use of the problem-solving framework and NCDA Code of Ethics, practitioners will leave with tools they can use in similar situations.</t>
  </si>
  <si>
    <t>Keley</t>
  </si>
  <si>
    <t>Smith-Keller</t>
  </si>
  <si>
    <t>Postsecondary Education Specialist</t>
  </si>
  <si>
    <t>South Dakota Division of Career &amp; Technical Education</t>
  </si>
  <si>
    <t>605-220-3714</t>
  </si>
  <si>
    <t>keley.smithkeller@state.sd.us</t>
  </si>
  <si>
    <t>Carolyn</t>
  </si>
  <si>
    <t>Owner/Career Counselor</t>
  </si>
  <si>
    <t>CDJ Consulting, LLC</t>
  </si>
  <si>
    <t>973-464-9847</t>
  </si>
  <si>
    <t>carolyn8347@gmail.com</t>
  </si>
  <si>
    <t>Whether a newly graduated master's student embarking on a new career, or whether a seasoned professional working with a younger supervisor, ethical violations occur.  Those practitioners in first jobs and Encore Careers each have unique challenges to face when confronting unethical practice in the workplace. This session is designed to look at the NCDA Ethics Code to consider current practice, interesting cases, and whether the code can offer appropriate guidance for career practitioners who must face off with supervisors regarding ethical violations.</t>
  </si>
  <si>
    <t>KSK</t>
  </si>
  <si>
    <t>ksmithkeller@yahoo.com</t>
  </si>
  <si>
    <t>Exploring the Career Engagement of Career Development Facilitators</t>
  </si>
  <si>
    <t>Introduce the Career Engagement model and its relevance to career development  Share results of recent research applying the Career Engagement model to Career Development Facilitators from Canada, Australia, and New Zealand  Explore how to use the Career Engagement model with clients Learn strategies to maximize career engagement</t>
  </si>
  <si>
    <t>Join developers/researchers of the innovative Career Engagement model to examine the dynamic connection between work-related challenges and individual capacity. Recent research into the career engagement level of CDFs from Canada, Australia, and New Zealand will be shared. Learn how to use this model with your clients to maximize career engagement.</t>
  </si>
  <si>
    <t>Career development facilitators (CDFs) are not excluded from the statistic showing that 20-27% of the global workforce is actively disengaged (Towers Watson, 2012).  It seems important to examine, therefore, how disengagement might impact CDFs' effectiveness in working with their clients.  The new Career Engagement model demonstrates that full engagement is realized through an appropriate mix of work-related challenges and individual/organizational capacity.  Too much challenge results in individuals becoming overwhelmed; too little challenge, on the other hand, results in them feeling underutilized.  If balance isn't restored, full disengagement may occur.  This session will introduce a model of Career Engagement that was used to survey the career engagement of CDFs in Canada, Australia, and New Zealand and present the survey results.    Participants will reflect on their own career engagement and explore how this model can be used with clients to maximize their career engagement.    References:  Towers Watson (2012). Engagement at risk: Driving strong performance in a volatile global environment. Author.</t>
  </si>
  <si>
    <t>Life Strategies Ltd. / Yorkville</t>
  </si>
  <si>
    <t>Dale</t>
  </si>
  <si>
    <t>Furbish</t>
  </si>
  <si>
    <t>Senior Lecturer</t>
  </si>
  <si>
    <t>School of Education AUT University, Auckland NZ</t>
  </si>
  <si>
    <t>64 9 921 9999 ext 5557</t>
  </si>
  <si>
    <t>dale.furbish@aut.ac.nz</t>
  </si>
  <si>
    <t>As their careers progress, sometimes individuals lose sight of life's possibilities and begin to simply settle for work that is neither satisfying nor suitable. Career Development Facilitators may also experience such a crisis of imagination, allowing themselves to gradually disengage from their work. This presentation shares the results of international research on the career engagement of career practitioners, introducing a model and effective tools and techniques to help CDPs and their clients, regardless of their ages or developmental stages, strategically reconnect with inspiring career/life possibilities.</t>
  </si>
  <si>
    <t>The career decision making process for a biracial female</t>
  </si>
  <si>
    <t>This roundtable discussion reviews the research conducted by the presenter during her doctoral degree. The presenter will review her ethnographic study of one young professional's career decision making process, while address the unique experiences the participant had being a bi-racial, first generation female student. The presentation will include a discussion on how to provide adequate career decision making services to multicultural students on a college or university campus.</t>
  </si>
  <si>
    <t>This presentation will review the results from an ethnographic study which followed one female professional's career decision process using a constructivist career development model.</t>
  </si>
  <si>
    <t>Gallo</t>
  </si>
  <si>
    <t>Florida Gulf Coast University</t>
  </si>
  <si>
    <t>239-745-4258</t>
  </si>
  <si>
    <t>jgallo@fgcu.edu</t>
  </si>
  <si>
    <t>This research project reviewed the educational and career path of one diverse individual, and her ultimate decision to enter into the field of student affairs within higher education. The results of the study can be used by higher education administrators and career service professionals for programming and counseling concerns with diverse individuals. I plan to discuss the results and major themes with participants.</t>
  </si>
  <si>
    <t>JG</t>
  </si>
  <si>
    <t>Using Abilities to Bridge the Gap to Encore Careers</t>
  </si>
  <si>
    <t>Participants will: 1.Understand the role of abilities in career exploration and development 2.Use abilities to discover promising occupations for career development and transition 3.Discuss how abilities can drive the attainment of an encore career</t>
  </si>
  <si>
    <t>In this roundtable you will review the use of abilities in career development. You will receive the newly revised Ability Explorer which links 12 abilities to hundreds of occupations. Learn how to use abilities in your career development services from beginners to boomers in transition.</t>
  </si>
  <si>
    <t>Career decision-making involves many complex factors, both personal and environmental. It boils down, however, to three major variables a) what you are good at, b) what you were born to do, and c) who will pay you. The ideal situation is where all three variables intersect to provide compatible and promising careers. What you were born to do covers the areas of interests and values, while who will pay deals with the labor market, jobs, and the economy. The first factor, what you are good at, is the focus of this presentation.    Several instruments are designed to measure abilities but they are lengthy, involve complex administration procedures, and generally are high cost. Many of these instruments are limited to verbal and math ability. Career counselors and facilitators often don't have the time or training to administer and interpret ability tests.    The revised Ability Explorer is a self-administered, self-scored, and self-reporting instrument that taps 12 important abilities and links them to promising careers. Its value goes beyond career exploration as it can be used to help people transition to new and promising careers at any stage in life.    Audience participants will be able to take the short instrument, see how it can be used in the career development process, and react to its contents.</t>
  </si>
  <si>
    <t>(202) 465-5774</t>
  </si>
  <si>
    <t>Tom</t>
  </si>
  <si>
    <t>Northeastern University</t>
  </si>
  <si>
    <t>(781) 444-2873</t>
  </si>
  <si>
    <t>harington@comcast.net</t>
  </si>
  <si>
    <t>Using abilities in career development helps people transition to new and satisfying careers at any stage in life.</t>
  </si>
  <si>
    <t>Stop Giving Advice! Stop Directing! Stop Overwhelming! How to help students make decisions and take action</t>
  </si>
  <si>
    <t>Understand how biological limits in our brain make decision making difficult, which impacts students taking action in their career development     Examine how being overwhelmed negatively impacts decision making and negates taking action    Watch live actors demonstrate the six neuropsychological coaching techniques    Practice the six neuropsychological coaching techniques    Construct a plan for how to help students feel less overwhelmed      Formulate a set of strategies for helping students take action on their next steps    Recognize the importance of students making their own career decisions    Understand when being a helper is not helpful    Examine the neuropsychological career coaching paradigm</t>
  </si>
  <si>
    <t>In today's world of information overload it is imperative for practitioners to understand the brains biological limits for making decisions and the impact that has on career development. This workshop will showcase how you can positively impact your work with students by learning six cutting edge neuropsychological strategies based on the latest brain based research. Watch live demonstrations, practice techniques, and set the stage for students taking action in their career planning.</t>
  </si>
  <si>
    <t>Research in neuropsychology has highlighted limitations in the processing power of specific areas within the human brain. The prefrontal cortex, which is responsible for decision making and imagining the future, is easily overwhelmed. Decision making is negatively impacted when the brain is overloaded with information; imagining the future- something you have not experienced, also takes a lot of mental effort. People spend more time thinking of problems (what they have seen) than solutions (what they have never seen). For many students the career development process is inherently overwhelming by the shear amount of information and future based thinking that goes along with making life altering choices.    Knowing that decision making gets difficult when the prefrontal cortex is exposed to too much information, especially with future based decisions, career development practitioners can be strategic in the manner in which we provide services and resources to students. Instead of overloading students with career resources and everything they should be doing, we can enable students to engage in the process with less anxiety.  This PDI will showcase how the newest neuropsychology research can be embedded into career services with these six simple, but effective strategies:   Chunking the career development process in small incremental steps  Prioritizing next steps  Incorporating visual representations to career development concepts  Making students write down action steps  Guiding students to commit to their own created action steps  Create a constant feedback loop    Live actors will demonstrate the process; participants will practice the techniques, and an overview of neuropsychological research and how it connects to career coaching will be discussed.</t>
  </si>
  <si>
    <t>Assistant Dean, Career &amp; Leadership Development Center</t>
  </si>
  <si>
    <t>Ohio University</t>
  </si>
  <si>
    <t>This interactive workshop will benefit all career development practitioners, regardless of the population they serve, or the theoretical foundation they base their practice on. Embedding neuropsychological strategies in career development practice reimagines the positive in our clients. As we seek to help construct paradigm shifts in our clients, we encourage participation and activity, a renowned view of how to engage our clients so they can reimage their value, regardless of age or prior experience. The research possibilities from a career development standpoint are vast, but the logistical benefits to daily practitioner work are an immediate value added.</t>
  </si>
  <si>
    <t>IJ</t>
  </si>
  <si>
    <t>You Have to Start Somewhere: Initating Career Development in Academic Advising Office</t>
  </si>
  <si>
    <t>To provide examples and guidance for higher education professionals interested in bringing more attention to career development within their units.</t>
  </si>
  <si>
    <t>This presentation will outline the steps taken by LAS Academic Advisors at the University of Illinois at Chicago to gain support for career awareness within the advising office.  Attendees will learn the successes and challenges as the advisors worked to bridge the gap between academic and career planning.</t>
  </si>
  <si>
    <t>Over the past two years, the University of Illinois at Chicago College of Liberal Arts &amp; Sciences (LAS) has successfully created numerous career development tools, programs, and partnerships. This work all started with a proposal for career development resources which led to the formation of a Career Development Committee within the Academic Advising Center.  From there, the committee fostered numerous new partnerships with campus colleagues, presented at staff retreats, co-hosted Career Development Month in LAS, and (most recently) gained approval for a credit-bearing career awareness course for first year LAS students. In this session, attendees will learn how small steps can build momentum for career development resources.  Research on the importance of addressing career planning during academic advising will be shared.  Small breakout groups will be formed during the last half of the presentation, allowing attendees think through their career development ideas, programs, etc.   Each attendee should walk out with an actionable item.  Examples of proposals and programs will be provided.</t>
  </si>
  <si>
    <t>Kellie</t>
  </si>
  <si>
    <t>Klinck</t>
  </si>
  <si>
    <t>Academic Advisor</t>
  </si>
  <si>
    <t>University of Illinois at Chicago</t>
  </si>
  <si>
    <t>krklinck@gmail.com</t>
  </si>
  <si>
    <t>This worskhop speaks to the creative and innovative approached needed in career development on college campuses.  In higher education, a holistic approach to career development reinforces the need for life-long career planning skills.  By offering career support in academic advising, students are able to see the connection and that career decisions are present throughout life.  To me, this is related to the notion of reimagining life's possibilities.</t>
  </si>
  <si>
    <t>KK</t>
  </si>
  <si>
    <t>Creating Dynamic LinkedIn Profiles With Portfolio Integration</t>
  </si>
  <si>
    <t>The intent of this presentation is to show coaches and counselors how to best help their clients create, curate, integrate their professional portfolios into LinkedIn profiles. Attendees will be introduced to online tools such as Vimeo, Slideshare, Workfolio, etc. and shown how their clients can embed portfolio materials into their LinkedIn profile.</t>
  </si>
  <si>
    <t>Learn how you can help your client create a dynamic LinkedIn profile by integrating their professional portfolio materials with additional online services.</t>
  </si>
  <si>
    <t>LinkedIn launched in 2003, starting with 4,500 members in its professional social network and now has more than 310 million members over decade later. With such a large network, participants have the opportunity to dynamically present themselves differently than a standard resume. Career development professionals and counselors recommend clients to this service and have them create profiles with the intent of having a foot in the door of the digital world. Over the years LinkedIn has developed tools for members to present content from their portfolios; allowing clients to embed portfolio items such as videos, graphics, reports, presentations into their profiles with the help of services such as Vimeo, Youtube, Slideshare, Issuu, etc. This capability is free to LinkedIn members, but is often under utilized. The intent of this demonstration is to show how we can take paper portfolios and integrate the content into a LinkedIn profile. In addition, there will be an introduction to search engine optimization and digital brand management tools.</t>
  </si>
  <si>
    <t>Mieko A</t>
  </si>
  <si>
    <t>Ozeki</t>
  </si>
  <si>
    <t>Radiance Studios LLC</t>
  </si>
  <si>
    <t>(802) 870-0903</t>
  </si>
  <si>
    <t>info@radiancestudiosllc.com</t>
  </si>
  <si>
    <t>This is a technological topic to help sharpen the tools of career development professionals, who have their clients develop an online presence for recruitment in a 21st century job market.</t>
  </si>
  <si>
    <t>MAO</t>
  </si>
  <si>
    <t>info@radiancestudiosllc.com, mozeki@gmail.com</t>
  </si>
  <si>
    <t>Action-Oriented, Hope-Centered Career Interventions</t>
  </si>
  <si>
    <t>Our objective is to describe our Hope-Centered model and share with participants some of the interventions that we have been developing (face to face and online versions) and are evaluating through several research projects. The research we have been doing includes a range of unemployed clients in urban and rural settings as well as a group of professional immigrants who are hoping to regain their professional status.</t>
  </si>
  <si>
    <t>Learn more about the Action-Oriented, Hope-Centered Career model and the face-to-face and online interventions that have been developed to go along with this approach. We will be discussing the interventions in the context of several research projects involving unemployed clients and immigrant professionals.</t>
  </si>
  <si>
    <t>The Action-Oriented, Hope-Centered Career Development model and the Hope Centered Career Inventory (HCCI) were developed by Spencer Niles, Norm Amundson and Hyung Joon Yoon and first presented in the book Essential Elements of Career Counseling (Niles, Amundson &amp; Neault, 2011). Since then the authors have been involved in extending the overall model (Niles, Yoon, Balin &amp; Amundson, 2010; and Niles, In &amp; Amundson, 2014). In particular, this extension has involved increased focus on the action-oriented elements of this approach. The authors have also put effort into further validating and refining the Hope Centered Career Inventory (Smith, Mills, Amundson, Niles, Yoon &amp; In, 2014; and Yoon, Niles, Amundson, Smith &amp; Mills, in press).  As part of the process of extension there has been the development of a career intervention toolkit and more recently two research projects that are focusing specifically on further refinement and assessment of specific intervention strategies. One of these studies has involved work with immigrant professionals who were attempting to regain their professional status (Clarke, Amundson, Niles &amp; Yoon). The HCCI and a series of hope based interventions led to significant results using behavioral indicators. This research is currently being prepared for publication. A second research project (Goddard, Amundson &amp; Niles) is currently underway and this involves the development of online as well as face-to- face intervention methods. This study includes unemployed clients from rural and urban centers. In our presentation we would like to focus on some of our current work, in particular the intervention platforms that we are developing.</t>
  </si>
  <si>
    <t>Norman</t>
  </si>
  <si>
    <t>Amundson</t>
  </si>
  <si>
    <t>UBC</t>
  </si>
  <si>
    <t>604-822-6757</t>
  </si>
  <si>
    <t>norman.amundson@ubc.ca</t>
  </si>
  <si>
    <t>Spencer</t>
  </si>
  <si>
    <t>Niles</t>
  </si>
  <si>
    <t>Dean and Professor</t>
  </si>
  <si>
    <t>College of William &amp; Mary</t>
  </si>
  <si>
    <t>757-221-2315</t>
  </si>
  <si>
    <t>sgniles@wm.edu</t>
  </si>
  <si>
    <t>Clarke</t>
  </si>
  <si>
    <t>Workforce Planning Consultant</t>
  </si>
  <si>
    <t>Saskatoon Health Region</t>
  </si>
  <si>
    <t>Amber.Clarke@saskatoonhealthregion.ca</t>
  </si>
  <si>
    <t>The intervention methods that will be demonstrated in this presentation address practical ways of helping people reimagine new possibilities for their life and career. This reimagining includes new ideas and action strategies for moving forward.  With immigrant professionals they are very much engaged in the process of finding their way to a first professional job in a new country. For other unemployed clients, there is a more general attempt to engage in the labour market.</t>
  </si>
  <si>
    <t>NA</t>
  </si>
  <si>
    <t>norman.amundson@ubc.ca, sgniles@wm.edu, tannis.goddard@training-innovations.com, Amber.Clarke@saskatoonhealthregion.ca</t>
  </si>
  <si>
    <t>The Life Design Group: Career Development through Career Construction Counseling</t>
  </si>
  <si>
    <t>The goal of this PDI is introducing the use of the career construction interview (CCI) in a group. After reviewing major tenants of career construction theory, participants will practice collecting career narratives, developing visual ThemeMaps based on client narratives and strengths identified by group members, and integrating themes into cohesive career stories - all within a group setting.    After participating, attendees will be enabled to:    oConduct the CCI in group settings, utilizing all group members  o  Use ThemeMapping in identifying strengths/hindrances in client narratives  o  Help clients weave life themes together into cohesive stories, thereby, helping clients gain traction in their career lives</t>
  </si>
  <si>
    <t>Typically, career specialists conduct the career construction interview (CCI) with individual clients. In this PDI, attendees will participate in The Life Design Group to learn use of the CCI in group settings. Attendees will practice a ThemeMapping process developed and used by the presenters in their own work and research.</t>
  </si>
  <si>
    <t>The career construction interview (CCI, Savickas, 2013) is important for clients contemplating how they might author their life story, navigate transitions, and design their lives (Maree, 2011).  Typically, its use is with single clients. In college settings and other environments, this individualized approach may be time-prohibitive.   The facilitators will share their development and use of The Life Design Group (LDG). The facilitators designed the LDG specifically from a career construction perspective that incorporates both the CCI and the adaptability construct. Conducting the CCI in a group setting offers the beneficial component of peer feedback (Luke, 2013) in identifying and discussing client strengths and hindrances related to career challenges and relating those to dimensions of adaptability. In addition, the PDI facilitators will teach a ThemeMapping process that imposes a multisensory approach to the CCI. Adding ThemeMapping increases depth and texture to life theme identification and interpretation.   Results from a small study by the PDI facilitators indicate the LDG model may increase career exploration, decision-making, and planning for college students, thus, allowing them to give greater purpose, meaning, and direction to their lives.  Using a fishbowl group technique, the facilitators will (1) present a brief review of the major tenants of career construction theory and the CCI; (2) facilitate and practice the LDG process with a group of attendees; and (3) guide PDI attendees through the ThemeMapping process as attendees gain skill in facilitating the LDG. These steps model the process for connecting group members and strengthening career identity and adaptability.</t>
  </si>
  <si>
    <t>Susan R</t>
  </si>
  <si>
    <t>Barclay</t>
  </si>
  <si>
    <t>University of Central Arkansas</t>
  </si>
  <si>
    <t>srbarclay@uca.edu</t>
  </si>
  <si>
    <t>During this PDI, the facilitators will teach participants a career intervention designed to assist groups of career clients with shaping strong, cohesive stories and providing those stories with purpose and hope for a more unified future. Working with individuals in group settings helps all group members to form more meaningful lives and allows them to reimagine life's possibilities in an ever-changing work environment.    Use of The Life Design Group model and ThemeMapping is applicable to career clients of all ages, including those preparing for their first job, those changing careers, or those entering into encore careers.</t>
  </si>
  <si>
    <t>srb</t>
  </si>
  <si>
    <t>srbarclay@uca.edu, kstoltz@uca.edu</t>
  </si>
  <si>
    <t>Implementing a Career Coaching Program for Adults in Employment Transition</t>
  </si>
  <si>
    <t>Presentation participants will:  1.understand the need for career coaching with adults in transition.  2.learn the effectiveness of career coaching on specific career development outcomes.   3.understand results from qualitative analysis of interviews with adults who received career coaching.  4.understand results from quantitative analyses of changes in perceptions after career coaching.  5.learn the varying needs of adults in employment transitions.  6.conceptualize the salient qualities that career coaches should possess.  7.understand the implications of results for the selection and training of career coaches.   8.openly discuss their (the audience's) experiences with career coaching.</t>
  </si>
  <si>
    <t>We implemented and studied a career coaching program for adults in employment transition. Of the 87 adults who participated in the program, 12 were interviewed on their experiences with coaching. In this presentation, we will share what we learned about adults' experiences with career coaching.</t>
  </si>
  <si>
    <t>In cooperation with the State Department of Education in a Midwestern U.S. state, we implemented a career coaching program for 87 adults.  We interviewed 12 of these adults, of whom 7 were men and 5 were women.  Two were students in Career and Technical Education (CTE) colleges; and the remaining 10 were engaged in Adult Basic Education (ABE) and WorkOne centers.  In addition to interviews, a pretest and posttest was administered to 26 of the career coaching recipients.   Career coaching was done weekly over the telephone. While coaching was occurring, participants were encouraged to use the Career Explorer system of the state (a Kuder Career Planning system customized for the particular state).  The Career Explorer system includes career assessments (interests, values, skills) and many other career planning and job-seeking tools.   The qualitative results revealed positive perceptions of the Career Explorer system.  Several interviewees commented on the ease of system use.  Some responded on the usefulness of the assessments, and some responded on usefulness of particular tools (e.g., resume builder, portfolios, job-search tools).  A majority of interviewees reported that the career coaching experience was effective because they gained decision confirmation, self-awareness, new perspectives, and concrete guidance regarding career. Both the quantitative and qualitative results showed gains in confidence for specific career development tasks such as writing resumes, finding jobs that fit, applying for jobs, and communicating with others.  There are several implications of the findings for the selection and training of career coaches.</t>
  </si>
  <si>
    <t>Minjung</t>
  </si>
  <si>
    <t>Chae</t>
  </si>
  <si>
    <t>mxc633@psu.edu</t>
  </si>
  <si>
    <t>Doctoral Graduate</t>
  </si>
  <si>
    <t>The age range of the adults who experienced career coaching in this program is 18 to 74 years.  Most participants were in adult basic education centers or otherwise connected with WorkOne centers in this U.S. state. Most participants were of lower socioeconomic status, and all were in some form of career transition.  Several were searching for encore careers, though perhaps not for typical reasons.  Some were seeking their first full-time jobs.  Most of the participants were actively engaged in reimagining life's possibilities, and the career coaches were facilitating them in their reimagining.</t>
  </si>
  <si>
    <t>Career Counseling in Emerging Markets: An Encore Panel of International Career Professionals</t>
  </si>
  <si>
    <t>1. Participants will learn about career practice from three different cultures. 2. Participants will reflect upon their own practice using the themes derived from the panelists. 3. Participants will create meaning within their own practice during the discussion/ question and answer stage of the presentation.</t>
  </si>
  <si>
    <t>The International Career Issues Committee presents a panel presentation with discussion designed to identify both common and divergent practices and trends in international career practice. Each of three panelists will give a short presentation relevant to research or practice in a non-United States setting followed by a moderated discussion.</t>
  </si>
  <si>
    <t>Sponsored by the International Career Issues Committee, the purpose of this symposium style presentation is to magnify voices of career professionals from around the globe while tying essential elements from their presentations to the broader practice of career counseling cross-culturally. Three panelists will be selected using the mini-proposal model developed by the committee last year. A blind-review sub-committee will select the three proposals based on the quality of project and diversity of panelists. Each panelist will be given 12-15 minutes to complete a mini-presentation based on research or practice projects indigenous to their home country. The session moderator will lead a brief discussion with the panelists designed to tie essential themes together before leading an audience-based Q &amp; A session until close.</t>
  </si>
  <si>
    <t>Brian</t>
  </si>
  <si>
    <t>Hutchison</t>
  </si>
  <si>
    <t>University of Missouri - St. Louis</t>
  </si>
  <si>
    <t>314-516-6093</t>
  </si>
  <si>
    <t>hutchisonbr@umsl.edu</t>
  </si>
  <si>
    <t>While not explicitly tied to the idea of encore careers, the argument can be made that globalization has played an enormous role in the current construction of the world-of-work.  Further, those engaged in first jobs, last jobs, and all jobs in between will continue to interact with a more global world-of-work. Much can be learned while expanding our worldview towards work, career development, and counseling and this presentation aims to accomplishment this goal: expand the breadth of information, ideas, and discourse.</t>
  </si>
  <si>
    <t>BLH</t>
  </si>
  <si>
    <t>Operation VETS: Veteran Employment, Transition Sussess @UC Riverside</t>
  </si>
  <si>
    <t>Showcase the Operation VETS model and highlight past successes with the program implementation at UC Riverside.  Attendees will obtain the resources and knowledge to execute and deliver a customized version of this program at their respective campuses.</t>
  </si>
  <si>
    <t>Come and learn how the UC Riverside's Career Center launched the first ever career exploration program exclusive for the student veteran population on campus.  This program takes a cohort of student veterans and assists them with developing their career and life skills critical for transitioning into the professional working world.</t>
  </si>
  <si>
    <t>The first motive of Operation VETS (Veteran Employment, Transition Success) is to provide valuable career development instruction and resources to the student veteran population while leveraging their military experience.  Students obtain resources on resume and cover letter writing, interviewing skills, graduate school preparation, job and internship search strategies, and networking opportunities with employers.  The second motive is to ensure students are equipped with the resources they received in Operation VETS and continue their development of career and life skills even after they complete the program.  Students engage in activities such as informational interviews, mock interviews, and networking events.  Students also enhance their transferable skills focusing on communication, leadership and teamwork.  Students meet bi-weekly in a classroom setting for ten weeks.  Class sessions are facilitated by a Career Counselor and guest presenters from industry.  The program was piloted during the spring 2013 quarter.  It is currently slated to begin its third cycle in fall 2014.    The UCR Career Center has partnered with the office of Services for Veterans to help market and recruit participants and bring awareness of the program among the student veteran community.  Employer partners include Enterprise Rent-A-Car, UCR Human Resources, Naval Surface Warfare Center, and Prudential Realty Group. A professional mentor is assigned to each student to encourage conversations around career exploration, navigation of university life, work-life balance and professionalism.  Operation VETS has been recognized as a model program for the UC and CSU campuses.</t>
  </si>
  <si>
    <t>Sae</t>
  </si>
  <si>
    <t>University of California, Riverside</t>
  </si>
  <si>
    <t>951-827-2861</t>
  </si>
  <si>
    <t>saelee@ucr.edu</t>
  </si>
  <si>
    <t>Ramirez</t>
  </si>
  <si>
    <t>Assistant Director, Counseling &amp; Career Development</t>
  </si>
  <si>
    <t>951-827-2827</t>
  </si>
  <si>
    <t>frankr@ucr.edu</t>
  </si>
  <si>
    <t>Operation Vets is the vehicle used to assist student veterans in the process of transitioning from military careers into working in fields that grant them personal satisfaction, social impact and continued income, enabling them to put their passion to work for the greater good.  This program is structured in way to allow student veterans to focus on their personal assessment, career exploration, and network with professionals from diverse industries.</t>
  </si>
  <si>
    <t>frankr@ucr.edu, saelee@ucr.edu</t>
  </si>
  <si>
    <t>Integrating Career Services into the Classroom: Proven Partnerships</t>
  </si>
  <si>
    <t>1.Discuss why partnering with faculty to promote Career Services is vital to our students and why it has sometimes been a struggle in the past.  2.Share details of the faculty partnership program and how the program has helped to increase students job search readiness ( from a faculty and career services perspective). 3.Educate attendees on best practices for partnership and discuss areas of challenges/problems that have arisen. 4.Share results (outcomes) from program and how it has proven to be useful.</t>
  </si>
  <si>
    <t>Successful career outcomes are everyone's business! Learn about a faculty partnership that Lakeland Community College has created with its Business Division to increase career readiness and success for its students. Origins of the program, best practices, problem areas and outcomes will be discussed to provide ideas for your own partnerships.</t>
  </si>
  <si>
    <t>Colleges are consistently being pressed with higher retention and graduation rates. One way to keep students engaged is to connect them with support services, help them see the end goal of their education and provide the link between classroom and careers.  Additionally, employers report that students coming out of school are generally lacking in their knowledge of the job search process including resumes and interviewing, related work skills and in their professionalism/soft skills for the workplace. Lakeland Career Services Center and the Business Division recognized this need and wanted to assist students in preparing for the job search, while also helping them to remain engaged with the college. Thus, the Business Partnership program was born!  The Business Partnership program integrates Career Services events and appointments into the business curriculum. During the Introduction to Business courses, students are required to attend a certain number of job search workshops on the topics of networking, interviewing, resumes, etiquette and internships, to learn about these topics and to begin thinking about how their classroom learning applies to the world of work. In the Business Communications courses, students are really honing in on and perfecting their job search skills through completion of a mock interview, creation of a LinkedIn profile and a resume critique. This conference workshop will focus on talking about the logistics of the program; include sample syllabi, feedback from the professors on the effectiveness and problem areas, and outcomes of the program.</t>
  </si>
  <si>
    <t>Wood</t>
  </si>
  <si>
    <t>Employment Services Coordinator</t>
  </si>
  <si>
    <t>Lakeland Community College-Career Services Center</t>
  </si>
  <si>
    <t>440-525-7454</t>
  </si>
  <si>
    <t>jwood@lakelandcc.edu</t>
  </si>
  <si>
    <t>Connie</t>
  </si>
  <si>
    <t>Golden</t>
  </si>
  <si>
    <t>Business Division Department Chair and Professor</t>
  </si>
  <si>
    <t>Lakeland Community College</t>
  </si>
  <si>
    <t>440-525-7340</t>
  </si>
  <si>
    <t>cgolden@lakelandcc.edu</t>
  </si>
  <si>
    <t>Lakeland Community College has a wide range of students, many of whom are coming back to school to transition into a new career and those who will just be beginning their careers. A majority of the students we work with are pursuing further education to live out their career dreams and are reimaging the possibilities that life has for them. The Business Partnership program helps prepare students for the job search and assists in developing soft skills necessary to reach the reimagined career/goal.  The skills the individuals learn through this program will not only help them succeed in their career, but also in life.</t>
  </si>
  <si>
    <t>Beyond Counseling:  Applying Career Construction Theory to other Forms of Career Intervention</t>
  </si>
  <si>
    <t>Career construction applies theory and practice methods to career intervention primarily in the form of counseling.  Yet, counseling represents just one form of career intervention.  Therefore, this program explains how career construction principles and practices can be applied effectively to other forms of career intervention including workbooks, curricula, and academic advising.  By the end of the session participants will be able to:   1.state core principles and practices of career construction; 2.define career intervention and its many forms;   3.explain how career construction theory can be applied to career intervention in the form of workbooks, curricula, and academic advising.</t>
  </si>
  <si>
    <t>Career construction theory and practice applies to career intervention primarily in the form of counseling.  Yet, counseling represents just one form of career intervention.  Therefore, participants will learn to effectively apply career construction to other forms of career intervention including workbooks, curricula, and academic advising.  Designed for a general audience.</t>
  </si>
  <si>
    <t>Career construction comprises both a theory of career development and an intervention scheme, most notably in the form of a counseling system.  Career construction views people as holistic, self-directed, self-organizing, and self-making - capable of using work to make their lives more meaningful and in ways that matter to others.  The theory unifies person-environment fit, developmental, and social constructionist perspectives on career that attend to, respectively, matching people to occupations, managing careers over the lifespan, and making meaning through work and relationships.  The counseling system both derives from and informs the theory to apply narrative methods in an interpersonal process of helping people coherently tell their life stories, adapt to changes in themselves and their situations, and intentionally design their life-careers.  While career construction counseling has been widely described and applied, counseling itself represents just one form of career intervention.  Career intervention takes many forms to promote career planning, occupational exploration, career decision making, vocational choice, job entry, work adjustment, and retirement.  In practice, counselors, student affairs personnel, and various other professionals apply career interventions such as individual and group counseling, assessment interpretations, curricula, workbooks, computer-assisted guidance, and workshops to foster individual career growth and development.  Three adaptations of career construction will be described to demonstrate how it can be applied in the form of a workbook, a curriculum, and academic advising.</t>
  </si>
  <si>
    <t>Paul J.</t>
  </si>
  <si>
    <t>Hartung</t>
  </si>
  <si>
    <t>Northeast Ohio Medical University</t>
  </si>
  <si>
    <t>330-325-6112</t>
  </si>
  <si>
    <t>phartung@neomed.edu</t>
  </si>
  <si>
    <t>Mark L.</t>
  </si>
  <si>
    <t>330-325-6111</t>
  </si>
  <si>
    <t>Integrating over a century of career theory and practice, career construction assists people to imbue their life-careers with meaning. This session will build counselors' ability to understand and apply career construction principles in three different intervention formats to assist clients to imagine and reimagine the possibilities for their life-careers, whether they are in the first acts of their careers or pursuing encore careers.  Participants will leave this session feeling empowered to help clients in various settings to construct their careers using a narrative method that fosters reimagined possibilities, creates a more just world, and celebrates human life-career paths and journeys.</t>
  </si>
  <si>
    <t>PJH</t>
  </si>
  <si>
    <t>1.Queer Careers: A Targeted Career Intervention for LGBTQ Students</t>
  </si>
  <si>
    <t>There are three main goals: that participants leave with an understanding of the unique career development needs of LGBTQ students, that they receive concrete examples of applying career development theory to practice, and that they have time to brainstorm how they can adapt and implement their own version of this programming at their home institutions to better support</t>
  </si>
  <si>
    <t>Queer Careers is an innovative six-week workshop series targeted to LGBTQ students addressing their unique career-related concerns. This workshop will review the theoretical background and composition of the series, results and efficacy of the pilot series, and suggestions for implementing similar workshops on other campuses.</t>
  </si>
  <si>
    <t>Studies have indicated that lesbian, gay, bisexual, transgender, and queer (LGBTQ) college students have different and specialized career development needs in comparison to the overall student population (Schmidt, Miles &amp; Welsh, 2011). However, there is very little research providing specific and targeted career development information for this student population (Prince, 2013). Given the fact that many LGB students face higher rates of career indecision and confusion than heterosexual students, a targeted career development approach is vital for this population (Mobley &amp; Slaney, 1996). Queer Careers is an innovative six-week workshop series targeted to LGBTQIA students addressing their unique career-related concerns.   Queer Careers focuses on ten key learning outcomes: assisting students in defining their most important values, developing three-to-five year plans, learning strategies for identifying LGBTQ-supportive companies, discovering tools to assist them in the job search process, identifying potential mentors, increasing confidence in networking, deciding if and when to come out in the job search process, learning how to display LGBTQ-specific information on resumes or cover letters, how to apply their strengths in the job search process, and understanding their options of how to respond to discrimination in the workplace. Queer Careers was piloted during Spring 2014 with a group of eight students. This workshop will review the theoretical background and composition of the workshops, results and efficacy of the pilot series, and suggestions for implementing similar workshops on other campuses.</t>
  </si>
  <si>
    <t>Veronica</t>
  </si>
  <si>
    <t>Heiskell</t>
  </si>
  <si>
    <t>The University of Texas at Austin</t>
  </si>
  <si>
    <t>512-475-8811</t>
  </si>
  <si>
    <t>veronica.heiskell@austin.utexas.edu</t>
  </si>
  <si>
    <t>Queer Careers focuses on assisting LGBTQ students to obtain their first career positions and also encourages them to develop mentorship relationships with other more experienced LGBTQ professionals. The workshop is designed to assist staff in implementing career interventions on their campus to prepare LGBTQ students for their first career position. For many LGBTQ students it can also involve reimagining their work and career possibilities.</t>
  </si>
  <si>
    <t>VMH</t>
  </si>
  <si>
    <t>Building Career Construction Counseling Confidence</t>
  </si>
  <si>
    <t>Career construction counseling helps people across life's diverse spectrum use work to actively master what they passively suffer. Integrating theory and practice, this session engages participants in learning and practicing the core career construction counseling method to increase their knowledge and skills in its use.  By the end of the session participants will be able to:     1.state the core principles and method of career construction counseling;  2.explain each question of the career construction interview;  3.use the career construction interview with more confidence to help people feel empowered to shape their life-careers.</t>
  </si>
  <si>
    <t>Career construction counseling helps people across life's diverse spectrum use work to actively master what they passively suffer. Integrating theory and practice, this session engages participants in learning and practicing career construction counseling's core method to increase their knowledge and skills in its use. Designed for a general audience.</t>
  </si>
  <si>
    <t>Career construction counseling assists diverse clients across the life span to author career stories that connect self-concepts to work roles, fit work into life, and achieve self-completion and make social contributions through work. Using the narrative paradigm, career construction counseling begins with an interview that comprises six questions about act (counseling goals), actor (personality, self, or social reputation), agent (manifest interests), author (script for linking self to setting), advice (guidance to self), and arc (central problem or preoccupation). Each question prompts clients to tell small stories about themselves that convey who they are and who they wish to become. Counselor and client collaboratively shape the themes culled from these micro-stories into a macro-narrative about the person's central preoccupation, motives, goals, adaptive strategies, and self-view. In this co-construction process, clients empower themselves to author life-career stories that enhance their experiences of work as personally meaningful and socially useful.  They may then use work to actively master what they passively suffer. By turning to narrative models and methods, career counselors assist clients at any stage of their careers to achieve life-designing goals of narratability - to know and tell one's life-career story coherently, adaptability - to cope with changes in self and situation, intentionality - to design a meaningful life, and activity - to put life-career stories into action.</t>
  </si>
  <si>
    <t>Susan R.</t>
  </si>
  <si>
    <t>Taber</t>
  </si>
  <si>
    <t>taber@oakland.edu</t>
  </si>
  <si>
    <t>William C.</t>
  </si>
  <si>
    <t>Briddick</t>
  </si>
  <si>
    <t>chris.briddick@sdstate.edu</t>
  </si>
  <si>
    <t>Career construction counseling integrates over a century of career development and counseling theory and practice traditions. This session will build counselors' ability to understand and apply career construction counseling principles to assist clients to imagine and reimagine the possibilities for their life-careers whether they are in the first acts of their careers or pursuing encore careers.  Participants will leave this session feeling empowered to help clients construct their careers using a narrative method that fosters reimagined possibilities, creates a more just world, and leaves a legacy of effective practice for years to come.</t>
  </si>
  <si>
    <t>Building Career Training and Services in Taiwan and China</t>
  </si>
  <si>
    <t>Describe the development of career training in countries where career development is in its youth.   Describe the challenges faced and solutions provided in developing sound theory based career training and resources for practitioners, students, and job seekers.</t>
  </si>
  <si>
    <t>Coaches, educators, and business practitioners will find this description of grass roots initiatives to develop career development training and services in the international market insightful.   The presenters will describe the development of a relationship with NCDA to use its Career Development Facilitator curriculum as the foundation for developing and implementing career training in the Asian marketplace.</t>
  </si>
  <si>
    <t>This presentation will describe how Psychological Assessment Corporation saw a need to provide career training for professionals in governmental, education, and business.  Implementation began in 2011 in Taiwan, and services expanded to China in 2014.   The presenters will outline the challenges faced, the design of a supportive system for trainees, and development of resources for job seekers and college students.   The training is anchored in NCDA's Career Development Facilitator curriculum with innovative systems added for accountability and support.</t>
  </si>
  <si>
    <t>Constance J.</t>
  </si>
  <si>
    <t>Pritchard</t>
  </si>
  <si>
    <t>The Pritchard Group</t>
  </si>
  <si>
    <t>609-231-9059</t>
  </si>
  <si>
    <t>doctor@pritchardgroup.com</t>
  </si>
  <si>
    <t>Malka</t>
  </si>
  <si>
    <t>Edelman</t>
  </si>
  <si>
    <t>Comprehensive Career Planning, Inc.</t>
  </si>
  <si>
    <t>516-384-7646</t>
  </si>
  <si>
    <t>malka.edelman@gmail.com</t>
  </si>
  <si>
    <t>Ivy</t>
  </si>
  <si>
    <t>Liao</t>
  </si>
  <si>
    <t>President and CEO</t>
  </si>
  <si>
    <t>Psychological Assessment Corporation</t>
  </si>
  <si>
    <t>ivy.liao@pactest.com</t>
  </si>
  <si>
    <t>Many countries do not have career resources or access to career training for individuals working in government, education, or private sector.   Psychological Assessment Corporation, in cooperation with NCDA, has begun to address that gap while also developing tools for providers and job seekers to use.</t>
  </si>
  <si>
    <t>cjp</t>
  </si>
  <si>
    <t>Best Practices Panel: Career Peer Ambassador Programs</t>
  </si>
  <si>
    <t>Panelists from diverse higher education institutions across the country will share how their career centers recruit, train, utilize, and empower current students to serve as peer ambassadors. Attendees will gain insight for use in creating or improving their own team of peer leaders, encouraging student engagement across campus.</t>
  </si>
  <si>
    <t>Many college career services offices seek out and train current students to serve as peer ambassadors, which can be a very effective and efficient way to extend resources and messaging across campus. The University of North Carolina at Chapel Hill, Colgate University, and Texas Tech University are a few examples of institutions that have created such programs. UNC University Career Services advises a student organization known as Career Peers made up of approximately 30 student volunteers.  Colgate University employs 17 student staff members in a variety of functions including peer advising, employer relations, outreach, and assessment. The Whitacre College of Engineering at Texas Tech University advises a student organization known as the Engineering Ambassadors made up of ~35 volunteers. Engineering Ambassadors engage in career services, student recruitment, and college-wide events. While these programs vary in structure, they have each found successful ways to utilize student ambassadors. Through group discussion and a question-and-answer format, panelists from these schools will share specifics about their ambassador program model for recruiting, training, and motivating these ambassadors. Attendees will be encouraged to think of ways to apply the insight they gain to the process of creating or improving their own peer career program.</t>
  </si>
  <si>
    <t>Nobles</t>
  </si>
  <si>
    <t>UNC Chapel Hill University Career Services</t>
  </si>
  <si>
    <t>919-962-2284</t>
  </si>
  <si>
    <t>kgnobles@unc.edu</t>
  </si>
  <si>
    <t>Samara</t>
  </si>
  <si>
    <t>Reynolds</t>
  </si>
  <si>
    <t>Director of Government &amp; Alternative Careers</t>
  </si>
  <si>
    <t>UNC Chapel Hill School of Law</t>
  </si>
  <si>
    <t>919-215-8336</t>
  </si>
  <si>
    <t>samara.reynolds@gmail.com</t>
  </si>
  <si>
    <t>Colgate University</t>
  </si>
  <si>
    <t>Perez</t>
  </si>
  <si>
    <t>Assistant Director of the Engineering Opportunities Center</t>
  </si>
  <si>
    <t>Texas Tech University</t>
  </si>
  <si>
    <t>jamie.l.perez@ttu.edu</t>
  </si>
  <si>
    <t>Thinking about long-term career goals can be intimidating, especially as some students simply don't know about resources available through their campus career center or don't actively pursue them. Peer ambassador programs can help bridge this gap, adding relatability and reach to diverse populations across campus, awareness, and additional hands on deck. By sharing best practices of career peer programs, participants can create or improve their own team of leaders, which will encourage general student engagement in career development earlier and more often. Ideally, students can then make more informed and confident decisions, setting them up for greater long-term career satisfaction.</t>
  </si>
  <si>
    <t>KN</t>
  </si>
  <si>
    <t>INSTITUTIONALIZED CAREER DEVELOPMENT MODEL- CREATING HOPE</t>
  </si>
  <si>
    <t>Provide an overview of career development and counseling in Pakistan Present the pioneering institutionalized model of creating hope   Discuss the execution of the innovative program Creating hope through counseling in a region encountering socio economic challenges Leading to socio-economic prosperity, justice and peace in an important region</t>
  </si>
  <si>
    <t>A pioneering institutionalized model of creating hope by career development has been culturally developed keeping in view the challenges of Pakistani youth. Through this model we are creating hope and developing competent career counselors who will instill hope amongst the teacher community. The model involves all keen stakeholders.</t>
  </si>
  <si>
    <t>By offering a holistic institutionalized model of creating hope and by educating and developing competent career counselors we are instilling and creating hope amongst the teacher community in Pakistan. As the need for career counseling increases, so does the requirement for skilled career practitioners arises. The model involves all the relevant stakeholders i.e. schools, colleges, universities, employers, parents and most significantly the youth in its career counseling teacher training hope programs. The institutionalized model caters to teachers of schools and colleges that enroll themselves in a strategically and culturally relevant program of instilling hope. The impact of these creative hope programs has a sustainable advancement on the respective educational institutions to instill hope amongst the anxious youth in Pakistan.</t>
  </si>
  <si>
    <t>Raza</t>
  </si>
  <si>
    <t>Abbas</t>
  </si>
  <si>
    <t>Pathway Global Career Institute</t>
  </si>
  <si>
    <t>(920) 213-4550 397</t>
  </si>
  <si>
    <t>ra@pathwayglobal.org</t>
  </si>
  <si>
    <t>This is a pioneering career development model of institutionalizing hope amongst the youth in Pakistan. We have seen and observed due to lack of career planning our youth settles in their careers by the time they reach age 30 which has an impact on their encore careers. Through this innovative model we are providing the youth with skills of becoming an entrepreneur as well which will benefit them in their encore careers.</t>
  </si>
  <si>
    <t>RA</t>
  </si>
  <si>
    <t>Schlossberg with a Twist: Turning Transitions into Triumph</t>
  </si>
  <si>
    <t>The goal of this presentation is to provide career specialists with the ability to identify potential client resources or deficits for career transition through the lens of Schlossberg's Transition Theory, as well as plan creative interventions using Schlossberg's Four Ss as a framework.    After participating in this presentation, attendees will be able to:    oArticulate the tenets of Schlossberg's theory  oRecognize client resources and deficits using Schlossberg's theory   oUse Schlossberg's Four Ss as a framework in developing creative interventions for aiding college graduates through the transition to career  oDevelop their own creative interventions applicable to their particular settings</t>
  </si>
  <si>
    <t>Schlossberg's Transition Theory provides a framework for assessing the strengths and deficits of clients who are experiencing transitions. Attendees will learn how to extend Schlossberg's theory for developing specific career interventions. Although examples include those applicable to the college setting, the model is appropriate to any client experiencing career transition.</t>
  </si>
  <si>
    <t>Schlossberg (2011) believed that understanding change, how transition affects clients, and knowing how to apply that knowledge to the lives of our clients is essential. Even in the midst of positive transitions, such as graduation from college, individuals will experience many psychological and emotional consequences. The work of the career specialist is helping clients access psychological and social resources (Ebberwein et al., 2004; Fouad &amp; Bynner, 2008), as well as facilitating self-awareness and adaptability (Fouad &amp; Bynner, 2008).    Though many career counseling models and interventions exist, this presentation will offer attendees a model that utilizes the framework of Schlossberg's transition theory, but implements a fresh perspective of Schlossberg's Four Ss. Schlossberg (2011) described the Four Ss as the prospective assets or scarcities humans bring to every transition, including career transitions. Although specialists use the Four S model to identity client assets and deficits, the presenter will teach attendees how to use the Four S model in developing creative interventions that will aid career clients with improving their situation, strengthening their self-resilience, increasing or strengthening their support, and strengthening strategies for coping with transitions.    Throughout the presentation, the presenter will draw upon the theoretical ideas of many post-modern theories and thoughts, including career construction theory (Savickas, 2011, 2013), life design counseling (Savickas, 2012), adaptability (Savickas, 1997, 2011, 2013; Super &amp; Knasel, 1981), and motivational interviewing (Miller &amp; Rollnick, 2012).  Attendees will acquire a handout that illustrates the interweaving of these theoretical constructs within the Schlossberg model offered in this presentation.</t>
  </si>
  <si>
    <t>The ongoing unpredictable changes in the new economy necessitate transition for career clients. Due to the complexity of career transitions, the goals of career specialists should be to help clients improve their situation and strengthen their strategies for coping. In doing so, transitioning career clients are better able to reimagine life's possibilities.    Because transition occurs at various points through the career life,  application of Schlossberg's theory - with a twist - is appropriate for all career clients, including those who are preparing for their first job, those who are changing careers, or those who entering into their encore careers.</t>
  </si>
  <si>
    <t>Creative Impactful Career Development Practices and Resources for International Student Success</t>
  </si>
  <si>
    <t>International Student enrollment has grown, both at the undergraduate and graduate levels.  As a result, Career Development professionals struggle to meet the growing needs of international students to become career-ready. Barriers to success for international students include a lack of understanding of cultural norms related to the job search, language barriers impacting interview skills, and a lack of knowledge and skill in navigating visa issues with prospective employers. This presentation will feature innovative career development programs and selected resources with the goal of sharing best practices for the career development of this diverse population.</t>
  </si>
  <si>
    <t>Career Development professionals struggle to meet the career-readiness needs of international students. Barriers include differences in job search cultural norms, language barriers impacting interview skills, and challenges in navigating visa issues. This presentation features innovative programs and resources with the goal of sharing best practices for this diverse population.</t>
  </si>
  <si>
    <t>International Student enrollment has grown, both at the undergraduate and graduate levels. Career Development professionals in the U.S. struggle to meet the growing needs of international students including preparation for career-readiness. Over one-third of international students, surveyed by World Education Services/NAFSA in a study on international student retention, indicated that dissatisfaction with access to jobs and internships was a top motivator for transferring institutions. (Chronicle of Higher Education, May 2014).  Career Development professionals understand barriers to access for international students include a lack of understanding by students of cultural norms related to the job search,  language barriers impacting successful interviewing, and a lack of understanding of how to navigate visa issues with prospective employers.  Northeastern University offers approximately 30 international student-specific workshops each semester, partners with campus departments to leverage expertise, and was cited by Education Advisory Board as providing innovative strategies and high impact practices to ensure international student success. This presentation features over 15 innovative career development programs plus selected resources which strive to address these barriers by sharing best practices for this diverse population. Career Development International student-specific programs highlighted in this presentation include: International Students Achieve Employer-In-Residence, 50 Minute Friday Meet-Ups, Art of American Small Talk, How To Say It-Practice Your Pitch, Accent Modification workshops, No Fear Networking, Interviewing American-Style, International Student Mock Interviews, International Student Small Group Job Search, H-1B Visa Basics, Career Fair Success Tips for International Students, and the International Student Forum for the U.S. Job Search which includes an Alumni Success Panel.</t>
  </si>
  <si>
    <t>Ellen</t>
  </si>
  <si>
    <t>Zold Goldman</t>
  </si>
  <si>
    <t>617-373-4255</t>
  </si>
  <si>
    <t>e.goldman@neu.edu</t>
  </si>
  <si>
    <t>LoBue</t>
  </si>
  <si>
    <t>Assistant Director, Career Development</t>
  </si>
  <si>
    <t>617-373-4116</t>
  </si>
  <si>
    <t>a.lobue@neu.edu</t>
  </si>
  <si>
    <t>Many international students, especially on the graduate level, seek to change careers as mid-career professionals and reinvent themselves in a new field and industry. While we often do not see international students at our institution enroll at the stage of their lives where Encore Careers would be relevant, there may be other institutions which do have international students matriculate who are interested in creating encore careers. Our programs would be useful to all international students, including those who are interested in creating an Encore Career.</t>
  </si>
  <si>
    <t>EZG/AL</t>
  </si>
  <si>
    <t>e.goldman@neu.edu; a.lobue@neu.edu</t>
  </si>
  <si>
    <t>The FUDGE Factor(TM): Finding Your Professional Sweet Spot at Any Age</t>
  </si>
  <si>
    <t>Career counselors and business and industry specialists will learn the steps in a strategic planning process called the FUDGE Factor(TM).   The FUDGE Factor(TM) process has no age limit, and can be used with high school students who are just thinking about careers all the way to retirees who are seeking a second career.  At the end of the process, clients will have unique strategic plans designed especially for them.</t>
  </si>
  <si>
    <t>Motivational speaker and writer Esther Hicks says, It's never too late to be who you were meant to be.  The FUDGE Factor(TM) process helps people, who haven't yet found who they were meant to be, create a strategic plan to find their sweet spot in life.</t>
  </si>
  <si>
    <t>The FUDGE Factor(TM) process can help you achieve the sweetest life imaginable and can be used over and over again to pursue new and wonderful careers.  The process is not always easy because it requires individuals to seriously examine where they are right now, which may mean letting go of the comfortable in order to embrace what seems like the unknown. But, the unknown can suddenly become crystal clear as they create a plan that fuels their passions by using the strengths, abilities, and skills they have developed.      There are five steps to FUDGE(TM):     oWhat is the FUDGE(TM) you dream about?  Participants learn tools to find their purposes and passions.  oWhat tools and skills do you possess to make the FUDGE(TM) you dream about?  Participants learn how to discover and understand their strengths and talents.  oWhat recipe will you use?  Participants learn how to develop a strategic plan.  oWhat are the ingredients and measurements you need to make the recipe work? Participants learn how to galvanize goals.    oHow will you check the temperature to know when your FUDGE(TM) is done?  Participants learn how to execute their strategic plans with excellence and monitor to stay on track.    During the presentation, participants will learn what it means to create a strategic career plan that tantalizes their career taste buds.</t>
  </si>
  <si>
    <t>Kelley</t>
  </si>
  <si>
    <t>Quality Assurance Manager</t>
  </si>
  <si>
    <t>Arkansas Rehabilitation Services</t>
  </si>
  <si>
    <t>501-993-1868</t>
  </si>
  <si>
    <t>lisakelley8919@sbcglobal.net</t>
  </si>
  <si>
    <t>Hunt</t>
  </si>
  <si>
    <t>Staff Development Manager`</t>
  </si>
  <si>
    <t>501-296-1674</t>
  </si>
  <si>
    <t>mary.hunt@arkansas.gov</t>
  </si>
  <si>
    <t>The FUDGE Factor(TM) embraces the Life Reimagined practices: reflect, connect, explore, chose, repack, and act.  It teaches that at any point in life, you can rediscover, revamp, reinvent, or realign yourself.  You can create a new career course that will take you in the most fantastic directions.  The key is to be willing to chart your course over and over again.</t>
  </si>
  <si>
    <t>lisa.kelley@arkansas.gov, lisakelley8919@sbcglobal.net</t>
  </si>
  <si>
    <t>Creating E-Learning Content as a Means to Embed Career Planning into the Academic Experience in Higher Education</t>
  </si>
  <si>
    <t>Participants will:    -Learn about the option of using eLearning tools to incorporate career planning topics into academic courses     -Understand the process of creating eLearning content and the factors involved in deciding to undertake a similar initiative     -Become aware of options available for each step in the process, including available tools and software and strategies for utilizing staff and university resources    -Understand the factors to consider in determining which options will work for the participant's own school and/or career services office    -Develop confidence in the feasibility of undertaking a similar initiative with minimal staff and monetary resources</t>
  </si>
  <si>
    <t>The future of career services is embedding career planning into every student's academic experience. To address challenges such as staff resources, classroom time, and training, we have created interactive eLearning modules, and this practical, logistics-focused session will walk you through how you can do something similar on your campus.</t>
  </si>
  <si>
    <t>Increasing cost of college. Student/family focus on ROI. Government focus on placement rates of graduates. Higher employer expectations. Graduates still struggling to obtain positions that require a degree. This is the perfect storm in higher education, and despite dwindling resources, career services staff have to take the lead in ensuring every graduate is employable.    Career planning must become a part of every student's academic experience, not an optional service they must seek out; however, nearly every school nationwide is struggling with how to make this happen. In addition to career services staff already being stretched too thin, many faculty are uncomfortable discussing career development, and state they lack the classroom time to devote to such topics.     To address these challenges, the Boise State Career Center began creating online, interactive eLearning modules after months of investigating the logistics of it. These self-contained modules can be incorporated into courses as assignments, requiring no sacrifice of class time or other course topics, and also not requiring faculty to have career development expertise or participate in training. We will be piloting a package of modules targeted to first-year students this fall and gathering learning outcome data.    This session will be practical, focused on navigating the logistics of creating career development eLearning content. Participants will not just learn what we did at Boise State, but about a variety of options available for each step of the process along with factors to consider.    You are encouraged to view one of the modules by going to: http://career.boisestate.edu/makecollegecount/careerplanningmodules/</t>
  </si>
  <si>
    <t>Iuvone</t>
  </si>
  <si>
    <t>Boise State University Career Center</t>
  </si>
  <si>
    <t>208-426-1729</t>
  </si>
  <si>
    <t>jenniferiuvone@boisestate.edu</t>
  </si>
  <si>
    <t>This presentation primarily relates to the conference topic area of innovative uses of technology in the delivery of career development services, and is a very timely topic for colleges and universities. However, our approach to this initiative relates to the theme in that our focus is not on the immediate employment of graduating seniors. Rather, our primary focus is on teaching students HOW to engage in the process of self-assessment, career exploration, and career planning, not only to prepare them for employment immediately upon graduation, but to give them the skills to navigate the evolution of their careers over time.</t>
  </si>
  <si>
    <t>JI</t>
  </si>
  <si>
    <t>CDO CareerCasts: A 24/7 Training Approach for Students</t>
  </si>
  <si>
    <t>oShare best practice for virtual program delivery, including the types of information that work well in this format.  oTrain participants on two technological mediums for virtual programming, including providing examples for how to train others.   oProvide insight into marketing strategies and assessment outcomes that were helpful for our office in expanding the scope and reach of this resource.  oAnswer questions on the CareerCast program model, to help others think about creating or improving virtual presentations and tutorials on their campuses.</t>
  </si>
  <si>
    <t>Seeking new and sustainable ways to train and educate students, the Career Development Office at UNC Law created CDO CareerCasts, virtual mini-programs addressing timely topics in a 24/7 format. Presenter will explain the CareerCast program model and provide how-to's for creating, marketing, and assessing your own video presentations and tutorials.</t>
  </si>
  <si>
    <t>Seeking new ways to train and educate students, especially during academic breaks or on virtual resources, the Career Development Office at UNC Law designed a program series called CDO CareerCasts. CareerCasts are virtual mini-programs (5-15 minutes each) designed to address timely career development topics in a 24/7 format. A combination of narrated presentations and demos, these videos were developed by different members of the CDO team, diversifying content and encouraging staff buy-in. This presentation will talk participants through the CareerCast program model, including showing video clips and sharing technology how-to's. The presenter will also share marketing strategies and assessment outcomes.</t>
  </si>
  <si>
    <t>School of Law, University of North Carolina at Chapel Hill</t>
  </si>
  <si>
    <t>CareerCasts were developed to inform and empower students when they were away from campus, including breaks and outside of office hours. They also provide training on virtual resources that are not always intuitive. They allow us to serve more students than live programs on similar topics, and enable individuals to absorb content at their own pace. CareerCasts appeal to tech-savvy students, but they are also useful for second-career students who may need more training on virtual tools. Since topics range from Networking Over Winter Break to Creating Your Unofficial Transcript, content can be useful now and years down the road.</t>
  </si>
  <si>
    <t>SLR</t>
  </si>
  <si>
    <t>Helping Clients Develop Career Concern with Motivational Interviewing and Career Narratives</t>
  </si>
  <si>
    <t>The goal of this presentation is to discuss the use of Motivational Interviewing (MI) within the context of career narratives as an appropriate technique for increasing career concern for clients that show signs of low counseling readiness (e.g., mandated clients, referred students, displaced workers). A secondary goal is to present case studies and demonstrate identifying narrative information that will help participants develop basic skills in using MI with clients. A final goal is to highlight the relationships of mental health and career counseling by showing the application of MI to career development as portrayed by Stoltz and Young (2013).</t>
  </si>
  <si>
    <t>Often counselors encounter clients that demonstrate low career concern. In this presentation, participants will learn about the application of Motivational Interviewing (MI) to target developing career concern with clients. Additionally, participants will review case studies and see demonstrations of specific aspects of MI used with client's narratives.</t>
  </si>
  <si>
    <t>Career counselors often face clients that experience low motivation to become involved in career planning or involuntary transition. Understanding that these clients may not be prepared to engage in and use career planning services is an important aspect of career counseling. Carkhuff (2009) called this readiness, in his basic counseling skills model. Having techniques for helping these clients develop the career adaptability dimension of career concern (Savickas, 2012) is an appropriate and needed focus in developing the readiness to envision and enact new careers. In this presentation, participants will be introduced to the basic processes and tenants of Motivational Interviewing, and will review the construct of the career adaptability dimension of career concern. After presenting these reviews, we will discuss integration of the use of MI within career construction theory, especially focusing on career concern. Case studies and demonstrations will be used to show the use of client stories and the application of MI to these narratives.</t>
  </si>
  <si>
    <t>(662) 801-7447</t>
  </si>
  <si>
    <t>Ph.D. Student</t>
  </si>
  <si>
    <t>Institut de Psychologie, Université de Lausanne</t>
  </si>
  <si>
    <t>Shekina.Rochat@unil.ch</t>
  </si>
  <si>
    <t>Although Encore Careers represent boomers in the second half of life searching for a meaningful way to continue contributing to the workplace (Freedman, 2008), first careers for young people with low motivation and interrupted careers, creating the need for transitions for those with career experience, often require more time in career counseling. Early career experiences and involuntary career transitions lay the foundation for later life experiences. Helping clients develop internal motivation to engage and compete for jobs, while continually acquiring new skills are important processes for assisting these clients to build 21st century Encore Careers.</t>
  </si>
  <si>
    <t>KBS</t>
  </si>
  <si>
    <t>Still Want to Be a Lawyer? Advising Pre-Law Students and Clients in Today's Market</t>
  </si>
  <si>
    <t>oProvide honest and positive insight into the current state of law schools and the legal market in America.   oClarify for counselors what interested students and clients should be thinking about and doing prior to applying to law school, and what they can expect regarding career development and practical opportunities as law students.  oDiscuss key skills sought by legal employers in different sectors, and how to hone them now and down the road.  oShare specific resources and information for participants to use with student advisees and clients.</t>
  </si>
  <si>
    <t>Despite a tougher legal job market, students are continuing to pursue their dreams of becoming attorneys. It is essential that counselors working with pre-law students and clients understand how to best prepare them for law school and securing legal job opportunities down the road, including current trends and available resources.</t>
  </si>
  <si>
    <t>Despite what many now recognize as a tougher legal job market than in previous years, students and clients are continuing to pursue their dreams of going to law school and becoming attorneys. With this in mind, it is essential that career counselors understand how pre-law undergraduates, graduate students, and professionals can best prepare for law school applications and legal jobs/internships (i.e., what they can and should be doing now), as well as what can be expected regarding career development in a law school setting (i.e., what students don't need to worry about yet). Based on the presenter's experience serving as a career counselor in both undergraduate career centers and a law school career development office, this session will cover the differences between advising these two student populations, helpful advice and resources to use and share with pre-law students and clients, as well as insight into trends in the current legal job market.</t>
  </si>
  <si>
    <t>There are those who have known they wanted to be lawyers since they were children, inspired by family members or TV. Some decide on law school as undergraduates, motivated by the diverse career possibilities. Others enter the working world, only to realize that what they want to accomplish can only really happen with a J.D. And there are still others who enter the profession much later in life, finally able to express and pursue their career dreams. This session will help counselors understand how to best prepare students/clients at all ages and levels to succeed in the legal market.</t>
  </si>
  <si>
    <t>Reimagining Career Counseling for African-American Male Students Using an Anti-Deficit Framework</t>
  </si>
  <si>
    <t>The application of an anti-deficit achievement framework in career counseling with African-American men will be explored. Further, we will provide approaches and techniques that can be utilized during career counseling with African-American men.</t>
  </si>
  <si>
    <t>African-American men are continually mishandled by educators, policymakers, and concerned others. Research has tended to magnify the troubled status of African-American men on all levels of education and has yielded few solutions. This session explores the importance of applying an anti-deficit achievement framework in career counseling with African-American men.</t>
  </si>
  <si>
    <t>Media, academic research journals, and educational practice have unconsciously exploited African-American men's dismal college enrollment, disengagement and underachievement, and low rates of baccalaureate degree completion resulting in a deficit orientation. African-American men are continually mishandled by educators, policymakers, and concerned others. Research has tended to magnify the troubled status of African-American men on all levels of education and has yielded few solutions. Therefore, educational outcomes for this population have remained stagnant or worsened in recent years.     Affirming deficit minded thinking continues to perpetuate stereotypes and does not offer real solutions for the issues of access and retention of African-American men in higher education. The deficit approach does not provide a formidable solution for addressing the issues of equity in higher education. This approach solely focuses on what is wrong whether it is through research or generalized perceptions of the African-American male population in higher education and magnifies the negative perceptions. This approach can actually create barriers to access and retention by reinforcing negative stereotypes and ultimately affect equity. To increase the educational attainment of African-American men, the popular deficit emphasis must be counterbalanced with insights gathered from those who were able to navigate their way through higher education.    Using three decades of literature incorporating theories from sociology, psychology, gender studies, and education, the anti-deficit framework inverts the common questions asked about African-American male student attrition.  With a focus on solutions rather than problems, this is a framework that researchers, educators, and administrators can employ to further improve their understanding of African-American male student success in college. Which in turn, can establish a foundation for career development with practitioners and the population.</t>
  </si>
  <si>
    <t>Yamonte</t>
  </si>
  <si>
    <t>Cooper</t>
  </si>
  <si>
    <t>Career Center Coordinator and Career Counselor</t>
  </si>
  <si>
    <t>El Camino College</t>
  </si>
  <si>
    <t>310-660-3593 x3402</t>
  </si>
  <si>
    <t>ycooper@elcamino.edu</t>
  </si>
  <si>
    <t>Assistant Professor and School Counseling Coordinator</t>
  </si>
  <si>
    <t>Reimagining career counseling for African-American male students using an anti-deficit framework relates to the theme because the topic examines the possibility of offering a new approach in career counseling with practitioners among African-American men. Thus, new possibilities can be realized and greater personal meaning found for both the practitioner and more importantly the student/client.</t>
  </si>
  <si>
    <t>Y.C.</t>
  </si>
  <si>
    <t>ycooper@elcamino.edu, hutchisonbr@umsl.edu</t>
  </si>
  <si>
    <t>The YWCA FiftyPlus Program: Getting Mature Women Back to Work</t>
  </si>
  <si>
    <t>Older workers are considered the new unemployables, with longer times to placement and greater struggles with long-term unemployment. One-size-fits-all trainings won't help address this growing challenge. As such we'd like to present how our FiftyPlus Program provides services and gets mature women back to work, so that other programs can meet this important need as well.</t>
  </si>
  <si>
    <t>The YWCA's FiftyPlus Program is the only program in the nation that offers employment training and job placement exclusively for women age 50 and older.  Since 2000, FiftyPlus has been preparing mature women with the skills they need to secure and retain employment so they may achieve economic self-sufficiency.</t>
  </si>
  <si>
    <t>FiftyPlus offers tailored employment training and job placement services to women over the age of 50, who seek economic self-sufficiency through employment. For this constituency, barriers to employment include: ageism, lack of updated technology skills, low self-esteem (usually due to long-term unemployment), disabilities, and poor interview skills. Older workers are now additionally facing the double-bind of long-term unemployment, as many were impacted by the recession and have struggled to find their way back into the workforce. Given this important need and the critical life stage of workers fifty and older, our goal is to prepare our clients to successfully and quickly secure and retain high quality jobs so that they may live independently, maintain a healthy life style and contribute to the vitality of their community.     Since its inception in 2000, FiftyPlus has been providing a mix of services and strategies to improve clients' job readiness, including career assessments, job search and interview training, resume writing training, networking techniques (both in person and via social media) and computer classes in our 16 station computer lab.  Our clients find a job on average in 20 weeks or less, as compared to the national average of 57 weeks for this demographic.  The average wage secured by our clients is over $20/hr, more than double the minimum wage. In addition, almost half of clients see a wage gain in their first job post-training, while nationally 2/3rds of older workers lose wages as they re-enter the workforce.</t>
  </si>
  <si>
    <t>Lindsy</t>
  </si>
  <si>
    <t>Carpenter</t>
  </si>
  <si>
    <t>Director of Programs</t>
  </si>
  <si>
    <t>YWCA San Francisco &amp; Marin</t>
  </si>
  <si>
    <t>415-531-5594</t>
  </si>
  <si>
    <t>lindsy@ywcasf-marin.org</t>
  </si>
  <si>
    <t>The YWCA's FiftyPlus program addresses the needs of workers that are moving into their encore careers, and also of older workers who are needing to find their way back into the workforce at this important point in their life. Preparing mature women workers in their 50s and 60s to find and retain high-quality employment improves their social and physical well-being, sets them on a path to economic empowerment, and enables them to continue to engage as productive members of their community.</t>
  </si>
  <si>
    <t>LCN</t>
  </si>
  <si>
    <t>Taking the Mystery out of Federal Employment Counseling</t>
  </si>
  <si>
    <t>At the end of this workshop, participants will be able to:  o Understand the importance of learning the federal job search process to support their Veterans and other students,  o Use a basic model for reading and analyzing a federal job opportunity announcement,  o Use specialized experience to identify targeted (key) words to use in their federal résumé,   o Gain a clear idea of how to customize each and every résumé to the federal job opportunity announcement,  o Learn how the federal government conducts structured interviews,  o Leave with concrete understanding of the complete federal hiring process.</t>
  </si>
  <si>
    <t>Career and employment counselors sometimes despair in their efforts to guide others through the mystifying federal employment process.  The federal government has a unique way of hiring, and there is minimum wiggle room for misstep.  This workshop demystifies the federal hiring process so you can leave with confidence that you, too, can help others to navigate their way through it.</t>
  </si>
  <si>
    <t>With the influx of Veteran's into colleges and universities, and the federal desire to hire them, the need to understand the civil service hiring system is becoming  a strong imperative.  Federal Hiring is based on laws and regulations that must be followed, with no exceptions.  If they are not followed, the application package will not be considered for review (http://tinyurl.com/nfbuow3 - 5 CFR). Based on Veterans' preference hiring, former members of the military service should have an easier time with federal hiring, but they, too, struggle. Many of these veterans have come home with disabilities which makes their job search even more challenging.    The Bureau of Labor Statistics' (BLS) most recent figures show a Veteran's jobless rate of 21.4%, for ages 18-24. As a result, many have opted for college as a viable alternative (NCDA Monograph: Career Development for Transitioning Vets, p. v).  Nationwide, the increase of Veteran students from fiscal 2009 to fiscal 2012 - May 2014 data - was 67%, up from 564,487 to 945,052. These astonishing numbers makes it critical for college counselors to leave no stone unturned when it comes to helping students/veterans seek all employment avenues.     Many counselors have given up on the idea of understanding the federal hiring process, which limits their clients/ students to applying for student programs. Nevertheless, college career counselors and educators, and employment counselors need to position themselves to counsel non-traditional students who are targeting federal jobs on strategies and methods to navigate their way through the federal hiring process.</t>
  </si>
  <si>
    <t>Karol</t>
  </si>
  <si>
    <t>Taylor</t>
  </si>
  <si>
    <t>Federal Career Consultant</t>
  </si>
  <si>
    <t>Taylor Your Career</t>
  </si>
  <si>
    <t>240-447-2923</t>
  </si>
  <si>
    <t>karoltaylor@verizon.net</t>
  </si>
  <si>
    <t>Pressman</t>
  </si>
  <si>
    <t>Pressman Associates, Inc</t>
  </si>
  <si>
    <t>703-963-1605</t>
  </si>
  <si>
    <t>sepressman@aol.com</t>
  </si>
  <si>
    <t>Whether a first job, or as an Encore Career, federal civil service has a proven record of job stability with good benefits.  In general the federal government is open to hiring Encore Careerists with their lifetime of experience in the workforce. With numerous special hiring programs (The Pathways Programs, STEM Fellowships and Internships), the federal government also targets entry level employment.  The civil service hiring process has proven baffling to many career professionals, creating a need for seasoned federal career consultants to help to demystify the federal hiring process.</t>
  </si>
  <si>
    <t>karoltaylor@verizon.net, sepressman@aol.com</t>
  </si>
  <si>
    <t>Putting the Psychology of Working to Work: New Practice Ideas for a Challenging Era</t>
  </si>
  <si>
    <t>Using the psychology of working perspective as the conceptual framework, this presentation provides career practitioners with new skills in developing interventions for clients with less than optimal levels of career choice volition.  The participants will learn evidence-based skills designed to help clients manage the stress of a constricting labor market, explore new work options, build their skills, manage the challenges of unemployment and underemployment, and expand their relational resources. The presentation will blend lecture, small group discussion, live demonstrations, and role plays, thereby providing the participants with new skills that will expand their competence to provide effective counseling practices.</t>
  </si>
  <si>
    <t>Daunting changes across the globe are radically transforming work, generating the need for new paradigms and new practices.  This presentation introduces participants to the psychology of working framework, which informs new practices that move beyond traditional careers to include all workers as well as those who are outside of the paid marketplace.</t>
  </si>
  <si>
    <t>The Great Recession has impacted the entire career development process, affecting clients from K-12 education straight through retirement.  All bets about a secure, predictable work life are off--people face dramatic changes in all aspects of work, education, training, community life, and relationships.  These major changes call for reimagined paradigms, new perspectives, and novel practices. In this presentation, the participants will learn about a new perspective for career counseling--the  psychology of working--which seeks to move beyond the notion of career to include the experiences of all workers as well as those who are unemployed and underemployed, those who are engaged in caregiving, and those who have been separated from traditional working experiences.  This presentation will provide an overview of the psychology of working (Blustein, 2006, 2013) with a specific focus on providing the participants with new skills to invigorate their practices and new ideas to engage in public policy advocacy.      The major focus of the presentation will be on developing interventions for clients with less than optimal levels of volition with respect to their career plans. The participants will learn evidence-based skills designed to help clients manage the stress of constricting career options, explore new work options, build marketable skills, work through the anguish of unemployment and underemployment, balance the need for survival with the need for self-determination, and expand their relational and networking resources.  In addition, the participants will learn specific ways of integrating mental health and work-based interventions into cohesive and affirming interventions designed to foster development and resilience.  The presentation will blend lecture, small group discussion, live demonstrations, and role plays.</t>
  </si>
  <si>
    <t>This presentation is centrally related to the conference theme.  The challenges of working with clients  with less than optimal choice clearly taps into the need for reimagining life's possibilities.  In addition, the focus of the presentation will encompass client populations across the life span.  I plan to use the reimagining metaphor throughout the PDI.</t>
  </si>
  <si>
    <t>Developing Strong Work Ethic -The Key to Career Engagement and Success</t>
  </si>
  <si>
    <t>By the end of the session, participants will learn:  oCosts of involuntary turnover to individuals, industry, and the American economy   oThe most common factors and behaviors that cause involuntary turnover  oDifferences between foundational behaviors, technical skills, and soft skills  oActionable strategies and tactics for teaching foundational work ethic behaviors</t>
  </si>
  <si>
    <t>Research shows almost half of new hires are fired within their first 18 months.  The reason 9 out 10 were fired had nothing to do with being able to perform the job; they were poor work behaviors. This session will share strategies and specific tactics to build these foundational behaviors.</t>
  </si>
  <si>
    <t>Career counselors are experts at helping people develop the skills to develop careers. But it's what we aren't teaching that may end up getting them fired.  New research shows that nearly half of all employees were fired less than 18 months after they were hired.  The reason 9 out 10 were fired had nothing to do with being able to perform the tasks of the job; they were poor work behaviors. Showing up late to work, having a bad attitude, a lack of personal integrity - these are only a few reasons why highly-trained individuals lose their jobs.  In many cases, these terminations could have been averted altogether with a focus on training foundational work ethic behaviors. Josh Davies, CEO of The Center for Work Ethic Development will share strategies, specific tactics, and case studies to help build these behaviors with students. This engaging and interactive presentation will both educate and inspire you to become a work ethic champion. Because it isn't enough to teach our students what they need to get a job - we must give them the tools to build a career!</t>
  </si>
  <si>
    <t>By developing foundational work ethic behaviors, job seekers are able to re-apply the core skills they learned in early careers to new roles and positions.</t>
  </si>
  <si>
    <t>I Have to Write a Résumé Now? Using the Résumé as a Career Development Resource for First Year Students Program</t>
  </si>
  <si>
    <t>-Participants will understand the importance of career development programming for first-year students.    -Participants will receive knowledge on how the First Year Experience Résumé Writing Assignment was developed, specifically on how group résumé revi</t>
  </si>
  <si>
    <t>During this session, the efforts at the UConn Center for Career Development to create and execute the First Year Experience Résumé Writing Assignment will be detailed.  With over 2,500 students participating since Fall 2013, the presenters would like to share where it started and its recent innovations and successes.</t>
  </si>
  <si>
    <t>The UConn Center for Career Development (CCD), in collaboration with First Year Programs and Learning Communities, expanded its First Year Experience Résumé Writing Assignment, which allows the CCD to go into first year experience (FYE) courses and present on résumé writing and career development, by integrating group résumé reviews and a first year student guidebook.  These reviews allow for reflection, guidance, peer review, and thinking about future career planning.  The guidebooks allow for interactive takeaways so when students leave the CCD, they will have something to remind them of their résumé development and career planning goals.      Presently, the Assignment consists of:  email communication with informational documents, an in-class presentation, the review, and the guidebook.  After finding in Spring 2014 that 97% of students surveyed answered they would include our program in future FYE courses, the presenters hope to inform participants of our innovations in engaging first year students with career services and professional development.       Program Outline:  -Introduce themselves to each other at table (3 minutes)     -Review of relevant literature (5 minutes)    -Overview of how UConn has developed the First Year Experience Résumé Writing Assignment, including past programming, parties involved, curriculum embedment, the newly-developed program components, and how the program was assessed for results and recommendations (15 minutes)     -Activity, during which participants take part in the activities that students do during the First Year Experience Résumé Writing Assignment (20 minutes)     -Discussion in small groups about how these activities promote first year career development (10 minutes)    -Question and answer session (7 minutes)</t>
  </si>
  <si>
    <t>Bilmes</t>
  </si>
  <si>
    <t>UConn Center for Career Development</t>
  </si>
  <si>
    <t>860-486-6152</t>
  </si>
  <si>
    <t>nancy.bilmes@uconn.edu</t>
  </si>
  <si>
    <t>Ty</t>
  </si>
  <si>
    <t>McNamee</t>
  </si>
  <si>
    <t>Graduate Assistant for Outreach and Programming</t>
  </si>
  <si>
    <t>860-486-4753</t>
  </si>
  <si>
    <t>student2070@ad.uconn.edu</t>
  </si>
  <si>
    <t>The UConn Center for Career Development First Year Experience Résumé Writing Assignment focuses on early career development.  Through this presentation, we will showcase to participants how integrating this Assignment into first year programming and expanding on its components aides students in using their résumé as a development tool to reflect on their past experience, contemplate their future goals, gain their first jobs and other opportunities, and think about professional development as a constant process throughout their careers as students and professionals.  In turn, we hope that participants will take this knowledge and create and develop similar programming at their institutions.</t>
  </si>
  <si>
    <t>nancy.bilmes@uconn.edu, student2070@ad.uconn.edu</t>
  </si>
  <si>
    <t>Recent Immigrants to the Workforce in the United States and Canada</t>
  </si>
  <si>
    <t>This presentation will examine ways for immigrants to the US and to Canada of how to demystify  finding employment. Laws, regulations and policies will be examined as new programs are enacted to connect skilled individuals with meaningful employment.</t>
  </si>
  <si>
    <t>As career practitioners, we meet many new immigrants to both the US and Canada who need to find employment to support themselves and their families. Let's look at laws, policies, resources and organizations that help in the readjustment of and employment avenues for thousands of newcomers.</t>
  </si>
  <si>
    <t>Newcomers to the United States and Canada face a dizzying and daunting array of laws, regulations and policies related to immigration status and employability skills. Both considered the lands of opportunity, how can a career advisor assist these newcomers to find employment and adjust to life in a new and different country? This presentation will consider resources, LMI and adjustment considerations which will be useful to all career practitioners in the US and in Canada.</t>
  </si>
  <si>
    <t>Weaver Paquette, MA, CAGS</t>
  </si>
  <si>
    <t>Principal</t>
  </si>
  <si>
    <t>Developpe, Inc.</t>
  </si>
  <si>
    <t>401-862-0649</t>
  </si>
  <si>
    <t>ellen@careerconsultingconcepts.com</t>
  </si>
  <si>
    <t>Immigrants to the United States and Canada reinvent themselves while transitioning to new lives and new careers.</t>
  </si>
  <si>
    <t>EWP</t>
  </si>
  <si>
    <t>Narrative and Peer-to-Peer Career Counseling with Military Veterans</t>
  </si>
  <si>
    <t>At the conclusion of this presentation, participants will be able to   1) Discuss military culture, beliefs, and stereotypes, as well as issues/challenges for veterans   2) Explore research and best practices in narrative and peer-to-peer approaches with veterans  3) Understand narrative career counseling and assessment methods  4) Practice a narrative career assessment in the session  5) Discuss practices currently in place that have yielded positive results for veterans, while also brainstorming resources and techniques for those currently working in career settings with military members. A list of resources will be provided.</t>
  </si>
  <si>
    <t>Recently, narrative techniques and peer-to-peer approaches have been emphasized for their value in the reintegration process when counseling military/veteran clients. This presentation will summarize and discuss narrative and peer-to-peer approaches to working with military/veteran clients in career counseling, career assessment, and other settings.</t>
  </si>
  <si>
    <t>Recent research in multiple arenas, such as mental health counseling and career counseling, support the use of narrative techniques and practices when counseling military/veteran clients.  Specifically the use of peer-to-peer narrative approaches has been emphasized for their value in the reintegration process. Narrative techniques are being utilized with college student veterans, as well as veterans experiencing PTSD. Despite stereotypical beliefs that military members being unwilling or unable to share emotion or experience, veterans have responded well to narrative approaches and opportunities to share their experience with peers.    This presentation will summarize and discuss narrative approaches to working with military/veteran clients in career counseling, career assessment, and other areas. An overview of military culture, beliefs, and stereotypes, as well as a discussion of primary issues/challenges for veterans will start the presentation. After briefly reviewing narrative approaches and demonstrating some narrative techniques, a review of recent research and best practices will follow which will allow participants to learn about practices currently in place that have yielded positive results for veterans, as well as hands on techniques, and a brief video.  A list of current literature and sources will be provided, based on the content and examples in the presentation.</t>
  </si>
  <si>
    <t>St. John's University</t>
  </si>
  <si>
    <t>robertsh@stjohns.edu</t>
  </si>
  <si>
    <t>Career practitioners have a responsibility to assist clients with challenges and obstacles they experience throughout their career development journey. Lately military veterans have received a great deal of attention regarding their rates of unemployment and under employment. Career counselors and practitioners will need innovative and effective techniques to help veterans reintegrate in to the civilian community. This reintegration process will allow military clients begin a new career - an 'encore career' of sorts -in a new environment. Connecting with peers and counselors through narrative and peer approaches will allow them to 'celebrate their first job' in their new environment.</t>
  </si>
  <si>
    <t>HR</t>
  </si>
  <si>
    <t>Comparing Career Transitions of Midlife and College Student Veterans</t>
  </si>
  <si>
    <t>At the completion of this program, participants should be able to 1. Understand the challenges and strengths that military members possess regarding their transition from the military to civilian employment;  2. Review and explain data from two separate studies on career transition, specifically focused on the career transition of midlife veterans and college student veterans 3. Be able to compare and contrast the unique characteristics that each population brings to the transition process, and  4. Discuss the implications of these findings for those who assist military members with their transition to civilian employment</t>
  </si>
  <si>
    <t>Military members were surveyed regarding their experience transitioning to civilian employment, life satisfaction and demographic features. Specifically midlife veterans (n=134) and college student veterans (n=141) were surveyed. Findings regarding transition variables will be discussed, including confidence, support, and motivation, as well as implications for career practitioners working with veterans.</t>
  </si>
  <si>
    <t>Two separate groups were surveyed, including midlife veterans in 2009 and college student veterans in 2012.  Each study utilized Schlossberg's Model of Individual Transition (2006) as its conceptual framework, which focuses on client resources including the 4 S's: situation, self, support, and strategies.  In order to conceptualize Schlossberg's model, two instruments were utilized, specifically The Satisfaction with Life Scale (SWLS) (Diener, Emmons, Larsen, and Griffin, 1985) and the Career Transitions Inventory (CTI) (Heppner, 1991).  The SWLS provides an overall assessment of the client's life satisfaction, while the CTI measures resources such as confidence, control, readiness, support, and decision independence.      Presenters will provide an overview of the findings, and specifically, how midlife and college student veterans differ in relation to career transition variables and life satisfaction. Practitioners working with military members transitioning to civilian employment will learn how a both internal variables, such as confidence, and external variables, such as family support, impact the transition process for the military member. Recommendations on how to assist transitioning service members throughout the transition process will also be provided.    References  Diener, E., Emmons, R. A., Larsen, R. L., &amp; Griffin, S. (1985). The Satisfaction with Life Scale. Journal of Personality Assessment, 49(1), 71-75  Goodman, J., Schlossberg, N.K., and Anderson, M.L. Counseling Adults in Transition. New York: Springer.   Heppner, M. J. (1991). The career transitions inventory. Columbia, MO: University of Missouri.</t>
  </si>
  <si>
    <t>The information presented in this session directly correlates to the NCDA conference theme.  As military members transition to their post-military career, they are indeed experiencing an encore career and it is important that they do not lose the pride and perspective that they had as a military service member.  Yet many transitioning service members, whether transitioning at the midlife stage or from a college setting, will struggle with the newness of their first job post-military. This presentation will discuss those struggles, as well as success, and make both comparisons and connections between midlife and student veterans.</t>
  </si>
  <si>
    <t>Factors Impacting Career Decision Making: An Epiphany about Indian Students</t>
  </si>
  <si>
    <t>This presentation  aims to explore various aspects of career decision making in Indian students by reporting the results of a survey conducted at the University of Delhi, India.The objective is also to propose interventions and strategies  to increase students' awareness, interest and participation in diverse career choices.</t>
  </si>
  <si>
    <t>The youth of India is clouded by challenges regarding appropriate career choice. In India, the role of career information services in an individual's career planning and development is limited. Our presentation explores challenges Indian students are confronting while making a decision about their career. The budding scope of career development professionals and practices in India is also highlighted.</t>
  </si>
  <si>
    <t>Understanding the facets that shape a career path of a student is vital, because it provides career professionals with a prevue of the future as well as ways to improve that future for the profession. This study, therefore, aims to explore the various aspects of career decision making in Indian students by reporting the results of a survey conducted on a sample of 445 students at the University of Delhi. The participants were graduate and post graduate students of both sexes who completed an anonymous survey questionnaire. A mixed-method approach was adopted to allow for a fuller comprehension of the survey being investigated and to report convergence and relation between two data sets.  Quantitative data provided descriptive statistics that was used to explore career decision making in participants' responses on eight sub-dimensions- career maturity, self-knowledge, career planning, career confusion, inadequate information, awareness about diverse career choices, need for career guidance, and impact of others in career decision making . Using the technique of 'Thematic Analysis', qualitative data explored patterns and themes that run across the data set indicating the level of career awareness and maturity in students. Appropriate actions to increase students' awareness, interest and participation in diverse career choices are proposed according to the findings.</t>
  </si>
  <si>
    <t>Vandana Gambhir</t>
  </si>
  <si>
    <t>Research Scholar</t>
  </si>
  <si>
    <t>Department of Psychology, University of Delhi, India</t>
  </si>
  <si>
    <t>drvandanagambhir@yahoo.co.in</t>
  </si>
  <si>
    <t>N.K.</t>
  </si>
  <si>
    <t>Chadha</t>
  </si>
  <si>
    <t>nkc_du@yahoo.co.uk</t>
  </si>
  <si>
    <t>I applaud NCDA for keeping the theme  Reimagining Life's Possibilities for its forthcoming conference in 2015. My study also aims to explore the possibilities of career at the age when a student is pursuing his/her university education and is in either dilemma or confident about visioning and shaping the career path.</t>
  </si>
  <si>
    <t>Vandana</t>
  </si>
  <si>
    <t>drvandanagambhir@yahoo.co.in, nkc_du@yahoo.co.uk</t>
  </si>
  <si>
    <t>Challenges and Opportunities of Career Development: The Indian Panorama</t>
  </si>
  <si>
    <t>The presentation explores the landscape of career development system of India, a country that houses one of the youngest populations in the world and is in the wake of the changing economic environment by inculcating and advancing the necessary skill sets in its human capital.  The report encrusts challenges and opportunities in front of the country to successfully implement a comprehensive career development system that is fully functional and prove to be the very best for the nation.</t>
  </si>
  <si>
    <t>For India, it is critical to establish various avenues and pathways to create awareness about the career development and advancement practices, especially among youth. This paper address the need of the country's population by focusing on the current challenges of career and vocational education system and training scenario. Further, a number of prime and auxiliary strategies are highlighted to institutionalize a comprehensive career development system in the country.</t>
  </si>
  <si>
    <t>India has gradually evolved as a knowledge-based economy due to abundance of capable, flexible and qualified human capital. The nation with a population of 1.23 billion is advancing to make lasting change to its vocational, education and career development systems to prepare a highly competent and productive workforce. Through this article, I extrapolate the current scenario and the future of career development system in India that will come to fruition and result in achieving its education and career goals. Specifically, the paper provides a comprehensive profile of challenges and opportunities ahead of the country's population in developing a comprehensive career development system.    Presently, the youth and the workforce of the country experience a variety of internal and external challenges to successsful carrer attainment. There is a lack of awareness about the right direction and many do not have access to career guidance around their future or the path that would lead them toward employability. The overload of information and choices confuse them further enthralling to make hasty and conflicting career decisions. A comprehensive career development system and counseling practices under the guidance of career professionals are essential to  provide the right information, career counseling, direction and confidence to the students and workforce regarding the optimum options of career path apt for them. The paper recommends a series of practices and strategies essential for the career development needs of the population to gain access to career according to their choice and competence.</t>
  </si>
  <si>
    <t>Synchronizing with the theme of the conference, Reimagining life's possibilities, I aim to conceptualize a  holistic career development system for my country comprising of conducive practices and policies that can help the potential youth and workforce to explore career choices in tune with their skills, abilities and global requirements. I envisage a future workforce who apprise its job for the reason that they have chosen their career by exploring all the possibilities and opting the one which suits them the best.</t>
  </si>
  <si>
    <t>N.K. Chadha</t>
  </si>
  <si>
    <t>nkc_du@yahoo.co.uk, drvandanagambhir@yahoo.co.in</t>
  </si>
  <si>
    <t>Career planning that truly empowers an individual to take full control of their destiny.</t>
  </si>
  <si>
    <t>1.Expand your understanding of the emerging trend toward individuals becoming more entrepreneurial in their career quests.    2.Gain further insight into the different author's perspective of this trend.    3.Learn how to use a template and supporting process with your students and clients that will capitalize on this trend and set you apart in your career counselling role.</t>
  </si>
  <si>
    <t>Embracing one's career quest in much the same way that an entrepreneur launches his/her business, is critical in today's work environment.  This presentation will help you better understand this emerging trend while also learning how to use tools and techniques to help you be more effective in this role.</t>
  </si>
  <si>
    <t>Employers want to know if you can do the work, will you do it if you come work for them and will you fit into their environment.  It makes sense to help people develop a career plan that will help answer those three questions.      We use a triangle to capture these concepts and are represented by the three sides of the triangle.  One side represents the Skills and Knowledge dimension which represents our ability to do the job.  The second side, which is the Track Record, represents our level of experience in that job.  Lastly, there is the Relationship side of the triangle which gets at the kind of values they share with other people in the organization.    In order to build a person's triangle, we employ a process that helps the individual build competence in the following areas: 1 developing Entrepreneurial Mindset, 2. developing Career Survival Strategies, 3. conducting a personal Self-Assessment, 4. identifying your Personal Brand, 5. learning how to articulate your Personal Value Proposition, 5. learning how to uncover the Unmet Need for your career quest, 6. tuning up your understanding of effective use of basic job search tools or what we call Blocking and Tackling.      We will go into more depth in each of these areas with examples of tools and processes that you can use to help guide your client's career plan development.</t>
  </si>
  <si>
    <t>Mike</t>
  </si>
  <si>
    <t>Callahan</t>
  </si>
  <si>
    <t>Director, Internships and Career Management</t>
  </si>
  <si>
    <t>The University of Michigan - Dearborn - College of Business</t>
  </si>
  <si>
    <t>248-909-1153</t>
  </si>
  <si>
    <t>mcalla@umich.edu</t>
  </si>
  <si>
    <t>Reimagining possible opportunities requires approaching our career quest with a new set of assumptions.  The old models of posting resumes and waiting for responses are obsolete.  We need a new context and in order to be open to new possibilities, we all need to strive to re-invent who we are, how we operate and what outcomes we want to pursue.</t>
  </si>
  <si>
    <t>Clinical Supervision of Career Development Practitioners: Practical Strategies</t>
  </si>
  <si>
    <t>Develop awareness of the special skills needed to supervise career practitioners Learn how to be a better supervision recipient  Focus on three supervisory roles: teacher, counselor, and consultant Understand how multicultural considerations affect the supervisory relationship Use case studies to highlight these roles</t>
  </si>
  <si>
    <t>Whether supervisor or supervisee, learn to be more effective.  Supervision is an integral component of growth as a practitioner and career practice presents special challenges and opportunities for learning and development.  Learn to apply and take advantage of a multicultural understanding of the three supervisor roles, teacher, counselor, and consultant.</t>
  </si>
  <si>
    <t>Supervision is a universal experience for students and new practitioners; it is required for counselor licensure and useful and important for all who provide career development services to clients. Clinical supervision, as distinguished from administrative supervision is a complex process; adding the needs of clients working on career issues increases this complexity.  The presenters have adapted general clinical supervision theories to the needs of career practice supervisors and will present an overview of this process in the proposed workshop.  Multicultural differences between (or among in case of group supervision) supervisors and supervisees can both complicate and enrich the unfolding of supervisory relationships. The shift from counselor to supervisor - often described as thinking like a supervisor - can be a difficult one and the separation into the three most commonly used roles, teacher, counselor, consultant, can be a helpful way to conceptualize this transition.</t>
  </si>
  <si>
    <t>Professor, Emerita, Counseling</t>
  </si>
  <si>
    <t>248-647-2909</t>
  </si>
  <si>
    <t>Goodman@oakland.edu</t>
  </si>
  <si>
    <t>Judith</t>
  </si>
  <si>
    <t>Hoppin</t>
  </si>
  <si>
    <t>Clinical Supervisor, Adult Career Counseling Center</t>
  </si>
  <si>
    <t>248-642-5599</t>
  </si>
  <si>
    <t>jhoppin@comcast.net</t>
  </si>
  <si>
    <t>Effective career services are provided by effective career practitioners. Both new and experienced practitioners benefit from clinical supervision.  If clients are to reimagine life's possibilities, they will be better able to do so with the help of a competent helper.  This presentation will assist supervisors to better provide clinical supervision and supervises to better take advantage of supervision.</t>
  </si>
  <si>
    <t>goodman@oakland.edu, jhoppin@comcast.net</t>
  </si>
  <si>
    <t>Skill Use on the Job: Dialectical Behavioral Therapy and Career Counseling</t>
  </si>
  <si>
    <t>Introduce counselors to DBT: Give a brief overview of the four modules and skills. Share and discuss how DBT skills have assisted us with more challenging clients during appointments. Give examples of how we are using these skills to help our clients be successful during the job search and on the job.</t>
  </si>
  <si>
    <t>Are you working with clients that find work, fail at work, and repeat the cycle? Learn how we are integrating DBT skills in our career sessions to support more challenging clients obtain and maintain work. We will give specific examples of our experiences with the four DBT modules.</t>
  </si>
  <si>
    <t>At the Optimum Performance Institute, a residential treatment program for young adults, we treat various emotional and developmental issues as well as those struggling with failure to launch. Since we opened our track for Borderline Personality Disorder, Borderline Traits, and PTSD, all staff has become DBT-informed and is familiar with the four modules and skills as created by Marsha Linehan. The four modules consist of Mindfulness, Interpersonal Effectiveness, Emotion Regulation and Distress Tolerance and are areas that all of our clients could use support in. Since we are immersed in DBT all day every day, it only made sense to incorporate skills coaching in our career sessions. We have noticed the positive impact this has made not only in appointments but also in the client interactions with employers, co-workers and even their clients. High anxiety, depression, and avoidance would previously put an immediate halt to appointments and also impact future appointments. By utilizing the skills, we are able to stay present in the moment, focus on our tasks at hand, and not allow emotions to fully take over. We also work under the assumption that our clients are doing the best they can and may simply be lacking skills. This assumption helps when faced with clients that seem unmotivated or times when we feel we are working harder than they are.</t>
  </si>
  <si>
    <t>Director of Career and Volunteer</t>
  </si>
  <si>
    <t>Optimum Performance Institute</t>
  </si>
  <si>
    <t>(818) 610-3956</t>
  </si>
  <si>
    <t>jbmartin@opiliving.com</t>
  </si>
  <si>
    <t>Kraus</t>
  </si>
  <si>
    <t>Assistant Director of Career and Volunteer</t>
  </si>
  <si>
    <t>mkraus@opilving.com</t>
  </si>
  <si>
    <t>.</t>
  </si>
  <si>
    <t>jbm</t>
  </si>
  <si>
    <t>jbmartin@opiliving.com, mkraus@opiliving.com</t>
  </si>
  <si>
    <t>Understanding Counselor Liability and Risks: Ethics and Protection</t>
  </si>
  <si>
    <t>Major points of Counselor Liability Report completed by HPSO for ACA will be highlighted for application to counselors in private practice, higher education and agencies. Each participant will examine their own exposure to potential risks and how to minimize potential problems.</t>
  </si>
  <si>
    <t>Think you could never be sued by a client? Think again as this could indeed happen. Join us as we examine ethics, counselor liability and risks. Prepare to self assess your present practices using interactive clickers and see how you stack up.</t>
  </si>
  <si>
    <t>In March 2014, ACA published a ten year study regarding counselor liability claims, and counselor work profiles based upon work conducted by HPSO. The implications regarding ethics and the counseling profession are very real and major highlights of this report will be examined for relevancy to to practicing professionals.</t>
  </si>
  <si>
    <t>(401) 862-0649</t>
  </si>
  <si>
    <t>Drew, Ph.D.</t>
  </si>
  <si>
    <t>Program Director, Faculty</t>
  </si>
  <si>
    <t>401 837 2936</t>
  </si>
  <si>
    <t>Judith.Drew@salve.edu</t>
  </si>
  <si>
    <t>Daily, counselors deal with complex human issues necessitating skills ands strengths in mental health. Often, individuals present with employment issues on the surface, with issues lurking below.  We will help the counselor to help themselves, while stimulating an increasingly professional psoture.</t>
  </si>
  <si>
    <t>ellen@careerconsltingconcepts.com,Judith.Drew@salve.edu</t>
  </si>
  <si>
    <t>How To Talk About Your Talents: A Group Hangout Approach</t>
  </si>
  <si>
    <t>To encourage career development professionals to implement a group advising strategy as a part of their career development toolkit.   To expose career development professionals to the benefit of peer review as it relates to career exploration.   To educated career professionals on VCU's career and professional development wheel as a resource.</t>
  </si>
  <si>
    <t>Networking is a scary term for many students. So, how do we get them to understand that they need to build relationships to strengthen their career perspectives? VCU's answer is group advising. In this session, we will teach you how we at VCU use our five-piece wheel to navigate through the process of talent discovery, talent reflection, talent sharing, talent linking, and talent enrichment.</t>
  </si>
  <si>
    <t>Research and needs assessment based on Individual and Group Counseling Skills identified in the National Career Development Association  Career Counseling Competencies.   1. Establish and maintain productive personal relationships with individuals.  2. Establish and maintain a productive group climate.  3. Collaborate with clients in identifying personal goals.  4. Identify and select techniques appropriate to client or group goals and client needs, psychological states, and developmental tasks.  5. Identify and understand clients' personal characteristics related to career.  6. Identify and understand social contextual conditions affecting clients' careers.  7. Identify and understand familial, sub-cultural and cultural structures and functions as they are related to clients' careers.  8. Identify and understand clients' career decision-making processes.  9. Identify and understand clients' attitudes toward work and workers.  10. Identify and understand clients' biases toward work and workers based on gender, race, and cultural stereotypes.  11. Challenge and encourage clients to take action to prepare for and initiate role transitions by:  locating sources of relevant information and experience,  obtaining and interpreting information and experiences, and acquiring skills needed to make role transitions.  12. Assist the client to acquire a set of employability and job search skills.  13. Support and challenge clients to examine life-work roles, including the balance of work, leisure, family, and community in their careers.</t>
  </si>
  <si>
    <t>Jeanette</t>
  </si>
  <si>
    <t>Hickl</t>
  </si>
  <si>
    <t>Assistant Director, Career &amp; Industry Advising</t>
  </si>
  <si>
    <t>Virginia Commonwealth University</t>
  </si>
  <si>
    <t>jwhickl@vcu.edu</t>
  </si>
  <si>
    <t>This session is an example of reimagining career advising possibilities. Let's think of great strategies that we were taught in graduate school that can be reimagined to meet the needs of our current students.</t>
  </si>
  <si>
    <t>JWH</t>
  </si>
  <si>
    <t>Highlight different approaches to peer Career advising and leadership - Share best practices and positive outcomes for peer Career programs at different types of institutions - Discuss common concerns and challenges for peer Career programs and their advisors - Make recommendations for the future of Career peer programs, and observations about growing trends - Allow for audience questions, to help them conceptualize or improve their own peer Career program</t>
  </si>
  <si>
    <t>Attendees will recognize the prevalence of sexual assault during College and how it can impact the Career Development of female students. This includes issues with goal setting, assertiveness, and advancement.  -Attendees will be able to Respond to the unique needs of This population by adapting Career counseling practices.  -Attendees will have the tools to implement social cognitive Career theory practices with This population</t>
  </si>
  <si>
    <t>how to bring two colleges together to Explore the same industries.  - Give ideas on how to expose science students to Career opportunities outside of medical school.  - how to work with local companies to Engage with students in an effort to retain talent in a state suffering from brain drain.  - how to provide an experiential learning opportunity that gives students a chance to see what  a day in the Life of... each company looks like.</t>
  </si>
  <si>
    <t>Introduce the process of the establishment of a voluntary certification system for Career Development Professionals in the Province of Alberta (Canada), which was the first Province, outside of Quebec, in Canada that established a certification system  -Describe the evolution of various pathways to certification -Describe the challenges of negotiating and collaborating on a national level with corresponding provincial associations that have/are developing certification systems -challenges with issues of reciprocity between provincial associations -the importance of engagement and methods used to increase engagement among membership</t>
  </si>
  <si>
    <t xml:space="preserve"> to identify the purpose of micro credentials and digital badges. - to Describe how these tools are becoming a prominent component of education and workplace Development - to Discuss how these tools are important components of comprehensive Career Development  - to demonstrate a process of engaging credentials/digital badges in Personal learning Platforms - to Engage the participant in conversation about using these tools in their Career practice</t>
  </si>
  <si>
    <t>Participants will be able to Describe the role of the outsider witness in Career counseling supervision. - Participants will be able to provide statements as outsider witnesses that contribute to Career counseling supervision. - Participants will be able to observe and participate in a live demonstration of outsider witnessing within the context of supervision of Career counseling.</t>
  </si>
  <si>
    <t>Appreciate the value of program assessment, with its potential to strengthen practice and enhance client experiences in Career interventions - Understand a variety of assessment strategies (e.g., needs, participation, satisfaction, outcomes), and the unique contributions that each makes to the story of Career services - View examples of assessment projects and gain experience interpreting data samples to craft the story told by those assessments - experience demonstrations of how assessment projects are carried through from initial questions, to assessment design, to data collection and analysis, to interpretation, to sharing findings with reporting strategies designed for multiple stakeholder audiences</t>
  </si>
  <si>
    <t>R400</t>
  </si>
  <si>
    <t>R401</t>
  </si>
  <si>
    <t>R402</t>
  </si>
  <si>
    <t>R403</t>
  </si>
  <si>
    <t>R405</t>
  </si>
  <si>
    <t>R406</t>
  </si>
  <si>
    <t>R407</t>
  </si>
  <si>
    <t>R408</t>
  </si>
  <si>
    <t>R409</t>
  </si>
  <si>
    <t>R410</t>
  </si>
  <si>
    <t>R411</t>
  </si>
  <si>
    <t>R412</t>
  </si>
  <si>
    <t>R413</t>
  </si>
  <si>
    <t>R414</t>
  </si>
  <si>
    <t>R415</t>
  </si>
  <si>
    <t>R416</t>
  </si>
  <si>
    <t>R417</t>
  </si>
  <si>
    <t>R418</t>
  </si>
  <si>
    <t>R419</t>
  </si>
  <si>
    <t>R420</t>
  </si>
  <si>
    <t>R421</t>
  </si>
  <si>
    <t>R422</t>
  </si>
  <si>
    <t>R423</t>
  </si>
  <si>
    <t>R424</t>
  </si>
  <si>
    <t>R425</t>
  </si>
  <si>
    <t>R426</t>
  </si>
  <si>
    <t>R427</t>
  </si>
  <si>
    <t>R428</t>
  </si>
  <si>
    <t>R429</t>
  </si>
  <si>
    <t>R430</t>
  </si>
  <si>
    <t>R431</t>
  </si>
  <si>
    <t>R432</t>
  </si>
  <si>
    <t>R433</t>
  </si>
  <si>
    <t>R434</t>
  </si>
  <si>
    <t>R435</t>
  </si>
  <si>
    <t>R436</t>
  </si>
  <si>
    <t>R437</t>
  </si>
  <si>
    <t>R438</t>
  </si>
  <si>
    <t>R439</t>
  </si>
  <si>
    <t>R440</t>
  </si>
  <si>
    <t>R441</t>
  </si>
  <si>
    <t>R442</t>
  </si>
  <si>
    <t>R443</t>
  </si>
  <si>
    <t>R444</t>
  </si>
  <si>
    <t>R445</t>
  </si>
  <si>
    <t>R446</t>
  </si>
  <si>
    <t>R447</t>
  </si>
  <si>
    <t>R448</t>
  </si>
  <si>
    <t>R449</t>
  </si>
  <si>
    <t>R450</t>
  </si>
  <si>
    <t>R451</t>
  </si>
  <si>
    <t>R452</t>
  </si>
  <si>
    <t>R453</t>
  </si>
  <si>
    <t>R454</t>
  </si>
  <si>
    <t>R455</t>
  </si>
  <si>
    <t>R456</t>
  </si>
  <si>
    <t>R457</t>
  </si>
  <si>
    <t>R458</t>
  </si>
  <si>
    <t>R459</t>
  </si>
  <si>
    <t>R460</t>
  </si>
  <si>
    <t>R461</t>
  </si>
  <si>
    <t>R462</t>
  </si>
  <si>
    <t>R463</t>
  </si>
  <si>
    <t>R464</t>
  </si>
  <si>
    <t>R465</t>
  </si>
  <si>
    <t>R466</t>
  </si>
  <si>
    <t>R467</t>
  </si>
  <si>
    <t>R468</t>
  </si>
  <si>
    <t>R469</t>
  </si>
  <si>
    <t>R470</t>
  </si>
  <si>
    <t>R471</t>
  </si>
  <si>
    <t>R472</t>
  </si>
  <si>
    <t>R473</t>
  </si>
  <si>
    <t>R474</t>
  </si>
  <si>
    <t>R475</t>
  </si>
  <si>
    <t>R476</t>
  </si>
  <si>
    <t>R477</t>
  </si>
  <si>
    <t>R478</t>
  </si>
  <si>
    <t>R479</t>
  </si>
  <si>
    <t>R480</t>
  </si>
  <si>
    <t>Type</t>
  </si>
  <si>
    <t>Best Practice</t>
  </si>
  <si>
    <t>Applicability</t>
  </si>
  <si>
    <t>Appeal</t>
  </si>
  <si>
    <t>Presentation</t>
  </si>
  <si>
    <t>Focus Issue</t>
  </si>
  <si>
    <t>TOTAL</t>
  </si>
  <si>
    <t>AVERAGE</t>
  </si>
  <si>
    <t>NOTES</t>
  </si>
  <si>
    <t>ID</t>
  </si>
  <si>
    <t>R1</t>
  </si>
  <si>
    <t>R2</t>
  </si>
  <si>
    <t>R3</t>
  </si>
  <si>
    <t>R4</t>
  </si>
  <si>
    <t>R5</t>
  </si>
  <si>
    <t>PDI1</t>
  </si>
  <si>
    <t>PDI2</t>
  </si>
  <si>
    <t>PDI3</t>
  </si>
  <si>
    <t>PDI4</t>
  </si>
  <si>
    <t>R6</t>
  </si>
  <si>
    <t>PDI5</t>
  </si>
  <si>
    <t>R7</t>
  </si>
  <si>
    <t>R8</t>
  </si>
  <si>
    <t>R9</t>
  </si>
  <si>
    <t>R10</t>
  </si>
  <si>
    <t>R11</t>
  </si>
  <si>
    <t>R12</t>
  </si>
  <si>
    <t>R13</t>
  </si>
  <si>
    <t>R14</t>
  </si>
  <si>
    <t>R15</t>
  </si>
  <si>
    <t>PDI6</t>
  </si>
  <si>
    <t>PDI7</t>
  </si>
  <si>
    <t>PDI8</t>
  </si>
  <si>
    <t>PDI9</t>
  </si>
  <si>
    <t>PDI10</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</si>
  <si>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</si>
  <si>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</si>
  <si>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</si>
  <si>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</si>
  <si>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</si>
  <si>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</si>
  <si>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</si>
  <si>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</si>
  <si>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</si>
  <si>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</si>
  <si>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</si>
  <si>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</si>
  <si>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</si>
  <si>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</si>
  <si>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</si>
  <si>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</si>
  <si>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</si>
  <si>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</si>
  <si>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</si>
  <si>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</si>
  <si>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</si>
  <si>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</si>
  <si>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</si>
  <si>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</si>
  <si>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</si>
  <si>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</si>
  <si>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</si>
  <si>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</si>
  <si>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</si>
  <si>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Roundtable (30 minutes)</t>
  </si>
  <si>
    <t>Graduate Student Poster Session (display only)</t>
  </si>
  <si>
    <t>Group Career Counseling: Principles and Practices</t>
  </si>
  <si>
    <t>You're ready to start your own practice...now what? Key tips for starting your private practice</t>
  </si>
  <si>
    <t>Professionalization Of Teachers In The Field Of Career Orientation And Preparation For The World Of Work</t>
  </si>
  <si>
    <t>Reflections on Learning: Utilizing data to improve the graduate student experience in career counseling courses</t>
  </si>
  <si>
    <t>Trans-affirming career practice: Counseling, advising, and advocating with transgender clients</t>
  </si>
  <si>
    <t>Delivering Distance Career Services</t>
  </si>
  <si>
    <t>Writing Effective Personal Statements: Improving Practice with Rubrics</t>
  </si>
  <si>
    <t>Calling in non-religious participants as a moderator for microaggressions and job satisfaction</t>
  </si>
  <si>
    <t>Career Goals and Decision-Making among Urban Youth of Color</t>
  </si>
  <si>
    <t>Built From the Ground Up: Creating New Liberal Arts Career Programs with an Entrepreneurial Mindset</t>
  </si>
  <si>
    <t>Understanding the Career Development and Career Challenges for LGBTQ+ College Students</t>
  </si>
  <si>
    <t>Helping Clients Cope with Bias During the Job Search Process</t>
  </si>
  <si>
    <t>Connecting College Coursework and Experiences to Career through Portfolio Development</t>
  </si>
  <si>
    <t>Connecting Equity, Diversity, and Inclusion to Career Practice Using the Identity Wheel</t>
  </si>
  <si>
    <t>Train-The-Trainer Programs for Career Development of International Students</t>
  </si>
  <si>
    <t>What Is Readiness? Defined And Aligned To The Reimagined ASVAB Career Exploration Program (CEP)</t>
  </si>
  <si>
    <t>Enhancing Career and College Readiness Self-Efficacy of Children and Adolescents</t>
  </si>
  <si>
    <t>Presentation (70 minutes)</t>
  </si>
  <si>
    <t>Book Yourself Solid:  Strategies, Ideas and Exercises to Gain More Clients  in your Private Practice  in uncertain times</t>
  </si>
  <si>
    <t>Meeting the Unique Career Needs of Expatriated Executive</t>
  </si>
  <si>
    <t>A Guide to Being Authentic: How to be Brand YOU on your Career Search in a Competitive Industry.</t>
  </si>
  <si>
    <t>Distance Career Coaching and Training: The Asian Narrative</t>
  </si>
  <si>
    <t>She's a BAWSE:  Supporting Black Ambitious Women Seeking Excellence</t>
  </si>
  <si>
    <t>Career Search on the Go: Find your next career via your mobile device</t>
  </si>
  <si>
    <t>Ways to support employee career development during the pandemic: A systems perspective</t>
  </si>
  <si>
    <t>Enhancing Employee Resilience</t>
  </si>
  <si>
    <t>Assessing for Employability: A New Direction for Workforce Development</t>
  </si>
  <si>
    <t>Building Community Bridges for Re-Entry Programs</t>
  </si>
  <si>
    <t>The Career Construction Interview: Case Studies and Best Practices from Singapore</t>
  </si>
  <si>
    <t>Resume Development Strategies for Underserved Populations</t>
  </si>
  <si>
    <t>Technology and the Adult Learner: Promoting Engagement in Career Services, The definition of technology is a technical</t>
  </si>
  <si>
    <t>Glitter, Glue, and Goals: A Creative Approach to Career Planning</t>
  </si>
  <si>
    <t>Grow Your Career Development Practice with Instagram</t>
  </si>
  <si>
    <t>Your Worth It- How to advance your career through contribution and planning</t>
  </si>
  <si>
    <t>Interventions for Anxious and Depressed Job Seekers: When Career Information is Not Enough</t>
  </si>
  <si>
    <t>The Vital Role of Career Counseling in Overcoming Barriers to Men's Mental Health Treatment</t>
  </si>
  <si>
    <t>Innovation in Private Practice: Reinvent Your Process, Pricing and Promotion to Succeed in Any Economy</t>
  </si>
  <si>
    <t>Wellness Strategies for Career Clients in Uncertain Times</t>
  </si>
  <si>
    <t>Three Strategies for Career Development ( Assesment of Apptitude and Attitude )</t>
  </si>
  <si>
    <t>Critical female leadership and an internet based coaching  philosophy in getting through these uncertain times</t>
  </si>
  <si>
    <t>Work Integration Post Traumatic Brain Injury</t>
  </si>
  <si>
    <t>Queer Affiming Career Counseling: A Constructionist and Intersectional Application Across the Lifespan</t>
  </si>
  <si>
    <t>Essential Workers: Helping Older Job Seekers Find Purpose and Hope in Trying Times</t>
  </si>
  <si>
    <t>CareerScope Interpretation: Understanding the Assessment</t>
  </si>
  <si>
    <t>Transition Assistance Program (TAP): A Career Changing Resource for Service members</t>
  </si>
  <si>
    <t>Better Together: Strategies for successful interagency collaboration to serve transition youth with disabilities</t>
  </si>
  <si>
    <t>The Impact of Drug Use on Career Development</t>
  </si>
  <si>
    <t>"COVID-19 Ended My Season!" Career Exploration Beyond Pro Sports for a Student Athlete</t>
  </si>
  <si>
    <t>Reducing Recidivism through Collaboration</t>
  </si>
  <si>
    <t>OWDS: An inclusive workforce development program for Justice Involved Citizens</t>
  </si>
  <si>
    <t>Using Schlossberg's Transition Theory to Address Occupational Wellness in Military Spouses</t>
  </si>
  <si>
    <t>Career Counselor as Advocate: Assisting Transgender Clients Overcome Employment Barriers</t>
  </si>
  <si>
    <t>Counseling Diversity: Expatriated and Repatriated Professionals in Career-Life Transitions</t>
  </si>
  <si>
    <t>p1</t>
  </si>
  <si>
    <t>Predictors of Career Decision Self-Efficacy for East Asian International Students</t>
  </si>
  <si>
    <t>Using the Kaleidoscope Career Model to Create a "Safe Space" for Black Female Professors</t>
  </si>
  <si>
    <t>Brain Hacking: Rescuing Our Teens and Ourselves from Social Media Addiction</t>
  </si>
  <si>
    <t>A Kaleidoscope of Case Studies for Preparing Culturally Competent Career Counselors</t>
  </si>
  <si>
    <t>In Career Counseling, if you can only ask one question?</t>
  </si>
  <si>
    <t>Comparing Flipped and Interactive Lecture Formats in Teaching A Career Counseling Course in Counselor Education</t>
  </si>
  <si>
    <t>Engage and Inspire! Tips and Tricks That Take Your Online Classes to the Next Level</t>
  </si>
  <si>
    <t>To examine the discrepancies between young adults-set and parent-set career goals and the relationships between career self-e</t>
  </si>
  <si>
    <t>Working Lives of Woman Academicians From Their Own and Their Partners' Perspective</t>
  </si>
  <si>
    <t>Translation and Validation of Career Instruments for Cross-Cultural Research</t>
  </si>
  <si>
    <t>Counselor Educator Influencers: Social Media as a Mentorship Opportunity</t>
  </si>
  <si>
    <t>Reimagining University and Workforce Development Partnerships to Support Clients during a Pandemic</t>
  </si>
  <si>
    <t>The COMS: An exciting new assessment of metacognition</t>
  </si>
  <si>
    <t>Decent Work and Interest Congruence: Methods for Promoting the Well-being and Job Performance of Low-Income Clients</t>
  </si>
  <si>
    <t>The Career Story in Three Acts</t>
  </si>
  <si>
    <t>Re-Ignite Your Career in Times of Uncertainty</t>
  </si>
  <si>
    <t>Career Construction Counseling as a Kaleidoscopic Intervention in Uncertain Times</t>
  </si>
  <si>
    <t>Resume Development for Career Reinvention in Uncertain Times</t>
  </si>
  <si>
    <t>Multiple Generations in the Workplace: Bridging the Gaps with Modern Career Theory Perspectives</t>
  </si>
  <si>
    <t>Instructional Strategies for teaching Career Coaching Methods to Academic Advisors at the Post-secondary Level</t>
  </si>
  <si>
    <t>I didn't mean it! Intent is irrelevant: Understanding the impact of our actions in career counseling</t>
  </si>
  <si>
    <t>From Deck to Dream Job: Exploring Career Tarot and Card Sorts</t>
  </si>
  <si>
    <t>Targeting Tall Tales vs Tangible Tools: Online Career Branding for both our Clients and For Us</t>
  </si>
  <si>
    <t>Global Career Development Facilitator, Client, and Employment Training Series</t>
  </si>
  <si>
    <t>Vocational Identity and Career Development: A longitudinal study of sub-degree students in Hong Kong</t>
  </si>
  <si>
    <t>Reframing Career to CARE: Using Values-Based Interventions for First-Generation Undecided College Students of Color</t>
  </si>
  <si>
    <t>Building Career Community in Times of Uncertainty</t>
  </si>
  <si>
    <t>The Joy of Podcasting:   Discover a basic podcasting recipe to accelerate and sweeten your career development outreach!</t>
  </si>
  <si>
    <t>Keeping clients safe in the age of uncertainty: Suicide Risk and Career Development</t>
  </si>
  <si>
    <t>Client Engagement in the times of uncertainty is critical. Learn Ideas, Exercises and Videos to Promote Positive Engagement B</t>
  </si>
  <si>
    <t>Multiple Careers:  Are you Up for the Challenge?</t>
  </si>
  <si>
    <t>Practical Personal Branding: Specific Exercises to Gain Awareness &amp; Articulation of Who You Are and What You Have to Offer</t>
  </si>
  <si>
    <t>Thrive in the Age of Disruption - Cultivate Peak Performance</t>
  </si>
  <si>
    <t>VIA Character Strengths: Innovative Strategies &amp; Creative Exercises for Career Navigation during Uncertain Times</t>
  </si>
  <si>
    <t>Critically Conscious Career Work: Deconstructing Our World of Work</t>
  </si>
  <si>
    <t>Gaining Strength from Stress: Simple Strategies to be More Productive and Focused in Challenging Times</t>
  </si>
  <si>
    <t>Navigating Career During Persistent and Collective Trauma: A Social Cognitive Career Theory Approach</t>
  </si>
  <si>
    <t>Trauma and Diversity: Considerations for Using the Career Construction Interview</t>
  </si>
  <si>
    <t>Thumbs &amp; Eyeballs vs. Dollars &amp; Cents: How Attention Economy Impacts Career Development</t>
  </si>
  <si>
    <t>Career Strategies During COVID-19</t>
  </si>
  <si>
    <t>Working while Other: Effective Strategies to Support and Retain Minorities in the Workplace</t>
  </si>
  <si>
    <t>Vocational Interpretation of the MBTI</t>
  </si>
  <si>
    <t>Equitably Servicing Adolescents and Young Adults of Color With a Disability or  LGBTQ  Intersectional Identities</t>
  </si>
  <si>
    <t>Connecting career theory and critical ingredients in delivering career interventions for diverse client needs</t>
  </si>
  <si>
    <t>How to Pivot to Sell in the New Economy</t>
  </si>
  <si>
    <t>Culture, Development, and Neuroscience in Career-Focused Counseling: Implications for Practice</t>
  </si>
  <si>
    <t>Why pandemics hurt Work wellbeing so much: The neurobiology of chronic variable stress and implications for practice</t>
  </si>
  <si>
    <t>Technology and Career Development: Integrating the Past, the Present Pandemic, and Future Possibilities</t>
  </si>
  <si>
    <t>How the 100-year Life Will Change Career Navigation</t>
  </si>
  <si>
    <t>Stop Saying It's Not a Good Fit</t>
  </si>
  <si>
    <t>Leadership Academy:  Previewing The New Class</t>
  </si>
  <si>
    <t>The Fourth Industrial Revolution: A Kaleidoscope of Career Opportunities for the Future</t>
  </si>
  <si>
    <t>The Impact of Divorce on Careers and a Kaleidoscope of Interventions</t>
  </si>
  <si>
    <t>Mindfulness: An Approach to Navigating Workplace Ambiguity</t>
  </si>
  <si>
    <t>FCD - Instructors Best Practice in Chapter 5 - Ethics and the Career Service Provider</t>
  </si>
  <si>
    <t>Start and Grow your Coaching Business in Uncertain Times: Learn from Our Mistakes so You can Thrive in Yours</t>
  </si>
  <si>
    <t>Career Construction Through a Feminist Lens</t>
  </si>
  <si>
    <t>Times Up! Updating your Toolbelt for Reaching the TikTok Generation</t>
  </si>
  <si>
    <t>Career Construction Counseling: Introduction to the Model, Methods, and Materials</t>
  </si>
  <si>
    <t>How America Pays for College</t>
  </si>
  <si>
    <t>GAINNS: Pursuing Goals in Uncertain Times</t>
  </si>
  <si>
    <t>Celebrate Success in Social Justice, Equity and Inclusion with NCDA Award recipients</t>
  </si>
  <si>
    <t>Advancing DEI through Career Education, CASH, Change and Collaboration</t>
  </si>
  <si>
    <t>Soul Force for the Work Force: The W's and Why's of Spiritual Development within Career Development</t>
  </si>
  <si>
    <t>Soul Force Ones: Wu Tang, Cultural Community Wealth and a Remix on</t>
  </si>
  <si>
    <t>Using Ecological Career Counseling Model to Enhance Career Resilience in amidst of Uncertainty</t>
  </si>
  <si>
    <t>Mental Health and Careers: Collaborative Practices for Client Well-being in an Age of Uncertainty</t>
  </si>
  <si>
    <t>Strategies to support the development of engineering interests in Native American young people</t>
  </si>
  <si>
    <t>The New Normal? Building Best Practices for Assisting Clients with Navigating Work-from-Home Culture</t>
  </si>
  <si>
    <t>Innovative Tools and Techniques for Facilitating Virtual Career Workshops with Students</t>
  </si>
  <si>
    <t>Guiding Clients to Manage Their Digital Tattoo for Lifelong Career Agility</t>
  </si>
  <si>
    <t>Building Resilience: Antidote to Uncertainty, Chaos, and Ambiguity</t>
  </si>
  <si>
    <t>Social Justice &amp; Creative Interventions in Challenging Times: Using Superhero Storytelling to Design Empowered Narratives</t>
  </si>
  <si>
    <t>Constructing Certainty Amidst Uncertainty through Career Construction Counseling</t>
  </si>
  <si>
    <t>A Kaleidoscope of Strategies  for Those Who Want to Leverage FCD/CCSP to Build Their Private Practice</t>
  </si>
  <si>
    <t>The Gestalt of the Portfolio: Evidenced-Based Skill Identification for Employability</t>
  </si>
  <si>
    <t>Job Clubs an Effective Job Search Strategy for Older Workers</t>
  </si>
  <si>
    <t>Engaging in Equity-Minded Program Assessment in Career Services</t>
  </si>
  <si>
    <t>Using an Autobiography to Assess Career Development</t>
  </si>
  <si>
    <t>Invest in the Underdog: Maximize Student Employee Talent with CliftonStrengths™</t>
  </si>
  <si>
    <t>Achieve Career Readiness Programming for Students in the Era of 100% Virtual Services</t>
  </si>
  <si>
    <t>Predictors of Career Transition among Unemployed Individuals</t>
  </si>
  <si>
    <t>Work-Based Learning Saved Me</t>
  </si>
  <si>
    <t>Global challenges and Career Policy:  A historical look in route to Imagining future development</t>
  </si>
  <si>
    <t>p2</t>
  </si>
  <si>
    <t>Career development issues of college students with disabilities: A scoping review</t>
  </si>
  <si>
    <t>Embracing Sustainable Innovation from Within: Creating Virtual Practices with Multiple Benefits</t>
  </si>
  <si>
    <t>Student Identity Integration: Navigating the Intersection of Identity, Career, and Academics</t>
  </si>
  <si>
    <t>Managing Student Engagement and Career Expectations in this New World Economy</t>
  </si>
  <si>
    <t>A study of career preparation and education readiness of university freshmen</t>
  </si>
  <si>
    <t>A Hybrid Model of Career Counseling with Guided Pathways Students at a Community College Regional Campus</t>
  </si>
  <si>
    <t>Using an Online Career Development Course to Prepare Life Science Students</t>
  </si>
  <si>
    <t>Career Education Courses at Colleges and Universities: Research Findings and Course Considerations</t>
  </si>
  <si>
    <t>Summer Career Academy: A Programmatic Approach to Career Development During a Global Pandemic</t>
  </si>
  <si>
    <t>Career Quest: An Innovative Program Utilizing Trauma-Informed Pedagogy in the Midst of a Pandemic</t>
  </si>
  <si>
    <t>Inspiring innovation by empowering academic advising partners using career counseling theories in an age of uncertainty</t>
  </si>
  <si>
    <t>Key Strategies to Support the Job Search for International Students Beyond the U.S.</t>
  </si>
  <si>
    <t>Partnering with Faculty to Support Career Development of Diverse Populations: CliftonStrengths in the Classroom</t>
  </si>
  <si>
    <t>Shedding Light on Establishing Relationships: How to Build Rapport with your Students in 30 Minutes or Less</t>
  </si>
  <si>
    <t>Coaching Graduate Students to Develop Practice-Based Professional Experiences</t>
  </si>
  <si>
    <t>When Dreams Are Deferred: Understanding Career Change Through The Lens of Grief and Loss</t>
  </si>
  <si>
    <t>Career Course Resources for Teachers of Career Courses</t>
  </si>
  <si>
    <t>Breaking the Mold: Diversifying Support and Resources for Faculty</t>
  </si>
  <si>
    <t>Cultural Formulation Interventions for International Students' Networking &amp; Improvisation Skills</t>
  </si>
  <si>
    <t>Nuances of Career Services - How to Serve the International Student Population in Uncertain Times</t>
  </si>
  <si>
    <t>Facing the Pandemic: Career Counseling with College Students in Uncertain Times</t>
  </si>
  <si>
    <t>Maintaining Motivation during Times of Economic, Cultural, and Social Upheaval</t>
  </si>
  <si>
    <t>Using Technological Innovations to Provide Opportunity Equity to Students in Uncertain Times: A Course Pilot Leading to FYE</t>
  </si>
  <si>
    <t>First-generation College Students' Career Barriers</t>
  </si>
  <si>
    <t>Strengths-Based Career Counseling: Increasing Career Confidence in Clients using CliftonStrengths Assessment</t>
  </si>
  <si>
    <t>Peers Do Careers: Using Graduate Peer Engagement in Career Development</t>
  </si>
  <si>
    <t>Offering Career Development events in a Virtual Environment</t>
  </si>
  <si>
    <t>Understanding Our Clients: A Framework for Needs Assessment in Career Services</t>
  </si>
  <si>
    <t>Career Development Interventions for Graduate Students</t>
  </si>
  <si>
    <t>Catalysts for Change: Digitization of Career Resources for Marginalized communities</t>
  </si>
  <si>
    <t>Navigating Resource Creation and Digitization in the Time of Virtual Learning for International Students and Practitioners</t>
  </si>
  <si>
    <t>Using Mentorship to Mitigate Professional Isolation in a Time of Uncertainty</t>
  </si>
  <si>
    <t>Focusing on Values and Calling with Gen Z Students</t>
  </si>
  <si>
    <t>Reviving Students' Career Dreams: Acknowledging loss and creating solutions</t>
  </si>
  <si>
    <t>The ABC's of Career Development: Authenticity, Balance, and Challenge</t>
  </si>
  <si>
    <t>UAB Career Center Canvas Course: Connecting Campus to Career</t>
  </si>
  <si>
    <t>Improving Access to Career Services and Enriching Virtual Relationships Among Staff, Students, and the Community</t>
  </si>
  <si>
    <t>User-Centered Design for the Customization of Career Design Journeys</t>
  </si>
  <si>
    <t>Mentorship as an Early Career Intervention: A Prismatic Approach to Finding Clarity and Connections</t>
  </si>
  <si>
    <t>Networking for Introverts</t>
  </si>
  <si>
    <t>Increasing Access to Services through an Online Career Development Course Using Rise 360</t>
  </si>
  <si>
    <t>Social Justice Advocacy in the World of Work</t>
  </si>
  <si>
    <t>Trends in College Career and Employment Planning: Insights from Students, Schools, Business Leaders</t>
  </si>
  <si>
    <t>Evaluate and Evolve: How to Successfully Teach Career Development to Incoming First-Year Students</t>
  </si>
  <si>
    <t>Take your career service to the next level</t>
  </si>
  <si>
    <t>Filling the Gaps - A Holistic Approach to Supporting International Student Success</t>
  </si>
  <si>
    <t>Practitioner as researcher: Value of engaging career professionals in participatory action research</t>
  </si>
  <si>
    <t>A Plan of Action! Current Crisis-Driven Strategies to Effectively Transition Interactive Career Courses Online</t>
  </si>
  <si>
    <t>Career mobility pathways for early childhood professionals: A cohort model approach</t>
  </si>
  <si>
    <t>Fireside Chat:  Building Rapport and Promoting Dialogue in a Virtual Uncertain World</t>
  </si>
  <si>
    <t>Transitioning Grad School Boot Camp: Meeting the needs of students considering graduate education via an online conference</t>
  </si>
  <si>
    <t>Emotionality and CIP: The vital nature of emotions &amp; CIP in career exploration during a pandemic</t>
  </si>
  <si>
    <t>University Career Counselors: Navigating clients' career goals without ignoring mental health needs</t>
  </si>
  <si>
    <t>Networking for Professional Graduate Students : Coaching and Developing Networking Skills</t>
  </si>
  <si>
    <t>It's all in who you know...and the perfect online background</t>
  </si>
  <si>
    <t>The Bravery to Change Careers: Understanding the Barriers while Promoting Self-Care, Wellness and Self-Exploration</t>
  </si>
  <si>
    <t>Implementation of a new career decision-making intervention and assessment tool</t>
  </si>
  <si>
    <t>Identifying and Assisting Students at Risk of Negative Career Thinking: Can RIASEC Theory Help?</t>
  </si>
  <si>
    <t>Undercover Bosses: A Competency-based Recruitment Program and its Virtual Transformation</t>
  </si>
  <si>
    <t>Providing career services to international students during the current sociopolitical time</t>
  </si>
  <si>
    <t>Applying Psychology of Working Theory (PWT) Constructs to Career Counseling with Undergraduate Students</t>
  </si>
  <si>
    <t>The Importance of Competency Driven Micro-Credentials for Students</t>
  </si>
  <si>
    <t>Title of Presentation: K-12 Career Interventions: Research as Partnerships</t>
  </si>
  <si>
    <t>ACA Advocacy Competencies and Group Work for African American Male Students in Career Development</t>
  </si>
  <si>
    <t>Effects of School-Based Counseling Interventions on Students Repeating the 9th Grade</t>
  </si>
  <si>
    <t>Creating Culturally-Sensitive Career Education Programs for Underserved Youth</t>
  </si>
  <si>
    <t>Culturally Responsive Career Counseling: Supporting Latinx Students with a Learning Disability</t>
  </si>
  <si>
    <t>Creating a "Profile of a Career Ready Graduate" to Inform Instructional Gaps</t>
  </si>
  <si>
    <t>FAYLC: Infusion of P/Filipinx American Traditions and Virtual Counseling</t>
  </si>
  <si>
    <t>Can you hear me now? The Practical and Persistent Influence of Technology in K-12 Career Interventions</t>
  </si>
  <si>
    <t>Envision Your Future:  A Career Exploration Journey</t>
  </si>
  <si>
    <t>Let them have CAKE!  The College Admissions Knowledge Evaluation</t>
  </si>
  <si>
    <t>Life design counseling using the vocational ID (identity card) as a representation of the client's life portrait</t>
  </si>
  <si>
    <t>Early Detection: The impact of early career development for underrepresented student populations</t>
  </si>
  <si>
    <t>A Kaleidoscope of Career Interventions for the K12 setting</t>
  </si>
  <si>
    <t>Dysfunctional Career Thoughts and Peer Relationships Among Adolescents with ADHD</t>
  </si>
  <si>
    <t>Is play in the early years a form of career development?</t>
  </si>
  <si>
    <t>Case Note Writing Techniques for Career Practitioners</t>
  </si>
  <si>
    <t>2021 INDIVIDUAL PROGRAM REVIEW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</si>
</sst>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b/>
      <sz val="11"/>
      <name val="Arial"/>
      <family val="2"/>
    </font>
    <font>
      <b/>
      <sz val="16"/>
      <name val="Arial"/>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450666829432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8" tint="0.599963377788628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DEE0FE"/>
        <bgColor indexed="64"/>
      </patternFill>
    </fill>
    <fill>
      <patternFill patternType="solid">
        <fgColor rgb="FFFFE1FF"/>
        <bgColor indexed="64"/>
      </patternFill>
    </fill>
    <fill>
      <patternFill patternType="solid">
        <fgColor rgb="FFE2FBFE"/>
        <bgColor indexed="64"/>
      </patternFill>
    </fill>
    <fill>
      <patternFill patternType="solid">
        <fgColor rgb="FFC9C1A3"/>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3">
    <xf numFmtId="0" fontId="0" fillId="0" borderId="0" xfId="0"/>
    <xf numFmtId="0" fontId="0" fillId="0" borderId="0" xfId="0" applyNumberFormat="1"/>
    <xf numFmtId="0" fontId="19" fillId="33" borderId="10" xfId="0" applyFont="1" applyFill="1" applyBorder="1" applyAlignment="1">
      <alignment horizontal="center"/>
    </xf>
    <xf numFmtId="0" fontId="18" fillId="35" borderId="10" xfId="0" applyFont="1" applyFill="1" applyBorder="1" applyAlignment="1">
      <alignment horizontal="center"/>
    </xf>
    <xf numFmtId="0" fontId="20" fillId="35" borderId="10" xfId="0" applyFont="1" applyFill="1" applyBorder="1" applyAlignment="1"/>
    <xf numFmtId="0" fontId="16" fillId="35" borderId="10" xfId="0" applyFont="1" applyFill="1" applyBorder="1"/>
    <xf numFmtId="0" fontId="0" fillId="35" borderId="10" xfId="0" applyFill="1" applyBorder="1" applyAlignment="1"/>
    <xf numFmtId="0" fontId="0" fillId="35" borderId="10" xfId="0" applyFill="1" applyBorder="1" applyAlignment="1">
      <alignment horizontal="center"/>
    </xf>
    <xf numFmtId="2" fontId="18" fillId="35" borderId="10" xfId="0" applyNumberFormat="1" applyFont="1" applyFill="1" applyBorder="1" applyAlignment="1">
      <alignment horizontal="center"/>
    </xf>
    <xf numFmtId="0" fontId="0" fillId="35" borderId="10" xfId="0" applyFill="1" applyBorder="1"/>
    <xf numFmtId="0" fontId="19" fillId="36" borderId="10" xfId="0" applyFont="1" applyFill="1" applyBorder="1" applyAlignment="1">
      <alignment horizontal="center"/>
    </xf>
    <xf numFmtId="0" fontId="19" fillId="36" borderId="10" xfId="0" applyFont="1" applyFill="1" applyBorder="1" applyAlignment="1"/>
    <xf numFmtId="0" fontId="19" fillId="36" borderId="10" xfId="0" applyFont="1" applyFill="1" applyBorder="1" applyAlignment="1">
      <alignment textRotation="42"/>
    </xf>
    <xf numFmtId="0" fontId="19" fillId="36" borderId="10" xfId="0" applyFont="1" applyFill="1" applyBorder="1" applyAlignment="1">
      <alignment horizontal="center" textRotation="42"/>
    </xf>
    <xf numFmtId="2" fontId="18" fillId="37" borderId="10" xfId="0" applyNumberFormat="1" applyFont="1" applyFill="1" applyBorder="1" applyAlignment="1">
      <alignment horizontal="center"/>
    </xf>
    <xf numFmtId="0" fontId="19" fillId="34" borderId="10" xfId="0" applyFont="1" applyFill="1" applyBorder="1" applyAlignment="1">
      <alignment horizontal="center"/>
    </xf>
    <xf numFmtId="0" fontId="0" fillId="38" borderId="0" xfId="0" applyFill="1"/>
    <xf numFmtId="0" fontId="0" fillId="39" borderId="0" xfId="0" applyFill="1"/>
    <xf numFmtId="0" fontId="0" fillId="40" borderId="0" xfId="0" applyFill="1"/>
    <xf numFmtId="0" fontId="16" fillId="0" borderId="0" xfId="0" applyFont="1"/>
    <xf numFmtId="0" fontId="0" fillId="41" borderId="0" xfId="0" applyFill="1"/>
    <xf numFmtId="0" fontId="0" fillId="41" borderId="0" xfId="0" applyFill="1" applyAlignment="1">
      <alignment horizontal="right"/>
    </xf>
    <xf numFmtId="0" fontId="0" fillId="38" borderId="0" xfId="0" applyFill="1" applyAlignment="1">
      <alignment horizontal="right"/>
    </xf>
    <xf numFmtId="0" fontId="0" fillId="40" borderId="0" xfId="0" applyFill="1" applyAlignment="1">
      <alignment horizontal="right"/>
    </xf>
    <xf numFmtId="0" fontId="0" fillId="39" borderId="0" xfId="0" applyFill="1" applyAlignment="1">
      <alignment horizontal="right"/>
    </xf>
    <xf numFmtId="0" fontId="0" fillId="42" borderId="0" xfId="0" applyFill="1" applyAlignment="1">
      <alignment horizontal="right"/>
    </xf>
    <xf numFmtId="0" fontId="0" fillId="42" borderId="0" xfId="0" applyFill="1"/>
    <xf numFmtId="0" fontId="0" fillId="43" borderId="0" xfId="0" applyFill="1" applyAlignment="1">
      <alignment horizontal="right"/>
    </xf>
    <xf numFmtId="0" fontId="0" fillId="43" borderId="0" xfId="0" applyFill="1"/>
    <xf numFmtId="0" fontId="0" fillId="44" borderId="0" xfId="0" applyFill="1" applyAlignment="1">
      <alignment horizontal="right"/>
    </xf>
    <xf numFmtId="0" fontId="0" fillId="44" borderId="0" xfId="0" applyFill="1"/>
    <xf numFmtId="0" fontId="0" fillId="45" borderId="0" xfId="0" applyFill="1" applyAlignment="1">
      <alignment horizontal="right"/>
    </xf>
    <xf numFmtId="0" fontId="0" fillId="45" borderId="0" xfId="0"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67"/>
  <sheetViews>
    <sheetView workbookViewId="0">
      <pane ySplit="1" topLeftCell="A2" activePane="bottomLeft" state="frozen"/>
      <selection pane="bottomLeft" activeCell="H252" sqref="H252"/>
    </sheetView>
  </sheetViews>
  <sheetFormatPr defaultRowHeight="15" x14ac:dyDescent="0.25"/>
  <cols>
    <col min="2" max="2" width="5.140625" hidden="1" customWidth="1"/>
    <col min="3" max="3" width="34" hidden="1" customWidth="1"/>
    <col min="4" max="4" width="47.140625" hidden="1" customWidth="1"/>
    <col min="5" max="6" width="0" hidden="1" customWidth="1"/>
    <col min="8" max="8" width="36.7109375" customWidth="1"/>
    <col min="9" max="10" width="0" hidden="1" customWidth="1"/>
    <col min="11" max="11" width="19.28515625" hidden="1" customWidth="1"/>
    <col min="12" max="57" width="0" hidden="1" customWidth="1"/>
    <col min="58" max="58" width="10.140625" hidden="1" customWidth="1"/>
    <col min="59" max="59" width="50.5703125" customWidth="1"/>
    <col min="60" max="60" width="33.7109375" customWidth="1"/>
    <col min="61" max="72" width="0" hidden="1" customWidth="1"/>
  </cols>
  <sheetData>
    <row r="1" spans="1:69" x14ac:dyDescent="0.25">
      <c r="A1" t="s">
        <v>4886</v>
      </c>
      <c r="B1" t="s">
        <v>0</v>
      </c>
      <c r="C1" t="s">
        <v>1</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c r="AS1" t="s">
        <v>43</v>
      </c>
      <c r="AT1" t="s">
        <v>44</v>
      </c>
      <c r="AU1" t="s">
        <v>45</v>
      </c>
      <c r="AV1" t="s">
        <v>46</v>
      </c>
      <c r="AW1" t="s">
        <v>47</v>
      </c>
      <c r="AX1" t="s">
        <v>48</v>
      </c>
      <c r="AY1" t="s">
        <v>49</v>
      </c>
      <c r="AZ1" t="s">
        <v>50</v>
      </c>
      <c r="BA1" t="s">
        <v>51</v>
      </c>
      <c r="BB1" t="s">
        <v>52</v>
      </c>
      <c r="BC1" t="s">
        <v>53</v>
      </c>
      <c r="BD1" t="s">
        <v>54</v>
      </c>
      <c r="BE1" t="s">
        <v>55</v>
      </c>
      <c r="BF1" t="s">
        <v>56</v>
      </c>
      <c r="BG1" t="s">
        <v>57</v>
      </c>
      <c r="BH1" t="s">
        <v>58</v>
      </c>
      <c r="BI1" t="s">
        <v>59</v>
      </c>
      <c r="BJ1" t="s">
        <v>60</v>
      </c>
      <c r="BK1" t="s">
        <v>61</v>
      </c>
      <c r="BL1" t="s">
        <v>62</v>
      </c>
      <c r="BM1" t="s">
        <v>63</v>
      </c>
      <c r="BN1" t="s">
        <v>64</v>
      </c>
      <c r="BO1" t="s">
        <v>65</v>
      </c>
      <c r="BP1" t="s">
        <v>66</v>
      </c>
      <c r="BQ1" t="s">
        <v>67</v>
      </c>
    </row>
    <row r="2" spans="1:69" x14ac:dyDescent="0.25">
      <c r="A2">
        <v>1</v>
      </c>
      <c r="B2">
        <v>129</v>
      </c>
      <c r="C2" t="s">
        <v>1870</v>
      </c>
      <c r="D2" t="s">
        <v>1871</v>
      </c>
      <c r="E2" t="s">
        <v>1872</v>
      </c>
      <c r="F2" t="s">
        <v>1873</v>
      </c>
      <c r="G2" t="s">
        <v>1874</v>
      </c>
      <c r="H2" t="s">
        <v>1875</v>
      </c>
      <c r="I2" t="s">
        <v>123</v>
      </c>
      <c r="J2" t="s">
        <v>1876</v>
      </c>
      <c r="K2" t="s">
        <v>1877</v>
      </c>
      <c r="L2" t="s">
        <v>1878</v>
      </c>
      <c r="M2" t="s">
        <v>97</v>
      </c>
      <c r="N2" t="s">
        <v>98</v>
      </c>
      <c r="O2" t="s">
        <v>1879</v>
      </c>
      <c r="P2" t="s">
        <v>1880</v>
      </c>
      <c r="Q2" t="s">
        <v>123</v>
      </c>
      <c r="R2" t="s">
        <v>1876</v>
      </c>
      <c r="S2" t="s">
        <v>1881</v>
      </c>
      <c r="T2" t="s">
        <v>1882</v>
      </c>
      <c r="U2" t="s">
        <v>97</v>
      </c>
      <c r="V2" t="s">
        <v>98</v>
      </c>
      <c r="AY2">
        <v>1</v>
      </c>
      <c r="AZ2">
        <v>0</v>
      </c>
      <c r="BA2">
        <v>0</v>
      </c>
      <c r="BB2">
        <v>1</v>
      </c>
      <c r="BC2">
        <v>0</v>
      </c>
      <c r="BD2">
        <v>1</v>
      </c>
      <c r="BE2">
        <v>1</v>
      </c>
      <c r="BF2">
        <v>0</v>
      </c>
      <c r="BG2" t="s">
        <v>106</v>
      </c>
      <c r="BH2" t="s">
        <v>81</v>
      </c>
      <c r="BI2">
        <v>1</v>
      </c>
      <c r="BJ2" t="s">
        <v>135</v>
      </c>
      <c r="BK2" t="s">
        <v>1883</v>
      </c>
      <c r="BL2" t="s">
        <v>602</v>
      </c>
      <c r="BM2">
        <v>1</v>
      </c>
      <c r="BN2">
        <v>0</v>
      </c>
      <c r="BO2" t="s">
        <v>1884</v>
      </c>
      <c r="BP2" t="s">
        <v>109</v>
      </c>
      <c r="BQ2" t="s">
        <v>1885</v>
      </c>
    </row>
    <row r="3" spans="1:69" x14ac:dyDescent="0.25">
      <c r="A3">
        <v>2</v>
      </c>
      <c r="B3">
        <v>229</v>
      </c>
      <c r="C3" t="s">
        <v>3081</v>
      </c>
      <c r="D3" t="s">
        <v>3082</v>
      </c>
      <c r="E3" t="s">
        <v>3083</v>
      </c>
      <c r="F3" t="s">
        <v>3084</v>
      </c>
      <c r="G3" t="s">
        <v>2184</v>
      </c>
      <c r="H3" t="s">
        <v>3085</v>
      </c>
      <c r="I3" t="s">
        <v>3086</v>
      </c>
      <c r="J3" t="s">
        <v>3087</v>
      </c>
      <c r="K3">
        <v>6316171487</v>
      </c>
      <c r="L3" t="s">
        <v>3088</v>
      </c>
      <c r="M3" t="s">
        <v>97</v>
      </c>
      <c r="N3" t="s">
        <v>98</v>
      </c>
      <c r="O3" t="s">
        <v>3089</v>
      </c>
      <c r="P3" t="s">
        <v>3090</v>
      </c>
      <c r="Q3" t="s">
        <v>3091</v>
      </c>
      <c r="R3" t="s">
        <v>3087</v>
      </c>
      <c r="T3" t="s">
        <v>3092</v>
      </c>
      <c r="U3" t="s">
        <v>97</v>
      </c>
      <c r="V3" t="s">
        <v>98</v>
      </c>
      <c r="AY3">
        <v>1</v>
      </c>
      <c r="AZ3">
        <v>1</v>
      </c>
      <c r="BA3">
        <v>0</v>
      </c>
      <c r="BB3">
        <v>1</v>
      </c>
      <c r="BC3">
        <v>0</v>
      </c>
      <c r="BD3">
        <v>0</v>
      </c>
      <c r="BE3">
        <v>1</v>
      </c>
      <c r="BF3">
        <v>0</v>
      </c>
      <c r="BG3" t="s">
        <v>106</v>
      </c>
      <c r="BH3" t="s">
        <v>81</v>
      </c>
      <c r="BI3">
        <v>1</v>
      </c>
      <c r="BJ3" t="s">
        <v>82</v>
      </c>
      <c r="BK3" t="s">
        <v>3093</v>
      </c>
      <c r="BL3" t="s">
        <v>450</v>
      </c>
      <c r="BM3">
        <v>0</v>
      </c>
      <c r="BN3">
        <v>1</v>
      </c>
      <c r="BO3" t="s">
        <v>2190</v>
      </c>
      <c r="BP3" t="s">
        <v>139</v>
      </c>
      <c r="BQ3" t="s">
        <v>3094</v>
      </c>
    </row>
    <row r="4" spans="1:69" x14ac:dyDescent="0.25">
      <c r="A4">
        <v>3</v>
      </c>
      <c r="B4">
        <v>355</v>
      </c>
      <c r="C4" t="s">
        <v>4570</v>
      </c>
      <c r="D4" t="s">
        <v>4571</v>
      </c>
      <c r="E4" t="s">
        <v>4572</v>
      </c>
      <c r="F4" t="s">
        <v>4573</v>
      </c>
      <c r="G4" t="s">
        <v>380</v>
      </c>
      <c r="H4" t="s">
        <v>4574</v>
      </c>
      <c r="I4" t="s">
        <v>4575</v>
      </c>
      <c r="J4" t="s">
        <v>4576</v>
      </c>
      <c r="K4" t="s">
        <v>4577</v>
      </c>
      <c r="L4" t="s">
        <v>4578</v>
      </c>
      <c r="M4" t="s">
        <v>97</v>
      </c>
      <c r="N4" t="s">
        <v>79</v>
      </c>
      <c r="O4" t="s">
        <v>1705</v>
      </c>
      <c r="P4" t="s">
        <v>4579</v>
      </c>
      <c r="Q4" t="s">
        <v>4580</v>
      </c>
      <c r="R4" t="s">
        <v>4576</v>
      </c>
      <c r="S4" t="s">
        <v>4581</v>
      </c>
      <c r="T4" t="s">
        <v>4582</v>
      </c>
      <c r="V4" t="s">
        <v>79</v>
      </c>
      <c r="AY4">
        <v>0</v>
      </c>
      <c r="AZ4">
        <v>1</v>
      </c>
      <c r="BA4">
        <v>0</v>
      </c>
      <c r="BB4">
        <v>0</v>
      </c>
      <c r="BC4">
        <v>0</v>
      </c>
      <c r="BD4">
        <v>0</v>
      </c>
      <c r="BE4">
        <v>1</v>
      </c>
      <c r="BF4">
        <v>0</v>
      </c>
      <c r="BG4" t="s">
        <v>106</v>
      </c>
      <c r="BH4" t="s">
        <v>81</v>
      </c>
      <c r="BI4">
        <v>0</v>
      </c>
      <c r="BJ4" t="s">
        <v>135</v>
      </c>
      <c r="BK4" t="s">
        <v>4583</v>
      </c>
      <c r="BL4" t="s">
        <v>450</v>
      </c>
      <c r="BM4">
        <v>0</v>
      </c>
      <c r="BN4">
        <v>0</v>
      </c>
      <c r="BO4" t="s">
        <v>603</v>
      </c>
      <c r="BP4" t="s">
        <v>109</v>
      </c>
      <c r="BQ4" t="s">
        <v>4584</v>
      </c>
    </row>
    <row r="5" spans="1:69" x14ac:dyDescent="0.25">
      <c r="A5">
        <v>4</v>
      </c>
      <c r="B5">
        <v>207</v>
      </c>
      <c r="C5" t="s">
        <v>2835</v>
      </c>
      <c r="D5" t="s">
        <v>2836</v>
      </c>
      <c r="E5" t="s">
        <v>2837</v>
      </c>
      <c r="F5" t="s">
        <v>2838</v>
      </c>
      <c r="G5" t="s">
        <v>520</v>
      </c>
      <c r="H5" t="s">
        <v>2839</v>
      </c>
      <c r="I5" t="s">
        <v>1314</v>
      </c>
      <c r="J5" t="s">
        <v>2840</v>
      </c>
      <c r="K5" t="s">
        <v>2841</v>
      </c>
      <c r="L5" t="s">
        <v>2842</v>
      </c>
      <c r="M5" t="s">
        <v>97</v>
      </c>
      <c r="N5" t="s">
        <v>98</v>
      </c>
      <c r="AY5">
        <v>0</v>
      </c>
      <c r="AZ5">
        <v>0</v>
      </c>
      <c r="BA5">
        <v>0</v>
      </c>
      <c r="BB5">
        <v>0</v>
      </c>
      <c r="BC5">
        <v>0</v>
      </c>
      <c r="BD5">
        <v>1</v>
      </c>
      <c r="BE5">
        <v>0</v>
      </c>
      <c r="BF5">
        <v>0</v>
      </c>
      <c r="BG5" t="s">
        <v>106</v>
      </c>
      <c r="BH5" t="s">
        <v>81</v>
      </c>
      <c r="BI5">
        <v>0</v>
      </c>
      <c r="BJ5" t="s">
        <v>182</v>
      </c>
      <c r="BK5" t="s">
        <v>2843</v>
      </c>
      <c r="BL5" t="s">
        <v>108</v>
      </c>
      <c r="BM5">
        <v>1</v>
      </c>
      <c r="BN5">
        <v>0</v>
      </c>
      <c r="BO5" t="s">
        <v>2844</v>
      </c>
      <c r="BP5" t="s">
        <v>109</v>
      </c>
      <c r="BQ5" t="s">
        <v>2845</v>
      </c>
    </row>
    <row r="6" spans="1:69" x14ac:dyDescent="0.25">
      <c r="A6">
        <v>5</v>
      </c>
      <c r="B6">
        <v>113</v>
      </c>
      <c r="C6" t="s">
        <v>1679</v>
      </c>
      <c r="D6" t="s">
        <v>1680</v>
      </c>
      <c r="E6" t="s">
        <v>1681</v>
      </c>
      <c r="F6" t="s">
        <v>1682</v>
      </c>
      <c r="G6" t="s">
        <v>1683</v>
      </c>
      <c r="H6" t="s">
        <v>1684</v>
      </c>
      <c r="I6" t="s">
        <v>1685</v>
      </c>
      <c r="J6" t="s">
        <v>1686</v>
      </c>
      <c r="K6" t="s">
        <v>1687</v>
      </c>
      <c r="L6" t="s">
        <v>1688</v>
      </c>
      <c r="M6" t="s">
        <v>78</v>
      </c>
      <c r="N6" t="s">
        <v>79</v>
      </c>
      <c r="O6" t="s">
        <v>336</v>
      </c>
      <c r="P6" t="s">
        <v>1689</v>
      </c>
      <c r="Q6" t="s">
        <v>1690</v>
      </c>
      <c r="R6" t="s">
        <v>1686</v>
      </c>
      <c r="S6" t="s">
        <v>1691</v>
      </c>
      <c r="T6" t="s">
        <v>1692</v>
      </c>
      <c r="U6" t="s">
        <v>97</v>
      </c>
      <c r="V6" t="s">
        <v>79</v>
      </c>
      <c r="AY6">
        <v>1</v>
      </c>
      <c r="AZ6">
        <v>0</v>
      </c>
      <c r="BA6">
        <v>0</v>
      </c>
      <c r="BB6">
        <v>1</v>
      </c>
      <c r="BC6">
        <v>0</v>
      </c>
      <c r="BD6">
        <v>1</v>
      </c>
      <c r="BE6">
        <v>0</v>
      </c>
      <c r="BF6">
        <v>0</v>
      </c>
      <c r="BG6" t="s">
        <v>106</v>
      </c>
      <c r="BH6" t="s">
        <v>81</v>
      </c>
      <c r="BI6">
        <v>1</v>
      </c>
      <c r="BJ6" t="s">
        <v>82</v>
      </c>
      <c r="BK6" t="s">
        <v>1693</v>
      </c>
      <c r="BL6" t="s">
        <v>184</v>
      </c>
      <c r="BM6">
        <v>0</v>
      </c>
      <c r="BN6">
        <v>0</v>
      </c>
      <c r="BO6" t="s">
        <v>1694</v>
      </c>
      <c r="BP6" t="s">
        <v>139</v>
      </c>
      <c r="BQ6" t="s">
        <v>1688</v>
      </c>
    </row>
    <row r="7" spans="1:69" x14ac:dyDescent="0.25">
      <c r="A7">
        <v>6</v>
      </c>
      <c r="B7">
        <v>268</v>
      </c>
      <c r="C7" t="s">
        <v>87</v>
      </c>
      <c r="D7" t="s">
        <v>88</v>
      </c>
      <c r="E7" t="s">
        <v>89</v>
      </c>
      <c r="F7" t="s">
        <v>90</v>
      </c>
      <c r="G7" t="s">
        <v>91</v>
      </c>
      <c r="H7" t="s">
        <v>92</v>
      </c>
      <c r="I7" t="s">
        <v>93</v>
      </c>
      <c r="J7" t="s">
        <v>94</v>
      </c>
      <c r="K7" t="s">
        <v>95</v>
      </c>
      <c r="L7" t="s">
        <v>96</v>
      </c>
      <c r="M7" t="s">
        <v>97</v>
      </c>
      <c r="N7" t="s">
        <v>98</v>
      </c>
      <c r="O7" t="s">
        <v>99</v>
      </c>
      <c r="P7" t="s">
        <v>100</v>
      </c>
      <c r="Q7" t="s">
        <v>93</v>
      </c>
      <c r="R7" t="s">
        <v>94</v>
      </c>
      <c r="S7" t="s">
        <v>101</v>
      </c>
      <c r="T7" t="s">
        <v>102</v>
      </c>
      <c r="U7" t="s">
        <v>97</v>
      </c>
      <c r="V7" t="s">
        <v>98</v>
      </c>
      <c r="W7" t="s">
        <v>103</v>
      </c>
      <c r="X7" t="s">
        <v>104</v>
      </c>
      <c r="Y7" t="s">
        <v>93</v>
      </c>
      <c r="Z7" t="s">
        <v>94</v>
      </c>
      <c r="AA7" t="s">
        <v>105</v>
      </c>
      <c r="AB7" t="s">
        <v>97</v>
      </c>
      <c r="AC7" t="s">
        <v>79</v>
      </c>
      <c r="AY7">
        <v>1</v>
      </c>
      <c r="AZ7">
        <v>1</v>
      </c>
      <c r="BA7">
        <v>0</v>
      </c>
      <c r="BB7">
        <v>1</v>
      </c>
      <c r="BC7">
        <v>1</v>
      </c>
      <c r="BD7">
        <v>1</v>
      </c>
      <c r="BE7">
        <v>0</v>
      </c>
      <c r="BF7">
        <v>0</v>
      </c>
      <c r="BG7" t="s">
        <v>106</v>
      </c>
      <c r="BH7" t="s">
        <v>81</v>
      </c>
      <c r="BI7">
        <v>0</v>
      </c>
      <c r="BJ7" t="s">
        <v>82</v>
      </c>
      <c r="BK7" t="s">
        <v>107</v>
      </c>
      <c r="BL7" t="s">
        <v>108</v>
      </c>
      <c r="BM7">
        <v>1</v>
      </c>
      <c r="BN7">
        <v>1</v>
      </c>
      <c r="BO7" t="s">
        <v>3518</v>
      </c>
      <c r="BP7" t="s">
        <v>109</v>
      </c>
      <c r="BQ7" t="s">
        <v>3519</v>
      </c>
    </row>
    <row r="8" spans="1:69" x14ac:dyDescent="0.25">
      <c r="A8">
        <v>7</v>
      </c>
      <c r="B8">
        <v>121</v>
      </c>
      <c r="C8" t="s">
        <v>1782</v>
      </c>
      <c r="D8" t="s">
        <v>1783</v>
      </c>
      <c r="E8" t="s">
        <v>1784</v>
      </c>
      <c r="F8" t="s">
        <v>1785</v>
      </c>
      <c r="G8" t="s">
        <v>1716</v>
      </c>
      <c r="H8" t="s">
        <v>1717</v>
      </c>
      <c r="I8" t="s">
        <v>170</v>
      </c>
      <c r="J8" t="s">
        <v>1718</v>
      </c>
      <c r="K8">
        <v>2562279075</v>
      </c>
      <c r="L8" t="s">
        <v>1719</v>
      </c>
      <c r="M8" t="s">
        <v>97</v>
      </c>
      <c r="N8" t="s">
        <v>79</v>
      </c>
      <c r="AY8">
        <v>1</v>
      </c>
      <c r="AZ8">
        <v>1</v>
      </c>
      <c r="BA8">
        <v>1</v>
      </c>
      <c r="BB8">
        <v>1</v>
      </c>
      <c r="BC8">
        <v>0</v>
      </c>
      <c r="BD8">
        <v>0</v>
      </c>
      <c r="BE8">
        <v>1</v>
      </c>
      <c r="BF8">
        <v>0</v>
      </c>
      <c r="BG8" t="s">
        <v>106</v>
      </c>
      <c r="BH8" t="s">
        <v>81</v>
      </c>
      <c r="BI8">
        <v>1</v>
      </c>
      <c r="BJ8" t="s">
        <v>82</v>
      </c>
      <c r="BK8" t="s">
        <v>1786</v>
      </c>
      <c r="BM8">
        <v>0</v>
      </c>
      <c r="BN8">
        <v>1</v>
      </c>
      <c r="BO8" t="s">
        <v>1721</v>
      </c>
      <c r="BP8" t="s">
        <v>214</v>
      </c>
      <c r="BQ8" t="s">
        <v>1719</v>
      </c>
    </row>
    <row r="9" spans="1:69" x14ac:dyDescent="0.25">
      <c r="A9">
        <v>8</v>
      </c>
      <c r="B9">
        <v>4</v>
      </c>
      <c r="C9" t="s">
        <v>141</v>
      </c>
      <c r="D9" t="s">
        <v>142</v>
      </c>
      <c r="E9" t="s">
        <v>143</v>
      </c>
      <c r="F9" t="s">
        <v>144</v>
      </c>
      <c r="G9" t="s">
        <v>114</v>
      </c>
      <c r="H9" t="s">
        <v>115</v>
      </c>
      <c r="I9" t="s">
        <v>116</v>
      </c>
      <c r="J9" t="s">
        <v>117</v>
      </c>
      <c r="K9" t="s">
        <v>118</v>
      </c>
      <c r="L9" t="s">
        <v>119</v>
      </c>
      <c r="M9" t="s">
        <v>120</v>
      </c>
      <c r="N9" t="s">
        <v>79</v>
      </c>
      <c r="O9" t="s">
        <v>131</v>
      </c>
      <c r="P9" t="s">
        <v>132</v>
      </c>
      <c r="Q9" t="s">
        <v>133</v>
      </c>
      <c r="R9" t="s">
        <v>124</v>
      </c>
      <c r="S9">
        <f>82-10-2606-3014</f>
        <v>-5548</v>
      </c>
      <c r="T9" t="s">
        <v>134</v>
      </c>
      <c r="U9" t="s">
        <v>97</v>
      </c>
      <c r="V9" t="s">
        <v>98</v>
      </c>
      <c r="W9" t="s">
        <v>145</v>
      </c>
      <c r="X9" t="s">
        <v>146</v>
      </c>
      <c r="Y9" t="s">
        <v>147</v>
      </c>
      <c r="Z9" t="s">
        <v>148</v>
      </c>
      <c r="AA9" t="s">
        <v>149</v>
      </c>
      <c r="AB9" t="s">
        <v>78</v>
      </c>
      <c r="AC9" t="s">
        <v>79</v>
      </c>
      <c r="AD9" t="s">
        <v>150</v>
      </c>
      <c r="AE9" t="s">
        <v>151</v>
      </c>
      <c r="AF9" t="s">
        <v>133</v>
      </c>
      <c r="AG9" t="s">
        <v>152</v>
      </c>
      <c r="AH9" t="s">
        <v>153</v>
      </c>
      <c r="AI9" t="s">
        <v>78</v>
      </c>
      <c r="AJ9" t="s">
        <v>79</v>
      </c>
      <c r="AK9" t="s">
        <v>154</v>
      </c>
      <c r="AL9" t="s">
        <v>151</v>
      </c>
      <c r="AM9" t="s">
        <v>155</v>
      </c>
      <c r="AN9" t="s">
        <v>156</v>
      </c>
      <c r="AO9" t="s">
        <v>157</v>
      </c>
      <c r="AP9" t="s">
        <v>78</v>
      </c>
      <c r="AQ9" t="s">
        <v>79</v>
      </c>
      <c r="AR9" t="s">
        <v>158</v>
      </c>
      <c r="AS9" t="s">
        <v>122</v>
      </c>
      <c r="AT9" t="s">
        <v>159</v>
      </c>
      <c r="AU9" t="s">
        <v>160</v>
      </c>
      <c r="AV9" t="s">
        <v>161</v>
      </c>
      <c r="AW9" t="s">
        <v>97</v>
      </c>
      <c r="AX9" t="s">
        <v>79</v>
      </c>
      <c r="AY9">
        <v>1</v>
      </c>
      <c r="AZ9">
        <v>1</v>
      </c>
      <c r="BA9">
        <v>1</v>
      </c>
      <c r="BB9">
        <v>0</v>
      </c>
      <c r="BC9">
        <v>0</v>
      </c>
      <c r="BD9">
        <v>0</v>
      </c>
      <c r="BE9">
        <v>0</v>
      </c>
      <c r="BF9">
        <v>0</v>
      </c>
      <c r="BG9" t="s">
        <v>106</v>
      </c>
      <c r="BH9" t="s">
        <v>81</v>
      </c>
      <c r="BI9">
        <v>1</v>
      </c>
      <c r="BJ9" t="s">
        <v>135</v>
      </c>
      <c r="BK9" t="s">
        <v>162</v>
      </c>
      <c r="BL9" t="s">
        <v>137</v>
      </c>
      <c r="BM9">
        <v>0</v>
      </c>
      <c r="BN9">
        <v>1</v>
      </c>
      <c r="BO9" t="s">
        <v>138</v>
      </c>
      <c r="BP9" t="s">
        <v>139</v>
      </c>
      <c r="BQ9" t="s">
        <v>163</v>
      </c>
    </row>
    <row r="10" spans="1:69" x14ac:dyDescent="0.25">
      <c r="A10">
        <v>9</v>
      </c>
      <c r="B10">
        <v>83</v>
      </c>
      <c r="C10" t="s">
        <v>1255</v>
      </c>
      <c r="D10" t="s">
        <v>1256</v>
      </c>
      <c r="E10" t="s">
        <v>1257</v>
      </c>
      <c r="F10" t="s">
        <v>1258</v>
      </c>
      <c r="G10" t="s">
        <v>1259</v>
      </c>
      <c r="H10" t="s">
        <v>1260</v>
      </c>
      <c r="I10" t="s">
        <v>1261</v>
      </c>
      <c r="J10" t="s">
        <v>1262</v>
      </c>
      <c r="K10" t="s">
        <v>1263</v>
      </c>
      <c r="L10" t="s">
        <v>1264</v>
      </c>
      <c r="M10" t="s">
        <v>97</v>
      </c>
      <c r="N10" t="s">
        <v>98</v>
      </c>
      <c r="O10" t="s">
        <v>1265</v>
      </c>
      <c r="P10" t="s">
        <v>1266</v>
      </c>
      <c r="Q10" t="s">
        <v>1267</v>
      </c>
      <c r="R10" t="s">
        <v>1262</v>
      </c>
      <c r="S10" t="s">
        <v>1268</v>
      </c>
      <c r="T10" t="s">
        <v>1269</v>
      </c>
      <c r="U10" t="s">
        <v>97</v>
      </c>
      <c r="V10" t="s">
        <v>98</v>
      </c>
      <c r="AY10">
        <v>1</v>
      </c>
      <c r="AZ10">
        <v>0</v>
      </c>
      <c r="BA10">
        <v>1</v>
      </c>
      <c r="BB10">
        <v>0</v>
      </c>
      <c r="BC10">
        <v>1</v>
      </c>
      <c r="BD10">
        <v>1</v>
      </c>
      <c r="BE10">
        <v>0</v>
      </c>
      <c r="BF10">
        <v>0</v>
      </c>
      <c r="BG10" t="s">
        <v>1270</v>
      </c>
      <c r="BH10" t="s">
        <v>81</v>
      </c>
      <c r="BI10">
        <v>0</v>
      </c>
      <c r="BJ10" t="s">
        <v>1271</v>
      </c>
      <c r="BK10" t="s">
        <v>1272</v>
      </c>
      <c r="BL10" t="s">
        <v>602</v>
      </c>
      <c r="BM10">
        <v>0</v>
      </c>
      <c r="BN10">
        <v>1</v>
      </c>
      <c r="BO10" t="s">
        <v>1273</v>
      </c>
      <c r="BP10" t="s">
        <v>109</v>
      </c>
      <c r="BQ10" t="s">
        <v>1274</v>
      </c>
    </row>
    <row r="11" spans="1:69" x14ac:dyDescent="0.25">
      <c r="A11">
        <v>10</v>
      </c>
      <c r="B11">
        <v>307</v>
      </c>
      <c r="C11" t="s">
        <v>3966</v>
      </c>
      <c r="D11" t="s">
        <v>3967</v>
      </c>
      <c r="E11" t="s">
        <v>3968</v>
      </c>
      <c r="F11" t="s">
        <v>3969</v>
      </c>
      <c r="G11" t="s">
        <v>3970</v>
      </c>
      <c r="H11" t="s">
        <v>3971</v>
      </c>
      <c r="I11" t="s">
        <v>3625</v>
      </c>
      <c r="J11" t="s">
        <v>3972</v>
      </c>
      <c r="K11" t="s">
        <v>3973</v>
      </c>
      <c r="L11" t="s">
        <v>3974</v>
      </c>
      <c r="N11" t="s">
        <v>79</v>
      </c>
      <c r="O11" t="s">
        <v>3975</v>
      </c>
      <c r="P11" t="s">
        <v>3976</v>
      </c>
      <c r="Q11" t="s">
        <v>3629</v>
      </c>
      <c r="R11" t="s">
        <v>3977</v>
      </c>
      <c r="T11" t="s">
        <v>3978</v>
      </c>
      <c r="U11" t="s">
        <v>120</v>
      </c>
      <c r="V11" t="s">
        <v>98</v>
      </c>
      <c r="AY11">
        <v>1</v>
      </c>
      <c r="AZ11">
        <v>1</v>
      </c>
      <c r="BA11">
        <v>1</v>
      </c>
      <c r="BB11">
        <v>1</v>
      </c>
      <c r="BC11">
        <v>1</v>
      </c>
      <c r="BD11">
        <v>1</v>
      </c>
      <c r="BE11">
        <v>0</v>
      </c>
      <c r="BF11">
        <v>0</v>
      </c>
      <c r="BG11" t="s">
        <v>1270</v>
      </c>
      <c r="BH11" t="s">
        <v>81</v>
      </c>
      <c r="BI11">
        <v>0</v>
      </c>
      <c r="BJ11" t="s">
        <v>82</v>
      </c>
      <c r="BK11" t="s">
        <v>3979</v>
      </c>
      <c r="BL11" t="s">
        <v>108</v>
      </c>
      <c r="BM11">
        <v>0</v>
      </c>
      <c r="BN11">
        <v>1</v>
      </c>
      <c r="BO11" t="s">
        <v>3980</v>
      </c>
      <c r="BP11" t="s">
        <v>109</v>
      </c>
      <c r="BQ11" t="s">
        <v>3981</v>
      </c>
    </row>
    <row r="12" spans="1:69" x14ac:dyDescent="0.25">
      <c r="A12">
        <v>11</v>
      </c>
      <c r="B12">
        <v>133</v>
      </c>
      <c r="C12" t="s">
        <v>1899</v>
      </c>
      <c r="D12" t="s">
        <v>1900</v>
      </c>
      <c r="E12" t="s">
        <v>1901</v>
      </c>
      <c r="F12" t="s">
        <v>1902</v>
      </c>
      <c r="G12" t="s">
        <v>992</v>
      </c>
      <c r="H12" t="s">
        <v>1903</v>
      </c>
      <c r="I12" t="s">
        <v>1904</v>
      </c>
      <c r="J12" t="s">
        <v>1905</v>
      </c>
      <c r="K12" t="s">
        <v>1906</v>
      </c>
      <c r="L12" t="s">
        <v>1907</v>
      </c>
      <c r="M12" t="s">
        <v>97</v>
      </c>
      <c r="N12" t="s">
        <v>98</v>
      </c>
      <c r="O12" t="s">
        <v>252</v>
      </c>
      <c r="P12" t="s">
        <v>1908</v>
      </c>
      <c r="Q12" t="s">
        <v>1909</v>
      </c>
      <c r="S12" t="s">
        <v>1910</v>
      </c>
      <c r="T12" t="s">
        <v>1911</v>
      </c>
      <c r="U12" t="s">
        <v>97</v>
      </c>
      <c r="V12" t="s">
        <v>98</v>
      </c>
      <c r="AY12">
        <v>0</v>
      </c>
      <c r="AZ12">
        <v>1</v>
      </c>
      <c r="BA12">
        <v>0</v>
      </c>
      <c r="BB12">
        <v>1</v>
      </c>
      <c r="BC12">
        <v>0</v>
      </c>
      <c r="BD12">
        <v>0</v>
      </c>
      <c r="BE12">
        <v>0</v>
      </c>
      <c r="BF12">
        <v>0</v>
      </c>
      <c r="BG12" t="s">
        <v>560</v>
      </c>
      <c r="BH12" t="s">
        <v>81</v>
      </c>
      <c r="BI12">
        <v>1</v>
      </c>
      <c r="BJ12" t="s">
        <v>135</v>
      </c>
      <c r="BK12" t="s">
        <v>1912</v>
      </c>
      <c r="BL12" t="s">
        <v>1913</v>
      </c>
      <c r="BM12">
        <v>0</v>
      </c>
      <c r="BN12">
        <v>0</v>
      </c>
      <c r="BO12" t="s">
        <v>1914</v>
      </c>
      <c r="BP12" t="s">
        <v>109</v>
      </c>
      <c r="BQ12" t="s">
        <v>1915</v>
      </c>
    </row>
    <row r="13" spans="1:69" x14ac:dyDescent="0.25">
      <c r="A13">
        <v>12</v>
      </c>
      <c r="B13">
        <v>73</v>
      </c>
      <c r="C13" t="s">
        <v>1120</v>
      </c>
      <c r="D13" t="s">
        <v>1121</v>
      </c>
      <c r="E13" t="s">
        <v>1122</v>
      </c>
      <c r="F13" t="s">
        <v>1123</v>
      </c>
      <c r="G13" t="s">
        <v>252</v>
      </c>
      <c r="H13" t="s">
        <v>1124</v>
      </c>
      <c r="I13" t="s">
        <v>1125</v>
      </c>
      <c r="J13" t="s">
        <v>1126</v>
      </c>
      <c r="K13" t="s">
        <v>1127</v>
      </c>
      <c r="L13" t="s">
        <v>1128</v>
      </c>
      <c r="M13" t="s">
        <v>97</v>
      </c>
      <c r="N13" t="s">
        <v>98</v>
      </c>
      <c r="AY13">
        <v>0</v>
      </c>
      <c r="AZ13">
        <v>1</v>
      </c>
      <c r="BA13">
        <v>1</v>
      </c>
      <c r="BB13">
        <v>1</v>
      </c>
      <c r="BC13">
        <v>0</v>
      </c>
      <c r="BD13">
        <v>0</v>
      </c>
      <c r="BE13">
        <v>0</v>
      </c>
      <c r="BF13">
        <v>0</v>
      </c>
      <c r="BG13" t="s">
        <v>560</v>
      </c>
      <c r="BH13" t="s">
        <v>81</v>
      </c>
      <c r="BI13">
        <v>0</v>
      </c>
      <c r="BJ13" t="s">
        <v>82</v>
      </c>
      <c r="BK13" t="s">
        <v>1129</v>
      </c>
      <c r="BL13" t="s">
        <v>184</v>
      </c>
      <c r="BM13">
        <v>1</v>
      </c>
      <c r="BN13">
        <v>0</v>
      </c>
      <c r="BO13" t="s">
        <v>1130</v>
      </c>
      <c r="BP13" t="s">
        <v>109</v>
      </c>
      <c r="BQ13" t="s">
        <v>1128</v>
      </c>
    </row>
    <row r="14" spans="1:69" x14ac:dyDescent="0.25">
      <c r="A14">
        <v>13</v>
      </c>
      <c r="B14">
        <v>142</v>
      </c>
      <c r="C14" t="s">
        <v>2026</v>
      </c>
      <c r="D14" t="s">
        <v>2027</v>
      </c>
      <c r="E14" t="s">
        <v>2028</v>
      </c>
      <c r="F14" t="s">
        <v>2029</v>
      </c>
      <c r="G14" t="s">
        <v>481</v>
      </c>
      <c r="H14" t="s">
        <v>2030</v>
      </c>
      <c r="I14" t="s">
        <v>2031</v>
      </c>
      <c r="J14" t="s">
        <v>2032</v>
      </c>
      <c r="K14" t="s">
        <v>2033</v>
      </c>
      <c r="L14" t="s">
        <v>2034</v>
      </c>
      <c r="M14" t="s">
        <v>97</v>
      </c>
      <c r="N14" t="s">
        <v>98</v>
      </c>
      <c r="O14" t="s">
        <v>2035</v>
      </c>
      <c r="P14" t="s">
        <v>2036</v>
      </c>
      <c r="Q14" t="s">
        <v>2037</v>
      </c>
      <c r="R14" t="s">
        <v>2038</v>
      </c>
      <c r="S14" t="s">
        <v>2039</v>
      </c>
      <c r="T14" t="s">
        <v>2040</v>
      </c>
      <c r="U14" t="s">
        <v>97</v>
      </c>
      <c r="V14" t="s">
        <v>98</v>
      </c>
      <c r="W14" t="s">
        <v>270</v>
      </c>
      <c r="X14" t="s">
        <v>271</v>
      </c>
      <c r="Y14" t="s">
        <v>2041</v>
      </c>
      <c r="Z14" t="s">
        <v>273</v>
      </c>
      <c r="AA14" t="s">
        <v>275</v>
      </c>
      <c r="AB14" t="s">
        <v>97</v>
      </c>
      <c r="AC14" t="s">
        <v>98</v>
      </c>
      <c r="AY14">
        <v>1</v>
      </c>
      <c r="AZ14">
        <v>1</v>
      </c>
      <c r="BA14">
        <v>1</v>
      </c>
      <c r="BB14">
        <v>1</v>
      </c>
      <c r="BC14">
        <v>0</v>
      </c>
      <c r="BD14">
        <v>0</v>
      </c>
      <c r="BE14">
        <v>1</v>
      </c>
      <c r="BF14">
        <v>0</v>
      </c>
      <c r="BG14" t="s">
        <v>560</v>
      </c>
      <c r="BH14" t="s">
        <v>81</v>
      </c>
      <c r="BI14">
        <v>1</v>
      </c>
      <c r="BJ14" t="s">
        <v>135</v>
      </c>
      <c r="BK14" t="s">
        <v>2042</v>
      </c>
      <c r="BL14" t="s">
        <v>450</v>
      </c>
      <c r="BM14">
        <v>0</v>
      </c>
      <c r="BN14">
        <v>0</v>
      </c>
      <c r="BO14" t="s">
        <v>2043</v>
      </c>
      <c r="BP14" t="s">
        <v>109</v>
      </c>
      <c r="BQ14" t="s">
        <v>2044</v>
      </c>
    </row>
    <row r="15" spans="1:69" x14ac:dyDescent="0.25">
      <c r="A15">
        <v>14</v>
      </c>
      <c r="B15">
        <v>280</v>
      </c>
      <c r="C15" t="s">
        <v>3633</v>
      </c>
      <c r="D15" t="s">
        <v>3634</v>
      </c>
      <c r="E15" t="s">
        <v>3635</v>
      </c>
      <c r="F15" t="s">
        <v>3636</v>
      </c>
      <c r="G15" t="s">
        <v>3637</v>
      </c>
      <c r="H15" t="s">
        <v>3638</v>
      </c>
      <c r="I15" t="s">
        <v>123</v>
      </c>
      <c r="J15" t="s">
        <v>3639</v>
      </c>
      <c r="K15" t="s">
        <v>3640</v>
      </c>
      <c r="L15" t="s">
        <v>3641</v>
      </c>
      <c r="M15" t="s">
        <v>97</v>
      </c>
      <c r="N15" t="s">
        <v>98</v>
      </c>
      <c r="O15" t="s">
        <v>3642</v>
      </c>
      <c r="P15" t="s">
        <v>3643</v>
      </c>
      <c r="Q15" t="s">
        <v>3644</v>
      </c>
      <c r="R15" t="s">
        <v>3645</v>
      </c>
      <c r="S15" t="s">
        <v>3646</v>
      </c>
      <c r="T15" t="s">
        <v>3647</v>
      </c>
      <c r="U15" t="s">
        <v>97</v>
      </c>
      <c r="V15" t="s">
        <v>98</v>
      </c>
      <c r="W15" t="s">
        <v>481</v>
      </c>
      <c r="X15" t="s">
        <v>2030</v>
      </c>
      <c r="Y15" t="s">
        <v>3648</v>
      </c>
      <c r="Z15" t="s">
        <v>3649</v>
      </c>
      <c r="AA15" t="s">
        <v>3650</v>
      </c>
      <c r="AB15" t="s">
        <v>97</v>
      </c>
      <c r="AC15" t="s">
        <v>98</v>
      </c>
      <c r="AY15">
        <v>1</v>
      </c>
      <c r="AZ15">
        <v>0</v>
      </c>
      <c r="BA15">
        <v>1</v>
      </c>
      <c r="BB15">
        <v>0</v>
      </c>
      <c r="BC15">
        <v>0</v>
      </c>
      <c r="BD15">
        <v>1</v>
      </c>
      <c r="BE15">
        <v>1</v>
      </c>
      <c r="BF15">
        <v>0</v>
      </c>
      <c r="BG15" t="s">
        <v>560</v>
      </c>
      <c r="BH15" t="s">
        <v>81</v>
      </c>
      <c r="BI15">
        <v>0</v>
      </c>
      <c r="BJ15" t="s">
        <v>329</v>
      </c>
      <c r="BK15" t="s">
        <v>3651</v>
      </c>
      <c r="BL15" t="s">
        <v>450</v>
      </c>
      <c r="BM15">
        <v>1</v>
      </c>
      <c r="BN15">
        <v>0</v>
      </c>
      <c r="BO15" t="s">
        <v>3652</v>
      </c>
      <c r="BP15" t="s">
        <v>109</v>
      </c>
      <c r="BQ15" t="s">
        <v>3653</v>
      </c>
    </row>
    <row r="16" spans="1:69" x14ac:dyDescent="0.25">
      <c r="A16">
        <v>15</v>
      </c>
      <c r="B16">
        <v>317</v>
      </c>
      <c r="C16" t="s">
        <v>4110</v>
      </c>
      <c r="D16" t="s">
        <v>4111</v>
      </c>
      <c r="E16" t="s">
        <v>4112</v>
      </c>
      <c r="F16" t="s">
        <v>4113</v>
      </c>
      <c r="G16" t="s">
        <v>3637</v>
      </c>
      <c r="H16" t="s">
        <v>3638</v>
      </c>
      <c r="I16" t="s">
        <v>4114</v>
      </c>
      <c r="J16" t="s">
        <v>2233</v>
      </c>
      <c r="K16" t="s">
        <v>3640</v>
      </c>
      <c r="L16" t="s">
        <v>4115</v>
      </c>
      <c r="M16" t="s">
        <v>97</v>
      </c>
      <c r="N16" t="s">
        <v>98</v>
      </c>
      <c r="AY16">
        <v>1</v>
      </c>
      <c r="AZ16">
        <v>1</v>
      </c>
      <c r="BA16">
        <v>1</v>
      </c>
      <c r="BB16">
        <v>0</v>
      </c>
      <c r="BC16">
        <v>0</v>
      </c>
      <c r="BD16">
        <v>0</v>
      </c>
      <c r="BE16">
        <v>1</v>
      </c>
      <c r="BF16">
        <v>0</v>
      </c>
      <c r="BG16" t="s">
        <v>560</v>
      </c>
      <c r="BH16" t="s">
        <v>81</v>
      </c>
      <c r="BI16">
        <v>0</v>
      </c>
      <c r="BJ16" t="s">
        <v>82</v>
      </c>
      <c r="BK16" t="s">
        <v>4116</v>
      </c>
      <c r="BL16" t="s">
        <v>450</v>
      </c>
      <c r="BM16">
        <v>1</v>
      </c>
      <c r="BN16">
        <v>0</v>
      </c>
      <c r="BO16" t="s">
        <v>3652</v>
      </c>
      <c r="BP16" t="s">
        <v>109</v>
      </c>
      <c r="BQ16" t="s">
        <v>4117</v>
      </c>
    </row>
    <row r="17" spans="1:69" x14ac:dyDescent="0.25">
      <c r="A17">
        <v>16</v>
      </c>
      <c r="B17">
        <v>303</v>
      </c>
      <c r="C17" t="s">
        <v>3917</v>
      </c>
      <c r="D17" t="s">
        <v>3918</v>
      </c>
      <c r="E17" t="s">
        <v>3919</v>
      </c>
      <c r="F17" t="s">
        <v>3920</v>
      </c>
      <c r="G17" t="s">
        <v>3921</v>
      </c>
      <c r="H17" t="s">
        <v>3922</v>
      </c>
      <c r="J17" t="s">
        <v>3923</v>
      </c>
      <c r="K17">
        <v>9194516634</v>
      </c>
      <c r="L17" t="s">
        <v>3924</v>
      </c>
      <c r="M17" t="s">
        <v>97</v>
      </c>
      <c r="N17" t="s">
        <v>79</v>
      </c>
      <c r="AY17">
        <v>1</v>
      </c>
      <c r="AZ17">
        <v>1</v>
      </c>
      <c r="BA17">
        <v>0</v>
      </c>
      <c r="BB17">
        <v>1</v>
      </c>
      <c r="BC17">
        <v>1</v>
      </c>
      <c r="BD17">
        <v>0</v>
      </c>
      <c r="BE17">
        <v>1</v>
      </c>
      <c r="BF17">
        <v>0</v>
      </c>
      <c r="BG17" t="s">
        <v>560</v>
      </c>
      <c r="BH17" t="s">
        <v>81</v>
      </c>
      <c r="BI17">
        <v>1</v>
      </c>
      <c r="BJ17" t="s">
        <v>82</v>
      </c>
      <c r="BK17" t="s">
        <v>3925</v>
      </c>
      <c r="BL17" t="s">
        <v>108</v>
      </c>
      <c r="BM17">
        <v>1</v>
      </c>
      <c r="BN17">
        <v>0</v>
      </c>
      <c r="BO17" t="s">
        <v>3926</v>
      </c>
      <c r="BP17" t="s">
        <v>109</v>
      </c>
      <c r="BQ17" t="s">
        <v>3924</v>
      </c>
    </row>
    <row r="18" spans="1:69" x14ac:dyDescent="0.25">
      <c r="A18">
        <v>17</v>
      </c>
      <c r="B18">
        <v>162</v>
      </c>
      <c r="C18" t="s">
        <v>2283</v>
      </c>
      <c r="D18" t="s">
        <v>2284</v>
      </c>
      <c r="E18" t="s">
        <v>2285</v>
      </c>
      <c r="F18" t="s">
        <v>2286</v>
      </c>
      <c r="G18" t="s">
        <v>2287</v>
      </c>
      <c r="H18" t="s">
        <v>1640</v>
      </c>
      <c r="I18" t="s">
        <v>2288</v>
      </c>
      <c r="J18" t="s">
        <v>2289</v>
      </c>
      <c r="K18" t="s">
        <v>2290</v>
      </c>
      <c r="L18" t="s">
        <v>2291</v>
      </c>
      <c r="M18" t="s">
        <v>120</v>
      </c>
      <c r="N18" t="s">
        <v>98</v>
      </c>
      <c r="AY18">
        <v>0</v>
      </c>
      <c r="AZ18">
        <v>0</v>
      </c>
      <c r="BA18">
        <v>0</v>
      </c>
      <c r="BB18">
        <v>0</v>
      </c>
      <c r="BC18">
        <v>0</v>
      </c>
      <c r="BD18">
        <v>0</v>
      </c>
      <c r="BE18">
        <v>1</v>
      </c>
      <c r="BF18">
        <v>0</v>
      </c>
      <c r="BG18" t="s">
        <v>560</v>
      </c>
      <c r="BH18" t="s">
        <v>81</v>
      </c>
      <c r="BI18">
        <v>1</v>
      </c>
      <c r="BJ18" t="s">
        <v>182</v>
      </c>
      <c r="BK18" t="s">
        <v>2292</v>
      </c>
      <c r="BL18" t="s">
        <v>343</v>
      </c>
      <c r="BM18">
        <v>1</v>
      </c>
      <c r="BN18">
        <v>0</v>
      </c>
      <c r="BO18" t="s">
        <v>2293</v>
      </c>
      <c r="BP18" t="s">
        <v>109</v>
      </c>
      <c r="BQ18" t="s">
        <v>2291</v>
      </c>
    </row>
    <row r="19" spans="1:69" x14ac:dyDescent="0.25">
      <c r="A19">
        <v>18</v>
      </c>
      <c r="B19">
        <v>245</v>
      </c>
      <c r="C19" t="s">
        <v>3256</v>
      </c>
      <c r="D19" t="s">
        <v>3257</v>
      </c>
      <c r="E19" t="s">
        <v>3258</v>
      </c>
      <c r="F19" t="s">
        <v>3259</v>
      </c>
      <c r="G19" t="s">
        <v>3260</v>
      </c>
      <c r="H19" t="s">
        <v>3261</v>
      </c>
      <c r="I19" t="s">
        <v>2020</v>
      </c>
      <c r="J19" t="s">
        <v>3262</v>
      </c>
      <c r="K19" t="s">
        <v>3263</v>
      </c>
      <c r="L19" t="s">
        <v>3264</v>
      </c>
      <c r="M19" t="s">
        <v>97</v>
      </c>
      <c r="N19" t="s">
        <v>98</v>
      </c>
      <c r="AY19">
        <v>0</v>
      </c>
      <c r="AZ19">
        <v>1</v>
      </c>
      <c r="BA19">
        <v>0</v>
      </c>
      <c r="BB19">
        <v>0</v>
      </c>
      <c r="BC19">
        <v>0</v>
      </c>
      <c r="BD19">
        <v>0</v>
      </c>
      <c r="BE19">
        <v>1</v>
      </c>
      <c r="BF19">
        <v>1</v>
      </c>
      <c r="BG19" t="s">
        <v>560</v>
      </c>
      <c r="BH19" t="s">
        <v>81</v>
      </c>
      <c r="BI19">
        <v>0</v>
      </c>
      <c r="BJ19" t="s">
        <v>82</v>
      </c>
      <c r="BK19" t="s">
        <v>3265</v>
      </c>
      <c r="BL19" t="s">
        <v>84</v>
      </c>
      <c r="BM19">
        <v>0</v>
      </c>
      <c r="BN19">
        <v>0</v>
      </c>
      <c r="BO19" t="s">
        <v>3266</v>
      </c>
      <c r="BP19" t="s">
        <v>135</v>
      </c>
      <c r="BQ19" t="s">
        <v>3264</v>
      </c>
    </row>
    <row r="20" spans="1:69" x14ac:dyDescent="0.25">
      <c r="A20">
        <v>19</v>
      </c>
      <c r="B20">
        <v>92</v>
      </c>
      <c r="C20" t="s">
        <v>1403</v>
      </c>
      <c r="D20" t="s">
        <v>1404</v>
      </c>
      <c r="E20" t="s">
        <v>1405</v>
      </c>
      <c r="F20" t="s">
        <v>1406</v>
      </c>
      <c r="G20" t="s">
        <v>1407</v>
      </c>
      <c r="H20" t="s">
        <v>1408</v>
      </c>
      <c r="I20" t="s">
        <v>1409</v>
      </c>
      <c r="J20" t="s">
        <v>1410</v>
      </c>
      <c r="K20" t="s">
        <v>1411</v>
      </c>
      <c r="L20" t="s">
        <v>1412</v>
      </c>
      <c r="M20" t="s">
        <v>97</v>
      </c>
      <c r="N20" t="s">
        <v>79</v>
      </c>
      <c r="O20" t="s">
        <v>481</v>
      </c>
      <c r="P20" t="s">
        <v>1279</v>
      </c>
      <c r="Q20" t="s">
        <v>1413</v>
      </c>
      <c r="R20" t="s">
        <v>1281</v>
      </c>
      <c r="S20" t="s">
        <v>1414</v>
      </c>
      <c r="T20" t="s">
        <v>1415</v>
      </c>
      <c r="U20" t="s">
        <v>97</v>
      </c>
      <c r="V20" t="s">
        <v>79</v>
      </c>
      <c r="AY20">
        <v>0</v>
      </c>
      <c r="AZ20">
        <v>1</v>
      </c>
      <c r="BA20">
        <v>0</v>
      </c>
      <c r="BB20">
        <v>1</v>
      </c>
      <c r="BC20">
        <v>1</v>
      </c>
      <c r="BD20">
        <v>0</v>
      </c>
      <c r="BE20">
        <v>0</v>
      </c>
      <c r="BF20">
        <v>0</v>
      </c>
      <c r="BG20" t="s">
        <v>560</v>
      </c>
      <c r="BH20" t="s">
        <v>81</v>
      </c>
      <c r="BI20">
        <v>1</v>
      </c>
      <c r="BJ20" t="s">
        <v>82</v>
      </c>
      <c r="BK20" t="s">
        <v>1416</v>
      </c>
      <c r="BL20" t="s">
        <v>450</v>
      </c>
      <c r="BM20">
        <v>0</v>
      </c>
      <c r="BN20">
        <v>0</v>
      </c>
      <c r="BO20" t="s">
        <v>1417</v>
      </c>
      <c r="BP20" t="s">
        <v>139</v>
      </c>
      <c r="BQ20" t="s">
        <v>1418</v>
      </c>
    </row>
    <row r="21" spans="1:69" x14ac:dyDescent="0.25">
      <c r="A21">
        <v>20</v>
      </c>
      <c r="B21">
        <v>206</v>
      </c>
      <c r="C21" t="s">
        <v>2829</v>
      </c>
      <c r="D21" t="s">
        <v>2830</v>
      </c>
      <c r="E21" t="s">
        <v>2831</v>
      </c>
      <c r="F21" t="s">
        <v>2832</v>
      </c>
      <c r="G21" t="s">
        <v>1407</v>
      </c>
      <c r="H21" t="s">
        <v>1408</v>
      </c>
      <c r="I21" t="s">
        <v>1409</v>
      </c>
      <c r="J21" t="s">
        <v>1410</v>
      </c>
      <c r="K21" t="s">
        <v>1411</v>
      </c>
      <c r="L21" t="s">
        <v>1412</v>
      </c>
      <c r="M21" t="s">
        <v>97</v>
      </c>
      <c r="N21" t="s">
        <v>79</v>
      </c>
      <c r="AY21">
        <v>0</v>
      </c>
      <c r="AZ21">
        <v>0</v>
      </c>
      <c r="BA21">
        <v>0</v>
      </c>
      <c r="BB21">
        <v>0</v>
      </c>
      <c r="BC21">
        <v>1</v>
      </c>
      <c r="BD21">
        <v>0</v>
      </c>
      <c r="BE21">
        <v>0</v>
      </c>
      <c r="BF21">
        <v>0</v>
      </c>
      <c r="BG21" t="s">
        <v>560</v>
      </c>
      <c r="BH21" t="s">
        <v>81</v>
      </c>
      <c r="BI21">
        <v>1</v>
      </c>
      <c r="BJ21" t="s">
        <v>82</v>
      </c>
      <c r="BK21" t="s">
        <v>2833</v>
      </c>
      <c r="BM21">
        <v>0</v>
      </c>
      <c r="BN21">
        <v>0</v>
      </c>
      <c r="BO21" t="s">
        <v>1417</v>
      </c>
      <c r="BP21" t="s">
        <v>109</v>
      </c>
      <c r="BQ21" t="s">
        <v>2834</v>
      </c>
    </row>
    <row r="22" spans="1:69" x14ac:dyDescent="0.25">
      <c r="A22">
        <v>21</v>
      </c>
      <c r="B22">
        <v>238</v>
      </c>
      <c r="C22" t="s">
        <v>3184</v>
      </c>
      <c r="D22" t="s">
        <v>3185</v>
      </c>
      <c r="E22" t="s">
        <v>3186</v>
      </c>
      <c r="F22" t="s">
        <v>3187</v>
      </c>
      <c r="G22" t="s">
        <v>3188</v>
      </c>
      <c r="H22" t="s">
        <v>3189</v>
      </c>
      <c r="I22" t="s">
        <v>1953</v>
      </c>
      <c r="J22" t="s">
        <v>3190</v>
      </c>
      <c r="K22" t="s">
        <v>3191</v>
      </c>
      <c r="L22" t="s">
        <v>3192</v>
      </c>
      <c r="M22" t="s">
        <v>97</v>
      </c>
      <c r="N22" t="s">
        <v>79</v>
      </c>
      <c r="O22" t="s">
        <v>3193</v>
      </c>
      <c r="P22" t="s">
        <v>3194</v>
      </c>
      <c r="Q22" t="s">
        <v>3195</v>
      </c>
      <c r="R22" t="s">
        <v>3196</v>
      </c>
      <c r="S22" t="s">
        <v>3197</v>
      </c>
      <c r="T22" t="s">
        <v>3198</v>
      </c>
      <c r="U22" t="s">
        <v>120</v>
      </c>
      <c r="V22" t="s">
        <v>79</v>
      </c>
      <c r="AY22">
        <v>1</v>
      </c>
      <c r="AZ22">
        <v>1</v>
      </c>
      <c r="BA22">
        <v>0</v>
      </c>
      <c r="BB22">
        <v>0</v>
      </c>
      <c r="BC22">
        <v>1</v>
      </c>
      <c r="BD22">
        <v>1</v>
      </c>
      <c r="BE22">
        <v>1</v>
      </c>
      <c r="BF22">
        <v>0</v>
      </c>
      <c r="BG22" t="s">
        <v>560</v>
      </c>
      <c r="BH22" t="s">
        <v>81</v>
      </c>
      <c r="BI22">
        <v>1</v>
      </c>
      <c r="BJ22" t="s">
        <v>135</v>
      </c>
      <c r="BK22" t="s">
        <v>3199</v>
      </c>
      <c r="BL22" t="s">
        <v>202</v>
      </c>
      <c r="BM22">
        <v>0</v>
      </c>
      <c r="BN22">
        <v>0</v>
      </c>
      <c r="BO22" t="s">
        <v>3200</v>
      </c>
      <c r="BP22" t="s">
        <v>109</v>
      </c>
      <c r="BQ22" t="s">
        <v>3192</v>
      </c>
    </row>
    <row r="23" spans="1:69" x14ac:dyDescent="0.25">
      <c r="A23">
        <v>22</v>
      </c>
      <c r="B23">
        <v>31</v>
      </c>
      <c r="C23" t="s">
        <v>550</v>
      </c>
      <c r="D23" t="s">
        <v>551</v>
      </c>
      <c r="E23" t="s">
        <v>552</v>
      </c>
      <c r="F23" t="s">
        <v>553</v>
      </c>
      <c r="G23" t="s">
        <v>554</v>
      </c>
      <c r="H23" t="s">
        <v>555</v>
      </c>
      <c r="I23" t="s">
        <v>556</v>
      </c>
      <c r="J23" t="s">
        <v>557</v>
      </c>
      <c r="K23" t="s">
        <v>558</v>
      </c>
      <c r="L23" t="s">
        <v>559</v>
      </c>
      <c r="M23" t="s">
        <v>78</v>
      </c>
      <c r="AY23">
        <v>0</v>
      </c>
      <c r="AZ23">
        <v>1</v>
      </c>
      <c r="BA23">
        <v>0</v>
      </c>
      <c r="BB23">
        <v>1</v>
      </c>
      <c r="BC23">
        <v>1</v>
      </c>
      <c r="BD23">
        <v>0</v>
      </c>
      <c r="BE23">
        <v>0</v>
      </c>
      <c r="BF23">
        <v>0</v>
      </c>
      <c r="BG23" t="s">
        <v>560</v>
      </c>
      <c r="BH23" t="s">
        <v>81</v>
      </c>
      <c r="BI23">
        <v>1</v>
      </c>
      <c r="BJ23" t="s">
        <v>82</v>
      </c>
      <c r="BK23" t="s">
        <v>561</v>
      </c>
      <c r="BL23" t="s">
        <v>450</v>
      </c>
      <c r="BM23">
        <v>0</v>
      </c>
      <c r="BN23">
        <v>0</v>
      </c>
      <c r="BO23" t="s">
        <v>562</v>
      </c>
      <c r="BP23" t="s">
        <v>86</v>
      </c>
      <c r="BQ23" t="s">
        <v>559</v>
      </c>
    </row>
    <row r="24" spans="1:69" x14ac:dyDescent="0.25">
      <c r="A24">
        <v>23</v>
      </c>
      <c r="B24">
        <v>339</v>
      </c>
      <c r="C24" t="s">
        <v>4368</v>
      </c>
      <c r="D24" t="s">
        <v>4369</v>
      </c>
      <c r="E24" t="s">
        <v>4370</v>
      </c>
      <c r="F24" t="s">
        <v>4371</v>
      </c>
      <c r="G24" t="s">
        <v>4372</v>
      </c>
      <c r="H24" t="s">
        <v>4373</v>
      </c>
      <c r="I24" t="s">
        <v>896</v>
      </c>
      <c r="J24" t="s">
        <v>4374</v>
      </c>
      <c r="K24" t="s">
        <v>4375</v>
      </c>
      <c r="L24" t="s">
        <v>4376</v>
      </c>
      <c r="M24" t="s">
        <v>97</v>
      </c>
      <c r="N24" t="s">
        <v>79</v>
      </c>
      <c r="AY24">
        <v>0</v>
      </c>
      <c r="AZ24">
        <v>0</v>
      </c>
      <c r="BA24">
        <v>0</v>
      </c>
      <c r="BB24">
        <v>1</v>
      </c>
      <c r="BC24">
        <v>1</v>
      </c>
      <c r="BD24">
        <v>0</v>
      </c>
      <c r="BE24">
        <v>0</v>
      </c>
      <c r="BF24">
        <v>0</v>
      </c>
      <c r="BG24" t="s">
        <v>560</v>
      </c>
      <c r="BH24" t="s">
        <v>81</v>
      </c>
      <c r="BI24">
        <v>1</v>
      </c>
      <c r="BJ24" t="s">
        <v>182</v>
      </c>
      <c r="BK24" t="s">
        <v>4377</v>
      </c>
      <c r="BL24" t="s">
        <v>202</v>
      </c>
      <c r="BM24">
        <v>1</v>
      </c>
      <c r="BN24">
        <v>1</v>
      </c>
      <c r="BO24" t="s">
        <v>4378</v>
      </c>
      <c r="BP24" t="s">
        <v>109</v>
      </c>
      <c r="BQ24" t="s">
        <v>4379</v>
      </c>
    </row>
    <row r="25" spans="1:69" x14ac:dyDescent="0.25">
      <c r="A25">
        <v>24</v>
      </c>
      <c r="B25">
        <v>274</v>
      </c>
      <c r="C25" t="s">
        <v>3565</v>
      </c>
      <c r="D25" t="s">
        <v>3566</v>
      </c>
      <c r="E25" t="s">
        <v>3567</v>
      </c>
      <c r="F25" t="s">
        <v>3568</v>
      </c>
      <c r="G25" t="s">
        <v>2823</v>
      </c>
      <c r="H25" t="s">
        <v>2824</v>
      </c>
      <c r="I25" t="s">
        <v>838</v>
      </c>
      <c r="J25" t="s">
        <v>1091</v>
      </c>
      <c r="K25" t="s">
        <v>2825</v>
      </c>
      <c r="L25" t="s">
        <v>2826</v>
      </c>
      <c r="M25" t="s">
        <v>120</v>
      </c>
      <c r="N25" t="s">
        <v>98</v>
      </c>
      <c r="AY25">
        <v>0</v>
      </c>
      <c r="AZ25">
        <v>1</v>
      </c>
      <c r="BA25">
        <v>0</v>
      </c>
      <c r="BB25">
        <v>0</v>
      </c>
      <c r="BC25">
        <v>0</v>
      </c>
      <c r="BD25">
        <v>0</v>
      </c>
      <c r="BE25">
        <v>1</v>
      </c>
      <c r="BF25">
        <v>0</v>
      </c>
      <c r="BG25" t="s">
        <v>560</v>
      </c>
      <c r="BH25" t="s">
        <v>81</v>
      </c>
      <c r="BI25">
        <v>0</v>
      </c>
      <c r="BJ25" t="s">
        <v>82</v>
      </c>
      <c r="BK25" t="s">
        <v>3569</v>
      </c>
      <c r="BL25" t="s">
        <v>84</v>
      </c>
      <c r="BM25">
        <v>0</v>
      </c>
      <c r="BN25">
        <v>0</v>
      </c>
      <c r="BO25" t="s">
        <v>2828</v>
      </c>
      <c r="BP25" t="s">
        <v>109</v>
      </c>
      <c r="BQ25" t="s">
        <v>2826</v>
      </c>
    </row>
    <row r="26" spans="1:69" x14ac:dyDescent="0.25">
      <c r="A26">
        <v>25</v>
      </c>
      <c r="B26">
        <v>248</v>
      </c>
      <c r="C26" t="s">
        <v>3293</v>
      </c>
      <c r="D26" t="s">
        <v>3294</v>
      </c>
      <c r="E26" t="s">
        <v>3295</v>
      </c>
      <c r="F26" t="s">
        <v>3296</v>
      </c>
      <c r="G26" t="s">
        <v>3297</v>
      </c>
      <c r="H26" t="s">
        <v>3298</v>
      </c>
      <c r="I26" t="s">
        <v>3299</v>
      </c>
      <c r="J26" t="s">
        <v>3300</v>
      </c>
      <c r="K26" t="s">
        <v>3301</v>
      </c>
      <c r="L26" t="s">
        <v>3302</v>
      </c>
      <c r="M26" t="s">
        <v>97</v>
      </c>
      <c r="N26" t="s">
        <v>98</v>
      </c>
      <c r="AY26">
        <v>1</v>
      </c>
      <c r="AZ26">
        <v>1</v>
      </c>
      <c r="BA26">
        <v>1</v>
      </c>
      <c r="BB26">
        <v>1</v>
      </c>
      <c r="BC26">
        <v>1</v>
      </c>
      <c r="BD26">
        <v>0</v>
      </c>
      <c r="BE26">
        <v>1</v>
      </c>
      <c r="BF26">
        <v>0</v>
      </c>
      <c r="BG26" t="s">
        <v>560</v>
      </c>
      <c r="BH26" t="s">
        <v>81</v>
      </c>
      <c r="BI26">
        <v>1</v>
      </c>
      <c r="BJ26" t="s">
        <v>182</v>
      </c>
      <c r="BK26" t="s">
        <v>3303</v>
      </c>
      <c r="BL26" t="s">
        <v>108</v>
      </c>
      <c r="BM26">
        <v>0</v>
      </c>
      <c r="BN26">
        <v>0</v>
      </c>
      <c r="BO26" t="s">
        <v>2746</v>
      </c>
      <c r="BP26" t="s">
        <v>109</v>
      </c>
    </row>
    <row r="27" spans="1:69" x14ac:dyDescent="0.25">
      <c r="A27">
        <v>26</v>
      </c>
      <c r="B27">
        <v>117</v>
      </c>
      <c r="C27" t="s">
        <v>1742</v>
      </c>
      <c r="D27" t="s">
        <v>1743</v>
      </c>
      <c r="E27" t="s">
        <v>1744</v>
      </c>
      <c r="F27" t="s">
        <v>1745</v>
      </c>
      <c r="G27" t="s">
        <v>1746</v>
      </c>
      <c r="H27" t="s">
        <v>1747</v>
      </c>
      <c r="I27" t="s">
        <v>1748</v>
      </c>
      <c r="J27" t="s">
        <v>1749</v>
      </c>
      <c r="K27" t="s">
        <v>1750</v>
      </c>
      <c r="L27" t="s">
        <v>1751</v>
      </c>
      <c r="M27" t="s">
        <v>120</v>
      </c>
      <c r="N27" t="s">
        <v>79</v>
      </c>
      <c r="AY27">
        <v>0</v>
      </c>
      <c r="AZ27">
        <v>0</v>
      </c>
      <c r="BA27">
        <v>0</v>
      </c>
      <c r="BB27">
        <v>1</v>
      </c>
      <c r="BC27">
        <v>1</v>
      </c>
      <c r="BD27">
        <v>0</v>
      </c>
      <c r="BE27">
        <v>0</v>
      </c>
      <c r="BF27">
        <v>0</v>
      </c>
      <c r="BG27" t="s">
        <v>560</v>
      </c>
      <c r="BH27" t="s">
        <v>81</v>
      </c>
      <c r="BI27">
        <v>1</v>
      </c>
      <c r="BJ27" t="s">
        <v>182</v>
      </c>
      <c r="BK27" t="s">
        <v>1752</v>
      </c>
      <c r="BL27" t="s">
        <v>202</v>
      </c>
      <c r="BM27">
        <v>0</v>
      </c>
      <c r="BN27">
        <v>0</v>
      </c>
      <c r="BO27" t="s">
        <v>1753</v>
      </c>
      <c r="BP27" t="s">
        <v>109</v>
      </c>
      <c r="BQ27" t="s">
        <v>1751</v>
      </c>
    </row>
    <row r="28" spans="1:69" x14ac:dyDescent="0.25">
      <c r="A28">
        <v>27</v>
      </c>
      <c r="B28">
        <v>374</v>
      </c>
      <c r="C28" t="s">
        <v>4768</v>
      </c>
      <c r="D28" t="s">
        <v>4769</v>
      </c>
      <c r="E28" t="s">
        <v>4770</v>
      </c>
      <c r="F28" t="s">
        <v>4771</v>
      </c>
      <c r="G28" t="s">
        <v>4559</v>
      </c>
      <c r="H28" t="s">
        <v>4688</v>
      </c>
      <c r="I28" t="s">
        <v>4689</v>
      </c>
      <c r="J28" t="s">
        <v>4690</v>
      </c>
      <c r="K28" t="s">
        <v>4772</v>
      </c>
      <c r="L28" t="s">
        <v>4692</v>
      </c>
      <c r="M28" t="s">
        <v>97</v>
      </c>
      <c r="N28" t="s">
        <v>98</v>
      </c>
      <c r="O28" t="s">
        <v>4747</v>
      </c>
      <c r="P28" t="s">
        <v>4773</v>
      </c>
      <c r="Q28" t="s">
        <v>4774</v>
      </c>
      <c r="R28" t="s">
        <v>1960</v>
      </c>
      <c r="S28" t="s">
        <v>4775</v>
      </c>
      <c r="T28" t="s">
        <v>4776</v>
      </c>
      <c r="U28" t="s">
        <v>120</v>
      </c>
      <c r="V28" t="s">
        <v>98</v>
      </c>
      <c r="AY28">
        <v>1</v>
      </c>
      <c r="AZ28">
        <v>0</v>
      </c>
      <c r="BA28">
        <v>0</v>
      </c>
      <c r="BB28">
        <v>0</v>
      </c>
      <c r="BC28">
        <v>0</v>
      </c>
      <c r="BD28">
        <v>0</v>
      </c>
      <c r="BE28">
        <v>1</v>
      </c>
      <c r="BF28">
        <v>0</v>
      </c>
      <c r="BG28" t="s">
        <v>560</v>
      </c>
      <c r="BH28" t="s">
        <v>81</v>
      </c>
      <c r="BI28">
        <v>1</v>
      </c>
      <c r="BJ28" t="s">
        <v>182</v>
      </c>
      <c r="BK28" t="s">
        <v>4777</v>
      </c>
      <c r="BM28">
        <v>0</v>
      </c>
      <c r="BN28">
        <v>0</v>
      </c>
      <c r="BO28" t="s">
        <v>4694</v>
      </c>
      <c r="BP28" t="s">
        <v>139</v>
      </c>
      <c r="BQ28" t="s">
        <v>4778</v>
      </c>
    </row>
    <row r="29" spans="1:69" x14ac:dyDescent="0.25">
      <c r="A29">
        <v>28</v>
      </c>
      <c r="B29">
        <v>109</v>
      </c>
      <c r="C29" t="s">
        <v>1625</v>
      </c>
      <c r="D29" t="s">
        <v>1626</v>
      </c>
      <c r="E29" t="s">
        <v>1627</v>
      </c>
      <c r="F29" t="s">
        <v>1628</v>
      </c>
      <c r="G29" t="s">
        <v>270</v>
      </c>
      <c r="H29" t="s">
        <v>1629</v>
      </c>
      <c r="I29" t="s">
        <v>838</v>
      </c>
      <c r="J29" t="s">
        <v>1630</v>
      </c>
      <c r="K29" t="s">
        <v>1631</v>
      </c>
      <c r="L29" t="s">
        <v>1632</v>
      </c>
      <c r="M29" t="s">
        <v>120</v>
      </c>
      <c r="N29" t="s">
        <v>98</v>
      </c>
      <c r="AY29">
        <v>1</v>
      </c>
      <c r="AZ29">
        <v>1</v>
      </c>
      <c r="BA29">
        <v>1</v>
      </c>
      <c r="BB29">
        <v>1</v>
      </c>
      <c r="BC29">
        <v>1</v>
      </c>
      <c r="BD29">
        <v>1</v>
      </c>
      <c r="BE29">
        <v>1</v>
      </c>
      <c r="BF29">
        <v>0</v>
      </c>
      <c r="BG29" t="s">
        <v>80</v>
      </c>
      <c r="BH29" t="s">
        <v>81</v>
      </c>
      <c r="BI29">
        <v>1</v>
      </c>
      <c r="BJ29" t="s">
        <v>82</v>
      </c>
      <c r="BK29" t="s">
        <v>1633</v>
      </c>
      <c r="BL29" t="s">
        <v>343</v>
      </c>
      <c r="BM29">
        <v>0</v>
      </c>
      <c r="BN29">
        <v>0</v>
      </c>
      <c r="BO29" t="s">
        <v>1634</v>
      </c>
      <c r="BP29" t="s">
        <v>109</v>
      </c>
      <c r="BQ29" t="s">
        <v>1632</v>
      </c>
    </row>
    <row r="30" spans="1:69" x14ac:dyDescent="0.25">
      <c r="A30">
        <v>29</v>
      </c>
      <c r="B30">
        <v>134</v>
      </c>
      <c r="C30" t="s">
        <v>1916</v>
      </c>
      <c r="D30" t="s">
        <v>1917</v>
      </c>
      <c r="E30" t="s">
        <v>1918</v>
      </c>
      <c r="F30" t="s">
        <v>1919</v>
      </c>
      <c r="G30" t="s">
        <v>270</v>
      </c>
      <c r="H30" t="s">
        <v>1629</v>
      </c>
      <c r="I30" t="s">
        <v>838</v>
      </c>
      <c r="J30" t="s">
        <v>1630</v>
      </c>
      <c r="K30" t="s">
        <v>1920</v>
      </c>
      <c r="L30" t="s">
        <v>1632</v>
      </c>
      <c r="M30" t="s">
        <v>120</v>
      </c>
      <c r="N30" t="s">
        <v>98</v>
      </c>
      <c r="AY30">
        <v>1</v>
      </c>
      <c r="AZ30">
        <v>1</v>
      </c>
      <c r="BA30">
        <v>1</v>
      </c>
      <c r="BB30">
        <v>1</v>
      </c>
      <c r="BC30">
        <v>1</v>
      </c>
      <c r="BD30">
        <v>1</v>
      </c>
      <c r="BE30">
        <v>1</v>
      </c>
      <c r="BF30">
        <v>0</v>
      </c>
      <c r="BG30" t="s">
        <v>80</v>
      </c>
      <c r="BH30" t="s">
        <v>81</v>
      </c>
      <c r="BI30">
        <v>1</v>
      </c>
      <c r="BJ30" t="s">
        <v>82</v>
      </c>
      <c r="BK30" t="s">
        <v>1921</v>
      </c>
      <c r="BL30" t="s">
        <v>137</v>
      </c>
      <c r="BM30">
        <v>0</v>
      </c>
      <c r="BN30">
        <v>0</v>
      </c>
      <c r="BO30" t="s">
        <v>1634</v>
      </c>
      <c r="BP30" t="s">
        <v>109</v>
      </c>
      <c r="BQ30" t="s">
        <v>1632</v>
      </c>
    </row>
    <row r="31" spans="1:69" x14ac:dyDescent="0.25">
      <c r="A31">
        <v>30</v>
      </c>
      <c r="B31">
        <v>74</v>
      </c>
      <c r="C31" t="s">
        <v>1131</v>
      </c>
      <c r="D31" t="s">
        <v>1132</v>
      </c>
      <c r="E31" t="s">
        <v>1133</v>
      </c>
      <c r="F31" t="s">
        <v>1134</v>
      </c>
      <c r="G31" t="s">
        <v>1135</v>
      </c>
      <c r="H31" t="s">
        <v>1136</v>
      </c>
      <c r="I31" t="s">
        <v>1137</v>
      </c>
      <c r="J31" t="s">
        <v>1138</v>
      </c>
      <c r="K31" t="s">
        <v>1139</v>
      </c>
      <c r="L31" t="s">
        <v>1140</v>
      </c>
      <c r="M31" t="s">
        <v>97</v>
      </c>
      <c r="N31" t="s">
        <v>98</v>
      </c>
      <c r="O31" t="s">
        <v>1141</v>
      </c>
      <c r="P31" t="s">
        <v>1142</v>
      </c>
      <c r="Q31" t="s">
        <v>1143</v>
      </c>
      <c r="R31" t="s">
        <v>1138</v>
      </c>
      <c r="S31" t="s">
        <v>1144</v>
      </c>
      <c r="T31" t="s">
        <v>1145</v>
      </c>
      <c r="U31" t="s">
        <v>97</v>
      </c>
      <c r="V31" t="s">
        <v>98</v>
      </c>
      <c r="AY31">
        <v>1</v>
      </c>
      <c r="AZ31">
        <v>0</v>
      </c>
      <c r="BA31">
        <v>1</v>
      </c>
      <c r="BB31">
        <v>0</v>
      </c>
      <c r="BC31">
        <v>0</v>
      </c>
      <c r="BD31">
        <v>0</v>
      </c>
      <c r="BE31">
        <v>0</v>
      </c>
      <c r="BF31">
        <v>0</v>
      </c>
      <c r="BG31" t="s">
        <v>80</v>
      </c>
      <c r="BH31" t="s">
        <v>81</v>
      </c>
      <c r="BI31">
        <v>0</v>
      </c>
      <c r="BJ31" t="s">
        <v>82</v>
      </c>
      <c r="BK31" t="s">
        <v>1146</v>
      </c>
      <c r="BL31" t="s">
        <v>137</v>
      </c>
      <c r="BM31">
        <v>0</v>
      </c>
      <c r="BN31">
        <v>1</v>
      </c>
      <c r="BO31" t="s">
        <v>1147</v>
      </c>
      <c r="BP31" t="s">
        <v>86</v>
      </c>
      <c r="BQ31" t="s">
        <v>1148</v>
      </c>
    </row>
    <row r="32" spans="1:69" x14ac:dyDescent="0.25">
      <c r="A32">
        <v>31</v>
      </c>
      <c r="B32">
        <v>15</v>
      </c>
      <c r="C32" t="s">
        <v>332</v>
      </c>
      <c r="D32" t="s">
        <v>333</v>
      </c>
      <c r="E32" t="s">
        <v>334</v>
      </c>
      <c r="F32" t="s">
        <v>335</v>
      </c>
      <c r="G32" t="s">
        <v>336</v>
      </c>
      <c r="H32" t="s">
        <v>337</v>
      </c>
      <c r="I32" t="s">
        <v>338</v>
      </c>
      <c r="J32" t="s">
        <v>339</v>
      </c>
      <c r="K32" t="s">
        <v>340</v>
      </c>
      <c r="L32" t="s">
        <v>341</v>
      </c>
      <c r="M32" t="s">
        <v>97</v>
      </c>
      <c r="N32" t="s">
        <v>79</v>
      </c>
      <c r="AY32">
        <v>0</v>
      </c>
      <c r="AZ32">
        <v>0</v>
      </c>
      <c r="BA32">
        <v>1</v>
      </c>
      <c r="BB32">
        <v>0</v>
      </c>
      <c r="BC32">
        <v>0</v>
      </c>
      <c r="BD32">
        <v>0</v>
      </c>
      <c r="BE32">
        <v>1</v>
      </c>
      <c r="BF32">
        <v>0</v>
      </c>
      <c r="BG32" t="s">
        <v>80</v>
      </c>
      <c r="BH32" t="s">
        <v>81</v>
      </c>
      <c r="BI32">
        <v>1</v>
      </c>
      <c r="BJ32" t="s">
        <v>82</v>
      </c>
      <c r="BK32" t="s">
        <v>342</v>
      </c>
      <c r="BL32" t="s">
        <v>343</v>
      </c>
      <c r="BM32">
        <v>0</v>
      </c>
      <c r="BN32">
        <v>0</v>
      </c>
      <c r="BO32" t="s">
        <v>344</v>
      </c>
      <c r="BP32" t="s">
        <v>139</v>
      </c>
      <c r="BQ32" t="s">
        <v>341</v>
      </c>
    </row>
    <row r="33" spans="1:69" x14ac:dyDescent="0.25">
      <c r="A33">
        <v>32</v>
      </c>
      <c r="B33">
        <v>361</v>
      </c>
      <c r="C33" t="s">
        <v>4631</v>
      </c>
      <c r="D33" t="s">
        <v>4632</v>
      </c>
      <c r="E33" t="s">
        <v>4633</v>
      </c>
      <c r="F33" t="s">
        <v>4634</v>
      </c>
      <c r="G33" t="s">
        <v>4635</v>
      </c>
      <c r="H33" t="s">
        <v>4636</v>
      </c>
      <c r="I33" t="s">
        <v>4637</v>
      </c>
      <c r="J33" t="s">
        <v>4638</v>
      </c>
      <c r="K33" t="s">
        <v>4639</v>
      </c>
      <c r="L33" t="s">
        <v>4640</v>
      </c>
      <c r="M33" t="s">
        <v>97</v>
      </c>
      <c r="N33" t="s">
        <v>79</v>
      </c>
      <c r="AY33">
        <v>1</v>
      </c>
      <c r="AZ33">
        <v>1</v>
      </c>
      <c r="BA33">
        <v>1</v>
      </c>
      <c r="BB33">
        <v>0</v>
      </c>
      <c r="BC33">
        <v>0</v>
      </c>
      <c r="BD33">
        <v>0</v>
      </c>
      <c r="BE33">
        <v>0</v>
      </c>
      <c r="BF33">
        <v>0</v>
      </c>
      <c r="BG33" t="s">
        <v>80</v>
      </c>
      <c r="BH33" t="s">
        <v>81</v>
      </c>
      <c r="BI33">
        <v>1</v>
      </c>
      <c r="BJ33" t="s">
        <v>82</v>
      </c>
      <c r="BK33" t="s">
        <v>4641</v>
      </c>
      <c r="BL33" t="s">
        <v>137</v>
      </c>
      <c r="BM33">
        <v>0</v>
      </c>
      <c r="BN33">
        <v>1</v>
      </c>
      <c r="BO33" t="s">
        <v>4642</v>
      </c>
      <c r="BP33" t="s">
        <v>109</v>
      </c>
      <c r="BQ33" t="s">
        <v>4640</v>
      </c>
    </row>
    <row r="34" spans="1:69" x14ac:dyDescent="0.25">
      <c r="A34">
        <v>33</v>
      </c>
      <c r="B34">
        <v>57</v>
      </c>
      <c r="C34" t="s">
        <v>873</v>
      </c>
      <c r="D34" t="s">
        <v>874</v>
      </c>
      <c r="E34" t="s">
        <v>875</v>
      </c>
      <c r="F34" t="s">
        <v>876</v>
      </c>
      <c r="G34" t="s">
        <v>877</v>
      </c>
      <c r="H34" t="s">
        <v>878</v>
      </c>
      <c r="I34" t="s">
        <v>879</v>
      </c>
      <c r="J34" t="s">
        <v>880</v>
      </c>
      <c r="K34">
        <v>9197576957</v>
      </c>
      <c r="L34" t="s">
        <v>881</v>
      </c>
      <c r="M34" t="s">
        <v>97</v>
      </c>
      <c r="N34" t="s">
        <v>98</v>
      </c>
      <c r="O34" t="s">
        <v>882</v>
      </c>
      <c r="P34" t="s">
        <v>883</v>
      </c>
      <c r="Q34" t="s">
        <v>884</v>
      </c>
      <c r="R34" t="s">
        <v>885</v>
      </c>
      <c r="S34">
        <v>9195156362</v>
      </c>
      <c r="T34" t="s">
        <v>886</v>
      </c>
      <c r="U34" t="s">
        <v>120</v>
      </c>
      <c r="V34" t="s">
        <v>98</v>
      </c>
      <c r="AY34">
        <v>1</v>
      </c>
      <c r="AZ34">
        <v>0</v>
      </c>
      <c r="BA34">
        <v>0</v>
      </c>
      <c r="BB34">
        <v>0</v>
      </c>
      <c r="BC34">
        <v>0</v>
      </c>
      <c r="BD34">
        <v>0</v>
      </c>
      <c r="BE34">
        <v>0</v>
      </c>
      <c r="BF34">
        <v>0</v>
      </c>
      <c r="BG34" t="s">
        <v>80</v>
      </c>
      <c r="BH34" t="s">
        <v>81</v>
      </c>
      <c r="BI34">
        <v>1</v>
      </c>
      <c r="BJ34" t="s">
        <v>82</v>
      </c>
      <c r="BK34" t="s">
        <v>887</v>
      </c>
      <c r="BL34" t="s">
        <v>108</v>
      </c>
      <c r="BM34">
        <v>0</v>
      </c>
      <c r="BN34">
        <v>0</v>
      </c>
      <c r="BO34" t="s">
        <v>888</v>
      </c>
      <c r="BP34" t="s">
        <v>135</v>
      </c>
      <c r="BQ34" t="s">
        <v>889</v>
      </c>
    </row>
    <row r="35" spans="1:69" x14ac:dyDescent="0.25">
      <c r="A35">
        <v>34</v>
      </c>
      <c r="B35">
        <v>232</v>
      </c>
      <c r="C35" t="s">
        <v>3114</v>
      </c>
      <c r="D35" t="s">
        <v>3115</v>
      </c>
      <c r="E35" t="s">
        <v>3116</v>
      </c>
      <c r="F35" t="s">
        <v>3117</v>
      </c>
      <c r="G35" t="s">
        <v>191</v>
      </c>
      <c r="H35" t="s">
        <v>3118</v>
      </c>
      <c r="I35" t="s">
        <v>3119</v>
      </c>
      <c r="J35" t="s">
        <v>3120</v>
      </c>
      <c r="K35" t="s">
        <v>3121</v>
      </c>
      <c r="L35" t="s">
        <v>3122</v>
      </c>
      <c r="M35" t="s">
        <v>120</v>
      </c>
      <c r="N35" t="s">
        <v>98</v>
      </c>
      <c r="O35" t="s">
        <v>3123</v>
      </c>
      <c r="P35" t="s">
        <v>3124</v>
      </c>
      <c r="Q35" t="s">
        <v>3125</v>
      </c>
      <c r="R35" t="s">
        <v>3120</v>
      </c>
      <c r="S35" t="s">
        <v>3126</v>
      </c>
      <c r="T35" t="s">
        <v>3127</v>
      </c>
      <c r="U35" t="s">
        <v>97</v>
      </c>
      <c r="V35" t="s">
        <v>98</v>
      </c>
      <c r="AY35">
        <v>0</v>
      </c>
      <c r="AZ35">
        <v>0</v>
      </c>
      <c r="BA35">
        <v>1</v>
      </c>
      <c r="BB35">
        <v>0</v>
      </c>
      <c r="BC35">
        <v>0</v>
      </c>
      <c r="BD35">
        <v>0</v>
      </c>
      <c r="BE35">
        <v>0</v>
      </c>
      <c r="BF35">
        <v>0</v>
      </c>
      <c r="BG35" t="s">
        <v>80</v>
      </c>
      <c r="BH35" t="s">
        <v>81</v>
      </c>
      <c r="BI35">
        <v>1</v>
      </c>
      <c r="BJ35" t="s">
        <v>82</v>
      </c>
      <c r="BK35" t="s">
        <v>3128</v>
      </c>
      <c r="BL35" t="s">
        <v>137</v>
      </c>
      <c r="BM35">
        <v>0</v>
      </c>
      <c r="BN35">
        <v>1</v>
      </c>
      <c r="BO35" t="s">
        <v>3129</v>
      </c>
      <c r="BP35" t="s">
        <v>135</v>
      </c>
      <c r="BQ35" t="s">
        <v>3130</v>
      </c>
    </row>
    <row r="36" spans="1:69" x14ac:dyDescent="0.25">
      <c r="A36">
        <v>35</v>
      </c>
      <c r="B36">
        <v>19</v>
      </c>
      <c r="C36" t="s">
        <v>392</v>
      </c>
      <c r="D36" t="s">
        <v>393</v>
      </c>
      <c r="E36" t="s">
        <v>394</v>
      </c>
      <c r="F36" t="s">
        <v>395</v>
      </c>
      <c r="G36" t="s">
        <v>396</v>
      </c>
      <c r="H36" t="s">
        <v>397</v>
      </c>
      <c r="I36" t="s">
        <v>398</v>
      </c>
      <c r="J36" t="s">
        <v>399</v>
      </c>
      <c r="K36" t="s">
        <v>400</v>
      </c>
      <c r="L36" t="s">
        <v>401</v>
      </c>
      <c r="N36" t="s">
        <v>79</v>
      </c>
      <c r="O36" t="s">
        <v>402</v>
      </c>
      <c r="P36" t="s">
        <v>403</v>
      </c>
      <c r="Q36" t="s">
        <v>404</v>
      </c>
      <c r="R36" t="s">
        <v>405</v>
      </c>
      <c r="S36" t="s">
        <v>406</v>
      </c>
      <c r="T36" t="s">
        <v>407</v>
      </c>
      <c r="V36" t="s">
        <v>79</v>
      </c>
      <c r="AY36">
        <v>1</v>
      </c>
      <c r="AZ36">
        <v>1</v>
      </c>
      <c r="BA36">
        <v>0</v>
      </c>
      <c r="BB36">
        <v>0</v>
      </c>
      <c r="BC36">
        <v>0</v>
      </c>
      <c r="BD36">
        <v>0</v>
      </c>
      <c r="BE36">
        <v>0</v>
      </c>
      <c r="BF36">
        <v>0</v>
      </c>
      <c r="BG36" t="s">
        <v>80</v>
      </c>
      <c r="BH36" t="s">
        <v>81</v>
      </c>
      <c r="BI36">
        <v>0</v>
      </c>
      <c r="BJ36" t="s">
        <v>276</v>
      </c>
      <c r="BK36" t="s">
        <v>408</v>
      </c>
      <c r="BL36" t="s">
        <v>137</v>
      </c>
      <c r="BM36">
        <v>1</v>
      </c>
      <c r="BN36">
        <v>0</v>
      </c>
      <c r="BO36" t="s">
        <v>409</v>
      </c>
      <c r="BP36" t="s">
        <v>214</v>
      </c>
      <c r="BQ36" t="s">
        <v>410</v>
      </c>
    </row>
    <row r="37" spans="1:69" x14ac:dyDescent="0.25">
      <c r="A37">
        <v>36</v>
      </c>
      <c r="B37">
        <v>255</v>
      </c>
      <c r="C37" t="s">
        <v>3382</v>
      </c>
      <c r="D37" t="s">
        <v>3383</v>
      </c>
      <c r="E37" t="s">
        <v>3384</v>
      </c>
      <c r="F37" t="s">
        <v>3385</v>
      </c>
      <c r="G37" t="s">
        <v>3386</v>
      </c>
      <c r="H37" t="s">
        <v>979</v>
      </c>
      <c r="I37" t="s">
        <v>3387</v>
      </c>
      <c r="J37" t="s">
        <v>3388</v>
      </c>
      <c r="K37" t="s">
        <v>3389</v>
      </c>
      <c r="L37" t="s">
        <v>3390</v>
      </c>
      <c r="M37" t="s">
        <v>120</v>
      </c>
      <c r="N37" t="s">
        <v>98</v>
      </c>
      <c r="O37" t="s">
        <v>3391</v>
      </c>
      <c r="P37" t="s">
        <v>3392</v>
      </c>
      <c r="Q37" t="s">
        <v>3387</v>
      </c>
      <c r="R37" t="s">
        <v>3388</v>
      </c>
      <c r="S37" t="s">
        <v>3393</v>
      </c>
      <c r="T37" t="s">
        <v>3394</v>
      </c>
      <c r="U37" t="s">
        <v>120</v>
      </c>
      <c r="V37" t="s">
        <v>98</v>
      </c>
      <c r="AY37">
        <v>0</v>
      </c>
      <c r="AZ37">
        <v>1</v>
      </c>
      <c r="BA37">
        <v>0</v>
      </c>
      <c r="BB37">
        <v>0</v>
      </c>
      <c r="BC37">
        <v>0</v>
      </c>
      <c r="BD37">
        <v>0</v>
      </c>
      <c r="BE37">
        <v>0</v>
      </c>
      <c r="BF37">
        <v>0</v>
      </c>
      <c r="BG37" t="s">
        <v>80</v>
      </c>
      <c r="BH37" t="s">
        <v>81</v>
      </c>
      <c r="BI37">
        <v>1</v>
      </c>
      <c r="BJ37" t="s">
        <v>82</v>
      </c>
      <c r="BK37" t="s">
        <v>3395</v>
      </c>
      <c r="BL37" t="s">
        <v>108</v>
      </c>
      <c r="BM37">
        <v>1</v>
      </c>
      <c r="BN37">
        <v>0</v>
      </c>
      <c r="BO37" t="s">
        <v>3396</v>
      </c>
      <c r="BP37" t="s">
        <v>139</v>
      </c>
      <c r="BQ37" t="s">
        <v>3390</v>
      </c>
    </row>
    <row r="38" spans="1:69" x14ac:dyDescent="0.25">
      <c r="A38">
        <v>37</v>
      </c>
      <c r="B38">
        <v>308</v>
      </c>
      <c r="C38" t="s">
        <v>3982</v>
      </c>
      <c r="D38" t="s">
        <v>3983</v>
      </c>
      <c r="E38" t="s">
        <v>3984</v>
      </c>
      <c r="F38" t="s">
        <v>3985</v>
      </c>
      <c r="G38" t="s">
        <v>2129</v>
      </c>
      <c r="H38" t="s">
        <v>3986</v>
      </c>
      <c r="I38" t="s">
        <v>3987</v>
      </c>
      <c r="J38" t="s">
        <v>2126</v>
      </c>
      <c r="K38" t="s">
        <v>2127</v>
      </c>
      <c r="L38" t="s">
        <v>2128</v>
      </c>
      <c r="M38" t="s">
        <v>97</v>
      </c>
      <c r="N38" t="s">
        <v>79</v>
      </c>
      <c r="O38" t="s">
        <v>619</v>
      </c>
      <c r="P38" t="s">
        <v>3988</v>
      </c>
      <c r="Q38" t="s">
        <v>3989</v>
      </c>
      <c r="R38" t="s">
        <v>2126</v>
      </c>
      <c r="S38" t="s">
        <v>2127</v>
      </c>
      <c r="T38" t="s">
        <v>2128</v>
      </c>
      <c r="U38" t="s">
        <v>97</v>
      </c>
      <c r="V38" t="s">
        <v>79</v>
      </c>
      <c r="W38" t="s">
        <v>2184</v>
      </c>
      <c r="X38" t="s">
        <v>3990</v>
      </c>
      <c r="Y38" t="s">
        <v>3991</v>
      </c>
      <c r="Z38" t="s">
        <v>2126</v>
      </c>
      <c r="AA38" t="s">
        <v>2128</v>
      </c>
      <c r="AB38" t="s">
        <v>97</v>
      </c>
      <c r="AC38" t="s">
        <v>79</v>
      </c>
      <c r="AY38">
        <v>1</v>
      </c>
      <c r="AZ38">
        <v>1</v>
      </c>
      <c r="BA38">
        <v>0</v>
      </c>
      <c r="BB38">
        <v>0</v>
      </c>
      <c r="BC38">
        <v>0</v>
      </c>
      <c r="BD38">
        <v>1</v>
      </c>
      <c r="BE38">
        <v>1</v>
      </c>
      <c r="BF38">
        <v>0</v>
      </c>
      <c r="BG38" t="s">
        <v>80</v>
      </c>
      <c r="BH38" t="s">
        <v>81</v>
      </c>
      <c r="BI38">
        <v>0</v>
      </c>
      <c r="BJ38" t="s">
        <v>182</v>
      </c>
      <c r="BK38" t="s">
        <v>3992</v>
      </c>
      <c r="BL38" t="s">
        <v>108</v>
      </c>
      <c r="BM38">
        <v>1</v>
      </c>
      <c r="BN38">
        <v>0</v>
      </c>
      <c r="BO38" t="s">
        <v>3993</v>
      </c>
      <c r="BP38" t="s">
        <v>86</v>
      </c>
      <c r="BQ38" t="s">
        <v>2128</v>
      </c>
    </row>
    <row r="39" spans="1:69" x14ac:dyDescent="0.25">
      <c r="A39">
        <v>38</v>
      </c>
      <c r="B39">
        <v>228</v>
      </c>
      <c r="C39" t="s">
        <v>3068</v>
      </c>
      <c r="D39" t="s">
        <v>3069</v>
      </c>
      <c r="E39" t="s">
        <v>3070</v>
      </c>
      <c r="F39" t="s">
        <v>3071</v>
      </c>
      <c r="G39" t="s">
        <v>3072</v>
      </c>
      <c r="H39" t="s">
        <v>3073</v>
      </c>
      <c r="I39" t="s">
        <v>428</v>
      </c>
      <c r="J39" t="s">
        <v>816</v>
      </c>
      <c r="K39" t="s">
        <v>3074</v>
      </c>
      <c r="L39" t="s">
        <v>3075</v>
      </c>
      <c r="M39" t="s">
        <v>120</v>
      </c>
      <c r="N39" t="s">
        <v>98</v>
      </c>
      <c r="O39" t="s">
        <v>1351</v>
      </c>
      <c r="P39" t="s">
        <v>1171</v>
      </c>
      <c r="Q39" t="s">
        <v>3076</v>
      </c>
      <c r="R39" t="s">
        <v>816</v>
      </c>
      <c r="S39" t="s">
        <v>3077</v>
      </c>
      <c r="T39" t="s">
        <v>3000</v>
      </c>
      <c r="U39" t="s">
        <v>120</v>
      </c>
      <c r="V39" t="s">
        <v>98</v>
      </c>
      <c r="AY39">
        <v>1</v>
      </c>
      <c r="AZ39">
        <v>1</v>
      </c>
      <c r="BA39">
        <v>0</v>
      </c>
      <c r="BB39">
        <v>0</v>
      </c>
      <c r="BC39">
        <v>1</v>
      </c>
      <c r="BD39">
        <v>1</v>
      </c>
      <c r="BE39">
        <v>0</v>
      </c>
      <c r="BF39">
        <v>0</v>
      </c>
      <c r="BG39" t="s">
        <v>80</v>
      </c>
      <c r="BH39" t="s">
        <v>81</v>
      </c>
      <c r="BI39">
        <v>1</v>
      </c>
      <c r="BJ39" t="s">
        <v>82</v>
      </c>
      <c r="BK39" t="s">
        <v>3078</v>
      </c>
      <c r="BL39" t="s">
        <v>137</v>
      </c>
      <c r="BM39">
        <v>0</v>
      </c>
      <c r="BN39">
        <v>0</v>
      </c>
      <c r="BO39" t="s">
        <v>3079</v>
      </c>
      <c r="BP39" t="s">
        <v>86</v>
      </c>
      <c r="BQ39" t="s">
        <v>3080</v>
      </c>
    </row>
    <row r="40" spans="1:69" x14ac:dyDescent="0.25">
      <c r="A40">
        <v>39</v>
      </c>
      <c r="B40">
        <v>253</v>
      </c>
      <c r="C40" t="s">
        <v>3361</v>
      </c>
      <c r="D40" t="s">
        <v>3362</v>
      </c>
      <c r="E40" t="s">
        <v>3363</v>
      </c>
      <c r="F40" t="s">
        <v>3364</v>
      </c>
      <c r="G40" t="s">
        <v>1289</v>
      </c>
      <c r="H40" t="s">
        <v>3365</v>
      </c>
      <c r="I40" t="s">
        <v>3366</v>
      </c>
      <c r="J40" t="s">
        <v>3367</v>
      </c>
      <c r="K40" t="s">
        <v>3368</v>
      </c>
      <c r="L40" t="s">
        <v>3369</v>
      </c>
      <c r="M40" t="s">
        <v>120</v>
      </c>
      <c r="N40" t="s">
        <v>98</v>
      </c>
      <c r="AY40">
        <v>0</v>
      </c>
      <c r="AZ40">
        <v>0</v>
      </c>
      <c r="BA40">
        <v>0</v>
      </c>
      <c r="BB40">
        <v>0</v>
      </c>
      <c r="BC40">
        <v>0</v>
      </c>
      <c r="BD40">
        <v>0</v>
      </c>
      <c r="BE40">
        <v>1</v>
      </c>
      <c r="BF40">
        <v>0</v>
      </c>
      <c r="BG40" t="s">
        <v>80</v>
      </c>
      <c r="BH40" t="s">
        <v>81</v>
      </c>
      <c r="BI40">
        <v>1</v>
      </c>
      <c r="BJ40" t="s">
        <v>82</v>
      </c>
      <c r="BK40" t="s">
        <v>3370</v>
      </c>
      <c r="BL40" t="s">
        <v>1913</v>
      </c>
      <c r="BM40">
        <v>0</v>
      </c>
      <c r="BN40">
        <v>1</v>
      </c>
      <c r="BO40" t="s">
        <v>3371</v>
      </c>
      <c r="BP40" t="s">
        <v>135</v>
      </c>
      <c r="BQ40" t="s">
        <v>3369</v>
      </c>
    </row>
    <row r="41" spans="1:69" x14ac:dyDescent="0.25">
      <c r="A41">
        <v>40</v>
      </c>
      <c r="B41">
        <v>263</v>
      </c>
      <c r="C41" t="s">
        <v>3468</v>
      </c>
      <c r="D41" t="s">
        <v>3469</v>
      </c>
      <c r="E41" t="s">
        <v>3470</v>
      </c>
      <c r="F41" t="s">
        <v>3471</v>
      </c>
      <c r="G41" t="s">
        <v>3103</v>
      </c>
      <c r="H41" t="s">
        <v>3472</v>
      </c>
      <c r="I41" t="s">
        <v>493</v>
      </c>
      <c r="J41" t="s">
        <v>3473</v>
      </c>
      <c r="K41" t="s">
        <v>3474</v>
      </c>
      <c r="L41" t="s">
        <v>3475</v>
      </c>
      <c r="M41" t="s">
        <v>120</v>
      </c>
      <c r="N41" t="s">
        <v>98</v>
      </c>
      <c r="O41" t="s">
        <v>240</v>
      </c>
      <c r="P41" t="s">
        <v>3476</v>
      </c>
      <c r="Q41" t="s">
        <v>3477</v>
      </c>
      <c r="R41" t="s">
        <v>3478</v>
      </c>
      <c r="S41">
        <v>3193371639</v>
      </c>
      <c r="T41" t="s">
        <v>3479</v>
      </c>
      <c r="U41" t="s">
        <v>120</v>
      </c>
      <c r="V41" t="s">
        <v>79</v>
      </c>
      <c r="W41" t="s">
        <v>520</v>
      </c>
      <c r="X41" t="s">
        <v>2526</v>
      </c>
      <c r="Y41" t="s">
        <v>3480</v>
      </c>
      <c r="Z41" t="s">
        <v>3481</v>
      </c>
      <c r="AA41" t="s">
        <v>2529</v>
      </c>
      <c r="AB41" t="s">
        <v>120</v>
      </c>
      <c r="AC41" t="s">
        <v>98</v>
      </c>
      <c r="AY41">
        <v>1</v>
      </c>
      <c r="AZ41">
        <v>0</v>
      </c>
      <c r="BA41">
        <v>0</v>
      </c>
      <c r="BB41">
        <v>0</v>
      </c>
      <c r="BC41">
        <v>0</v>
      </c>
      <c r="BD41">
        <v>0</v>
      </c>
      <c r="BE41">
        <v>0</v>
      </c>
      <c r="BF41">
        <v>0</v>
      </c>
      <c r="BG41" t="s">
        <v>80</v>
      </c>
      <c r="BH41" t="s">
        <v>81</v>
      </c>
      <c r="BI41">
        <v>1</v>
      </c>
      <c r="BJ41" t="s">
        <v>329</v>
      </c>
      <c r="BK41" t="s">
        <v>3482</v>
      </c>
      <c r="BL41" t="s">
        <v>137</v>
      </c>
      <c r="BM41">
        <v>0</v>
      </c>
      <c r="BN41">
        <v>0</v>
      </c>
      <c r="BO41" t="s">
        <v>3483</v>
      </c>
      <c r="BP41" t="s">
        <v>139</v>
      </c>
      <c r="BQ41" t="s">
        <v>3479</v>
      </c>
    </row>
    <row r="42" spans="1:69" x14ac:dyDescent="0.25">
      <c r="A42">
        <v>41</v>
      </c>
      <c r="B42">
        <v>188</v>
      </c>
      <c r="C42" t="s">
        <v>2597</v>
      </c>
      <c r="D42" t="s">
        <v>2598</v>
      </c>
      <c r="E42" t="s">
        <v>2599</v>
      </c>
      <c r="F42" t="s">
        <v>2600</v>
      </c>
      <c r="G42" t="s">
        <v>2601</v>
      </c>
      <c r="H42" t="s">
        <v>2602</v>
      </c>
      <c r="I42" t="s">
        <v>2603</v>
      </c>
      <c r="J42" t="s">
        <v>2604</v>
      </c>
      <c r="K42" t="s">
        <v>2605</v>
      </c>
      <c r="L42" t="s">
        <v>2606</v>
      </c>
      <c r="M42" t="s">
        <v>97</v>
      </c>
      <c r="N42" t="s">
        <v>98</v>
      </c>
      <c r="O42" t="s">
        <v>1995</v>
      </c>
      <c r="P42" t="s">
        <v>1996</v>
      </c>
      <c r="Q42" t="s">
        <v>1997</v>
      </c>
      <c r="R42" t="s">
        <v>845</v>
      </c>
      <c r="S42" t="s">
        <v>2607</v>
      </c>
      <c r="T42" t="s">
        <v>1999</v>
      </c>
      <c r="U42" t="s">
        <v>120</v>
      </c>
      <c r="V42" t="s">
        <v>98</v>
      </c>
      <c r="AY42">
        <v>0</v>
      </c>
      <c r="AZ42">
        <v>0</v>
      </c>
      <c r="BA42">
        <v>1</v>
      </c>
      <c r="BB42">
        <v>0</v>
      </c>
      <c r="BC42">
        <v>0</v>
      </c>
      <c r="BD42">
        <v>0</v>
      </c>
      <c r="BE42">
        <v>0</v>
      </c>
      <c r="BF42">
        <v>0</v>
      </c>
      <c r="BG42" t="s">
        <v>80</v>
      </c>
      <c r="BH42" t="s">
        <v>81</v>
      </c>
      <c r="BI42">
        <v>0</v>
      </c>
      <c r="BJ42" t="s">
        <v>82</v>
      </c>
      <c r="BK42" t="s">
        <v>2608</v>
      </c>
      <c r="BL42" t="s">
        <v>84</v>
      </c>
      <c r="BM42">
        <v>0</v>
      </c>
      <c r="BN42">
        <v>1</v>
      </c>
      <c r="BO42" t="s">
        <v>2609</v>
      </c>
      <c r="BP42" t="s">
        <v>109</v>
      </c>
      <c r="BQ42" t="s">
        <v>2610</v>
      </c>
    </row>
    <row r="43" spans="1:69" x14ac:dyDescent="0.25">
      <c r="A43">
        <v>42</v>
      </c>
      <c r="B43">
        <v>344</v>
      </c>
      <c r="C43" t="s">
        <v>4433</v>
      </c>
      <c r="D43" t="s">
        <v>4434</v>
      </c>
      <c r="E43" t="s">
        <v>4435</v>
      </c>
      <c r="F43" t="s">
        <v>4436</v>
      </c>
      <c r="G43" t="s">
        <v>4437</v>
      </c>
      <c r="H43" t="s">
        <v>191</v>
      </c>
      <c r="I43" t="s">
        <v>1394</v>
      </c>
      <c r="J43" t="s">
        <v>4438</v>
      </c>
      <c r="K43" t="s">
        <v>4439</v>
      </c>
      <c r="L43" t="s">
        <v>4440</v>
      </c>
      <c r="M43" t="s">
        <v>97</v>
      </c>
      <c r="N43" t="s">
        <v>98</v>
      </c>
      <c r="O43" t="s">
        <v>998</v>
      </c>
      <c r="P43" t="s">
        <v>4441</v>
      </c>
      <c r="Q43" t="s">
        <v>4442</v>
      </c>
      <c r="R43" t="s">
        <v>4438</v>
      </c>
      <c r="S43" t="s">
        <v>4443</v>
      </c>
      <c r="T43" t="s">
        <v>4444</v>
      </c>
      <c r="U43" t="s">
        <v>97</v>
      </c>
      <c r="V43" t="s">
        <v>98</v>
      </c>
      <c r="AY43">
        <v>0</v>
      </c>
      <c r="AZ43">
        <v>1</v>
      </c>
      <c r="BA43">
        <v>1</v>
      </c>
      <c r="BB43">
        <v>1</v>
      </c>
      <c r="BC43">
        <v>0</v>
      </c>
      <c r="BD43">
        <v>1</v>
      </c>
      <c r="BE43">
        <v>0</v>
      </c>
      <c r="BF43">
        <v>0</v>
      </c>
      <c r="BG43" t="s">
        <v>80</v>
      </c>
      <c r="BH43" t="s">
        <v>81</v>
      </c>
      <c r="BI43">
        <v>0</v>
      </c>
      <c r="BJ43" t="s">
        <v>82</v>
      </c>
      <c r="BK43" t="s">
        <v>4445</v>
      </c>
      <c r="BL43" t="s">
        <v>602</v>
      </c>
      <c r="BM43">
        <v>0</v>
      </c>
      <c r="BN43">
        <v>1</v>
      </c>
      <c r="BO43" t="s">
        <v>1764</v>
      </c>
      <c r="BP43" t="s">
        <v>109</v>
      </c>
      <c r="BQ43" t="s">
        <v>4446</v>
      </c>
    </row>
    <row r="44" spans="1:69" x14ac:dyDescent="0.25">
      <c r="A44">
        <v>43</v>
      </c>
      <c r="B44">
        <v>1</v>
      </c>
      <c r="C44" t="s">
        <v>69</v>
      </c>
      <c r="D44" t="s">
        <v>70</v>
      </c>
      <c r="E44" t="s">
        <v>71</v>
      </c>
      <c r="F44" t="s">
        <v>72</v>
      </c>
      <c r="G44" t="s">
        <v>73</v>
      </c>
      <c r="H44" t="s">
        <v>74</v>
      </c>
      <c r="I44" t="s">
        <v>75</v>
      </c>
      <c r="J44" t="s">
        <v>76</v>
      </c>
      <c r="K44">
        <v>2105694661</v>
      </c>
      <c r="L44" t="s">
        <v>77</v>
      </c>
      <c r="M44" t="s">
        <v>78</v>
      </c>
      <c r="N44" t="s">
        <v>79</v>
      </c>
      <c r="AY44">
        <v>0</v>
      </c>
      <c r="AZ44">
        <v>0</v>
      </c>
      <c r="BA44">
        <v>0</v>
      </c>
      <c r="BB44">
        <v>0</v>
      </c>
      <c r="BC44">
        <v>1</v>
      </c>
      <c r="BD44">
        <v>0</v>
      </c>
      <c r="BE44">
        <v>0</v>
      </c>
      <c r="BF44">
        <v>0</v>
      </c>
      <c r="BG44" t="s">
        <v>80</v>
      </c>
      <c r="BH44" t="s">
        <v>81</v>
      </c>
      <c r="BI44">
        <v>0</v>
      </c>
      <c r="BJ44" t="s">
        <v>82</v>
      </c>
      <c r="BK44" t="s">
        <v>83</v>
      </c>
      <c r="BL44" t="s">
        <v>84</v>
      </c>
      <c r="BM44">
        <v>0</v>
      </c>
      <c r="BN44">
        <v>0</v>
      </c>
      <c r="BO44" t="s">
        <v>85</v>
      </c>
      <c r="BP44" t="s">
        <v>86</v>
      </c>
    </row>
    <row r="45" spans="1:69" x14ac:dyDescent="0.25">
      <c r="A45">
        <v>44</v>
      </c>
      <c r="B45">
        <v>197</v>
      </c>
      <c r="C45" t="s">
        <v>2714</v>
      </c>
      <c r="D45" t="s">
        <v>2715</v>
      </c>
      <c r="E45" t="s">
        <v>2716</v>
      </c>
      <c r="F45" t="s">
        <v>2717</v>
      </c>
      <c r="G45" t="s">
        <v>912</v>
      </c>
      <c r="H45" t="s">
        <v>2718</v>
      </c>
      <c r="I45" t="s">
        <v>2719</v>
      </c>
      <c r="J45" t="s">
        <v>68</v>
      </c>
      <c r="K45" t="s">
        <v>2720</v>
      </c>
      <c r="L45" t="s">
        <v>2721</v>
      </c>
      <c r="M45" t="s">
        <v>97</v>
      </c>
      <c r="N45" t="s">
        <v>98</v>
      </c>
      <c r="O45" t="s">
        <v>2722</v>
      </c>
      <c r="P45" t="s">
        <v>2723</v>
      </c>
      <c r="Q45" t="s">
        <v>2724</v>
      </c>
      <c r="R45" t="s">
        <v>2725</v>
      </c>
      <c r="S45" t="s">
        <v>2726</v>
      </c>
      <c r="T45" t="s">
        <v>2727</v>
      </c>
      <c r="U45" t="s">
        <v>97</v>
      </c>
      <c r="V45" t="s">
        <v>98</v>
      </c>
      <c r="W45" t="s">
        <v>1705</v>
      </c>
      <c r="X45" t="s">
        <v>1600</v>
      </c>
      <c r="Y45" t="s">
        <v>838</v>
      </c>
      <c r="Z45" t="s">
        <v>1727</v>
      </c>
      <c r="AA45" t="s">
        <v>1729</v>
      </c>
      <c r="AB45" t="s">
        <v>120</v>
      </c>
      <c r="AC45" t="s">
        <v>98</v>
      </c>
      <c r="AD45" t="s">
        <v>2728</v>
      </c>
      <c r="AE45" t="s">
        <v>2729</v>
      </c>
      <c r="AF45" t="s">
        <v>170</v>
      </c>
      <c r="AG45" t="s">
        <v>2730</v>
      </c>
      <c r="AH45" t="s">
        <v>2731</v>
      </c>
      <c r="AI45" t="s">
        <v>97</v>
      </c>
      <c r="AJ45" t="s">
        <v>79</v>
      </c>
      <c r="AY45">
        <v>0</v>
      </c>
      <c r="AZ45">
        <v>0</v>
      </c>
      <c r="BA45">
        <v>1</v>
      </c>
      <c r="BB45">
        <v>0</v>
      </c>
      <c r="BC45">
        <v>0</v>
      </c>
      <c r="BD45">
        <v>1</v>
      </c>
      <c r="BE45">
        <v>0</v>
      </c>
      <c r="BF45">
        <v>0</v>
      </c>
      <c r="BG45" t="s">
        <v>80</v>
      </c>
      <c r="BH45" t="s">
        <v>81</v>
      </c>
      <c r="BI45">
        <v>0</v>
      </c>
      <c r="BJ45" t="s">
        <v>329</v>
      </c>
      <c r="BK45" t="s">
        <v>2732</v>
      </c>
      <c r="BL45" t="s">
        <v>137</v>
      </c>
      <c r="BM45">
        <v>1</v>
      </c>
      <c r="BN45">
        <v>0</v>
      </c>
      <c r="BO45" t="s">
        <v>2733</v>
      </c>
      <c r="BP45" t="s">
        <v>109</v>
      </c>
      <c r="BQ45" t="s">
        <v>2734</v>
      </c>
    </row>
    <row r="46" spans="1:69" x14ac:dyDescent="0.25">
      <c r="A46">
        <v>45</v>
      </c>
      <c r="B46">
        <v>312</v>
      </c>
      <c r="C46" t="s">
        <v>4040</v>
      </c>
      <c r="D46" t="s">
        <v>4041</v>
      </c>
      <c r="E46" t="s">
        <v>4042</v>
      </c>
      <c r="F46" t="s">
        <v>4043</v>
      </c>
      <c r="G46" t="s">
        <v>4044</v>
      </c>
      <c r="H46" t="s">
        <v>4045</v>
      </c>
      <c r="I46" t="s">
        <v>4046</v>
      </c>
      <c r="J46" t="s">
        <v>4047</v>
      </c>
      <c r="K46" t="s">
        <v>4048</v>
      </c>
      <c r="L46" t="s">
        <v>4049</v>
      </c>
      <c r="M46" t="s">
        <v>97</v>
      </c>
      <c r="N46" t="s">
        <v>98</v>
      </c>
      <c r="AY46">
        <v>1</v>
      </c>
      <c r="AZ46">
        <v>0</v>
      </c>
      <c r="BA46">
        <v>1</v>
      </c>
      <c r="BB46">
        <v>0</v>
      </c>
      <c r="BC46">
        <v>0</v>
      </c>
      <c r="BD46">
        <v>0</v>
      </c>
      <c r="BE46">
        <v>0</v>
      </c>
      <c r="BF46">
        <v>0</v>
      </c>
      <c r="BG46" t="s">
        <v>80</v>
      </c>
      <c r="BH46" t="s">
        <v>81</v>
      </c>
      <c r="BI46">
        <v>1</v>
      </c>
      <c r="BJ46" t="s">
        <v>82</v>
      </c>
      <c r="BK46" t="s">
        <v>4050</v>
      </c>
      <c r="BL46" t="s">
        <v>137</v>
      </c>
      <c r="BM46">
        <v>0</v>
      </c>
      <c r="BN46">
        <v>0</v>
      </c>
      <c r="BO46" t="s">
        <v>1821</v>
      </c>
      <c r="BP46" t="s">
        <v>86</v>
      </c>
      <c r="BQ46" t="s">
        <v>4049</v>
      </c>
    </row>
    <row r="47" spans="1:69" x14ac:dyDescent="0.25">
      <c r="A47">
        <v>46</v>
      </c>
      <c r="B47">
        <v>194</v>
      </c>
      <c r="C47" t="s">
        <v>2676</v>
      </c>
      <c r="D47" t="s">
        <v>2677</v>
      </c>
      <c r="E47" t="s">
        <v>2678</v>
      </c>
      <c r="F47" t="s">
        <v>2679</v>
      </c>
      <c r="G47" t="s">
        <v>793</v>
      </c>
      <c r="H47" t="s">
        <v>2680</v>
      </c>
      <c r="I47" t="s">
        <v>242</v>
      </c>
      <c r="J47" t="s">
        <v>2681</v>
      </c>
      <c r="K47">
        <v>3035026136</v>
      </c>
      <c r="L47" t="s">
        <v>2682</v>
      </c>
      <c r="M47" t="s">
        <v>97</v>
      </c>
      <c r="N47" t="s">
        <v>79</v>
      </c>
      <c r="AY47">
        <v>1</v>
      </c>
      <c r="AZ47">
        <v>0</v>
      </c>
      <c r="BA47">
        <v>1</v>
      </c>
      <c r="BB47">
        <v>1</v>
      </c>
      <c r="BC47">
        <v>0</v>
      </c>
      <c r="BD47">
        <v>0</v>
      </c>
      <c r="BE47">
        <v>0</v>
      </c>
      <c r="BF47">
        <v>1</v>
      </c>
      <c r="BG47" t="s">
        <v>80</v>
      </c>
      <c r="BH47" t="s">
        <v>81</v>
      </c>
      <c r="BI47">
        <v>0</v>
      </c>
      <c r="BJ47" t="s">
        <v>82</v>
      </c>
      <c r="BK47" t="s">
        <v>2683</v>
      </c>
      <c r="BL47" t="s">
        <v>137</v>
      </c>
      <c r="BM47">
        <v>0</v>
      </c>
      <c r="BN47">
        <v>0</v>
      </c>
      <c r="BO47" t="s">
        <v>2684</v>
      </c>
      <c r="BP47" t="s">
        <v>139</v>
      </c>
      <c r="BQ47" t="s">
        <v>2682</v>
      </c>
    </row>
    <row r="48" spans="1:69" x14ac:dyDescent="0.25">
      <c r="A48">
        <v>47</v>
      </c>
      <c r="B48">
        <v>367</v>
      </c>
      <c r="C48" t="s">
        <v>4695</v>
      </c>
      <c r="D48" t="s">
        <v>4696</v>
      </c>
      <c r="E48" t="s">
        <v>4697</v>
      </c>
      <c r="F48" t="s">
        <v>4698</v>
      </c>
      <c r="G48" t="s">
        <v>721</v>
      </c>
      <c r="H48" t="s">
        <v>2680</v>
      </c>
      <c r="I48" t="s">
        <v>364</v>
      </c>
      <c r="J48" t="s">
        <v>4699</v>
      </c>
      <c r="K48">
        <v>7189902108</v>
      </c>
      <c r="L48" t="s">
        <v>4700</v>
      </c>
      <c r="M48" t="s">
        <v>120</v>
      </c>
      <c r="N48" t="s">
        <v>98</v>
      </c>
      <c r="AY48">
        <v>1</v>
      </c>
      <c r="AZ48">
        <v>1</v>
      </c>
      <c r="BA48">
        <v>1</v>
      </c>
      <c r="BB48">
        <v>0</v>
      </c>
      <c r="BC48">
        <v>0</v>
      </c>
      <c r="BD48">
        <v>0</v>
      </c>
      <c r="BE48">
        <v>0</v>
      </c>
      <c r="BF48">
        <v>0</v>
      </c>
      <c r="BG48" t="s">
        <v>80</v>
      </c>
      <c r="BH48" t="s">
        <v>81</v>
      </c>
      <c r="BI48">
        <v>1</v>
      </c>
      <c r="BJ48" t="s">
        <v>135</v>
      </c>
      <c r="BK48" t="s">
        <v>4701</v>
      </c>
      <c r="BL48" t="s">
        <v>137</v>
      </c>
      <c r="BM48">
        <v>0</v>
      </c>
      <c r="BN48">
        <v>0</v>
      </c>
      <c r="BO48" t="s">
        <v>4702</v>
      </c>
      <c r="BP48" t="s">
        <v>109</v>
      </c>
    </row>
    <row r="49" spans="1:69" x14ac:dyDescent="0.25">
      <c r="A49">
        <v>48</v>
      </c>
      <c r="B49">
        <v>368</v>
      </c>
      <c r="C49" t="s">
        <v>4703</v>
      </c>
      <c r="D49" t="s">
        <v>4704</v>
      </c>
      <c r="E49" t="s">
        <v>4705</v>
      </c>
      <c r="F49" t="s">
        <v>4706</v>
      </c>
      <c r="G49" t="s">
        <v>721</v>
      </c>
      <c r="H49" t="s">
        <v>2680</v>
      </c>
      <c r="I49" t="s">
        <v>364</v>
      </c>
      <c r="J49" t="s">
        <v>4699</v>
      </c>
      <c r="K49">
        <v>7189902108</v>
      </c>
      <c r="L49" t="s">
        <v>4700</v>
      </c>
      <c r="M49" t="s">
        <v>120</v>
      </c>
      <c r="N49" t="s">
        <v>98</v>
      </c>
      <c r="AY49">
        <v>1</v>
      </c>
      <c r="AZ49">
        <v>1</v>
      </c>
      <c r="BA49">
        <v>1</v>
      </c>
      <c r="BB49">
        <v>0</v>
      </c>
      <c r="BC49">
        <v>0</v>
      </c>
      <c r="BD49">
        <v>0</v>
      </c>
      <c r="BE49">
        <v>0</v>
      </c>
      <c r="BF49">
        <v>0</v>
      </c>
      <c r="BG49" t="s">
        <v>80</v>
      </c>
      <c r="BH49" t="s">
        <v>81</v>
      </c>
      <c r="BI49">
        <v>1</v>
      </c>
      <c r="BJ49" t="s">
        <v>82</v>
      </c>
      <c r="BK49" t="s">
        <v>4707</v>
      </c>
      <c r="BL49" t="s">
        <v>137</v>
      </c>
      <c r="BM49">
        <v>0</v>
      </c>
      <c r="BN49">
        <v>0</v>
      </c>
      <c r="BO49" t="s">
        <v>4702</v>
      </c>
      <c r="BP49" t="s">
        <v>109</v>
      </c>
      <c r="BQ49" t="s">
        <v>4700</v>
      </c>
    </row>
    <row r="50" spans="1:69" x14ac:dyDescent="0.25">
      <c r="A50">
        <v>49</v>
      </c>
      <c r="B50">
        <v>16</v>
      </c>
      <c r="C50" t="s">
        <v>345</v>
      </c>
      <c r="D50" t="s">
        <v>346</v>
      </c>
      <c r="E50" t="s">
        <v>347</v>
      </c>
      <c r="F50" t="s">
        <v>348</v>
      </c>
      <c r="G50" t="s">
        <v>349</v>
      </c>
      <c r="H50" t="s">
        <v>350</v>
      </c>
      <c r="I50" t="s">
        <v>351</v>
      </c>
      <c r="J50" t="s">
        <v>352</v>
      </c>
      <c r="K50" t="s">
        <v>353</v>
      </c>
      <c r="L50" t="s">
        <v>354</v>
      </c>
      <c r="M50" t="s">
        <v>120</v>
      </c>
      <c r="N50" t="s">
        <v>79</v>
      </c>
      <c r="AY50">
        <v>1</v>
      </c>
      <c r="AZ50">
        <v>1</v>
      </c>
      <c r="BA50">
        <v>0</v>
      </c>
      <c r="BB50">
        <v>0</v>
      </c>
      <c r="BC50">
        <v>0</v>
      </c>
      <c r="BD50">
        <v>0</v>
      </c>
      <c r="BE50">
        <v>1</v>
      </c>
      <c r="BF50">
        <v>0</v>
      </c>
      <c r="BG50" t="s">
        <v>80</v>
      </c>
      <c r="BH50" t="s">
        <v>81</v>
      </c>
      <c r="BI50">
        <v>0</v>
      </c>
      <c r="BJ50" t="s">
        <v>82</v>
      </c>
      <c r="BK50" t="s">
        <v>355</v>
      </c>
      <c r="BL50" t="s">
        <v>137</v>
      </c>
      <c r="BM50">
        <v>1</v>
      </c>
      <c r="BN50">
        <v>1</v>
      </c>
      <c r="BO50" t="s">
        <v>356</v>
      </c>
      <c r="BP50" t="s">
        <v>109</v>
      </c>
      <c r="BQ50" t="s">
        <v>357</v>
      </c>
    </row>
    <row r="51" spans="1:69" x14ac:dyDescent="0.25">
      <c r="A51">
        <v>50</v>
      </c>
      <c r="B51">
        <v>342</v>
      </c>
      <c r="C51" t="s">
        <v>4413</v>
      </c>
      <c r="D51" t="s">
        <v>4414</v>
      </c>
      <c r="E51" t="s">
        <v>4415</v>
      </c>
      <c r="F51" t="s">
        <v>4416</v>
      </c>
      <c r="G51" t="s">
        <v>3975</v>
      </c>
      <c r="H51" t="s">
        <v>4263</v>
      </c>
      <c r="I51" t="s">
        <v>493</v>
      </c>
      <c r="J51" t="s">
        <v>3977</v>
      </c>
      <c r="K51" t="s">
        <v>4264</v>
      </c>
      <c r="L51" t="s">
        <v>3978</v>
      </c>
      <c r="M51" t="s">
        <v>120</v>
      </c>
      <c r="N51" t="s">
        <v>98</v>
      </c>
      <c r="O51" t="s">
        <v>4417</v>
      </c>
      <c r="P51" t="s">
        <v>4418</v>
      </c>
      <c r="Q51" t="s">
        <v>434</v>
      </c>
      <c r="R51" t="s">
        <v>3977</v>
      </c>
      <c r="S51" t="s">
        <v>4264</v>
      </c>
      <c r="T51" t="s">
        <v>4419</v>
      </c>
      <c r="U51" t="s">
        <v>97</v>
      </c>
      <c r="V51" t="s">
        <v>98</v>
      </c>
      <c r="W51" t="s">
        <v>432</v>
      </c>
      <c r="X51" t="s">
        <v>433</v>
      </c>
      <c r="Y51" t="s">
        <v>4420</v>
      </c>
      <c r="Z51" t="s">
        <v>3977</v>
      </c>
      <c r="AA51" t="s">
        <v>437</v>
      </c>
      <c r="AB51" t="s">
        <v>120</v>
      </c>
      <c r="AC51" t="s">
        <v>98</v>
      </c>
      <c r="AY51">
        <v>1</v>
      </c>
      <c r="AZ51">
        <v>1</v>
      </c>
      <c r="BA51">
        <v>1</v>
      </c>
      <c r="BB51">
        <v>1</v>
      </c>
      <c r="BC51">
        <v>1</v>
      </c>
      <c r="BD51">
        <v>1</v>
      </c>
      <c r="BE51">
        <v>0</v>
      </c>
      <c r="BF51">
        <v>0</v>
      </c>
      <c r="BG51" t="s">
        <v>80</v>
      </c>
      <c r="BH51" t="s">
        <v>81</v>
      </c>
      <c r="BI51">
        <v>1</v>
      </c>
      <c r="BJ51" t="s">
        <v>135</v>
      </c>
      <c r="BK51" t="s">
        <v>4421</v>
      </c>
      <c r="BL51" t="s">
        <v>602</v>
      </c>
      <c r="BM51">
        <v>0</v>
      </c>
      <c r="BN51">
        <v>0</v>
      </c>
      <c r="BO51" t="s">
        <v>391</v>
      </c>
      <c r="BP51" t="s">
        <v>109</v>
      </c>
      <c r="BQ51" t="s">
        <v>3978</v>
      </c>
    </row>
    <row r="52" spans="1:69" x14ac:dyDescent="0.25">
      <c r="A52">
        <v>51</v>
      </c>
      <c r="B52">
        <v>366</v>
      </c>
      <c r="C52" t="s">
        <v>4684</v>
      </c>
      <c r="D52" t="s">
        <v>4685</v>
      </c>
      <c r="E52" t="s">
        <v>4686</v>
      </c>
      <c r="F52" t="s">
        <v>4687</v>
      </c>
      <c r="G52" t="s">
        <v>4559</v>
      </c>
      <c r="H52" t="s">
        <v>4688</v>
      </c>
      <c r="I52" t="s">
        <v>4689</v>
      </c>
      <c r="J52" t="s">
        <v>4690</v>
      </c>
      <c r="K52" t="s">
        <v>4691</v>
      </c>
      <c r="L52" t="s">
        <v>4692</v>
      </c>
      <c r="M52" t="s">
        <v>97</v>
      </c>
      <c r="N52" t="s">
        <v>98</v>
      </c>
      <c r="AY52">
        <v>1</v>
      </c>
      <c r="AZ52">
        <v>0</v>
      </c>
      <c r="BA52">
        <v>1</v>
      </c>
      <c r="BB52">
        <v>0</v>
      </c>
      <c r="BC52">
        <v>0</v>
      </c>
      <c r="BD52">
        <v>0</v>
      </c>
      <c r="BE52">
        <v>0</v>
      </c>
      <c r="BF52">
        <v>0</v>
      </c>
      <c r="BG52" t="s">
        <v>80</v>
      </c>
      <c r="BH52" t="s">
        <v>81</v>
      </c>
      <c r="BI52">
        <v>1</v>
      </c>
      <c r="BJ52" t="s">
        <v>82</v>
      </c>
      <c r="BK52" t="s">
        <v>4693</v>
      </c>
      <c r="BL52" t="s">
        <v>137</v>
      </c>
      <c r="BM52">
        <v>0</v>
      </c>
      <c r="BN52">
        <v>0</v>
      </c>
      <c r="BO52" t="s">
        <v>4694</v>
      </c>
      <c r="BP52" t="s">
        <v>139</v>
      </c>
      <c r="BQ52" t="s">
        <v>4692</v>
      </c>
    </row>
    <row r="53" spans="1:69" x14ac:dyDescent="0.25">
      <c r="A53">
        <v>52</v>
      </c>
      <c r="B53">
        <v>3</v>
      </c>
      <c r="C53" t="s">
        <v>110</v>
      </c>
      <c r="D53" t="s">
        <v>111</v>
      </c>
      <c r="E53" t="s">
        <v>112</v>
      </c>
      <c r="F53" t="s">
        <v>113</v>
      </c>
      <c r="G53" t="s">
        <v>114</v>
      </c>
      <c r="H53" t="s">
        <v>115</v>
      </c>
      <c r="I53" t="s">
        <v>116</v>
      </c>
      <c r="J53" t="s">
        <v>117</v>
      </c>
      <c r="K53" t="s">
        <v>118</v>
      </c>
      <c r="L53" t="s">
        <v>119</v>
      </c>
      <c r="M53" t="s">
        <v>120</v>
      </c>
      <c r="N53" t="s">
        <v>79</v>
      </c>
      <c r="O53" t="s">
        <v>121</v>
      </c>
      <c r="P53" t="s">
        <v>122</v>
      </c>
      <c r="Q53" t="s">
        <v>123</v>
      </c>
      <c r="R53" t="s">
        <v>124</v>
      </c>
      <c r="S53">
        <f>82-10-4820-3644</f>
        <v>-8392</v>
      </c>
      <c r="T53" t="s">
        <v>125</v>
      </c>
      <c r="U53" t="s">
        <v>97</v>
      </c>
      <c r="V53" t="s">
        <v>98</v>
      </c>
      <c r="W53" t="s">
        <v>126</v>
      </c>
      <c r="X53" t="s">
        <v>127</v>
      </c>
      <c r="Y53" t="s">
        <v>128</v>
      </c>
      <c r="Z53" t="s">
        <v>129</v>
      </c>
      <c r="AA53" t="s">
        <v>130</v>
      </c>
      <c r="AB53" t="s">
        <v>97</v>
      </c>
      <c r="AC53" t="s">
        <v>79</v>
      </c>
      <c r="AD53" t="s">
        <v>131</v>
      </c>
      <c r="AE53" t="s">
        <v>132</v>
      </c>
      <c r="AF53" t="s">
        <v>133</v>
      </c>
      <c r="AG53" t="s">
        <v>124</v>
      </c>
      <c r="AH53" t="s">
        <v>134</v>
      </c>
      <c r="AI53" t="s">
        <v>97</v>
      </c>
      <c r="AJ53" t="s">
        <v>98</v>
      </c>
      <c r="AY53">
        <v>1</v>
      </c>
      <c r="AZ53">
        <v>0</v>
      </c>
      <c r="BA53">
        <v>1</v>
      </c>
      <c r="BB53">
        <v>0</v>
      </c>
      <c r="BC53">
        <v>0</v>
      </c>
      <c r="BD53">
        <v>0</v>
      </c>
      <c r="BE53">
        <v>0</v>
      </c>
      <c r="BF53">
        <v>0</v>
      </c>
      <c r="BG53" t="s">
        <v>80</v>
      </c>
      <c r="BH53" t="s">
        <v>81</v>
      </c>
      <c r="BI53">
        <v>1</v>
      </c>
      <c r="BJ53" t="s">
        <v>135</v>
      </c>
      <c r="BK53" t="s">
        <v>136</v>
      </c>
      <c r="BL53" t="s">
        <v>137</v>
      </c>
      <c r="BM53">
        <v>0</v>
      </c>
      <c r="BN53">
        <v>1</v>
      </c>
      <c r="BO53" t="s">
        <v>138</v>
      </c>
      <c r="BP53" t="s">
        <v>139</v>
      </c>
      <c r="BQ53" t="s">
        <v>140</v>
      </c>
    </row>
    <row r="54" spans="1:69" x14ac:dyDescent="0.25">
      <c r="A54">
        <v>53</v>
      </c>
      <c r="B54">
        <v>354</v>
      </c>
      <c r="C54" t="s">
        <v>4555</v>
      </c>
      <c r="D54" t="s">
        <v>4556</v>
      </c>
      <c r="E54" t="s">
        <v>4557</v>
      </c>
      <c r="F54" t="s">
        <v>4558</v>
      </c>
      <c r="G54" t="s">
        <v>4559</v>
      </c>
      <c r="H54" t="s">
        <v>4560</v>
      </c>
      <c r="I54" t="s">
        <v>3272</v>
      </c>
      <c r="J54" t="s">
        <v>4345</v>
      </c>
      <c r="K54" t="s">
        <v>4561</v>
      </c>
      <c r="L54" t="s">
        <v>4562</v>
      </c>
      <c r="M54" t="s">
        <v>97</v>
      </c>
      <c r="N54" t="s">
        <v>98</v>
      </c>
      <c r="O54" t="s">
        <v>2706</v>
      </c>
      <c r="P54" t="s">
        <v>4563</v>
      </c>
      <c r="Q54" t="s">
        <v>4564</v>
      </c>
      <c r="R54" t="s">
        <v>4345</v>
      </c>
      <c r="S54" t="s">
        <v>4565</v>
      </c>
      <c r="T54" t="s">
        <v>4566</v>
      </c>
      <c r="U54" t="s">
        <v>97</v>
      </c>
      <c r="V54" t="s">
        <v>79</v>
      </c>
      <c r="AY54">
        <v>1</v>
      </c>
      <c r="AZ54">
        <v>0</v>
      </c>
      <c r="BA54">
        <v>0</v>
      </c>
      <c r="BB54">
        <v>0</v>
      </c>
      <c r="BC54">
        <v>0</v>
      </c>
      <c r="BD54">
        <v>1</v>
      </c>
      <c r="BE54">
        <v>0</v>
      </c>
      <c r="BF54">
        <v>0</v>
      </c>
      <c r="BG54" t="s">
        <v>80</v>
      </c>
      <c r="BH54" t="s">
        <v>81</v>
      </c>
      <c r="BI54">
        <v>1</v>
      </c>
      <c r="BJ54" t="s">
        <v>82</v>
      </c>
      <c r="BK54" t="s">
        <v>4567</v>
      </c>
      <c r="BL54" t="s">
        <v>137</v>
      </c>
      <c r="BM54">
        <v>1</v>
      </c>
      <c r="BN54">
        <v>1</v>
      </c>
      <c r="BO54" t="s">
        <v>4568</v>
      </c>
      <c r="BP54" t="s">
        <v>109</v>
      </c>
      <c r="BQ54" t="s">
        <v>4569</v>
      </c>
    </row>
    <row r="55" spans="1:69" x14ac:dyDescent="0.25">
      <c r="A55">
        <v>54</v>
      </c>
      <c r="B55">
        <v>66</v>
      </c>
      <c r="C55" t="s">
        <v>1023</v>
      </c>
      <c r="D55" t="s">
        <v>4795</v>
      </c>
      <c r="E55" t="s">
        <v>1024</v>
      </c>
      <c r="F55" t="s">
        <v>1025</v>
      </c>
      <c r="G55" t="s">
        <v>1026</v>
      </c>
      <c r="H55" t="s">
        <v>1027</v>
      </c>
      <c r="I55" t="s">
        <v>428</v>
      </c>
      <c r="J55" t="s">
        <v>458</v>
      </c>
      <c r="K55">
        <v>7249671749</v>
      </c>
      <c r="L55" t="s">
        <v>1028</v>
      </c>
      <c r="M55" t="s">
        <v>97</v>
      </c>
      <c r="N55" t="s">
        <v>98</v>
      </c>
      <c r="O55" t="s">
        <v>1029</v>
      </c>
      <c r="P55" t="s">
        <v>1030</v>
      </c>
      <c r="Q55" t="s">
        <v>428</v>
      </c>
      <c r="R55" t="s">
        <v>458</v>
      </c>
      <c r="S55">
        <v>8286780267</v>
      </c>
      <c r="T55" t="s">
        <v>1031</v>
      </c>
      <c r="U55" t="s">
        <v>97</v>
      </c>
      <c r="V55" t="s">
        <v>98</v>
      </c>
      <c r="W55" t="s">
        <v>1032</v>
      </c>
      <c r="X55" t="s">
        <v>1033</v>
      </c>
      <c r="Y55" t="s">
        <v>838</v>
      </c>
      <c r="Z55" t="s">
        <v>458</v>
      </c>
      <c r="AA55" t="s">
        <v>1034</v>
      </c>
      <c r="AB55" t="s">
        <v>120</v>
      </c>
      <c r="AC55" t="s">
        <v>98</v>
      </c>
      <c r="AY55">
        <v>1</v>
      </c>
      <c r="AZ55">
        <v>0</v>
      </c>
      <c r="BA55">
        <v>0</v>
      </c>
      <c r="BB55">
        <v>1</v>
      </c>
      <c r="BC55">
        <v>0</v>
      </c>
      <c r="BD55">
        <v>0</v>
      </c>
      <c r="BE55">
        <v>1</v>
      </c>
      <c r="BF55">
        <v>0</v>
      </c>
      <c r="BG55" t="s">
        <v>460</v>
      </c>
      <c r="BH55" t="s">
        <v>81</v>
      </c>
      <c r="BI55">
        <v>0</v>
      </c>
      <c r="BJ55" t="s">
        <v>182</v>
      </c>
      <c r="BK55" t="s">
        <v>1035</v>
      </c>
      <c r="BL55" t="s">
        <v>108</v>
      </c>
      <c r="BM55">
        <v>0</v>
      </c>
      <c r="BN55">
        <v>0</v>
      </c>
      <c r="BO55" t="s">
        <v>1036</v>
      </c>
      <c r="BP55" t="s">
        <v>109</v>
      </c>
      <c r="BQ55" t="s">
        <v>1028</v>
      </c>
    </row>
    <row r="56" spans="1:69" x14ac:dyDescent="0.25">
      <c r="A56">
        <v>55</v>
      </c>
      <c r="B56">
        <v>110</v>
      </c>
      <c r="C56" t="s">
        <v>1635</v>
      </c>
      <c r="D56" t="s">
        <v>1636</v>
      </c>
      <c r="E56" t="s">
        <v>1637</v>
      </c>
      <c r="F56" t="s">
        <v>1638</v>
      </c>
      <c r="G56" t="s">
        <v>1639</v>
      </c>
      <c r="H56" t="s">
        <v>1640</v>
      </c>
      <c r="I56" t="s">
        <v>1641</v>
      </c>
      <c r="J56" t="s">
        <v>1642</v>
      </c>
      <c r="K56" t="s">
        <v>1643</v>
      </c>
      <c r="L56" t="s">
        <v>1644</v>
      </c>
      <c r="M56" t="s">
        <v>120</v>
      </c>
      <c r="N56" t="s">
        <v>98</v>
      </c>
      <c r="O56" t="s">
        <v>983</v>
      </c>
      <c r="P56" t="s">
        <v>1233</v>
      </c>
      <c r="Q56" t="s">
        <v>1234</v>
      </c>
      <c r="R56" t="s">
        <v>1235</v>
      </c>
      <c r="S56">
        <v>7206129226</v>
      </c>
      <c r="T56" t="s">
        <v>1236</v>
      </c>
      <c r="U56" t="s">
        <v>97</v>
      </c>
      <c r="V56" t="s">
        <v>98</v>
      </c>
      <c r="W56" t="s">
        <v>654</v>
      </c>
      <c r="X56" t="s">
        <v>1228</v>
      </c>
      <c r="Y56" t="s">
        <v>1645</v>
      </c>
      <c r="Z56" t="s">
        <v>1230</v>
      </c>
      <c r="AA56" t="s">
        <v>1232</v>
      </c>
      <c r="AB56" t="s">
        <v>120</v>
      </c>
      <c r="AC56" t="s">
        <v>98</v>
      </c>
      <c r="AY56">
        <v>1</v>
      </c>
      <c r="AZ56">
        <v>1</v>
      </c>
      <c r="BA56">
        <v>1</v>
      </c>
      <c r="BB56">
        <v>1</v>
      </c>
      <c r="BC56">
        <v>0</v>
      </c>
      <c r="BD56">
        <v>0</v>
      </c>
      <c r="BE56">
        <v>1</v>
      </c>
      <c r="BF56">
        <v>1</v>
      </c>
      <c r="BG56" t="s">
        <v>460</v>
      </c>
      <c r="BH56" t="s">
        <v>81</v>
      </c>
      <c r="BI56">
        <v>1</v>
      </c>
      <c r="BJ56" t="s">
        <v>82</v>
      </c>
      <c r="BK56" t="s">
        <v>1646</v>
      </c>
      <c r="BL56" t="s">
        <v>184</v>
      </c>
      <c r="BM56">
        <v>0</v>
      </c>
      <c r="BN56">
        <v>1</v>
      </c>
      <c r="BO56" t="s">
        <v>1647</v>
      </c>
      <c r="BP56" t="s">
        <v>86</v>
      </c>
      <c r="BQ56" t="s">
        <v>1243</v>
      </c>
    </row>
    <row r="57" spans="1:69" x14ac:dyDescent="0.25">
      <c r="A57">
        <v>56</v>
      </c>
      <c r="B57">
        <v>160</v>
      </c>
      <c r="C57" t="s">
        <v>2251</v>
      </c>
      <c r="D57" t="s">
        <v>2252</v>
      </c>
      <c r="E57" t="s">
        <v>2253</v>
      </c>
      <c r="F57" t="s">
        <v>2254</v>
      </c>
      <c r="G57" t="s">
        <v>497</v>
      </c>
      <c r="H57" t="s">
        <v>2255</v>
      </c>
      <c r="I57" t="s">
        <v>364</v>
      </c>
      <c r="J57" t="s">
        <v>2256</v>
      </c>
      <c r="K57" t="s">
        <v>2257</v>
      </c>
      <c r="L57" t="s">
        <v>2258</v>
      </c>
      <c r="M57" t="s">
        <v>120</v>
      </c>
      <c r="N57" t="s">
        <v>98</v>
      </c>
      <c r="O57" t="s">
        <v>2259</v>
      </c>
      <c r="P57" t="s">
        <v>2260</v>
      </c>
      <c r="Q57" t="s">
        <v>2261</v>
      </c>
      <c r="R57" t="s">
        <v>2262</v>
      </c>
      <c r="S57" t="s">
        <v>2263</v>
      </c>
      <c r="T57" t="s">
        <v>2264</v>
      </c>
      <c r="U57" t="s">
        <v>120</v>
      </c>
      <c r="V57" t="s">
        <v>98</v>
      </c>
      <c r="AY57">
        <v>0</v>
      </c>
      <c r="AZ57">
        <v>0</v>
      </c>
      <c r="BA57">
        <v>0</v>
      </c>
      <c r="BB57">
        <v>1</v>
      </c>
      <c r="BC57">
        <v>1</v>
      </c>
      <c r="BD57">
        <v>0</v>
      </c>
      <c r="BE57">
        <v>0</v>
      </c>
      <c r="BF57">
        <v>0</v>
      </c>
      <c r="BG57" t="s">
        <v>460</v>
      </c>
      <c r="BH57" t="s">
        <v>81</v>
      </c>
      <c r="BI57">
        <v>1</v>
      </c>
      <c r="BJ57" t="s">
        <v>182</v>
      </c>
      <c r="BK57" t="s">
        <v>2265</v>
      </c>
      <c r="BL57" t="s">
        <v>343</v>
      </c>
      <c r="BM57">
        <v>0</v>
      </c>
      <c r="BN57">
        <v>1</v>
      </c>
      <c r="BO57" t="s">
        <v>2266</v>
      </c>
      <c r="BP57" t="s">
        <v>86</v>
      </c>
      <c r="BQ57" t="s">
        <v>2267</v>
      </c>
    </row>
    <row r="58" spans="1:69" x14ac:dyDescent="0.25">
      <c r="A58">
        <v>57</v>
      </c>
      <c r="B58">
        <v>23</v>
      </c>
      <c r="C58" t="s">
        <v>452</v>
      </c>
      <c r="D58" t="s">
        <v>453</v>
      </c>
      <c r="E58" t="s">
        <v>454</v>
      </c>
      <c r="F58" t="s">
        <v>455</v>
      </c>
      <c r="G58" t="s">
        <v>456</v>
      </c>
      <c r="H58" t="s">
        <v>457</v>
      </c>
      <c r="J58" t="s">
        <v>458</v>
      </c>
      <c r="K58">
        <v>3306927859</v>
      </c>
      <c r="L58" t="s">
        <v>459</v>
      </c>
      <c r="M58" t="s">
        <v>97</v>
      </c>
      <c r="N58" t="s">
        <v>98</v>
      </c>
      <c r="AY58">
        <v>1</v>
      </c>
      <c r="AZ58">
        <v>0</v>
      </c>
      <c r="BA58">
        <v>1</v>
      </c>
      <c r="BB58">
        <v>1</v>
      </c>
      <c r="BC58">
        <v>0</v>
      </c>
      <c r="BD58">
        <v>0</v>
      </c>
      <c r="BE58">
        <v>1</v>
      </c>
      <c r="BF58">
        <v>1</v>
      </c>
      <c r="BG58" t="s">
        <v>460</v>
      </c>
      <c r="BH58" t="s">
        <v>81</v>
      </c>
      <c r="BI58">
        <v>1</v>
      </c>
      <c r="BJ58" t="s">
        <v>82</v>
      </c>
      <c r="BK58" t="s">
        <v>461</v>
      </c>
      <c r="BL58" t="s">
        <v>137</v>
      </c>
      <c r="BM58">
        <v>0</v>
      </c>
      <c r="BN58">
        <v>1</v>
      </c>
      <c r="BO58" t="s">
        <v>462</v>
      </c>
      <c r="BP58" t="s">
        <v>86</v>
      </c>
      <c r="BQ58" t="s">
        <v>459</v>
      </c>
    </row>
    <row r="59" spans="1:69" x14ac:dyDescent="0.25">
      <c r="A59">
        <v>58</v>
      </c>
      <c r="B59">
        <v>145</v>
      </c>
      <c r="C59" t="s">
        <v>2061</v>
      </c>
      <c r="D59" t="s">
        <v>2062</v>
      </c>
      <c r="E59" t="s">
        <v>2063</v>
      </c>
      <c r="F59" t="s">
        <v>2064</v>
      </c>
      <c r="G59" t="s">
        <v>596</v>
      </c>
      <c r="H59" t="s">
        <v>2065</v>
      </c>
      <c r="I59" t="s">
        <v>2066</v>
      </c>
      <c r="J59" t="s">
        <v>2067</v>
      </c>
      <c r="K59" t="s">
        <v>2068</v>
      </c>
      <c r="L59" t="s">
        <v>2069</v>
      </c>
      <c r="M59" t="s">
        <v>97</v>
      </c>
      <c r="N59" t="s">
        <v>98</v>
      </c>
      <c r="O59" t="s">
        <v>2070</v>
      </c>
      <c r="P59" t="s">
        <v>2065</v>
      </c>
      <c r="Q59" t="s">
        <v>856</v>
      </c>
      <c r="R59" t="s">
        <v>2071</v>
      </c>
      <c r="S59" t="s">
        <v>2072</v>
      </c>
      <c r="T59" t="s">
        <v>2073</v>
      </c>
      <c r="U59" t="s">
        <v>97</v>
      </c>
      <c r="V59" t="s">
        <v>98</v>
      </c>
      <c r="W59" t="s">
        <v>2074</v>
      </c>
      <c r="X59" t="s">
        <v>2075</v>
      </c>
      <c r="Y59" t="s">
        <v>2076</v>
      </c>
      <c r="Z59" t="s">
        <v>2067</v>
      </c>
      <c r="AA59" t="s">
        <v>2077</v>
      </c>
      <c r="AB59" t="s">
        <v>97</v>
      </c>
      <c r="AC59" t="s">
        <v>98</v>
      </c>
      <c r="AY59">
        <v>0</v>
      </c>
      <c r="AZ59">
        <v>1</v>
      </c>
      <c r="BA59">
        <v>1</v>
      </c>
      <c r="BB59">
        <v>0</v>
      </c>
      <c r="BC59">
        <v>0</v>
      </c>
      <c r="BD59">
        <v>1</v>
      </c>
      <c r="BE59">
        <v>1</v>
      </c>
      <c r="BF59">
        <v>0</v>
      </c>
      <c r="BG59" t="s">
        <v>460</v>
      </c>
      <c r="BH59" t="s">
        <v>81</v>
      </c>
      <c r="BI59">
        <v>1</v>
      </c>
      <c r="BJ59" t="s">
        <v>182</v>
      </c>
      <c r="BK59">
        <v>1</v>
      </c>
      <c r="BL59" t="s">
        <v>108</v>
      </c>
      <c r="BM59">
        <v>1</v>
      </c>
      <c r="BN59">
        <v>1</v>
      </c>
      <c r="BO59" t="s">
        <v>2078</v>
      </c>
      <c r="BP59" t="s">
        <v>86</v>
      </c>
      <c r="BQ59" t="s">
        <v>2069</v>
      </c>
    </row>
    <row r="60" spans="1:69" x14ac:dyDescent="0.25">
      <c r="A60">
        <v>59</v>
      </c>
      <c r="B60">
        <v>276</v>
      </c>
      <c r="C60" t="s">
        <v>3580</v>
      </c>
      <c r="D60" t="s">
        <v>3581</v>
      </c>
      <c r="E60" t="s">
        <v>3582</v>
      </c>
      <c r="F60" t="s">
        <v>3583</v>
      </c>
      <c r="G60" t="s">
        <v>900</v>
      </c>
      <c r="H60" t="s">
        <v>3574</v>
      </c>
      <c r="I60" t="s">
        <v>838</v>
      </c>
      <c r="J60" t="s">
        <v>3575</v>
      </c>
      <c r="K60" t="s">
        <v>3576</v>
      </c>
      <c r="L60" t="s">
        <v>3577</v>
      </c>
      <c r="M60" t="s">
        <v>120</v>
      </c>
      <c r="N60" t="s">
        <v>98</v>
      </c>
      <c r="O60" t="s">
        <v>734</v>
      </c>
      <c r="P60" t="s">
        <v>397</v>
      </c>
      <c r="Q60" t="s">
        <v>838</v>
      </c>
      <c r="R60" t="s">
        <v>3584</v>
      </c>
      <c r="S60" t="s">
        <v>3585</v>
      </c>
      <c r="T60" t="s">
        <v>3586</v>
      </c>
      <c r="U60" t="s">
        <v>120</v>
      </c>
      <c r="V60" t="s">
        <v>98</v>
      </c>
      <c r="W60" t="s">
        <v>1736</v>
      </c>
      <c r="X60" t="s">
        <v>3503</v>
      </c>
      <c r="Y60" t="s">
        <v>364</v>
      </c>
      <c r="Z60" t="s">
        <v>1727</v>
      </c>
      <c r="AA60" t="s">
        <v>3504</v>
      </c>
      <c r="AB60" t="s">
        <v>120</v>
      </c>
      <c r="AC60" t="s">
        <v>98</v>
      </c>
      <c r="AD60" t="s">
        <v>1995</v>
      </c>
      <c r="AE60" t="s">
        <v>1996</v>
      </c>
      <c r="AF60" t="s">
        <v>364</v>
      </c>
      <c r="AG60" t="s">
        <v>845</v>
      </c>
      <c r="AH60" t="s">
        <v>1999</v>
      </c>
      <c r="AI60" t="s">
        <v>120</v>
      </c>
      <c r="AJ60" t="s">
        <v>98</v>
      </c>
      <c r="AK60" t="s">
        <v>716</v>
      </c>
      <c r="AL60" t="s">
        <v>717</v>
      </c>
      <c r="AM60" t="s">
        <v>3587</v>
      </c>
      <c r="AN60" t="s">
        <v>3588</v>
      </c>
      <c r="AO60" t="s">
        <v>720</v>
      </c>
      <c r="AP60" t="s">
        <v>120</v>
      </c>
      <c r="AQ60" t="s">
        <v>98</v>
      </c>
      <c r="AR60" t="s">
        <v>3589</v>
      </c>
      <c r="AS60" t="s">
        <v>3590</v>
      </c>
      <c r="AT60" t="s">
        <v>364</v>
      </c>
      <c r="AU60" t="s">
        <v>3591</v>
      </c>
      <c r="AV60" t="s">
        <v>3592</v>
      </c>
      <c r="AW60" t="s">
        <v>120</v>
      </c>
      <c r="AX60" t="s">
        <v>98</v>
      </c>
      <c r="AY60">
        <v>1</v>
      </c>
      <c r="AZ60">
        <v>0</v>
      </c>
      <c r="BA60">
        <v>1</v>
      </c>
      <c r="BB60">
        <v>1</v>
      </c>
      <c r="BC60">
        <v>0</v>
      </c>
      <c r="BD60">
        <v>0</v>
      </c>
      <c r="BE60">
        <v>0</v>
      </c>
      <c r="BF60">
        <v>0</v>
      </c>
      <c r="BG60" t="s">
        <v>460</v>
      </c>
      <c r="BH60" t="s">
        <v>81</v>
      </c>
      <c r="BI60">
        <v>0</v>
      </c>
      <c r="BJ60" t="s">
        <v>329</v>
      </c>
      <c r="BK60" t="s">
        <v>3593</v>
      </c>
      <c r="BL60" t="s">
        <v>137</v>
      </c>
      <c r="BM60">
        <v>0</v>
      </c>
      <c r="BN60">
        <v>1</v>
      </c>
      <c r="BO60" t="s">
        <v>3579</v>
      </c>
      <c r="BP60" t="s">
        <v>109</v>
      </c>
      <c r="BQ60" t="s">
        <v>3594</v>
      </c>
    </row>
    <row r="61" spans="1:69" x14ac:dyDescent="0.25">
      <c r="A61">
        <v>60</v>
      </c>
      <c r="B61">
        <v>171</v>
      </c>
      <c r="C61" t="s">
        <v>2383</v>
      </c>
      <c r="D61" t="s">
        <v>2384</v>
      </c>
      <c r="E61" t="s">
        <v>2385</v>
      </c>
      <c r="F61" t="s">
        <v>2386</v>
      </c>
      <c r="G61" t="s">
        <v>2167</v>
      </c>
      <c r="H61" t="s">
        <v>2168</v>
      </c>
      <c r="I61" t="s">
        <v>2387</v>
      </c>
      <c r="J61" t="s">
        <v>2388</v>
      </c>
      <c r="K61" t="s">
        <v>2171</v>
      </c>
      <c r="L61" t="s">
        <v>2172</v>
      </c>
      <c r="M61" t="s">
        <v>120</v>
      </c>
      <c r="N61" t="s">
        <v>98</v>
      </c>
      <c r="AY61">
        <v>1</v>
      </c>
      <c r="AZ61">
        <v>0</v>
      </c>
      <c r="BA61">
        <v>0</v>
      </c>
      <c r="BB61">
        <v>0</v>
      </c>
      <c r="BC61">
        <v>0</v>
      </c>
      <c r="BD61">
        <v>0</v>
      </c>
      <c r="BE61">
        <v>0</v>
      </c>
      <c r="BF61">
        <v>1</v>
      </c>
      <c r="BG61" t="s">
        <v>460</v>
      </c>
      <c r="BH61" t="s">
        <v>81</v>
      </c>
      <c r="BI61">
        <v>1</v>
      </c>
      <c r="BJ61" t="s">
        <v>82</v>
      </c>
      <c r="BK61" t="s">
        <v>2389</v>
      </c>
      <c r="BL61" t="s">
        <v>108</v>
      </c>
      <c r="BM61">
        <v>0</v>
      </c>
      <c r="BN61">
        <v>0</v>
      </c>
      <c r="BO61" t="s">
        <v>2179</v>
      </c>
      <c r="BP61" t="s">
        <v>109</v>
      </c>
    </row>
    <row r="62" spans="1:69" x14ac:dyDescent="0.25">
      <c r="A62">
        <v>61</v>
      </c>
      <c r="B62">
        <v>224</v>
      </c>
      <c r="C62" t="s">
        <v>3025</v>
      </c>
      <c r="D62" t="s">
        <v>3026</v>
      </c>
      <c r="E62" t="s">
        <v>3027</v>
      </c>
      <c r="F62" t="s">
        <v>3028</v>
      </c>
      <c r="G62" t="s">
        <v>3029</v>
      </c>
      <c r="H62" t="s">
        <v>3030</v>
      </c>
      <c r="I62" t="s">
        <v>364</v>
      </c>
      <c r="J62" t="s">
        <v>3031</v>
      </c>
      <c r="K62" t="s">
        <v>3032</v>
      </c>
      <c r="L62" t="s">
        <v>3033</v>
      </c>
      <c r="M62" t="s">
        <v>120</v>
      </c>
      <c r="N62" t="s">
        <v>98</v>
      </c>
      <c r="O62" t="s">
        <v>3034</v>
      </c>
      <c r="P62" t="s">
        <v>3035</v>
      </c>
      <c r="Q62" t="s">
        <v>364</v>
      </c>
      <c r="R62" t="s">
        <v>3036</v>
      </c>
      <c r="S62" t="s">
        <v>3037</v>
      </c>
      <c r="T62" t="s">
        <v>3038</v>
      </c>
      <c r="U62" t="s">
        <v>120</v>
      </c>
      <c r="V62" t="s">
        <v>98</v>
      </c>
      <c r="AY62">
        <v>1</v>
      </c>
      <c r="AZ62">
        <v>0</v>
      </c>
      <c r="BA62">
        <v>0</v>
      </c>
      <c r="BB62">
        <v>0</v>
      </c>
      <c r="BC62">
        <v>0</v>
      </c>
      <c r="BD62">
        <v>0</v>
      </c>
      <c r="BE62">
        <v>0</v>
      </c>
      <c r="BF62">
        <v>0</v>
      </c>
      <c r="BG62" t="s">
        <v>460</v>
      </c>
      <c r="BH62" t="s">
        <v>81</v>
      </c>
      <c r="BI62">
        <v>1</v>
      </c>
      <c r="BJ62" t="s">
        <v>82</v>
      </c>
      <c r="BK62" t="s">
        <v>3039</v>
      </c>
      <c r="BL62" t="s">
        <v>137</v>
      </c>
      <c r="BM62">
        <v>0</v>
      </c>
      <c r="BN62">
        <v>0</v>
      </c>
      <c r="BO62" t="s">
        <v>3040</v>
      </c>
      <c r="BP62" t="s">
        <v>109</v>
      </c>
      <c r="BQ62" t="s">
        <v>3033</v>
      </c>
    </row>
    <row r="63" spans="1:69" x14ac:dyDescent="0.25">
      <c r="A63">
        <v>62</v>
      </c>
      <c r="B63">
        <v>182</v>
      </c>
      <c r="C63" t="s">
        <v>2522</v>
      </c>
      <c r="D63" t="s">
        <v>2523</v>
      </c>
      <c r="E63" t="s">
        <v>2524</v>
      </c>
      <c r="F63" t="s">
        <v>2525</v>
      </c>
      <c r="G63" t="s">
        <v>520</v>
      </c>
      <c r="H63" t="s">
        <v>2526</v>
      </c>
      <c r="I63" t="s">
        <v>493</v>
      </c>
      <c r="J63" t="s">
        <v>2527</v>
      </c>
      <c r="K63" t="s">
        <v>2528</v>
      </c>
      <c r="L63" t="s">
        <v>2529</v>
      </c>
      <c r="M63" t="s">
        <v>120</v>
      </c>
      <c r="N63" t="s">
        <v>98</v>
      </c>
      <c r="O63" t="s">
        <v>2530</v>
      </c>
      <c r="P63" t="s">
        <v>2531</v>
      </c>
      <c r="Q63" t="s">
        <v>838</v>
      </c>
      <c r="R63" t="s">
        <v>2532</v>
      </c>
      <c r="T63" t="s">
        <v>2533</v>
      </c>
      <c r="U63" t="s">
        <v>120</v>
      </c>
      <c r="V63" t="s">
        <v>98</v>
      </c>
      <c r="AY63">
        <v>1</v>
      </c>
      <c r="AZ63">
        <v>1</v>
      </c>
      <c r="BA63">
        <v>1</v>
      </c>
      <c r="BB63">
        <v>0</v>
      </c>
      <c r="BC63">
        <v>0</v>
      </c>
      <c r="BD63">
        <v>0</v>
      </c>
      <c r="BE63">
        <v>1</v>
      </c>
      <c r="BF63">
        <v>0</v>
      </c>
      <c r="BG63" t="s">
        <v>460</v>
      </c>
      <c r="BH63" t="s">
        <v>81</v>
      </c>
      <c r="BI63">
        <v>1</v>
      </c>
      <c r="BJ63" t="s">
        <v>82</v>
      </c>
      <c r="BK63" t="s">
        <v>2534</v>
      </c>
      <c r="BL63" t="s">
        <v>108</v>
      </c>
      <c r="BM63">
        <v>0</v>
      </c>
      <c r="BN63">
        <v>0</v>
      </c>
      <c r="BO63" t="s">
        <v>2535</v>
      </c>
      <c r="BP63" t="s">
        <v>109</v>
      </c>
      <c r="BQ63" t="s">
        <v>2536</v>
      </c>
    </row>
    <row r="64" spans="1:69" x14ac:dyDescent="0.25">
      <c r="A64">
        <v>63</v>
      </c>
      <c r="B64">
        <v>311</v>
      </c>
      <c r="C64" t="s">
        <v>4023</v>
      </c>
      <c r="D64" t="s">
        <v>4024</v>
      </c>
      <c r="E64" t="s">
        <v>4025</v>
      </c>
      <c r="F64" t="s">
        <v>4026</v>
      </c>
      <c r="G64" t="s">
        <v>4027</v>
      </c>
      <c r="H64" t="s">
        <v>4028</v>
      </c>
      <c r="I64" t="s">
        <v>123</v>
      </c>
      <c r="J64" t="s">
        <v>4029</v>
      </c>
      <c r="K64" t="s">
        <v>4030</v>
      </c>
      <c r="L64" t="s">
        <v>4031</v>
      </c>
      <c r="M64" t="s">
        <v>97</v>
      </c>
      <c r="N64" t="s">
        <v>98</v>
      </c>
      <c r="O64" t="s">
        <v>4032</v>
      </c>
      <c r="P64" t="s">
        <v>4033</v>
      </c>
      <c r="Q64" t="s">
        <v>4034</v>
      </c>
      <c r="R64" t="s">
        <v>4029</v>
      </c>
      <c r="S64" t="s">
        <v>4035</v>
      </c>
      <c r="T64" t="s">
        <v>4036</v>
      </c>
      <c r="U64" t="s">
        <v>97</v>
      </c>
      <c r="V64" t="s">
        <v>98</v>
      </c>
      <c r="AY64">
        <v>0</v>
      </c>
      <c r="AZ64">
        <v>0</v>
      </c>
      <c r="BA64">
        <v>0</v>
      </c>
      <c r="BB64">
        <v>1</v>
      </c>
      <c r="BC64">
        <v>0</v>
      </c>
      <c r="BD64">
        <v>0</v>
      </c>
      <c r="BE64">
        <v>1</v>
      </c>
      <c r="BF64">
        <v>0</v>
      </c>
      <c r="BG64" t="s">
        <v>460</v>
      </c>
      <c r="BH64" t="s">
        <v>81</v>
      </c>
      <c r="BI64">
        <v>1</v>
      </c>
      <c r="BJ64" t="s">
        <v>82</v>
      </c>
      <c r="BK64" t="s">
        <v>4037</v>
      </c>
      <c r="BL64" t="s">
        <v>184</v>
      </c>
      <c r="BM64">
        <v>1</v>
      </c>
      <c r="BN64">
        <v>0</v>
      </c>
      <c r="BO64" t="s">
        <v>4038</v>
      </c>
      <c r="BP64" t="s">
        <v>109</v>
      </c>
      <c r="BQ64" t="s">
        <v>4039</v>
      </c>
    </row>
    <row r="65" spans="1:69" x14ac:dyDescent="0.25">
      <c r="A65">
        <v>64</v>
      </c>
      <c r="B65">
        <v>279</v>
      </c>
      <c r="C65" t="s">
        <v>3621</v>
      </c>
      <c r="D65" t="s">
        <v>4794</v>
      </c>
      <c r="E65" t="s">
        <v>3622</v>
      </c>
      <c r="F65" t="s">
        <v>3623</v>
      </c>
      <c r="G65" t="s">
        <v>1289</v>
      </c>
      <c r="H65" t="s">
        <v>3624</v>
      </c>
      <c r="I65" t="s">
        <v>3625</v>
      </c>
      <c r="J65" t="s">
        <v>3626</v>
      </c>
      <c r="K65" t="s">
        <v>3627</v>
      </c>
      <c r="L65" t="s">
        <v>3628</v>
      </c>
      <c r="M65" t="s">
        <v>97</v>
      </c>
      <c r="N65" t="s">
        <v>98</v>
      </c>
      <c r="O65" t="s">
        <v>491</v>
      </c>
      <c r="P65" t="s">
        <v>545</v>
      </c>
      <c r="Q65" t="s">
        <v>3629</v>
      </c>
      <c r="R65" t="s">
        <v>2473</v>
      </c>
      <c r="S65" t="s">
        <v>3630</v>
      </c>
      <c r="T65" t="s">
        <v>547</v>
      </c>
      <c r="U65" t="s">
        <v>120</v>
      </c>
      <c r="V65" t="s">
        <v>98</v>
      </c>
      <c r="AY65">
        <v>1</v>
      </c>
      <c r="AZ65">
        <v>1</v>
      </c>
      <c r="BA65">
        <v>0</v>
      </c>
      <c r="BB65">
        <v>0</v>
      </c>
      <c r="BC65">
        <v>1</v>
      </c>
      <c r="BD65">
        <v>0</v>
      </c>
      <c r="BE65">
        <v>0</v>
      </c>
      <c r="BF65">
        <v>0</v>
      </c>
      <c r="BG65" t="s">
        <v>460</v>
      </c>
      <c r="BH65" t="s">
        <v>81</v>
      </c>
      <c r="BI65">
        <v>0</v>
      </c>
      <c r="BJ65" t="s">
        <v>182</v>
      </c>
      <c r="BK65" t="s">
        <v>3631</v>
      </c>
      <c r="BL65" t="s">
        <v>450</v>
      </c>
      <c r="BM65">
        <v>0</v>
      </c>
      <c r="BN65">
        <v>1</v>
      </c>
      <c r="BO65" t="s">
        <v>3632</v>
      </c>
      <c r="BP65" t="s">
        <v>139</v>
      </c>
      <c r="BQ65" t="s">
        <v>3628</v>
      </c>
    </row>
    <row r="66" spans="1:69" x14ac:dyDescent="0.25">
      <c r="A66">
        <v>65</v>
      </c>
      <c r="B66">
        <v>81</v>
      </c>
      <c r="C66" t="s">
        <v>1224</v>
      </c>
      <c r="D66" t="s">
        <v>1225</v>
      </c>
      <c r="E66" t="s">
        <v>1226</v>
      </c>
      <c r="F66" t="s">
        <v>1227</v>
      </c>
      <c r="G66" t="s">
        <v>654</v>
      </c>
      <c r="H66" t="s">
        <v>1228</v>
      </c>
      <c r="I66" t="s">
        <v>1229</v>
      </c>
      <c r="J66" t="s">
        <v>1230</v>
      </c>
      <c r="K66" t="s">
        <v>1231</v>
      </c>
      <c r="L66" t="s">
        <v>1232</v>
      </c>
      <c r="M66" t="s">
        <v>120</v>
      </c>
      <c r="N66" t="s">
        <v>98</v>
      </c>
      <c r="O66" t="s">
        <v>983</v>
      </c>
      <c r="P66" t="s">
        <v>1233</v>
      </c>
      <c r="Q66" t="s">
        <v>1234</v>
      </c>
      <c r="R66" t="s">
        <v>1235</v>
      </c>
      <c r="S66">
        <v>7206129226</v>
      </c>
      <c r="T66" t="s">
        <v>1236</v>
      </c>
      <c r="U66" t="s">
        <v>97</v>
      </c>
      <c r="V66" t="s">
        <v>98</v>
      </c>
      <c r="W66" t="s">
        <v>1237</v>
      </c>
      <c r="X66" t="s">
        <v>1238</v>
      </c>
      <c r="Y66" t="s">
        <v>1239</v>
      </c>
      <c r="Z66" t="s">
        <v>1230</v>
      </c>
      <c r="AA66" t="s">
        <v>1240</v>
      </c>
      <c r="AB66" t="s">
        <v>97</v>
      </c>
      <c r="AC66" t="s">
        <v>98</v>
      </c>
      <c r="AY66">
        <v>1</v>
      </c>
      <c r="AZ66">
        <v>1</v>
      </c>
      <c r="BA66">
        <v>1</v>
      </c>
      <c r="BB66">
        <v>0</v>
      </c>
      <c r="BC66">
        <v>0</v>
      </c>
      <c r="BD66">
        <v>0</v>
      </c>
      <c r="BE66">
        <v>1</v>
      </c>
      <c r="BF66">
        <v>0</v>
      </c>
      <c r="BG66" t="s">
        <v>460</v>
      </c>
      <c r="BH66" t="s">
        <v>81</v>
      </c>
      <c r="BI66">
        <v>1</v>
      </c>
      <c r="BJ66" t="s">
        <v>82</v>
      </c>
      <c r="BK66" t="s">
        <v>1241</v>
      </c>
      <c r="BL66" t="s">
        <v>84</v>
      </c>
      <c r="BM66">
        <v>0</v>
      </c>
      <c r="BN66">
        <v>1</v>
      </c>
      <c r="BO66" t="s">
        <v>1242</v>
      </c>
      <c r="BP66" t="s">
        <v>86</v>
      </c>
      <c r="BQ66" t="s">
        <v>1243</v>
      </c>
    </row>
    <row r="67" spans="1:69" x14ac:dyDescent="0.25">
      <c r="A67">
        <v>66</v>
      </c>
      <c r="B67">
        <v>46</v>
      </c>
      <c r="C67" t="s">
        <v>713</v>
      </c>
      <c r="D67" t="s">
        <v>714</v>
      </c>
      <c r="E67" t="s">
        <v>715</v>
      </c>
      <c r="F67">
        <v>1</v>
      </c>
      <c r="G67" t="s">
        <v>716</v>
      </c>
      <c r="H67" t="s">
        <v>717</v>
      </c>
      <c r="I67" t="s">
        <v>364</v>
      </c>
      <c r="J67" t="s">
        <v>718</v>
      </c>
      <c r="K67" t="s">
        <v>719</v>
      </c>
      <c r="L67" t="s">
        <v>720</v>
      </c>
      <c r="M67" t="s">
        <v>120</v>
      </c>
      <c r="N67" t="s">
        <v>98</v>
      </c>
      <c r="O67" t="s">
        <v>721</v>
      </c>
      <c r="P67" t="s">
        <v>722</v>
      </c>
      <c r="Q67" t="s">
        <v>723</v>
      </c>
      <c r="R67" t="s">
        <v>724</v>
      </c>
      <c r="W67" t="s">
        <v>725</v>
      </c>
      <c r="X67" t="s">
        <v>726</v>
      </c>
      <c r="Y67" t="s">
        <v>727</v>
      </c>
      <c r="Z67" t="s">
        <v>724</v>
      </c>
      <c r="AY67">
        <v>1</v>
      </c>
      <c r="AZ67">
        <v>0</v>
      </c>
      <c r="BA67">
        <v>1</v>
      </c>
      <c r="BB67">
        <v>0</v>
      </c>
      <c r="BC67">
        <v>0</v>
      </c>
      <c r="BD67">
        <v>1</v>
      </c>
      <c r="BE67">
        <v>0</v>
      </c>
      <c r="BF67">
        <v>0</v>
      </c>
      <c r="BG67" t="s">
        <v>460</v>
      </c>
      <c r="BH67" t="s">
        <v>81</v>
      </c>
      <c r="BI67">
        <v>1</v>
      </c>
      <c r="BJ67" t="s">
        <v>82</v>
      </c>
      <c r="BK67" t="s">
        <v>728</v>
      </c>
      <c r="BL67" t="s">
        <v>343</v>
      </c>
      <c r="BM67">
        <v>0</v>
      </c>
      <c r="BN67">
        <v>1</v>
      </c>
      <c r="BO67" t="s">
        <v>729</v>
      </c>
      <c r="BP67" t="s">
        <v>109</v>
      </c>
      <c r="BQ67" t="s">
        <v>720</v>
      </c>
    </row>
    <row r="68" spans="1:69" x14ac:dyDescent="0.25">
      <c r="A68">
        <v>67</v>
      </c>
      <c r="B68">
        <v>88</v>
      </c>
      <c r="C68" t="s">
        <v>1339</v>
      </c>
      <c r="D68" t="s">
        <v>1340</v>
      </c>
      <c r="E68" t="s">
        <v>1341</v>
      </c>
      <c r="F68" t="s">
        <v>1342</v>
      </c>
      <c r="G68" t="s">
        <v>721</v>
      </c>
      <c r="H68" t="s">
        <v>1343</v>
      </c>
      <c r="I68" t="s">
        <v>1344</v>
      </c>
      <c r="J68" t="s">
        <v>1345</v>
      </c>
      <c r="K68">
        <v>5106489827</v>
      </c>
      <c r="L68" t="s">
        <v>1346</v>
      </c>
      <c r="M68" t="s">
        <v>120</v>
      </c>
      <c r="N68" t="s">
        <v>98</v>
      </c>
      <c r="O68" t="s">
        <v>1347</v>
      </c>
      <c r="P68" t="s">
        <v>1348</v>
      </c>
      <c r="Q68" t="s">
        <v>838</v>
      </c>
      <c r="R68" t="s">
        <v>1349</v>
      </c>
      <c r="S68">
        <v>3122188483</v>
      </c>
      <c r="T68" t="s">
        <v>1350</v>
      </c>
      <c r="U68" t="s">
        <v>120</v>
      </c>
      <c r="V68" t="s">
        <v>98</v>
      </c>
      <c r="W68" t="s">
        <v>1351</v>
      </c>
      <c r="X68" t="s">
        <v>1352</v>
      </c>
      <c r="Y68" t="s">
        <v>1353</v>
      </c>
      <c r="Z68" t="s">
        <v>1354</v>
      </c>
      <c r="AA68" t="s">
        <v>1355</v>
      </c>
      <c r="AB68" t="s">
        <v>78</v>
      </c>
      <c r="AC68" t="s">
        <v>98</v>
      </c>
      <c r="AY68">
        <v>1</v>
      </c>
      <c r="AZ68">
        <v>0</v>
      </c>
      <c r="BA68">
        <v>0</v>
      </c>
      <c r="BB68">
        <v>0</v>
      </c>
      <c r="BC68">
        <v>0</v>
      </c>
      <c r="BD68">
        <v>0</v>
      </c>
      <c r="BE68">
        <v>1</v>
      </c>
      <c r="BF68">
        <v>0</v>
      </c>
      <c r="BG68" t="s">
        <v>460</v>
      </c>
      <c r="BH68" t="s">
        <v>81</v>
      </c>
      <c r="BI68">
        <v>0</v>
      </c>
      <c r="BJ68" t="s">
        <v>82</v>
      </c>
      <c r="BK68" t="s">
        <v>1356</v>
      </c>
      <c r="BL68" t="s">
        <v>184</v>
      </c>
      <c r="BM68">
        <v>0</v>
      </c>
      <c r="BN68">
        <v>0</v>
      </c>
      <c r="BO68" t="s">
        <v>1357</v>
      </c>
      <c r="BP68" t="s">
        <v>109</v>
      </c>
      <c r="BQ68" t="s">
        <v>1358</v>
      </c>
    </row>
    <row r="69" spans="1:69" x14ac:dyDescent="0.25">
      <c r="A69">
        <v>68</v>
      </c>
      <c r="B69">
        <v>296</v>
      </c>
      <c r="C69" t="s">
        <v>3831</v>
      </c>
      <c r="D69" t="s">
        <v>3832</v>
      </c>
      <c r="E69" t="s">
        <v>3833</v>
      </c>
      <c r="F69" t="s">
        <v>3834</v>
      </c>
      <c r="G69" t="s">
        <v>3835</v>
      </c>
      <c r="H69" t="s">
        <v>3836</v>
      </c>
      <c r="I69" t="s">
        <v>3493</v>
      </c>
      <c r="J69" t="s">
        <v>2801</v>
      </c>
      <c r="K69" t="s">
        <v>3837</v>
      </c>
      <c r="L69" t="s">
        <v>3838</v>
      </c>
      <c r="M69" t="s">
        <v>97</v>
      </c>
      <c r="N69" t="s">
        <v>98</v>
      </c>
      <c r="O69" t="s">
        <v>2799</v>
      </c>
      <c r="P69" t="s">
        <v>2800</v>
      </c>
      <c r="Q69" t="s">
        <v>3495</v>
      </c>
      <c r="R69" t="s">
        <v>2801</v>
      </c>
      <c r="S69" t="s">
        <v>3839</v>
      </c>
      <c r="T69" t="s">
        <v>2802</v>
      </c>
      <c r="U69" t="s">
        <v>120</v>
      </c>
      <c r="V69" t="s">
        <v>98</v>
      </c>
      <c r="W69" t="s">
        <v>3840</v>
      </c>
      <c r="X69" t="s">
        <v>3841</v>
      </c>
      <c r="Y69" t="s">
        <v>3489</v>
      </c>
      <c r="Z69" t="s">
        <v>2801</v>
      </c>
      <c r="AA69" t="s">
        <v>3842</v>
      </c>
      <c r="AB69" t="s">
        <v>97</v>
      </c>
      <c r="AC69" t="s">
        <v>98</v>
      </c>
      <c r="AD69" t="s">
        <v>520</v>
      </c>
      <c r="AE69" t="s">
        <v>3843</v>
      </c>
      <c r="AF69" t="s">
        <v>3493</v>
      </c>
      <c r="AG69" t="s">
        <v>2801</v>
      </c>
      <c r="AH69" t="s">
        <v>3844</v>
      </c>
      <c r="AI69" t="s">
        <v>78</v>
      </c>
      <c r="AJ69" t="s">
        <v>98</v>
      </c>
      <c r="AY69">
        <v>1</v>
      </c>
      <c r="AZ69">
        <v>0</v>
      </c>
      <c r="BA69">
        <v>0</v>
      </c>
      <c r="BB69">
        <v>0</v>
      </c>
      <c r="BC69">
        <v>0</v>
      </c>
      <c r="BD69">
        <v>0</v>
      </c>
      <c r="BE69">
        <v>1</v>
      </c>
      <c r="BF69">
        <v>0</v>
      </c>
      <c r="BG69" t="s">
        <v>181</v>
      </c>
      <c r="BH69" t="s">
        <v>81</v>
      </c>
      <c r="BI69">
        <v>0</v>
      </c>
      <c r="BJ69" t="s">
        <v>82</v>
      </c>
      <c r="BK69" t="s">
        <v>3845</v>
      </c>
      <c r="BL69" t="s">
        <v>108</v>
      </c>
      <c r="BM69">
        <v>0</v>
      </c>
      <c r="BN69">
        <v>0</v>
      </c>
      <c r="BO69" t="s">
        <v>3771</v>
      </c>
      <c r="BP69" t="s">
        <v>135</v>
      </c>
    </row>
    <row r="70" spans="1:69" x14ac:dyDescent="0.25">
      <c r="A70">
        <v>69</v>
      </c>
      <c r="B70">
        <v>340</v>
      </c>
      <c r="C70" t="s">
        <v>4380</v>
      </c>
      <c r="D70" t="s">
        <v>4381</v>
      </c>
      <c r="E70" t="s">
        <v>4382</v>
      </c>
      <c r="F70" t="s">
        <v>4383</v>
      </c>
      <c r="G70" t="s">
        <v>4384</v>
      </c>
      <c r="H70" t="s">
        <v>4385</v>
      </c>
      <c r="I70" t="s">
        <v>493</v>
      </c>
      <c r="J70" t="s">
        <v>4386</v>
      </c>
      <c r="K70" t="s">
        <v>4387</v>
      </c>
      <c r="L70" t="s">
        <v>4388</v>
      </c>
      <c r="M70" t="s">
        <v>120</v>
      </c>
      <c r="N70" t="s">
        <v>98</v>
      </c>
      <c r="O70" t="s">
        <v>4389</v>
      </c>
      <c r="P70" t="s">
        <v>4390</v>
      </c>
      <c r="Q70" t="s">
        <v>4391</v>
      </c>
      <c r="R70" t="s">
        <v>4392</v>
      </c>
      <c r="S70" t="s">
        <v>4393</v>
      </c>
      <c r="T70" t="s">
        <v>4394</v>
      </c>
      <c r="U70" t="s">
        <v>120</v>
      </c>
      <c r="V70" t="s">
        <v>98</v>
      </c>
      <c r="W70" t="s">
        <v>416</v>
      </c>
      <c r="X70" t="s">
        <v>415</v>
      </c>
      <c r="Y70" t="s">
        <v>170</v>
      </c>
      <c r="Z70" t="s">
        <v>417</v>
      </c>
      <c r="AA70" t="s">
        <v>419</v>
      </c>
      <c r="AB70" t="s">
        <v>97</v>
      </c>
      <c r="AC70" t="s">
        <v>98</v>
      </c>
      <c r="AD70" t="s">
        <v>3029</v>
      </c>
      <c r="AE70" t="s">
        <v>4395</v>
      </c>
      <c r="AF70" t="s">
        <v>4396</v>
      </c>
      <c r="AG70" t="s">
        <v>4397</v>
      </c>
      <c r="AH70" t="s">
        <v>4398</v>
      </c>
      <c r="AI70" t="s">
        <v>78</v>
      </c>
      <c r="AJ70" t="s">
        <v>98</v>
      </c>
      <c r="AY70">
        <v>1</v>
      </c>
      <c r="AZ70">
        <v>0</v>
      </c>
      <c r="BA70">
        <v>1</v>
      </c>
      <c r="BB70">
        <v>0</v>
      </c>
      <c r="BC70">
        <v>1</v>
      </c>
      <c r="BD70">
        <v>0</v>
      </c>
      <c r="BE70">
        <v>1</v>
      </c>
      <c r="BF70">
        <v>0</v>
      </c>
      <c r="BG70" t="s">
        <v>181</v>
      </c>
      <c r="BH70" t="s">
        <v>81</v>
      </c>
      <c r="BI70">
        <v>0</v>
      </c>
      <c r="BJ70" t="s">
        <v>182</v>
      </c>
      <c r="BK70" t="s">
        <v>4399</v>
      </c>
      <c r="BL70" t="s">
        <v>108</v>
      </c>
      <c r="BM70">
        <v>1</v>
      </c>
      <c r="BN70">
        <v>1</v>
      </c>
      <c r="BO70" t="s">
        <v>4400</v>
      </c>
      <c r="BP70" t="s">
        <v>109</v>
      </c>
      <c r="BQ70" t="s">
        <v>4401</v>
      </c>
    </row>
    <row r="71" spans="1:69" x14ac:dyDescent="0.25">
      <c r="A71">
        <v>70</v>
      </c>
      <c r="B71">
        <v>116</v>
      </c>
      <c r="C71" t="s">
        <v>1722</v>
      </c>
      <c r="D71" t="s">
        <v>1723</v>
      </c>
      <c r="E71" t="s">
        <v>1724</v>
      </c>
      <c r="F71" t="s">
        <v>1725</v>
      </c>
      <c r="G71" t="s">
        <v>1726</v>
      </c>
      <c r="H71" t="s">
        <v>1600</v>
      </c>
      <c r="I71" t="s">
        <v>838</v>
      </c>
      <c r="J71" t="s">
        <v>1727</v>
      </c>
      <c r="K71" t="s">
        <v>1728</v>
      </c>
      <c r="L71" t="s">
        <v>1729</v>
      </c>
      <c r="M71" t="s">
        <v>120</v>
      </c>
      <c r="N71" t="s">
        <v>98</v>
      </c>
      <c r="O71" t="s">
        <v>1730</v>
      </c>
      <c r="P71" t="s">
        <v>1731</v>
      </c>
      <c r="Q71" t="s">
        <v>1732</v>
      </c>
      <c r="R71" t="s">
        <v>1733</v>
      </c>
      <c r="S71" t="s">
        <v>1734</v>
      </c>
      <c r="T71" t="s">
        <v>1735</v>
      </c>
      <c r="U71" t="s">
        <v>120</v>
      </c>
      <c r="V71" t="s">
        <v>98</v>
      </c>
      <c r="W71" t="s">
        <v>1736</v>
      </c>
      <c r="X71" t="s">
        <v>1731</v>
      </c>
      <c r="Y71" t="s">
        <v>1737</v>
      </c>
      <c r="Z71" t="s">
        <v>1727</v>
      </c>
      <c r="AA71" t="s">
        <v>1738</v>
      </c>
      <c r="AB71" t="s">
        <v>97</v>
      </c>
      <c r="AC71" t="s">
        <v>98</v>
      </c>
      <c r="AY71">
        <v>1</v>
      </c>
      <c r="AZ71">
        <v>1</v>
      </c>
      <c r="BA71">
        <v>1</v>
      </c>
      <c r="BB71">
        <v>0</v>
      </c>
      <c r="BC71">
        <v>0</v>
      </c>
      <c r="BD71">
        <v>0</v>
      </c>
      <c r="BE71">
        <v>1</v>
      </c>
      <c r="BF71">
        <v>0</v>
      </c>
      <c r="BG71" t="s">
        <v>181</v>
      </c>
      <c r="BH71" t="s">
        <v>81</v>
      </c>
      <c r="BI71">
        <v>1</v>
      </c>
      <c r="BJ71" t="s">
        <v>82</v>
      </c>
      <c r="BK71" t="s">
        <v>1739</v>
      </c>
      <c r="BL71" t="s">
        <v>108</v>
      </c>
      <c r="BM71">
        <v>1</v>
      </c>
      <c r="BN71">
        <v>0</v>
      </c>
      <c r="BO71" t="s">
        <v>1740</v>
      </c>
      <c r="BP71" t="s">
        <v>139</v>
      </c>
      <c r="BQ71" t="s">
        <v>1741</v>
      </c>
    </row>
    <row r="72" spans="1:69" x14ac:dyDescent="0.25">
      <c r="A72">
        <v>71</v>
      </c>
      <c r="B72">
        <v>352</v>
      </c>
      <c r="C72" t="s">
        <v>4550</v>
      </c>
      <c r="D72" t="s">
        <v>4551</v>
      </c>
      <c r="E72" t="s">
        <v>4552</v>
      </c>
      <c r="F72" t="s">
        <v>4553</v>
      </c>
      <c r="G72" t="s">
        <v>4406</v>
      </c>
      <c r="H72" t="s">
        <v>4407</v>
      </c>
      <c r="I72" t="s">
        <v>364</v>
      </c>
      <c r="J72" t="s">
        <v>4408</v>
      </c>
      <c r="K72">
        <v>6628327447</v>
      </c>
      <c r="L72" t="s">
        <v>4409</v>
      </c>
      <c r="M72" t="s">
        <v>120</v>
      </c>
      <c r="N72" t="s">
        <v>98</v>
      </c>
      <c r="AY72">
        <v>1</v>
      </c>
      <c r="AZ72">
        <v>1</v>
      </c>
      <c r="BA72">
        <v>0</v>
      </c>
      <c r="BB72">
        <v>1</v>
      </c>
      <c r="BC72">
        <v>0</v>
      </c>
      <c r="BD72">
        <v>0</v>
      </c>
      <c r="BE72">
        <v>1</v>
      </c>
      <c r="BF72">
        <v>0</v>
      </c>
      <c r="BG72" t="s">
        <v>181</v>
      </c>
      <c r="BH72" t="s">
        <v>81</v>
      </c>
      <c r="BI72">
        <v>1</v>
      </c>
      <c r="BJ72" t="s">
        <v>182</v>
      </c>
      <c r="BK72" t="s">
        <v>4554</v>
      </c>
      <c r="BL72" t="s">
        <v>108</v>
      </c>
      <c r="BM72">
        <v>1</v>
      </c>
      <c r="BN72">
        <v>0</v>
      </c>
      <c r="BO72" t="s">
        <v>4411</v>
      </c>
      <c r="BP72" t="s">
        <v>109</v>
      </c>
      <c r="BQ72" t="s">
        <v>4409</v>
      </c>
    </row>
    <row r="73" spans="1:69" x14ac:dyDescent="0.25">
      <c r="A73">
        <v>72</v>
      </c>
      <c r="B73">
        <v>250</v>
      </c>
      <c r="C73" t="s">
        <v>3313</v>
      </c>
      <c r="D73" t="s">
        <v>3314</v>
      </c>
      <c r="E73" t="s">
        <v>3315</v>
      </c>
      <c r="F73" t="s">
        <v>3316</v>
      </c>
      <c r="G73" t="s">
        <v>3317</v>
      </c>
      <c r="H73" t="s">
        <v>3318</v>
      </c>
      <c r="I73" t="s">
        <v>3319</v>
      </c>
      <c r="J73" t="s">
        <v>3320</v>
      </c>
      <c r="K73" t="s">
        <v>3321</v>
      </c>
      <c r="L73" t="s">
        <v>3322</v>
      </c>
      <c r="M73" t="s">
        <v>97</v>
      </c>
      <c r="N73" t="s">
        <v>79</v>
      </c>
      <c r="O73" t="s">
        <v>3323</v>
      </c>
      <c r="P73" t="s">
        <v>3324</v>
      </c>
      <c r="Q73" t="s">
        <v>3325</v>
      </c>
      <c r="R73" t="s">
        <v>3320</v>
      </c>
      <c r="S73" t="s">
        <v>3326</v>
      </c>
      <c r="T73" t="s">
        <v>3327</v>
      </c>
      <c r="U73" t="s">
        <v>97</v>
      </c>
      <c r="V73" t="s">
        <v>79</v>
      </c>
      <c r="AY73">
        <v>0</v>
      </c>
      <c r="AZ73">
        <v>0</v>
      </c>
      <c r="BA73">
        <v>0</v>
      </c>
      <c r="BB73">
        <v>0</v>
      </c>
      <c r="BC73">
        <v>1</v>
      </c>
      <c r="BD73">
        <v>0</v>
      </c>
      <c r="BE73">
        <v>0</v>
      </c>
      <c r="BF73">
        <v>0</v>
      </c>
      <c r="BG73" t="s">
        <v>181</v>
      </c>
      <c r="BH73" t="s">
        <v>81</v>
      </c>
      <c r="BI73">
        <v>0</v>
      </c>
      <c r="BJ73" t="s">
        <v>182</v>
      </c>
      <c r="BK73" t="s">
        <v>3328</v>
      </c>
      <c r="BL73" t="s">
        <v>202</v>
      </c>
      <c r="BM73">
        <v>1</v>
      </c>
      <c r="BN73">
        <v>1</v>
      </c>
      <c r="BO73" t="s">
        <v>945</v>
      </c>
      <c r="BP73" t="s">
        <v>214</v>
      </c>
      <c r="BQ73" t="s">
        <v>3329</v>
      </c>
    </row>
    <row r="74" spans="1:69" x14ac:dyDescent="0.25">
      <c r="A74">
        <v>73</v>
      </c>
      <c r="B74">
        <v>60</v>
      </c>
      <c r="C74" t="s">
        <v>929</v>
      </c>
      <c r="D74" t="s">
        <v>930</v>
      </c>
      <c r="E74" t="s">
        <v>931</v>
      </c>
      <c r="F74" t="s">
        <v>932</v>
      </c>
      <c r="G74" t="s">
        <v>497</v>
      </c>
      <c r="H74" t="s">
        <v>498</v>
      </c>
      <c r="I74" t="s">
        <v>493</v>
      </c>
      <c r="J74" t="s">
        <v>933</v>
      </c>
      <c r="K74" t="s">
        <v>500</v>
      </c>
      <c r="L74" t="s">
        <v>934</v>
      </c>
      <c r="M74" t="s">
        <v>120</v>
      </c>
      <c r="N74" t="s">
        <v>98</v>
      </c>
      <c r="O74" t="s">
        <v>935</v>
      </c>
      <c r="P74" t="s">
        <v>936</v>
      </c>
      <c r="Q74" t="s">
        <v>838</v>
      </c>
      <c r="R74" t="s">
        <v>937</v>
      </c>
      <c r="S74" t="s">
        <v>938</v>
      </c>
      <c r="T74" t="s">
        <v>939</v>
      </c>
      <c r="U74" t="s">
        <v>120</v>
      </c>
      <c r="V74" t="s">
        <v>98</v>
      </c>
      <c r="W74" t="s">
        <v>940</v>
      </c>
      <c r="X74" t="s">
        <v>941</v>
      </c>
      <c r="Y74" t="s">
        <v>838</v>
      </c>
      <c r="Z74" t="s">
        <v>942</v>
      </c>
      <c r="AA74" t="s">
        <v>943</v>
      </c>
      <c r="AB74" t="s">
        <v>120</v>
      </c>
      <c r="AC74" t="s">
        <v>98</v>
      </c>
      <c r="AY74">
        <v>1</v>
      </c>
      <c r="AZ74">
        <v>1</v>
      </c>
      <c r="BA74">
        <v>1</v>
      </c>
      <c r="BB74">
        <v>0</v>
      </c>
      <c r="BC74">
        <v>0</v>
      </c>
      <c r="BD74">
        <v>0</v>
      </c>
      <c r="BE74">
        <v>1</v>
      </c>
      <c r="BF74">
        <v>0</v>
      </c>
      <c r="BG74" t="s">
        <v>181</v>
      </c>
      <c r="BH74" t="s">
        <v>81</v>
      </c>
      <c r="BI74">
        <v>0</v>
      </c>
      <c r="BJ74" t="s">
        <v>329</v>
      </c>
      <c r="BK74" t="s">
        <v>944</v>
      </c>
      <c r="BL74" t="s">
        <v>108</v>
      </c>
      <c r="BM74">
        <v>0</v>
      </c>
      <c r="BN74">
        <v>0</v>
      </c>
      <c r="BO74" t="s">
        <v>945</v>
      </c>
      <c r="BP74" t="s">
        <v>109</v>
      </c>
      <c r="BQ74" t="s">
        <v>934</v>
      </c>
    </row>
    <row r="75" spans="1:69" x14ac:dyDescent="0.25">
      <c r="A75">
        <v>74</v>
      </c>
      <c r="B75">
        <v>269</v>
      </c>
      <c r="C75" t="s">
        <v>3520</v>
      </c>
      <c r="D75" t="s">
        <v>3521</v>
      </c>
      <c r="E75" t="s">
        <v>3522</v>
      </c>
      <c r="F75" t="s">
        <v>3523</v>
      </c>
      <c r="G75" t="s">
        <v>240</v>
      </c>
      <c r="H75" t="s">
        <v>3476</v>
      </c>
      <c r="I75" t="s">
        <v>3477</v>
      </c>
      <c r="J75" t="s">
        <v>3478</v>
      </c>
      <c r="K75">
        <v>3193371639</v>
      </c>
      <c r="L75" t="s">
        <v>3479</v>
      </c>
      <c r="M75" t="s">
        <v>120</v>
      </c>
      <c r="N75" t="s">
        <v>79</v>
      </c>
      <c r="O75" t="s">
        <v>520</v>
      </c>
      <c r="P75" t="s">
        <v>2526</v>
      </c>
      <c r="Q75" t="s">
        <v>3480</v>
      </c>
      <c r="R75" t="s">
        <v>3481</v>
      </c>
      <c r="S75" t="s">
        <v>3524</v>
      </c>
      <c r="T75" t="s">
        <v>2529</v>
      </c>
      <c r="U75" t="s">
        <v>120</v>
      </c>
      <c r="V75" t="s">
        <v>98</v>
      </c>
      <c r="W75" t="s">
        <v>3103</v>
      </c>
      <c r="X75" t="s">
        <v>3525</v>
      </c>
      <c r="Y75" t="s">
        <v>493</v>
      </c>
      <c r="Z75" t="s">
        <v>3473</v>
      </c>
      <c r="AA75" t="s">
        <v>3475</v>
      </c>
      <c r="AB75" t="s">
        <v>120</v>
      </c>
      <c r="AC75" t="s">
        <v>98</v>
      </c>
      <c r="AY75">
        <v>0</v>
      </c>
      <c r="AZ75">
        <v>0</v>
      </c>
      <c r="BA75">
        <v>0</v>
      </c>
      <c r="BB75">
        <v>0</v>
      </c>
      <c r="BC75">
        <v>0</v>
      </c>
      <c r="BD75">
        <v>0</v>
      </c>
      <c r="BE75">
        <v>1</v>
      </c>
      <c r="BF75">
        <v>0</v>
      </c>
      <c r="BG75" t="s">
        <v>181</v>
      </c>
      <c r="BH75" t="s">
        <v>81</v>
      </c>
      <c r="BI75">
        <v>1</v>
      </c>
      <c r="BJ75" t="s">
        <v>329</v>
      </c>
      <c r="BK75" t="s">
        <v>3526</v>
      </c>
      <c r="BL75" t="s">
        <v>108</v>
      </c>
      <c r="BM75">
        <v>0</v>
      </c>
      <c r="BN75">
        <v>0</v>
      </c>
      <c r="BO75" t="s">
        <v>3483</v>
      </c>
      <c r="BP75" t="s">
        <v>139</v>
      </c>
      <c r="BQ75" t="s">
        <v>3479</v>
      </c>
    </row>
    <row r="76" spans="1:69" x14ac:dyDescent="0.25">
      <c r="A76">
        <v>75</v>
      </c>
      <c r="B76">
        <v>217</v>
      </c>
      <c r="C76" t="s">
        <v>2955</v>
      </c>
      <c r="D76" t="s">
        <v>2956</v>
      </c>
      <c r="E76" t="s">
        <v>2957</v>
      </c>
      <c r="F76" t="s">
        <v>2958</v>
      </c>
      <c r="G76" t="s">
        <v>2959</v>
      </c>
      <c r="H76" t="s">
        <v>2960</v>
      </c>
      <c r="I76" t="s">
        <v>272</v>
      </c>
      <c r="J76" t="s">
        <v>2961</v>
      </c>
      <c r="K76" t="s">
        <v>2962</v>
      </c>
      <c r="L76" t="s">
        <v>2963</v>
      </c>
      <c r="M76" t="s">
        <v>97</v>
      </c>
      <c r="N76" t="s">
        <v>98</v>
      </c>
      <c r="AY76">
        <v>0</v>
      </c>
      <c r="AZ76">
        <v>1</v>
      </c>
      <c r="BA76">
        <v>1</v>
      </c>
      <c r="BB76">
        <v>1</v>
      </c>
      <c r="BC76">
        <v>0</v>
      </c>
      <c r="BD76">
        <v>0</v>
      </c>
      <c r="BE76">
        <v>0</v>
      </c>
      <c r="BF76">
        <v>0</v>
      </c>
      <c r="BG76" t="s">
        <v>181</v>
      </c>
      <c r="BH76" t="s">
        <v>81</v>
      </c>
      <c r="BI76">
        <v>0</v>
      </c>
      <c r="BJ76" t="s">
        <v>135</v>
      </c>
      <c r="BK76" t="s">
        <v>2964</v>
      </c>
      <c r="BL76" t="s">
        <v>602</v>
      </c>
      <c r="BM76">
        <v>1</v>
      </c>
      <c r="BN76">
        <v>1</v>
      </c>
      <c r="BO76" t="s">
        <v>2965</v>
      </c>
      <c r="BP76" t="s">
        <v>109</v>
      </c>
      <c r="BQ76" t="s">
        <v>2963</v>
      </c>
    </row>
    <row r="77" spans="1:69" x14ac:dyDescent="0.25">
      <c r="A77">
        <v>76</v>
      </c>
      <c r="B77">
        <v>24</v>
      </c>
      <c r="C77" t="s">
        <v>463</v>
      </c>
      <c r="D77" t="s">
        <v>464</v>
      </c>
      <c r="E77" t="s">
        <v>465</v>
      </c>
      <c r="F77" t="s">
        <v>466</v>
      </c>
      <c r="G77" t="s">
        <v>467</v>
      </c>
      <c r="H77" t="s">
        <v>468</v>
      </c>
      <c r="I77" t="s">
        <v>469</v>
      </c>
      <c r="J77" t="s">
        <v>470</v>
      </c>
      <c r="K77" t="s">
        <v>471</v>
      </c>
      <c r="L77" t="s">
        <v>472</v>
      </c>
      <c r="M77" t="s">
        <v>97</v>
      </c>
      <c r="N77" t="s">
        <v>79</v>
      </c>
      <c r="AY77">
        <v>0</v>
      </c>
      <c r="AZ77">
        <v>1</v>
      </c>
      <c r="BA77">
        <v>0</v>
      </c>
      <c r="BB77">
        <v>0</v>
      </c>
      <c r="BC77">
        <v>0</v>
      </c>
      <c r="BD77">
        <v>0</v>
      </c>
      <c r="BE77">
        <v>0</v>
      </c>
      <c r="BF77">
        <v>0</v>
      </c>
      <c r="BG77" t="s">
        <v>181</v>
      </c>
      <c r="BH77" t="s">
        <v>81</v>
      </c>
      <c r="BI77">
        <v>0</v>
      </c>
      <c r="BJ77" t="s">
        <v>82</v>
      </c>
      <c r="BK77" t="s">
        <v>473</v>
      </c>
      <c r="BL77" t="s">
        <v>450</v>
      </c>
      <c r="BM77">
        <v>1</v>
      </c>
      <c r="BN77">
        <v>0</v>
      </c>
      <c r="BO77" t="s">
        <v>474</v>
      </c>
      <c r="BP77" t="s">
        <v>109</v>
      </c>
      <c r="BQ77" t="s">
        <v>472</v>
      </c>
    </row>
    <row r="78" spans="1:69" x14ac:dyDescent="0.25">
      <c r="A78">
        <v>77</v>
      </c>
      <c r="B78">
        <v>265</v>
      </c>
      <c r="C78" t="s">
        <v>3499</v>
      </c>
      <c r="D78" t="s">
        <v>3500</v>
      </c>
      <c r="E78" t="s">
        <v>3501</v>
      </c>
      <c r="F78" t="s">
        <v>3502</v>
      </c>
      <c r="G78" t="s">
        <v>1736</v>
      </c>
      <c r="H78" t="s">
        <v>3503</v>
      </c>
      <c r="I78" t="s">
        <v>364</v>
      </c>
      <c r="J78" t="s">
        <v>1727</v>
      </c>
      <c r="K78">
        <v>2693870711</v>
      </c>
      <c r="L78" t="s">
        <v>3504</v>
      </c>
      <c r="M78" t="s">
        <v>120</v>
      </c>
      <c r="N78" t="s">
        <v>98</v>
      </c>
      <c r="AY78">
        <v>1</v>
      </c>
      <c r="AZ78">
        <v>1</v>
      </c>
      <c r="BA78">
        <v>1</v>
      </c>
      <c r="BB78">
        <v>1</v>
      </c>
      <c r="BC78">
        <v>0</v>
      </c>
      <c r="BD78">
        <v>1</v>
      </c>
      <c r="BE78">
        <v>1</v>
      </c>
      <c r="BF78">
        <v>0</v>
      </c>
      <c r="BG78" t="s">
        <v>181</v>
      </c>
      <c r="BH78" t="s">
        <v>81</v>
      </c>
      <c r="BI78">
        <v>1</v>
      </c>
      <c r="BJ78" t="s">
        <v>82</v>
      </c>
      <c r="BK78" t="s">
        <v>3505</v>
      </c>
      <c r="BL78" t="s">
        <v>343</v>
      </c>
      <c r="BM78">
        <v>0</v>
      </c>
      <c r="BN78">
        <v>0</v>
      </c>
      <c r="BO78" t="s">
        <v>3506</v>
      </c>
      <c r="BP78" t="s">
        <v>109</v>
      </c>
      <c r="BQ78" t="s">
        <v>3504</v>
      </c>
    </row>
    <row r="79" spans="1:69" x14ac:dyDescent="0.25">
      <c r="A79">
        <v>78</v>
      </c>
      <c r="B79">
        <v>370</v>
      </c>
      <c r="C79" t="s">
        <v>4722</v>
      </c>
      <c r="D79" t="s">
        <v>4723</v>
      </c>
      <c r="E79" t="s">
        <v>4724</v>
      </c>
      <c r="F79" t="s">
        <v>4725</v>
      </c>
      <c r="G79" t="s">
        <v>4716</v>
      </c>
      <c r="H79" t="s">
        <v>4717</v>
      </c>
      <c r="I79" t="s">
        <v>493</v>
      </c>
      <c r="J79" t="s">
        <v>4714</v>
      </c>
      <c r="K79">
        <v>9811134351</v>
      </c>
      <c r="L79" t="s">
        <v>4718</v>
      </c>
      <c r="M79" t="s">
        <v>120</v>
      </c>
      <c r="N79" t="s">
        <v>98</v>
      </c>
      <c r="O79" t="s">
        <v>4712</v>
      </c>
      <c r="P79" t="s">
        <v>3638</v>
      </c>
      <c r="Q79" t="s">
        <v>4713</v>
      </c>
      <c r="R79" t="s">
        <v>4714</v>
      </c>
      <c r="S79">
        <v>8447777881</v>
      </c>
      <c r="T79" t="s">
        <v>4715</v>
      </c>
      <c r="U79" t="s">
        <v>120</v>
      </c>
      <c r="V79" t="s">
        <v>98</v>
      </c>
      <c r="AY79">
        <v>0</v>
      </c>
      <c r="AZ79">
        <v>1</v>
      </c>
      <c r="BA79">
        <v>0</v>
      </c>
      <c r="BB79">
        <v>0</v>
      </c>
      <c r="BC79">
        <v>0</v>
      </c>
      <c r="BD79">
        <v>1</v>
      </c>
      <c r="BE79">
        <v>1</v>
      </c>
      <c r="BF79">
        <v>1</v>
      </c>
      <c r="BG79" t="s">
        <v>181</v>
      </c>
      <c r="BH79" t="s">
        <v>81</v>
      </c>
      <c r="BI79">
        <v>0</v>
      </c>
      <c r="BJ79" t="s">
        <v>182</v>
      </c>
      <c r="BK79" t="s">
        <v>4726</v>
      </c>
      <c r="BL79" t="s">
        <v>108</v>
      </c>
      <c r="BM79">
        <v>0</v>
      </c>
      <c r="BN79">
        <v>0</v>
      </c>
      <c r="BO79" t="s">
        <v>4727</v>
      </c>
      <c r="BP79" t="s">
        <v>86</v>
      </c>
      <c r="BQ79" t="s">
        <v>4728</v>
      </c>
    </row>
    <row r="80" spans="1:69" x14ac:dyDescent="0.25">
      <c r="A80">
        <v>79</v>
      </c>
      <c r="B80">
        <v>30</v>
      </c>
      <c r="C80" t="s">
        <v>532</v>
      </c>
      <c r="D80" t="s">
        <v>533</v>
      </c>
      <c r="E80" t="s">
        <v>534</v>
      </c>
      <c r="F80" t="s">
        <v>535</v>
      </c>
      <c r="G80" t="s">
        <v>536</v>
      </c>
      <c r="H80" t="s">
        <v>230</v>
      </c>
      <c r="I80" t="s">
        <v>537</v>
      </c>
      <c r="J80" t="s">
        <v>538</v>
      </c>
      <c r="K80" t="s">
        <v>539</v>
      </c>
      <c r="L80" t="s">
        <v>540</v>
      </c>
      <c r="M80" t="s">
        <v>97</v>
      </c>
      <c r="N80" t="s">
        <v>98</v>
      </c>
      <c r="O80" t="s">
        <v>362</v>
      </c>
      <c r="P80" t="s">
        <v>541</v>
      </c>
      <c r="Q80" t="s">
        <v>542</v>
      </c>
      <c r="R80" t="s">
        <v>538</v>
      </c>
      <c r="S80" t="s">
        <v>543</v>
      </c>
      <c r="T80" t="s">
        <v>544</v>
      </c>
      <c r="U80" t="s">
        <v>97</v>
      </c>
      <c r="V80" t="s">
        <v>98</v>
      </c>
      <c r="W80" t="s">
        <v>491</v>
      </c>
      <c r="X80" t="s">
        <v>545</v>
      </c>
      <c r="Y80" t="s">
        <v>546</v>
      </c>
      <c r="Z80" t="s">
        <v>538</v>
      </c>
      <c r="AA80" t="s">
        <v>547</v>
      </c>
      <c r="AB80" t="s">
        <v>120</v>
      </c>
      <c r="AC80" t="s">
        <v>98</v>
      </c>
      <c r="AY80">
        <v>1</v>
      </c>
      <c r="AZ80">
        <v>1</v>
      </c>
      <c r="BA80">
        <v>1</v>
      </c>
      <c r="BB80">
        <v>1</v>
      </c>
      <c r="BC80">
        <v>0</v>
      </c>
      <c r="BD80">
        <v>0</v>
      </c>
      <c r="BE80">
        <v>1</v>
      </c>
      <c r="BF80">
        <v>0</v>
      </c>
      <c r="BG80" t="s">
        <v>181</v>
      </c>
      <c r="BH80" t="s">
        <v>81</v>
      </c>
      <c r="BI80">
        <v>1</v>
      </c>
      <c r="BJ80" t="s">
        <v>82</v>
      </c>
      <c r="BK80" t="s">
        <v>548</v>
      </c>
      <c r="BL80" t="s">
        <v>137</v>
      </c>
      <c r="BM80">
        <v>0</v>
      </c>
      <c r="BN80">
        <v>0</v>
      </c>
      <c r="BO80" t="s">
        <v>549</v>
      </c>
      <c r="BP80" t="s">
        <v>139</v>
      </c>
      <c r="BQ80" t="s">
        <v>540</v>
      </c>
    </row>
    <row r="81" spans="1:69" x14ac:dyDescent="0.25">
      <c r="A81">
        <v>80</v>
      </c>
      <c r="B81">
        <v>329</v>
      </c>
      <c r="C81" t="s">
        <v>4246</v>
      </c>
      <c r="D81" t="s">
        <v>4247</v>
      </c>
      <c r="E81" t="s">
        <v>4248</v>
      </c>
      <c r="F81" t="s">
        <v>4249</v>
      </c>
      <c r="G81" t="s">
        <v>4250</v>
      </c>
      <c r="H81" t="s">
        <v>4251</v>
      </c>
      <c r="I81" t="s">
        <v>364</v>
      </c>
      <c r="J81" t="s">
        <v>4252</v>
      </c>
      <c r="K81" t="s">
        <v>4253</v>
      </c>
      <c r="L81" t="s">
        <v>4254</v>
      </c>
      <c r="M81" t="s">
        <v>120</v>
      </c>
      <c r="N81" t="s">
        <v>98</v>
      </c>
      <c r="AY81">
        <v>0</v>
      </c>
      <c r="AZ81">
        <v>0</v>
      </c>
      <c r="BA81">
        <v>1</v>
      </c>
      <c r="BB81">
        <v>0</v>
      </c>
      <c r="BC81">
        <v>0</v>
      </c>
      <c r="BD81">
        <v>0</v>
      </c>
      <c r="BE81">
        <v>0</v>
      </c>
      <c r="BF81">
        <v>0</v>
      </c>
      <c r="BG81" t="s">
        <v>181</v>
      </c>
      <c r="BH81" t="s">
        <v>81</v>
      </c>
      <c r="BI81">
        <v>1</v>
      </c>
      <c r="BJ81" t="s">
        <v>82</v>
      </c>
      <c r="BK81" t="s">
        <v>4255</v>
      </c>
      <c r="BL81" t="s">
        <v>137</v>
      </c>
      <c r="BM81">
        <v>0</v>
      </c>
      <c r="BN81">
        <v>0</v>
      </c>
      <c r="BO81" t="s">
        <v>4256</v>
      </c>
      <c r="BP81" t="s">
        <v>109</v>
      </c>
    </row>
    <row r="82" spans="1:69" x14ac:dyDescent="0.25">
      <c r="A82">
        <v>81</v>
      </c>
      <c r="B82">
        <v>220</v>
      </c>
      <c r="C82" t="s">
        <v>2988</v>
      </c>
      <c r="D82" t="s">
        <v>2989</v>
      </c>
      <c r="E82" t="s">
        <v>2990</v>
      </c>
      <c r="F82" t="s">
        <v>2991</v>
      </c>
      <c r="G82" t="s">
        <v>619</v>
      </c>
      <c r="H82" t="s">
        <v>2992</v>
      </c>
      <c r="I82" t="s">
        <v>2971</v>
      </c>
      <c r="J82" t="s">
        <v>2993</v>
      </c>
      <c r="K82" t="s">
        <v>2973</v>
      </c>
      <c r="L82" t="s">
        <v>2974</v>
      </c>
      <c r="M82" t="s">
        <v>97</v>
      </c>
      <c r="N82" t="s">
        <v>98</v>
      </c>
      <c r="AY82">
        <v>0</v>
      </c>
      <c r="AZ82">
        <v>0</v>
      </c>
      <c r="BA82">
        <v>0</v>
      </c>
      <c r="BB82">
        <v>1</v>
      </c>
      <c r="BC82">
        <v>0</v>
      </c>
      <c r="BD82">
        <v>0</v>
      </c>
      <c r="BE82">
        <v>0</v>
      </c>
      <c r="BF82">
        <v>0</v>
      </c>
      <c r="BG82" t="s">
        <v>181</v>
      </c>
      <c r="BH82" t="s">
        <v>81</v>
      </c>
      <c r="BI82">
        <v>0</v>
      </c>
      <c r="BJ82" t="s">
        <v>182</v>
      </c>
      <c r="BK82" t="s">
        <v>2994</v>
      </c>
      <c r="BL82" t="s">
        <v>450</v>
      </c>
      <c r="BM82">
        <v>1</v>
      </c>
      <c r="BN82">
        <v>1</v>
      </c>
      <c r="BO82" t="s">
        <v>2976</v>
      </c>
      <c r="BP82" t="s">
        <v>109</v>
      </c>
      <c r="BQ82" t="s">
        <v>2974</v>
      </c>
    </row>
    <row r="83" spans="1:69" x14ac:dyDescent="0.25">
      <c r="A83">
        <v>82</v>
      </c>
      <c r="B83">
        <v>327</v>
      </c>
      <c r="C83" t="s">
        <v>4221</v>
      </c>
      <c r="D83" t="s">
        <v>4222</v>
      </c>
      <c r="E83" t="s">
        <v>4223</v>
      </c>
      <c r="F83" t="s">
        <v>4224</v>
      </c>
      <c r="G83" t="s">
        <v>4225</v>
      </c>
      <c r="H83" t="s">
        <v>4226</v>
      </c>
      <c r="I83" t="s">
        <v>1125</v>
      </c>
      <c r="J83" t="s">
        <v>4227</v>
      </c>
      <c r="K83">
        <v>3034333243</v>
      </c>
      <c r="L83" t="s">
        <v>4228</v>
      </c>
      <c r="M83" t="s">
        <v>78</v>
      </c>
      <c r="N83" t="s">
        <v>98</v>
      </c>
      <c r="AY83">
        <v>0</v>
      </c>
      <c r="AZ83">
        <v>1</v>
      </c>
      <c r="BA83">
        <v>1</v>
      </c>
      <c r="BB83">
        <v>0</v>
      </c>
      <c r="BC83">
        <v>0</v>
      </c>
      <c r="BD83">
        <v>0</v>
      </c>
      <c r="BE83">
        <v>1</v>
      </c>
      <c r="BF83">
        <v>0</v>
      </c>
      <c r="BG83" t="s">
        <v>181</v>
      </c>
      <c r="BH83" t="s">
        <v>81</v>
      </c>
      <c r="BI83">
        <v>0</v>
      </c>
      <c r="BJ83" t="s">
        <v>82</v>
      </c>
      <c r="BK83" t="s">
        <v>4229</v>
      </c>
      <c r="BL83" t="s">
        <v>602</v>
      </c>
      <c r="BM83">
        <v>0</v>
      </c>
      <c r="BN83">
        <v>1</v>
      </c>
      <c r="BO83" t="s">
        <v>4230</v>
      </c>
      <c r="BP83" t="s">
        <v>109</v>
      </c>
    </row>
    <row r="84" spans="1:69" x14ac:dyDescent="0.25">
      <c r="A84" s="1">
        <v>83</v>
      </c>
      <c r="B84">
        <v>364</v>
      </c>
      <c r="C84" t="s">
        <v>4664</v>
      </c>
      <c r="D84" t="s">
        <v>4665</v>
      </c>
      <c r="E84" t="s">
        <v>4666</v>
      </c>
      <c r="F84" t="s">
        <v>4667</v>
      </c>
      <c r="G84" t="s">
        <v>4225</v>
      </c>
      <c r="H84" t="s">
        <v>4226</v>
      </c>
      <c r="I84" t="s">
        <v>1125</v>
      </c>
      <c r="J84" t="s">
        <v>4227</v>
      </c>
      <c r="K84">
        <v>3034333243</v>
      </c>
      <c r="L84" t="s">
        <v>4228</v>
      </c>
      <c r="M84" t="s">
        <v>78</v>
      </c>
      <c r="N84" t="s">
        <v>79</v>
      </c>
      <c r="AY84">
        <v>1</v>
      </c>
      <c r="AZ84">
        <v>1</v>
      </c>
      <c r="BA84">
        <v>1</v>
      </c>
      <c r="BB84">
        <v>0</v>
      </c>
      <c r="BC84">
        <v>0</v>
      </c>
      <c r="BD84">
        <v>0</v>
      </c>
      <c r="BE84">
        <v>1</v>
      </c>
      <c r="BF84">
        <v>0</v>
      </c>
      <c r="BG84" t="s">
        <v>181</v>
      </c>
      <c r="BH84" t="s">
        <v>81</v>
      </c>
      <c r="BI84">
        <v>1</v>
      </c>
      <c r="BJ84" t="s">
        <v>82</v>
      </c>
      <c r="BK84" t="s">
        <v>4668</v>
      </c>
      <c r="BL84" t="s">
        <v>602</v>
      </c>
      <c r="BM84">
        <v>0</v>
      </c>
      <c r="BN84">
        <v>1</v>
      </c>
      <c r="BO84" t="s">
        <v>4230</v>
      </c>
      <c r="BP84" t="s">
        <v>109</v>
      </c>
    </row>
    <row r="85" spans="1:69" x14ac:dyDescent="0.25">
      <c r="A85" s="1">
        <v>84</v>
      </c>
      <c r="B85">
        <v>55</v>
      </c>
      <c r="C85" t="s">
        <v>850</v>
      </c>
      <c r="D85" t="s">
        <v>851</v>
      </c>
      <c r="E85" t="s">
        <v>852</v>
      </c>
      <c r="F85" t="s">
        <v>853</v>
      </c>
      <c r="G85" t="s">
        <v>854</v>
      </c>
      <c r="H85" t="s">
        <v>855</v>
      </c>
      <c r="I85" t="s">
        <v>856</v>
      </c>
      <c r="J85" t="s">
        <v>857</v>
      </c>
      <c r="K85">
        <v>7578136128</v>
      </c>
      <c r="L85" t="s">
        <v>858</v>
      </c>
      <c r="M85" t="s">
        <v>120</v>
      </c>
      <c r="N85" t="s">
        <v>98</v>
      </c>
      <c r="AY85">
        <v>0</v>
      </c>
      <c r="AZ85">
        <v>1</v>
      </c>
      <c r="BA85">
        <v>1</v>
      </c>
      <c r="BB85">
        <v>0</v>
      </c>
      <c r="BC85">
        <v>0</v>
      </c>
      <c r="BD85">
        <v>0</v>
      </c>
      <c r="BE85">
        <v>1</v>
      </c>
      <c r="BF85">
        <v>0</v>
      </c>
      <c r="BG85" t="s">
        <v>181</v>
      </c>
      <c r="BH85" t="s">
        <v>81</v>
      </c>
      <c r="BI85">
        <v>1</v>
      </c>
      <c r="BJ85" t="s">
        <v>182</v>
      </c>
      <c r="BK85" t="s">
        <v>859</v>
      </c>
      <c r="BL85" t="s">
        <v>343</v>
      </c>
      <c r="BM85">
        <v>0</v>
      </c>
      <c r="BN85">
        <v>0</v>
      </c>
      <c r="BO85" t="s">
        <v>860</v>
      </c>
      <c r="BP85" t="s">
        <v>109</v>
      </c>
      <c r="BQ85" t="s">
        <v>858</v>
      </c>
    </row>
    <row r="86" spans="1:69" x14ac:dyDescent="0.25">
      <c r="A86" s="1">
        <v>85</v>
      </c>
      <c r="B86">
        <v>191</v>
      </c>
      <c r="C86" t="s">
        <v>2631</v>
      </c>
      <c r="D86" t="s">
        <v>2632</v>
      </c>
      <c r="E86" t="s">
        <v>2633</v>
      </c>
      <c r="F86" t="s">
        <v>2634</v>
      </c>
      <c r="G86" t="s">
        <v>2259</v>
      </c>
      <c r="H86" t="s">
        <v>2260</v>
      </c>
      <c r="I86" t="s">
        <v>2635</v>
      </c>
      <c r="J86" t="s">
        <v>2262</v>
      </c>
      <c r="K86" t="s">
        <v>2263</v>
      </c>
      <c r="L86" t="s">
        <v>2264</v>
      </c>
      <c r="M86" t="s">
        <v>120</v>
      </c>
      <c r="N86" t="s">
        <v>98</v>
      </c>
      <c r="O86" t="s">
        <v>497</v>
      </c>
      <c r="P86" t="s">
        <v>2255</v>
      </c>
      <c r="Q86" t="s">
        <v>2636</v>
      </c>
      <c r="R86" t="s">
        <v>2637</v>
      </c>
      <c r="S86" t="s">
        <v>2257</v>
      </c>
      <c r="T86" t="s">
        <v>2258</v>
      </c>
      <c r="U86" t="s">
        <v>120</v>
      </c>
      <c r="V86" t="s">
        <v>98</v>
      </c>
      <c r="AY86">
        <v>0</v>
      </c>
      <c r="AZ86">
        <v>0</v>
      </c>
      <c r="BA86">
        <v>0</v>
      </c>
      <c r="BB86">
        <v>0</v>
      </c>
      <c r="BC86">
        <v>0</v>
      </c>
      <c r="BD86">
        <v>0</v>
      </c>
      <c r="BE86">
        <v>1</v>
      </c>
      <c r="BF86">
        <v>0</v>
      </c>
      <c r="BG86" t="s">
        <v>181</v>
      </c>
      <c r="BH86" t="s">
        <v>81</v>
      </c>
      <c r="BI86">
        <v>1</v>
      </c>
      <c r="BJ86" t="s">
        <v>182</v>
      </c>
      <c r="BK86" t="s">
        <v>2638</v>
      </c>
      <c r="BL86" t="s">
        <v>343</v>
      </c>
      <c r="BM86">
        <v>0</v>
      </c>
      <c r="BN86">
        <v>0</v>
      </c>
      <c r="BO86" t="s">
        <v>2639</v>
      </c>
      <c r="BP86" t="s">
        <v>109</v>
      </c>
      <c r="BQ86" t="s">
        <v>2640</v>
      </c>
    </row>
    <row r="87" spans="1:69" x14ac:dyDescent="0.25">
      <c r="A87" s="1">
        <v>86</v>
      </c>
      <c r="B87">
        <v>203</v>
      </c>
      <c r="C87" t="s">
        <v>2795</v>
      </c>
      <c r="D87" t="s">
        <v>2796</v>
      </c>
      <c r="E87" t="s">
        <v>2797</v>
      </c>
      <c r="F87" t="s">
        <v>2798</v>
      </c>
      <c r="G87" t="s">
        <v>2799</v>
      </c>
      <c r="H87" t="s">
        <v>2800</v>
      </c>
      <c r="I87" t="s">
        <v>838</v>
      </c>
      <c r="J87" t="s">
        <v>2801</v>
      </c>
      <c r="K87">
        <v>3522732199</v>
      </c>
      <c r="L87" t="s">
        <v>2802</v>
      </c>
      <c r="M87" t="s">
        <v>120</v>
      </c>
      <c r="N87" t="s">
        <v>98</v>
      </c>
      <c r="O87" t="s">
        <v>1428</v>
      </c>
      <c r="P87" t="s">
        <v>1429</v>
      </c>
      <c r="Q87" t="s">
        <v>838</v>
      </c>
      <c r="R87" t="s">
        <v>627</v>
      </c>
      <c r="S87" t="s">
        <v>2803</v>
      </c>
      <c r="T87" t="s">
        <v>1431</v>
      </c>
      <c r="U87" t="s">
        <v>120</v>
      </c>
      <c r="V87" t="s">
        <v>98</v>
      </c>
      <c r="AY87">
        <v>1</v>
      </c>
      <c r="AZ87">
        <v>1</v>
      </c>
      <c r="BA87">
        <v>0</v>
      </c>
      <c r="BB87">
        <v>1</v>
      </c>
      <c r="BC87">
        <v>1</v>
      </c>
      <c r="BD87">
        <v>0</v>
      </c>
      <c r="BE87">
        <v>1</v>
      </c>
      <c r="BF87">
        <v>0</v>
      </c>
      <c r="BG87" t="s">
        <v>181</v>
      </c>
      <c r="BH87" t="s">
        <v>81</v>
      </c>
      <c r="BI87">
        <v>1</v>
      </c>
      <c r="BJ87" t="s">
        <v>82</v>
      </c>
      <c r="BK87" t="s">
        <v>2804</v>
      </c>
      <c r="BL87" t="s">
        <v>450</v>
      </c>
      <c r="BM87">
        <v>0</v>
      </c>
      <c r="BN87">
        <v>0</v>
      </c>
      <c r="BO87" t="s">
        <v>2805</v>
      </c>
      <c r="BP87" t="s">
        <v>109</v>
      </c>
      <c r="BQ87" t="s">
        <v>2802</v>
      </c>
    </row>
    <row r="88" spans="1:69" x14ac:dyDescent="0.25">
      <c r="A88" s="1">
        <v>87</v>
      </c>
      <c r="B88">
        <v>328</v>
      </c>
      <c r="C88" t="s">
        <v>4231</v>
      </c>
      <c r="D88" t="s">
        <v>4232</v>
      </c>
      <c r="E88" t="s">
        <v>4233</v>
      </c>
      <c r="F88" t="s">
        <v>4234</v>
      </c>
      <c r="G88" t="s">
        <v>4235</v>
      </c>
      <c r="H88" t="s">
        <v>4236</v>
      </c>
      <c r="I88" t="s">
        <v>4237</v>
      </c>
      <c r="J88" t="s">
        <v>4238</v>
      </c>
      <c r="K88" t="s">
        <v>4239</v>
      </c>
      <c r="L88" t="s">
        <v>4240</v>
      </c>
      <c r="M88" t="s">
        <v>97</v>
      </c>
      <c r="N88" t="s">
        <v>98</v>
      </c>
      <c r="O88" t="s">
        <v>797</v>
      </c>
      <c r="P88" t="s">
        <v>798</v>
      </c>
      <c r="Q88" t="s">
        <v>4241</v>
      </c>
      <c r="R88" t="s">
        <v>627</v>
      </c>
      <c r="T88" t="s">
        <v>4242</v>
      </c>
      <c r="U88" t="s">
        <v>97</v>
      </c>
      <c r="V88" t="s">
        <v>98</v>
      </c>
      <c r="AY88">
        <v>1</v>
      </c>
      <c r="AZ88">
        <v>0</v>
      </c>
      <c r="BA88">
        <v>1</v>
      </c>
      <c r="BB88">
        <v>0</v>
      </c>
      <c r="BC88">
        <v>0</v>
      </c>
      <c r="BD88">
        <v>1</v>
      </c>
      <c r="BE88">
        <v>1</v>
      </c>
      <c r="BF88">
        <v>0</v>
      </c>
      <c r="BG88" t="s">
        <v>181</v>
      </c>
      <c r="BH88" t="s">
        <v>81</v>
      </c>
      <c r="BI88">
        <v>1</v>
      </c>
      <c r="BJ88" t="s">
        <v>276</v>
      </c>
      <c r="BK88" t="s">
        <v>4243</v>
      </c>
      <c r="BL88" t="s">
        <v>137</v>
      </c>
      <c r="BM88">
        <v>0</v>
      </c>
      <c r="BN88">
        <v>1</v>
      </c>
      <c r="BO88" t="s">
        <v>4244</v>
      </c>
      <c r="BP88" t="s">
        <v>109</v>
      </c>
      <c r="BQ88" t="s">
        <v>4245</v>
      </c>
    </row>
    <row r="89" spans="1:69" x14ac:dyDescent="0.25">
      <c r="A89" s="1">
        <v>88</v>
      </c>
      <c r="B89">
        <v>285</v>
      </c>
      <c r="C89" t="s">
        <v>3710</v>
      </c>
      <c r="D89" t="s">
        <v>3711</v>
      </c>
      <c r="E89" t="s">
        <v>3712</v>
      </c>
      <c r="F89" t="s">
        <v>3713</v>
      </c>
      <c r="G89" t="s">
        <v>624</v>
      </c>
      <c r="H89" t="s">
        <v>625</v>
      </c>
      <c r="I89" t="s">
        <v>3714</v>
      </c>
      <c r="J89" t="s">
        <v>627</v>
      </c>
      <c r="K89" t="s">
        <v>3715</v>
      </c>
      <c r="L89" t="s">
        <v>3716</v>
      </c>
      <c r="M89" t="s">
        <v>120</v>
      </c>
      <c r="N89" t="s">
        <v>98</v>
      </c>
      <c r="O89" t="s">
        <v>3717</v>
      </c>
      <c r="P89" t="s">
        <v>3718</v>
      </c>
      <c r="Q89" t="s">
        <v>3719</v>
      </c>
      <c r="R89" t="s">
        <v>3720</v>
      </c>
      <c r="S89" t="s">
        <v>3721</v>
      </c>
      <c r="T89" t="s">
        <v>3722</v>
      </c>
      <c r="U89" t="s">
        <v>78</v>
      </c>
      <c r="V89" t="s">
        <v>79</v>
      </c>
      <c r="AY89">
        <v>1</v>
      </c>
      <c r="AZ89">
        <v>0</v>
      </c>
      <c r="BA89">
        <v>0</v>
      </c>
      <c r="BB89">
        <v>0</v>
      </c>
      <c r="BC89">
        <v>0</v>
      </c>
      <c r="BD89">
        <v>0</v>
      </c>
      <c r="BE89">
        <v>0</v>
      </c>
      <c r="BF89">
        <v>0</v>
      </c>
      <c r="BG89" t="s">
        <v>181</v>
      </c>
      <c r="BH89" t="s">
        <v>81</v>
      </c>
      <c r="BI89">
        <v>1</v>
      </c>
      <c r="BJ89" t="s">
        <v>82</v>
      </c>
      <c r="BK89" t="s">
        <v>3723</v>
      </c>
      <c r="BL89" t="s">
        <v>108</v>
      </c>
      <c r="BM89">
        <v>0</v>
      </c>
      <c r="BN89">
        <v>0</v>
      </c>
      <c r="BO89" t="s">
        <v>3724</v>
      </c>
      <c r="BP89" t="s">
        <v>109</v>
      </c>
      <c r="BQ89" t="s">
        <v>3725</v>
      </c>
    </row>
    <row r="90" spans="1:69" x14ac:dyDescent="0.25">
      <c r="A90" s="1">
        <v>89</v>
      </c>
      <c r="B90">
        <v>40</v>
      </c>
      <c r="C90" t="s">
        <v>651</v>
      </c>
      <c r="D90" t="s">
        <v>4793</v>
      </c>
      <c r="E90" t="s">
        <v>652</v>
      </c>
      <c r="F90" t="s">
        <v>653</v>
      </c>
      <c r="G90" t="s">
        <v>654</v>
      </c>
      <c r="H90" t="s">
        <v>655</v>
      </c>
      <c r="I90" t="s">
        <v>656</v>
      </c>
      <c r="J90" t="s">
        <v>657</v>
      </c>
      <c r="K90" t="s">
        <v>658</v>
      </c>
      <c r="L90" t="s">
        <v>659</v>
      </c>
      <c r="M90" t="s">
        <v>97</v>
      </c>
      <c r="N90" t="s">
        <v>79</v>
      </c>
      <c r="AY90">
        <v>0</v>
      </c>
      <c r="AZ90">
        <v>0</v>
      </c>
      <c r="BA90">
        <v>0</v>
      </c>
      <c r="BB90">
        <v>0</v>
      </c>
      <c r="BC90">
        <v>0</v>
      </c>
      <c r="BD90">
        <v>1</v>
      </c>
      <c r="BE90">
        <v>1</v>
      </c>
      <c r="BF90">
        <v>0</v>
      </c>
      <c r="BG90" t="s">
        <v>181</v>
      </c>
      <c r="BH90" t="s">
        <v>81</v>
      </c>
      <c r="BI90">
        <v>1</v>
      </c>
      <c r="BJ90" t="s">
        <v>82</v>
      </c>
      <c r="BK90" t="s">
        <v>660</v>
      </c>
      <c r="BL90" t="s">
        <v>108</v>
      </c>
      <c r="BM90">
        <v>0</v>
      </c>
      <c r="BN90">
        <v>0</v>
      </c>
      <c r="BO90" t="s">
        <v>661</v>
      </c>
      <c r="BP90" t="s">
        <v>139</v>
      </c>
    </row>
    <row r="91" spans="1:69" x14ac:dyDescent="0.25">
      <c r="A91" s="1">
        <v>90</v>
      </c>
      <c r="B91">
        <v>261</v>
      </c>
      <c r="C91" t="s">
        <v>3439</v>
      </c>
      <c r="D91" t="s">
        <v>3440</v>
      </c>
      <c r="E91" t="s">
        <v>3441</v>
      </c>
      <c r="F91" t="s">
        <v>3442</v>
      </c>
      <c r="G91" t="s">
        <v>3443</v>
      </c>
      <c r="H91" t="s">
        <v>3444</v>
      </c>
      <c r="I91" t="s">
        <v>3445</v>
      </c>
      <c r="J91" t="s">
        <v>3446</v>
      </c>
      <c r="K91" t="s">
        <v>3447</v>
      </c>
      <c r="L91" t="s">
        <v>3448</v>
      </c>
      <c r="M91" t="s">
        <v>97</v>
      </c>
      <c r="N91" t="s">
        <v>98</v>
      </c>
      <c r="O91" t="s">
        <v>3449</v>
      </c>
      <c r="P91" t="s">
        <v>3450</v>
      </c>
      <c r="Q91" t="s">
        <v>3445</v>
      </c>
      <c r="R91" t="s">
        <v>3446</v>
      </c>
      <c r="S91" t="s">
        <v>3451</v>
      </c>
      <c r="T91" t="s">
        <v>3452</v>
      </c>
      <c r="U91" t="s">
        <v>97</v>
      </c>
      <c r="V91" t="s">
        <v>79</v>
      </c>
      <c r="W91" t="s">
        <v>3453</v>
      </c>
      <c r="X91" t="s">
        <v>3454</v>
      </c>
      <c r="Y91" t="s">
        <v>300</v>
      </c>
      <c r="Z91" t="s">
        <v>3446</v>
      </c>
      <c r="AA91" t="s">
        <v>3455</v>
      </c>
      <c r="AB91" t="s">
        <v>97</v>
      </c>
      <c r="AC91" t="s">
        <v>79</v>
      </c>
      <c r="AY91">
        <v>0</v>
      </c>
      <c r="AZ91">
        <v>1</v>
      </c>
      <c r="BA91">
        <v>0</v>
      </c>
      <c r="BB91">
        <v>0</v>
      </c>
      <c r="BC91">
        <v>0</v>
      </c>
      <c r="BD91">
        <v>0</v>
      </c>
      <c r="BE91">
        <v>0</v>
      </c>
      <c r="BF91">
        <v>0</v>
      </c>
      <c r="BG91" t="s">
        <v>181</v>
      </c>
      <c r="BH91" t="s">
        <v>81</v>
      </c>
      <c r="BI91">
        <v>1</v>
      </c>
      <c r="BJ91" t="s">
        <v>82</v>
      </c>
      <c r="BK91" t="s">
        <v>3456</v>
      </c>
      <c r="BL91" t="s">
        <v>1913</v>
      </c>
      <c r="BM91">
        <v>0</v>
      </c>
      <c r="BN91">
        <v>0</v>
      </c>
      <c r="BO91" t="s">
        <v>3457</v>
      </c>
      <c r="BP91" t="s">
        <v>214</v>
      </c>
      <c r="BQ91" t="s">
        <v>3458</v>
      </c>
    </row>
    <row r="92" spans="1:69" x14ac:dyDescent="0.25">
      <c r="A92" s="1">
        <v>91</v>
      </c>
      <c r="B92">
        <v>37</v>
      </c>
      <c r="C92" t="s">
        <v>615</v>
      </c>
      <c r="D92" t="s">
        <v>616</v>
      </c>
      <c r="E92" t="s">
        <v>617</v>
      </c>
      <c r="F92" t="s">
        <v>618</v>
      </c>
      <c r="G92" t="s">
        <v>619</v>
      </c>
      <c r="H92" t="s">
        <v>620</v>
      </c>
      <c r="I92" t="s">
        <v>621</v>
      </c>
      <c r="J92" t="s">
        <v>622</v>
      </c>
      <c r="K92">
        <v>4164659222</v>
      </c>
      <c r="L92" t="s">
        <v>623</v>
      </c>
      <c r="M92" t="s">
        <v>97</v>
      </c>
      <c r="N92" t="s">
        <v>98</v>
      </c>
      <c r="O92" t="s">
        <v>624</v>
      </c>
      <c r="P92" t="s">
        <v>625</v>
      </c>
      <c r="Q92" t="s">
        <v>626</v>
      </c>
      <c r="R92" t="s">
        <v>627</v>
      </c>
      <c r="S92">
        <v>9702228064</v>
      </c>
      <c r="T92" t="s">
        <v>628</v>
      </c>
      <c r="U92" t="s">
        <v>120</v>
      </c>
      <c r="V92" t="s">
        <v>98</v>
      </c>
      <c r="AY92">
        <v>1</v>
      </c>
      <c r="AZ92">
        <v>1</v>
      </c>
      <c r="BA92">
        <v>0</v>
      </c>
      <c r="BB92">
        <v>1</v>
      </c>
      <c r="BC92">
        <v>1</v>
      </c>
      <c r="BD92">
        <v>0</v>
      </c>
      <c r="BE92">
        <v>1</v>
      </c>
      <c r="BF92">
        <v>0</v>
      </c>
      <c r="BG92" t="s">
        <v>181</v>
      </c>
      <c r="BH92" t="s">
        <v>81</v>
      </c>
      <c r="BI92">
        <v>0</v>
      </c>
      <c r="BJ92" t="s">
        <v>182</v>
      </c>
      <c r="BK92" t="s">
        <v>629</v>
      </c>
      <c r="BL92" t="s">
        <v>108</v>
      </c>
      <c r="BM92">
        <v>0</v>
      </c>
      <c r="BN92">
        <v>0</v>
      </c>
      <c r="BO92" t="s">
        <v>630</v>
      </c>
      <c r="BP92" t="s">
        <v>109</v>
      </c>
      <c r="BQ92" t="s">
        <v>623</v>
      </c>
    </row>
    <row r="93" spans="1:69" x14ac:dyDescent="0.25">
      <c r="A93" s="1">
        <v>92</v>
      </c>
      <c r="B93">
        <v>315</v>
      </c>
      <c r="C93" t="s">
        <v>4084</v>
      </c>
      <c r="D93" t="s">
        <v>4085</v>
      </c>
      <c r="E93" t="s">
        <v>4086</v>
      </c>
      <c r="F93" t="s">
        <v>4087</v>
      </c>
      <c r="G93" t="s">
        <v>3605</v>
      </c>
      <c r="H93" t="s">
        <v>3606</v>
      </c>
      <c r="I93" t="s">
        <v>4088</v>
      </c>
      <c r="J93" t="s">
        <v>4089</v>
      </c>
      <c r="K93">
        <v>416923258</v>
      </c>
      <c r="L93" t="s">
        <v>3607</v>
      </c>
      <c r="M93" t="s">
        <v>97</v>
      </c>
      <c r="N93" t="s">
        <v>98</v>
      </c>
      <c r="O93" t="s">
        <v>4090</v>
      </c>
      <c r="P93" t="s">
        <v>4091</v>
      </c>
      <c r="Q93" t="s">
        <v>4092</v>
      </c>
      <c r="R93" t="s">
        <v>4093</v>
      </c>
      <c r="T93" t="s">
        <v>4094</v>
      </c>
      <c r="U93" t="s">
        <v>120</v>
      </c>
      <c r="V93" t="s">
        <v>98</v>
      </c>
      <c r="AY93">
        <v>0</v>
      </c>
      <c r="AZ93">
        <v>1</v>
      </c>
      <c r="BA93">
        <v>0</v>
      </c>
      <c r="BB93">
        <v>0</v>
      </c>
      <c r="BC93">
        <v>0</v>
      </c>
      <c r="BD93">
        <v>0</v>
      </c>
      <c r="BE93">
        <v>1</v>
      </c>
      <c r="BF93">
        <v>0</v>
      </c>
      <c r="BG93" t="s">
        <v>181</v>
      </c>
      <c r="BH93" t="s">
        <v>81</v>
      </c>
      <c r="BI93">
        <v>0</v>
      </c>
      <c r="BJ93" t="s">
        <v>82</v>
      </c>
      <c r="BK93" t="s">
        <v>4095</v>
      </c>
      <c r="BL93" t="s">
        <v>343</v>
      </c>
      <c r="BM93">
        <v>0</v>
      </c>
      <c r="BN93">
        <v>0</v>
      </c>
      <c r="BO93" t="s">
        <v>2478</v>
      </c>
      <c r="BP93" t="s">
        <v>109</v>
      </c>
      <c r="BQ93" t="s">
        <v>4096</v>
      </c>
    </row>
    <row r="94" spans="1:69" x14ac:dyDescent="0.25">
      <c r="A94" s="1">
        <v>93</v>
      </c>
      <c r="B94">
        <v>175</v>
      </c>
      <c r="C94" t="s">
        <v>2425</v>
      </c>
      <c r="D94" t="s">
        <v>2426</v>
      </c>
      <c r="E94" t="s">
        <v>2427</v>
      </c>
      <c r="F94" t="s">
        <v>2428</v>
      </c>
      <c r="G94" t="s">
        <v>396</v>
      </c>
      <c r="H94" t="s">
        <v>1187</v>
      </c>
      <c r="I94" t="s">
        <v>838</v>
      </c>
      <c r="J94" t="s">
        <v>2429</v>
      </c>
      <c r="K94" t="s">
        <v>2430</v>
      </c>
      <c r="L94" t="s">
        <v>2431</v>
      </c>
      <c r="M94" t="s">
        <v>120</v>
      </c>
      <c r="N94" t="s">
        <v>79</v>
      </c>
      <c r="O94" t="s">
        <v>1957</v>
      </c>
      <c r="P94" t="s">
        <v>2432</v>
      </c>
      <c r="Q94" t="s">
        <v>2433</v>
      </c>
      <c r="R94" t="s">
        <v>2429</v>
      </c>
      <c r="T94" t="s">
        <v>2434</v>
      </c>
      <c r="U94" t="s">
        <v>97</v>
      </c>
      <c r="V94" t="s">
        <v>98</v>
      </c>
      <c r="AY94">
        <v>0</v>
      </c>
      <c r="AZ94">
        <v>1</v>
      </c>
      <c r="BA94">
        <v>0</v>
      </c>
      <c r="BB94">
        <v>0</v>
      </c>
      <c r="BC94">
        <v>0</v>
      </c>
      <c r="BD94">
        <v>0</v>
      </c>
      <c r="BE94">
        <v>1</v>
      </c>
      <c r="BF94">
        <v>0</v>
      </c>
      <c r="BG94" t="s">
        <v>181</v>
      </c>
      <c r="BH94" t="s">
        <v>81</v>
      </c>
      <c r="BI94">
        <v>1</v>
      </c>
      <c r="BJ94" t="s">
        <v>135</v>
      </c>
      <c r="BK94" t="s">
        <v>2435</v>
      </c>
      <c r="BL94" t="s">
        <v>108</v>
      </c>
      <c r="BM94">
        <v>0</v>
      </c>
      <c r="BN94">
        <v>1</v>
      </c>
      <c r="BO94" t="s">
        <v>2436</v>
      </c>
      <c r="BP94" t="s">
        <v>139</v>
      </c>
      <c r="BQ94" t="s">
        <v>2437</v>
      </c>
    </row>
    <row r="95" spans="1:69" x14ac:dyDescent="0.25">
      <c r="A95" s="1">
        <v>94</v>
      </c>
      <c r="B95">
        <v>247</v>
      </c>
      <c r="C95" t="s">
        <v>3282</v>
      </c>
      <c r="D95" t="s">
        <v>3283</v>
      </c>
      <c r="E95" t="s">
        <v>3284</v>
      </c>
      <c r="F95" t="s">
        <v>3285</v>
      </c>
      <c r="G95" t="s">
        <v>793</v>
      </c>
      <c r="H95" t="s">
        <v>3286</v>
      </c>
      <c r="I95" t="s">
        <v>3287</v>
      </c>
      <c r="J95" t="s">
        <v>3288</v>
      </c>
      <c r="K95" t="s">
        <v>3289</v>
      </c>
      <c r="L95" t="s">
        <v>3290</v>
      </c>
      <c r="M95" t="s">
        <v>97</v>
      </c>
      <c r="N95" t="s">
        <v>79</v>
      </c>
      <c r="AY95">
        <v>0</v>
      </c>
      <c r="AZ95">
        <v>1</v>
      </c>
      <c r="BA95">
        <v>1</v>
      </c>
      <c r="BB95">
        <v>0</v>
      </c>
      <c r="BC95">
        <v>0</v>
      </c>
      <c r="BD95">
        <v>0</v>
      </c>
      <c r="BE95">
        <v>0</v>
      </c>
      <c r="BF95">
        <v>0</v>
      </c>
      <c r="BG95" t="s">
        <v>181</v>
      </c>
      <c r="BH95" t="s">
        <v>81</v>
      </c>
      <c r="BI95">
        <v>0</v>
      </c>
      <c r="BJ95" t="s">
        <v>82</v>
      </c>
      <c r="BK95" t="s">
        <v>3291</v>
      </c>
      <c r="BL95" t="s">
        <v>602</v>
      </c>
      <c r="BM95">
        <v>0</v>
      </c>
      <c r="BN95">
        <v>1</v>
      </c>
      <c r="BO95" t="s">
        <v>3292</v>
      </c>
      <c r="BP95" t="s">
        <v>139</v>
      </c>
      <c r="BQ95" t="s">
        <v>3290</v>
      </c>
    </row>
    <row r="96" spans="1:69" x14ac:dyDescent="0.25">
      <c r="A96" s="1">
        <v>95</v>
      </c>
      <c r="B96">
        <v>20</v>
      </c>
      <c r="C96" t="s">
        <v>411</v>
      </c>
      <c r="D96" t="s">
        <v>412</v>
      </c>
      <c r="E96" t="s">
        <v>413</v>
      </c>
      <c r="F96" t="s">
        <v>414</v>
      </c>
      <c r="G96" t="s">
        <v>415</v>
      </c>
      <c r="H96" t="s">
        <v>416</v>
      </c>
      <c r="I96" t="s">
        <v>170</v>
      </c>
      <c r="J96" t="s">
        <v>417</v>
      </c>
      <c r="K96" t="s">
        <v>418</v>
      </c>
      <c r="L96" t="s">
        <v>419</v>
      </c>
      <c r="M96" t="s">
        <v>97</v>
      </c>
      <c r="N96" t="s">
        <v>79</v>
      </c>
      <c r="AY96">
        <v>1</v>
      </c>
      <c r="AZ96">
        <v>1</v>
      </c>
      <c r="BA96">
        <v>0</v>
      </c>
      <c r="BB96">
        <v>1</v>
      </c>
      <c r="BC96">
        <v>1</v>
      </c>
      <c r="BD96">
        <v>0</v>
      </c>
      <c r="BE96">
        <v>0</v>
      </c>
      <c r="BF96">
        <v>0</v>
      </c>
      <c r="BG96" t="s">
        <v>181</v>
      </c>
      <c r="BH96" t="s">
        <v>81</v>
      </c>
      <c r="BI96">
        <v>1</v>
      </c>
      <c r="BJ96" t="s">
        <v>82</v>
      </c>
      <c r="BK96" t="s">
        <v>420</v>
      </c>
      <c r="BL96" t="s">
        <v>202</v>
      </c>
      <c r="BM96">
        <v>1</v>
      </c>
      <c r="BN96">
        <v>1</v>
      </c>
      <c r="BO96" t="s">
        <v>421</v>
      </c>
      <c r="BP96" t="s">
        <v>109</v>
      </c>
      <c r="BQ96" t="s">
        <v>419</v>
      </c>
    </row>
    <row r="97" spans="1:69" x14ac:dyDescent="0.25">
      <c r="A97" s="1">
        <v>96</v>
      </c>
      <c r="B97">
        <v>372</v>
      </c>
      <c r="C97" t="s">
        <v>4740</v>
      </c>
      <c r="D97" t="s">
        <v>4741</v>
      </c>
      <c r="E97" t="s">
        <v>4742</v>
      </c>
      <c r="F97" t="s">
        <v>4743</v>
      </c>
      <c r="G97" t="s">
        <v>1730</v>
      </c>
      <c r="H97" t="s">
        <v>1731</v>
      </c>
      <c r="I97" t="s">
        <v>4744</v>
      </c>
      <c r="J97" t="s">
        <v>1733</v>
      </c>
      <c r="K97" t="s">
        <v>4745</v>
      </c>
      <c r="L97" t="s">
        <v>4746</v>
      </c>
      <c r="M97" t="s">
        <v>120</v>
      </c>
      <c r="N97" t="s">
        <v>98</v>
      </c>
      <c r="O97" t="s">
        <v>4747</v>
      </c>
      <c r="P97" t="s">
        <v>4748</v>
      </c>
      <c r="Q97" t="s">
        <v>4749</v>
      </c>
      <c r="R97" t="s">
        <v>1733</v>
      </c>
      <c r="S97" t="s">
        <v>4750</v>
      </c>
      <c r="T97" t="s">
        <v>4751</v>
      </c>
      <c r="U97" t="s">
        <v>97</v>
      </c>
      <c r="V97" t="s">
        <v>98</v>
      </c>
      <c r="AY97">
        <v>1</v>
      </c>
      <c r="AZ97">
        <v>0</v>
      </c>
      <c r="BA97">
        <v>0</v>
      </c>
      <c r="BB97">
        <v>0</v>
      </c>
      <c r="BC97">
        <v>0</v>
      </c>
      <c r="BD97">
        <v>0</v>
      </c>
      <c r="BE97">
        <v>1</v>
      </c>
      <c r="BF97">
        <v>0</v>
      </c>
      <c r="BG97" t="s">
        <v>181</v>
      </c>
      <c r="BH97" t="s">
        <v>81</v>
      </c>
      <c r="BI97">
        <v>0</v>
      </c>
      <c r="BJ97" t="s">
        <v>182</v>
      </c>
      <c r="BK97" t="s">
        <v>4752</v>
      </c>
      <c r="BM97">
        <v>1</v>
      </c>
      <c r="BN97">
        <v>0</v>
      </c>
      <c r="BO97" t="s">
        <v>4338</v>
      </c>
      <c r="BP97" t="s">
        <v>109</v>
      </c>
      <c r="BQ97" t="s">
        <v>4753</v>
      </c>
    </row>
    <row r="98" spans="1:69" x14ac:dyDescent="0.25">
      <c r="A98" s="1">
        <v>97</v>
      </c>
      <c r="B98">
        <v>43</v>
      </c>
      <c r="C98" t="s">
        <v>686</v>
      </c>
      <c r="D98" t="s">
        <v>687</v>
      </c>
      <c r="E98" t="s">
        <v>688</v>
      </c>
      <c r="F98" t="s">
        <v>689</v>
      </c>
      <c r="G98" t="s">
        <v>690</v>
      </c>
      <c r="H98" t="s">
        <v>691</v>
      </c>
      <c r="I98" t="s">
        <v>170</v>
      </c>
      <c r="J98" t="s">
        <v>692</v>
      </c>
      <c r="K98" t="s">
        <v>693</v>
      </c>
      <c r="L98" t="s">
        <v>694</v>
      </c>
      <c r="M98" t="s">
        <v>120</v>
      </c>
      <c r="N98" t="s">
        <v>79</v>
      </c>
      <c r="AY98">
        <v>1</v>
      </c>
      <c r="AZ98">
        <v>1</v>
      </c>
      <c r="BA98">
        <v>0</v>
      </c>
      <c r="BB98">
        <v>0</v>
      </c>
      <c r="BC98">
        <v>1</v>
      </c>
      <c r="BD98">
        <v>0</v>
      </c>
      <c r="BE98">
        <v>0</v>
      </c>
      <c r="BF98">
        <v>0</v>
      </c>
      <c r="BG98" t="s">
        <v>181</v>
      </c>
      <c r="BH98" t="s">
        <v>81</v>
      </c>
      <c r="BI98">
        <v>0</v>
      </c>
      <c r="BJ98" t="s">
        <v>82</v>
      </c>
      <c r="BK98" t="s">
        <v>695</v>
      </c>
      <c r="BL98" t="s">
        <v>202</v>
      </c>
      <c r="BM98">
        <v>0</v>
      </c>
      <c r="BN98">
        <v>0</v>
      </c>
      <c r="BO98" t="s">
        <v>696</v>
      </c>
      <c r="BP98" t="s">
        <v>109</v>
      </c>
      <c r="BQ98" t="s">
        <v>697</v>
      </c>
    </row>
    <row r="99" spans="1:69" x14ac:dyDescent="0.25">
      <c r="A99" s="1">
        <v>98</v>
      </c>
      <c r="B99">
        <v>256</v>
      </c>
      <c r="C99" t="s">
        <v>3397</v>
      </c>
      <c r="D99" t="s">
        <v>3398</v>
      </c>
      <c r="E99" t="s">
        <v>3399</v>
      </c>
      <c r="F99" t="s">
        <v>3400</v>
      </c>
      <c r="G99" t="s">
        <v>3401</v>
      </c>
      <c r="H99" t="s">
        <v>3402</v>
      </c>
      <c r="I99" t="s">
        <v>2327</v>
      </c>
      <c r="J99" t="s">
        <v>1345</v>
      </c>
      <c r="K99" t="s">
        <v>3403</v>
      </c>
      <c r="L99" t="s">
        <v>3404</v>
      </c>
      <c r="M99" t="s">
        <v>97</v>
      </c>
      <c r="N99" t="s">
        <v>98</v>
      </c>
      <c r="O99" t="s">
        <v>2325</v>
      </c>
      <c r="P99" t="s">
        <v>2326</v>
      </c>
      <c r="Q99" t="s">
        <v>2327</v>
      </c>
      <c r="R99" t="s">
        <v>1345</v>
      </c>
      <c r="S99" t="s">
        <v>2328</v>
      </c>
      <c r="T99" t="s">
        <v>2329</v>
      </c>
      <c r="U99" t="s">
        <v>97</v>
      </c>
      <c r="V99" t="s">
        <v>79</v>
      </c>
      <c r="AY99">
        <v>1</v>
      </c>
      <c r="AZ99">
        <v>1</v>
      </c>
      <c r="BA99">
        <v>0</v>
      </c>
      <c r="BB99">
        <v>1</v>
      </c>
      <c r="BC99">
        <v>1</v>
      </c>
      <c r="BD99">
        <v>0</v>
      </c>
      <c r="BE99">
        <v>0</v>
      </c>
      <c r="BF99">
        <v>0</v>
      </c>
      <c r="BG99" t="s">
        <v>181</v>
      </c>
      <c r="BH99" t="s">
        <v>81</v>
      </c>
      <c r="BI99">
        <v>1</v>
      </c>
      <c r="BJ99" t="s">
        <v>82</v>
      </c>
      <c r="BK99" t="s">
        <v>3405</v>
      </c>
      <c r="BL99" t="s">
        <v>202</v>
      </c>
      <c r="BM99">
        <v>0</v>
      </c>
      <c r="BN99">
        <v>0</v>
      </c>
      <c r="BO99" t="s">
        <v>2331</v>
      </c>
      <c r="BP99" t="s">
        <v>109</v>
      </c>
      <c r="BQ99" t="s">
        <v>3406</v>
      </c>
    </row>
    <row r="100" spans="1:69" x14ac:dyDescent="0.25">
      <c r="A100" s="1">
        <v>99</v>
      </c>
      <c r="B100">
        <v>282</v>
      </c>
      <c r="C100" t="s">
        <v>3669</v>
      </c>
      <c r="D100" t="s">
        <v>3670</v>
      </c>
      <c r="E100" t="s">
        <v>3671</v>
      </c>
      <c r="F100" t="s">
        <v>3672</v>
      </c>
      <c r="G100" t="s">
        <v>2000</v>
      </c>
      <c r="H100" t="s">
        <v>3673</v>
      </c>
      <c r="I100" t="s">
        <v>3674</v>
      </c>
      <c r="J100" t="s">
        <v>3675</v>
      </c>
      <c r="K100" t="s">
        <v>3676</v>
      </c>
      <c r="L100" t="s">
        <v>3677</v>
      </c>
      <c r="M100" t="s">
        <v>120</v>
      </c>
      <c r="N100" t="s">
        <v>98</v>
      </c>
      <c r="O100" t="s">
        <v>2850</v>
      </c>
      <c r="P100" t="s">
        <v>2851</v>
      </c>
      <c r="Q100" t="s">
        <v>896</v>
      </c>
      <c r="R100" t="s">
        <v>3678</v>
      </c>
      <c r="S100" t="s">
        <v>3679</v>
      </c>
      <c r="T100" t="s">
        <v>2855</v>
      </c>
      <c r="U100" t="s">
        <v>120</v>
      </c>
      <c r="V100" t="s">
        <v>98</v>
      </c>
      <c r="AY100">
        <v>1</v>
      </c>
      <c r="AZ100">
        <v>1</v>
      </c>
      <c r="BA100">
        <v>0</v>
      </c>
      <c r="BB100">
        <v>1</v>
      </c>
      <c r="BC100">
        <v>0</v>
      </c>
      <c r="BD100">
        <v>1</v>
      </c>
      <c r="BE100">
        <v>1</v>
      </c>
      <c r="BF100">
        <v>0</v>
      </c>
      <c r="BG100" t="s">
        <v>181</v>
      </c>
      <c r="BH100" t="s">
        <v>81</v>
      </c>
      <c r="BI100">
        <v>1</v>
      </c>
      <c r="BJ100" t="s">
        <v>82</v>
      </c>
      <c r="BK100" t="s">
        <v>3680</v>
      </c>
      <c r="BL100" t="s">
        <v>108</v>
      </c>
      <c r="BM100">
        <v>0</v>
      </c>
      <c r="BN100">
        <v>0</v>
      </c>
      <c r="BO100" t="s">
        <v>3051</v>
      </c>
      <c r="BP100" t="s">
        <v>109</v>
      </c>
      <c r="BQ100" t="s">
        <v>3681</v>
      </c>
    </row>
    <row r="101" spans="1:69" x14ac:dyDescent="0.25">
      <c r="A101" s="1">
        <v>100</v>
      </c>
      <c r="B101">
        <v>346</v>
      </c>
      <c r="C101" t="s">
        <v>4463</v>
      </c>
      <c r="D101" t="s">
        <v>4464</v>
      </c>
      <c r="E101" t="s">
        <v>4465</v>
      </c>
      <c r="F101" t="s">
        <v>4466</v>
      </c>
      <c r="G101" t="s">
        <v>4467</v>
      </c>
      <c r="H101" t="s">
        <v>4468</v>
      </c>
      <c r="I101" t="s">
        <v>493</v>
      </c>
      <c r="J101" t="s">
        <v>4469</v>
      </c>
      <c r="K101" t="s">
        <v>4470</v>
      </c>
      <c r="L101" t="s">
        <v>4471</v>
      </c>
      <c r="M101" t="s">
        <v>120</v>
      </c>
      <c r="N101" t="s">
        <v>98</v>
      </c>
      <c r="O101" t="s">
        <v>4472</v>
      </c>
      <c r="P101" t="s">
        <v>2138</v>
      </c>
      <c r="Q101" t="s">
        <v>493</v>
      </c>
      <c r="R101" t="s">
        <v>4469</v>
      </c>
      <c r="S101" t="s">
        <v>4473</v>
      </c>
      <c r="T101" t="s">
        <v>2142</v>
      </c>
      <c r="U101" t="s">
        <v>120</v>
      </c>
      <c r="V101" t="s">
        <v>98</v>
      </c>
      <c r="W101" t="s">
        <v>1032</v>
      </c>
      <c r="X101" t="s">
        <v>1033</v>
      </c>
      <c r="Y101" t="s">
        <v>838</v>
      </c>
      <c r="Z101" t="s">
        <v>458</v>
      </c>
      <c r="AA101" t="s">
        <v>1034</v>
      </c>
      <c r="AB101" t="s">
        <v>120</v>
      </c>
      <c r="AC101" t="s">
        <v>98</v>
      </c>
      <c r="AY101">
        <v>1</v>
      </c>
      <c r="AZ101">
        <v>1</v>
      </c>
      <c r="BA101">
        <v>1</v>
      </c>
      <c r="BB101">
        <v>0</v>
      </c>
      <c r="BC101">
        <v>0</v>
      </c>
      <c r="BD101">
        <v>0</v>
      </c>
      <c r="BE101">
        <v>1</v>
      </c>
      <c r="BF101">
        <v>0</v>
      </c>
      <c r="BG101" t="s">
        <v>181</v>
      </c>
      <c r="BH101" t="s">
        <v>81</v>
      </c>
      <c r="BI101">
        <v>0</v>
      </c>
      <c r="BJ101" t="s">
        <v>82</v>
      </c>
      <c r="BK101" t="s">
        <v>4474</v>
      </c>
      <c r="BL101" t="s">
        <v>343</v>
      </c>
      <c r="BM101">
        <v>0</v>
      </c>
      <c r="BN101">
        <v>1</v>
      </c>
      <c r="BO101" t="s">
        <v>4475</v>
      </c>
      <c r="BP101" t="s">
        <v>109</v>
      </c>
      <c r="BQ101" t="s">
        <v>4471</v>
      </c>
    </row>
    <row r="102" spans="1:69" x14ac:dyDescent="0.25">
      <c r="A102" s="1">
        <v>101</v>
      </c>
      <c r="B102">
        <v>348</v>
      </c>
      <c r="C102" t="s">
        <v>4487</v>
      </c>
      <c r="D102" t="s">
        <v>4488</v>
      </c>
      <c r="E102" t="s">
        <v>4489</v>
      </c>
      <c r="F102" t="s">
        <v>4490</v>
      </c>
      <c r="G102" t="s">
        <v>4467</v>
      </c>
      <c r="H102" t="s">
        <v>4468</v>
      </c>
      <c r="I102" t="s">
        <v>493</v>
      </c>
      <c r="J102" t="s">
        <v>4469</v>
      </c>
      <c r="K102" t="s">
        <v>4470</v>
      </c>
      <c r="L102" t="s">
        <v>4471</v>
      </c>
      <c r="M102" t="s">
        <v>120</v>
      </c>
      <c r="N102" t="s">
        <v>98</v>
      </c>
      <c r="O102" t="s">
        <v>3824</v>
      </c>
      <c r="P102" t="s">
        <v>2138</v>
      </c>
      <c r="Q102" t="s">
        <v>1865</v>
      </c>
      <c r="R102" t="s">
        <v>458</v>
      </c>
      <c r="S102" t="s">
        <v>4470</v>
      </c>
      <c r="T102" t="s">
        <v>3731</v>
      </c>
      <c r="U102" t="s">
        <v>97</v>
      </c>
      <c r="V102" t="s">
        <v>98</v>
      </c>
      <c r="W102" t="s">
        <v>4491</v>
      </c>
      <c r="X102" t="s">
        <v>4407</v>
      </c>
      <c r="Y102" t="s">
        <v>364</v>
      </c>
      <c r="Z102" t="s">
        <v>4408</v>
      </c>
      <c r="AA102" t="s">
        <v>4409</v>
      </c>
      <c r="AB102" t="s">
        <v>120</v>
      </c>
      <c r="AC102" t="s">
        <v>98</v>
      </c>
      <c r="AD102" t="s">
        <v>2356</v>
      </c>
      <c r="AE102" t="s">
        <v>2357</v>
      </c>
      <c r="AF102" t="s">
        <v>838</v>
      </c>
      <c r="AG102" t="s">
        <v>4408</v>
      </c>
      <c r="AH102" t="s">
        <v>2361</v>
      </c>
      <c r="AI102" t="s">
        <v>120</v>
      </c>
      <c r="AJ102" t="s">
        <v>98</v>
      </c>
      <c r="AK102" t="s">
        <v>4426</v>
      </c>
      <c r="AL102" t="s">
        <v>4492</v>
      </c>
      <c r="AM102" t="s">
        <v>838</v>
      </c>
      <c r="AN102" t="s">
        <v>1733</v>
      </c>
      <c r="AO102" t="s">
        <v>4493</v>
      </c>
      <c r="AP102" t="s">
        <v>120</v>
      </c>
      <c r="AQ102" t="s">
        <v>98</v>
      </c>
      <c r="AR102" t="s">
        <v>4494</v>
      </c>
      <c r="AS102" t="s">
        <v>4495</v>
      </c>
      <c r="AT102" t="s">
        <v>838</v>
      </c>
      <c r="AU102" t="s">
        <v>365</v>
      </c>
      <c r="AV102" t="s">
        <v>4496</v>
      </c>
      <c r="AW102" t="s">
        <v>120</v>
      </c>
      <c r="AX102" t="s">
        <v>98</v>
      </c>
      <c r="AY102">
        <v>1</v>
      </c>
      <c r="AZ102">
        <v>1</v>
      </c>
      <c r="BA102">
        <v>1</v>
      </c>
      <c r="BB102">
        <v>0</v>
      </c>
      <c r="BC102">
        <v>0</v>
      </c>
      <c r="BD102">
        <v>0</v>
      </c>
      <c r="BE102">
        <v>1</v>
      </c>
      <c r="BF102">
        <v>0</v>
      </c>
      <c r="BG102" t="s">
        <v>181</v>
      </c>
      <c r="BH102" t="s">
        <v>81</v>
      </c>
      <c r="BI102">
        <v>0</v>
      </c>
      <c r="BJ102" t="s">
        <v>182</v>
      </c>
      <c r="BK102" t="s">
        <v>4497</v>
      </c>
      <c r="BL102" t="s">
        <v>343</v>
      </c>
      <c r="BM102">
        <v>0</v>
      </c>
      <c r="BN102">
        <v>1</v>
      </c>
      <c r="BO102" t="s">
        <v>4475</v>
      </c>
      <c r="BP102" t="s">
        <v>109</v>
      </c>
      <c r="BQ102" t="s">
        <v>4471</v>
      </c>
    </row>
    <row r="103" spans="1:69" x14ac:dyDescent="0.25">
      <c r="A103" s="1">
        <v>102</v>
      </c>
      <c r="B103">
        <v>140</v>
      </c>
      <c r="C103" t="s">
        <v>1991</v>
      </c>
      <c r="D103" t="s">
        <v>1992</v>
      </c>
      <c r="E103" t="s">
        <v>1993</v>
      </c>
      <c r="F103" t="s">
        <v>1994</v>
      </c>
      <c r="G103" t="s">
        <v>1995</v>
      </c>
      <c r="H103" t="s">
        <v>1996</v>
      </c>
      <c r="I103" t="s">
        <v>1997</v>
      </c>
      <c r="J103" t="s">
        <v>845</v>
      </c>
      <c r="K103" t="s">
        <v>1998</v>
      </c>
      <c r="L103" t="s">
        <v>1999</v>
      </c>
      <c r="M103" t="s">
        <v>120</v>
      </c>
      <c r="N103" t="s">
        <v>98</v>
      </c>
      <c r="O103" t="s">
        <v>2000</v>
      </c>
      <c r="P103" t="s">
        <v>2001</v>
      </c>
      <c r="Q103" t="s">
        <v>2002</v>
      </c>
      <c r="R103" t="s">
        <v>1673</v>
      </c>
      <c r="S103" t="s">
        <v>2003</v>
      </c>
      <c r="T103" t="s">
        <v>2004</v>
      </c>
      <c r="U103" t="s">
        <v>120</v>
      </c>
      <c r="V103" t="s">
        <v>98</v>
      </c>
      <c r="W103" t="s">
        <v>1951</v>
      </c>
      <c r="X103" t="s">
        <v>2005</v>
      </c>
      <c r="Y103" t="s">
        <v>2006</v>
      </c>
      <c r="Z103" t="s">
        <v>1673</v>
      </c>
      <c r="AA103" t="s">
        <v>2007</v>
      </c>
      <c r="AB103" t="s">
        <v>120</v>
      </c>
      <c r="AC103" t="s">
        <v>98</v>
      </c>
      <c r="AD103" t="s">
        <v>2008</v>
      </c>
      <c r="AE103" t="s">
        <v>2009</v>
      </c>
      <c r="AF103" t="s">
        <v>2010</v>
      </c>
      <c r="AG103" t="s">
        <v>845</v>
      </c>
      <c r="AH103" t="s">
        <v>2011</v>
      </c>
      <c r="AI103" t="s">
        <v>78</v>
      </c>
      <c r="AJ103" t="s">
        <v>98</v>
      </c>
      <c r="AY103">
        <v>1</v>
      </c>
      <c r="AZ103">
        <v>0</v>
      </c>
      <c r="BA103">
        <v>1</v>
      </c>
      <c r="BB103">
        <v>1</v>
      </c>
      <c r="BC103">
        <v>0</v>
      </c>
      <c r="BD103">
        <v>0</v>
      </c>
      <c r="BE103">
        <v>0</v>
      </c>
      <c r="BF103">
        <v>0</v>
      </c>
      <c r="BG103" t="s">
        <v>181</v>
      </c>
      <c r="BH103" t="s">
        <v>81</v>
      </c>
      <c r="BI103">
        <v>1</v>
      </c>
      <c r="BJ103" t="s">
        <v>82</v>
      </c>
      <c r="BK103" t="s">
        <v>2012</v>
      </c>
      <c r="BL103" t="s">
        <v>108</v>
      </c>
      <c r="BM103">
        <v>0</v>
      </c>
      <c r="BN103">
        <v>0</v>
      </c>
      <c r="BO103" t="s">
        <v>2013</v>
      </c>
      <c r="BP103" t="s">
        <v>139</v>
      </c>
      <c r="BQ103" t="s">
        <v>2014</v>
      </c>
    </row>
    <row r="104" spans="1:69" x14ac:dyDescent="0.25">
      <c r="A104" s="1">
        <v>103</v>
      </c>
      <c r="B104">
        <v>80</v>
      </c>
      <c r="C104" t="s">
        <v>1211</v>
      </c>
      <c r="D104" t="s">
        <v>1212</v>
      </c>
      <c r="E104" t="s">
        <v>1213</v>
      </c>
      <c r="F104" t="s">
        <v>1214</v>
      </c>
      <c r="G104" t="s">
        <v>967</v>
      </c>
      <c r="H104" t="s">
        <v>968</v>
      </c>
      <c r="I104" t="s">
        <v>969</v>
      </c>
      <c r="J104" t="s">
        <v>964</v>
      </c>
      <c r="K104" t="s">
        <v>1215</v>
      </c>
      <c r="L104" t="s">
        <v>971</v>
      </c>
      <c r="M104" t="s">
        <v>120</v>
      </c>
      <c r="N104" t="s">
        <v>98</v>
      </c>
      <c r="O104" t="s">
        <v>1216</v>
      </c>
      <c r="P104" t="s">
        <v>1217</v>
      </c>
      <c r="Q104" t="s">
        <v>1218</v>
      </c>
      <c r="R104" t="s">
        <v>1219</v>
      </c>
      <c r="S104" t="s">
        <v>1220</v>
      </c>
      <c r="T104" t="s">
        <v>1221</v>
      </c>
      <c r="U104" t="s">
        <v>120</v>
      </c>
      <c r="V104" t="s">
        <v>79</v>
      </c>
      <c r="AY104">
        <v>0</v>
      </c>
      <c r="AZ104">
        <v>1</v>
      </c>
      <c r="BA104">
        <v>0</v>
      </c>
      <c r="BB104">
        <v>0</v>
      </c>
      <c r="BC104">
        <v>0</v>
      </c>
      <c r="BD104">
        <v>0</v>
      </c>
      <c r="BE104">
        <v>0</v>
      </c>
      <c r="BF104">
        <v>0</v>
      </c>
      <c r="BG104" t="s">
        <v>181</v>
      </c>
      <c r="BH104" t="s">
        <v>81</v>
      </c>
      <c r="BI104">
        <v>1</v>
      </c>
      <c r="BJ104" t="s">
        <v>82</v>
      </c>
      <c r="BK104" t="s">
        <v>1222</v>
      </c>
      <c r="BL104" t="s">
        <v>602</v>
      </c>
      <c r="BM104">
        <v>0</v>
      </c>
      <c r="BN104">
        <v>0</v>
      </c>
      <c r="BO104" t="s">
        <v>1223</v>
      </c>
      <c r="BP104" t="s">
        <v>86</v>
      </c>
    </row>
    <row r="105" spans="1:69" x14ac:dyDescent="0.25">
      <c r="A105" s="1">
        <v>104</v>
      </c>
      <c r="B105">
        <v>225</v>
      </c>
      <c r="C105" t="s">
        <v>3041</v>
      </c>
      <c r="D105" t="s">
        <v>3042</v>
      </c>
      <c r="E105" t="s">
        <v>3043</v>
      </c>
      <c r="F105" t="s">
        <v>3044</v>
      </c>
      <c r="G105" t="s">
        <v>3045</v>
      </c>
      <c r="H105" t="s">
        <v>3046</v>
      </c>
      <c r="I105" t="s">
        <v>272</v>
      </c>
      <c r="J105" t="s">
        <v>3047</v>
      </c>
      <c r="K105" t="s">
        <v>3048</v>
      </c>
      <c r="L105" t="s">
        <v>3049</v>
      </c>
      <c r="M105" t="s">
        <v>78</v>
      </c>
      <c r="N105" t="s">
        <v>79</v>
      </c>
      <c r="AY105">
        <v>0</v>
      </c>
      <c r="AZ105">
        <v>0</v>
      </c>
      <c r="BA105">
        <v>0</v>
      </c>
      <c r="BB105">
        <v>1</v>
      </c>
      <c r="BC105">
        <v>0</v>
      </c>
      <c r="BD105">
        <v>0</v>
      </c>
      <c r="BE105">
        <v>0</v>
      </c>
      <c r="BF105">
        <v>0</v>
      </c>
      <c r="BG105" t="s">
        <v>181</v>
      </c>
      <c r="BH105" t="s">
        <v>81</v>
      </c>
      <c r="BI105">
        <v>1</v>
      </c>
      <c r="BJ105" t="s">
        <v>82</v>
      </c>
      <c r="BK105" t="s">
        <v>3050</v>
      </c>
      <c r="BL105" t="s">
        <v>108</v>
      </c>
      <c r="BM105">
        <v>1</v>
      </c>
      <c r="BN105">
        <v>1</v>
      </c>
      <c r="BO105" t="s">
        <v>3051</v>
      </c>
      <c r="BP105" t="s">
        <v>109</v>
      </c>
      <c r="BQ105" t="s">
        <v>3052</v>
      </c>
    </row>
    <row r="106" spans="1:69" x14ac:dyDescent="0.25">
      <c r="A106" s="1">
        <v>105</v>
      </c>
      <c r="B106">
        <v>321</v>
      </c>
      <c r="C106" t="s">
        <v>4163</v>
      </c>
      <c r="D106" t="s">
        <v>4164</v>
      </c>
      <c r="E106" t="s">
        <v>4165</v>
      </c>
      <c r="F106" t="s">
        <v>4166</v>
      </c>
      <c r="G106" t="s">
        <v>3970</v>
      </c>
      <c r="H106" t="s">
        <v>4167</v>
      </c>
      <c r="I106" t="s">
        <v>4168</v>
      </c>
      <c r="J106" t="s">
        <v>4169</v>
      </c>
      <c r="K106" t="s">
        <v>4170</v>
      </c>
      <c r="L106" t="s">
        <v>4171</v>
      </c>
      <c r="M106" t="s">
        <v>78</v>
      </c>
      <c r="N106" t="s">
        <v>79</v>
      </c>
      <c r="AY106">
        <v>1</v>
      </c>
      <c r="AZ106">
        <v>1</v>
      </c>
      <c r="BA106">
        <v>1</v>
      </c>
      <c r="BB106">
        <v>1</v>
      </c>
      <c r="BC106">
        <v>1</v>
      </c>
      <c r="BD106">
        <v>1</v>
      </c>
      <c r="BE106">
        <v>1</v>
      </c>
      <c r="BF106">
        <v>0</v>
      </c>
      <c r="BG106" t="s">
        <v>181</v>
      </c>
      <c r="BH106" t="s">
        <v>81</v>
      </c>
      <c r="BI106">
        <v>0</v>
      </c>
      <c r="BJ106" t="s">
        <v>182</v>
      </c>
      <c r="BK106" t="s">
        <v>4172</v>
      </c>
      <c r="BL106" t="s">
        <v>1095</v>
      </c>
      <c r="BM106">
        <v>1</v>
      </c>
      <c r="BN106">
        <v>0</v>
      </c>
      <c r="BO106" t="s">
        <v>4173</v>
      </c>
      <c r="BP106" t="s">
        <v>109</v>
      </c>
      <c r="BQ106" t="s">
        <v>4171</v>
      </c>
    </row>
    <row r="107" spans="1:69" x14ac:dyDescent="0.25">
      <c r="A107" s="1">
        <v>106</v>
      </c>
      <c r="B107">
        <v>95</v>
      </c>
      <c r="C107" t="s">
        <v>1448</v>
      </c>
      <c r="D107" t="s">
        <v>1449</v>
      </c>
      <c r="E107" t="s">
        <v>1450</v>
      </c>
      <c r="F107" t="s">
        <v>1451</v>
      </c>
      <c r="G107" t="s">
        <v>475</v>
      </c>
      <c r="H107" t="s">
        <v>476</v>
      </c>
      <c r="I107" t="s">
        <v>477</v>
      </c>
      <c r="J107" t="s">
        <v>478</v>
      </c>
      <c r="K107" t="s">
        <v>479</v>
      </c>
      <c r="L107" t="s">
        <v>480</v>
      </c>
      <c r="M107" t="s">
        <v>97</v>
      </c>
      <c r="N107" t="s">
        <v>98</v>
      </c>
      <c r="O107" t="s">
        <v>481</v>
      </c>
      <c r="P107" t="s">
        <v>482</v>
      </c>
      <c r="Q107" t="s">
        <v>483</v>
      </c>
      <c r="R107" t="s">
        <v>484</v>
      </c>
      <c r="S107" t="s">
        <v>1452</v>
      </c>
      <c r="T107" t="s">
        <v>485</v>
      </c>
      <c r="U107" t="s">
        <v>97</v>
      </c>
      <c r="V107" t="s">
        <v>98</v>
      </c>
      <c r="AY107">
        <v>1</v>
      </c>
      <c r="AZ107">
        <v>1</v>
      </c>
      <c r="BA107">
        <v>0</v>
      </c>
      <c r="BB107">
        <v>1</v>
      </c>
      <c r="BC107">
        <v>0</v>
      </c>
      <c r="BD107">
        <v>1</v>
      </c>
      <c r="BE107">
        <v>1</v>
      </c>
      <c r="BF107">
        <v>0</v>
      </c>
      <c r="BG107" t="s">
        <v>181</v>
      </c>
      <c r="BH107" t="s">
        <v>81</v>
      </c>
      <c r="BI107">
        <v>1</v>
      </c>
      <c r="BJ107" t="s">
        <v>182</v>
      </c>
      <c r="BK107" t="s">
        <v>1453</v>
      </c>
      <c r="BL107" t="s">
        <v>84</v>
      </c>
      <c r="BM107">
        <v>0</v>
      </c>
      <c r="BN107">
        <v>1</v>
      </c>
      <c r="BO107" t="s">
        <v>1454</v>
      </c>
      <c r="BP107" t="s">
        <v>109</v>
      </c>
      <c r="BQ107" t="s">
        <v>486</v>
      </c>
    </row>
    <row r="108" spans="1:69" x14ac:dyDescent="0.25">
      <c r="A108" s="1">
        <v>107</v>
      </c>
      <c r="B108">
        <v>11</v>
      </c>
      <c r="C108" t="s">
        <v>266</v>
      </c>
      <c r="D108" t="s">
        <v>267</v>
      </c>
      <c r="E108" t="s">
        <v>268</v>
      </c>
      <c r="F108" t="s">
        <v>269</v>
      </c>
      <c r="G108" t="s">
        <v>270</v>
      </c>
      <c r="H108" t="s">
        <v>271</v>
      </c>
      <c r="I108" t="s">
        <v>272</v>
      </c>
      <c r="J108" t="s">
        <v>273</v>
      </c>
      <c r="K108" t="s">
        <v>274</v>
      </c>
      <c r="L108" t="s">
        <v>275</v>
      </c>
      <c r="M108" t="s">
        <v>97</v>
      </c>
      <c r="N108" t="s">
        <v>98</v>
      </c>
      <c r="AY108">
        <v>1</v>
      </c>
      <c r="AZ108">
        <v>0</v>
      </c>
      <c r="BA108">
        <v>0</v>
      </c>
      <c r="BB108">
        <v>1</v>
      </c>
      <c r="BC108">
        <v>1</v>
      </c>
      <c r="BD108">
        <v>0</v>
      </c>
      <c r="BE108">
        <v>1</v>
      </c>
      <c r="BF108">
        <v>0</v>
      </c>
      <c r="BG108" t="s">
        <v>181</v>
      </c>
      <c r="BH108" t="s">
        <v>81</v>
      </c>
      <c r="BI108">
        <v>1</v>
      </c>
      <c r="BJ108" t="s">
        <v>276</v>
      </c>
      <c r="BK108" t="s">
        <v>277</v>
      </c>
      <c r="BL108" t="s">
        <v>278</v>
      </c>
      <c r="BM108">
        <v>1</v>
      </c>
      <c r="BN108">
        <v>0</v>
      </c>
      <c r="BO108" t="s">
        <v>279</v>
      </c>
      <c r="BP108" t="s">
        <v>109</v>
      </c>
      <c r="BQ108" t="s">
        <v>275</v>
      </c>
    </row>
    <row r="109" spans="1:69" x14ac:dyDescent="0.25">
      <c r="A109" s="1">
        <v>108</v>
      </c>
      <c r="B109">
        <v>29</v>
      </c>
      <c r="C109" t="s">
        <v>527</v>
      </c>
      <c r="D109" t="s">
        <v>528</v>
      </c>
      <c r="E109" t="s">
        <v>529</v>
      </c>
      <c r="F109" t="s">
        <v>530</v>
      </c>
      <c r="G109" t="s">
        <v>270</v>
      </c>
      <c r="H109" t="s">
        <v>271</v>
      </c>
      <c r="I109" t="s">
        <v>272</v>
      </c>
      <c r="J109" t="s">
        <v>273</v>
      </c>
      <c r="K109" t="s">
        <v>274</v>
      </c>
      <c r="L109" t="s">
        <v>275</v>
      </c>
      <c r="M109" t="s">
        <v>97</v>
      </c>
      <c r="N109" t="s">
        <v>98</v>
      </c>
      <c r="AY109">
        <v>1</v>
      </c>
      <c r="AZ109">
        <v>1</v>
      </c>
      <c r="BA109">
        <v>1</v>
      </c>
      <c r="BB109">
        <v>1</v>
      </c>
      <c r="BC109">
        <v>0</v>
      </c>
      <c r="BD109">
        <v>1</v>
      </c>
      <c r="BE109">
        <v>1</v>
      </c>
      <c r="BF109">
        <v>0</v>
      </c>
      <c r="BG109" t="s">
        <v>181</v>
      </c>
      <c r="BH109" t="s">
        <v>81</v>
      </c>
      <c r="BI109">
        <v>0</v>
      </c>
      <c r="BJ109" t="s">
        <v>182</v>
      </c>
      <c r="BK109" t="s">
        <v>531</v>
      </c>
      <c r="BL109" t="s">
        <v>343</v>
      </c>
      <c r="BM109">
        <v>1</v>
      </c>
      <c r="BN109">
        <v>1</v>
      </c>
      <c r="BO109" t="s">
        <v>279</v>
      </c>
      <c r="BP109" t="s">
        <v>109</v>
      </c>
      <c r="BQ109" t="s">
        <v>275</v>
      </c>
    </row>
    <row r="110" spans="1:69" x14ac:dyDescent="0.25">
      <c r="A110" s="1">
        <v>109</v>
      </c>
      <c r="B110">
        <v>226</v>
      </c>
      <c r="C110" t="s">
        <v>3053</v>
      </c>
      <c r="D110" t="s">
        <v>3054</v>
      </c>
      <c r="E110" t="s">
        <v>3055</v>
      </c>
      <c r="F110" t="s">
        <v>3056</v>
      </c>
      <c r="G110" t="s">
        <v>3057</v>
      </c>
      <c r="H110" t="s">
        <v>3058</v>
      </c>
      <c r="I110" t="s">
        <v>364</v>
      </c>
      <c r="J110" t="s">
        <v>2550</v>
      </c>
      <c r="K110" t="s">
        <v>3059</v>
      </c>
      <c r="L110" t="s">
        <v>3060</v>
      </c>
      <c r="M110" t="s">
        <v>120</v>
      </c>
      <c r="N110" t="s">
        <v>79</v>
      </c>
      <c r="AY110">
        <v>1</v>
      </c>
      <c r="AZ110">
        <v>0</v>
      </c>
      <c r="BA110">
        <v>0</v>
      </c>
      <c r="BB110">
        <v>0</v>
      </c>
      <c r="BC110">
        <v>0</v>
      </c>
      <c r="BD110">
        <v>0</v>
      </c>
      <c r="BE110">
        <v>1</v>
      </c>
      <c r="BF110">
        <v>0</v>
      </c>
      <c r="BG110" t="s">
        <v>181</v>
      </c>
      <c r="BH110" t="s">
        <v>81</v>
      </c>
      <c r="BI110">
        <v>0</v>
      </c>
      <c r="BJ110" t="s">
        <v>82</v>
      </c>
      <c r="BK110" t="s">
        <v>3061</v>
      </c>
      <c r="BL110" t="s">
        <v>108</v>
      </c>
      <c r="BM110">
        <v>0</v>
      </c>
      <c r="BN110">
        <v>0</v>
      </c>
      <c r="BO110" t="s">
        <v>3062</v>
      </c>
      <c r="BP110" t="s">
        <v>109</v>
      </c>
      <c r="BQ110" t="s">
        <v>3060</v>
      </c>
    </row>
    <row r="111" spans="1:69" x14ac:dyDescent="0.25">
      <c r="A111" s="1">
        <v>110</v>
      </c>
      <c r="B111">
        <v>271</v>
      </c>
      <c r="C111" t="s">
        <v>3533</v>
      </c>
      <c r="D111" t="s">
        <v>3534</v>
      </c>
      <c r="E111" t="s">
        <v>3535</v>
      </c>
      <c r="F111" t="s">
        <v>3536</v>
      </c>
      <c r="G111" t="s">
        <v>497</v>
      </c>
      <c r="H111" t="s">
        <v>3537</v>
      </c>
      <c r="I111" t="s">
        <v>3538</v>
      </c>
      <c r="J111" t="s">
        <v>3539</v>
      </c>
      <c r="K111" t="s">
        <v>3540</v>
      </c>
      <c r="L111" t="s">
        <v>3541</v>
      </c>
      <c r="M111" t="s">
        <v>120</v>
      </c>
      <c r="N111" t="s">
        <v>98</v>
      </c>
      <c r="O111" t="s">
        <v>1392</v>
      </c>
      <c r="P111" t="s">
        <v>3542</v>
      </c>
      <c r="Q111" t="s">
        <v>3543</v>
      </c>
      <c r="R111" t="s">
        <v>3539</v>
      </c>
      <c r="S111" t="s">
        <v>3540</v>
      </c>
      <c r="T111" t="s">
        <v>3544</v>
      </c>
      <c r="U111" t="s">
        <v>97</v>
      </c>
      <c r="V111" t="s">
        <v>98</v>
      </c>
      <c r="AY111">
        <v>0</v>
      </c>
      <c r="AZ111">
        <v>0</v>
      </c>
      <c r="BA111">
        <v>0</v>
      </c>
      <c r="BB111">
        <v>0</v>
      </c>
      <c r="BC111">
        <v>0</v>
      </c>
      <c r="BD111">
        <v>0</v>
      </c>
      <c r="BE111">
        <v>1</v>
      </c>
      <c r="BF111">
        <v>0</v>
      </c>
      <c r="BG111" t="s">
        <v>181</v>
      </c>
      <c r="BH111" t="s">
        <v>81</v>
      </c>
      <c r="BI111">
        <v>0</v>
      </c>
      <c r="BJ111" t="s">
        <v>82</v>
      </c>
      <c r="BK111" t="s">
        <v>3545</v>
      </c>
      <c r="BL111" t="s">
        <v>278</v>
      </c>
      <c r="BM111">
        <v>0</v>
      </c>
      <c r="BN111">
        <v>0</v>
      </c>
      <c r="BO111" t="s">
        <v>3546</v>
      </c>
      <c r="BP111" t="s">
        <v>135</v>
      </c>
      <c r="BQ111" t="s">
        <v>3547</v>
      </c>
    </row>
    <row r="112" spans="1:69" x14ac:dyDescent="0.25">
      <c r="A112" s="1">
        <v>111</v>
      </c>
      <c r="B112">
        <v>306</v>
      </c>
      <c r="C112" t="s">
        <v>3947</v>
      </c>
      <c r="D112" t="s">
        <v>3948</v>
      </c>
      <c r="E112" t="s">
        <v>3949</v>
      </c>
      <c r="F112" t="s">
        <v>3950</v>
      </c>
      <c r="G112" t="s">
        <v>3951</v>
      </c>
      <c r="H112" t="s">
        <v>3952</v>
      </c>
      <c r="I112" t="s">
        <v>3953</v>
      </c>
      <c r="J112" t="s">
        <v>3954</v>
      </c>
      <c r="K112" t="s">
        <v>3955</v>
      </c>
      <c r="L112" t="s">
        <v>3956</v>
      </c>
      <c r="M112" t="s">
        <v>78</v>
      </c>
      <c r="N112" t="s">
        <v>79</v>
      </c>
      <c r="O112" t="s">
        <v>3165</v>
      </c>
      <c r="P112" t="s">
        <v>3957</v>
      </c>
      <c r="Q112" t="s">
        <v>3958</v>
      </c>
      <c r="R112" t="s">
        <v>3954</v>
      </c>
      <c r="S112" t="s">
        <v>3959</v>
      </c>
      <c r="T112" t="s">
        <v>3960</v>
      </c>
      <c r="U112" t="s">
        <v>97</v>
      </c>
      <c r="V112" t="s">
        <v>79</v>
      </c>
      <c r="W112" t="s">
        <v>2394</v>
      </c>
      <c r="X112" t="s">
        <v>3961</v>
      </c>
      <c r="Y112" t="s">
        <v>3962</v>
      </c>
      <c r="Z112" t="s">
        <v>3954</v>
      </c>
      <c r="AA112" t="s">
        <v>3963</v>
      </c>
      <c r="AB112" t="s">
        <v>78</v>
      </c>
      <c r="AC112" t="s">
        <v>79</v>
      </c>
      <c r="AY112">
        <v>1</v>
      </c>
      <c r="AZ112">
        <v>0</v>
      </c>
      <c r="BA112">
        <v>1</v>
      </c>
      <c r="BB112">
        <v>0</v>
      </c>
      <c r="BC112">
        <v>1</v>
      </c>
      <c r="BD112">
        <v>0</v>
      </c>
      <c r="BE112">
        <v>0</v>
      </c>
      <c r="BF112">
        <v>0</v>
      </c>
      <c r="BG112" t="s">
        <v>181</v>
      </c>
      <c r="BH112" t="s">
        <v>81</v>
      </c>
      <c r="BI112">
        <v>0</v>
      </c>
      <c r="BJ112" t="s">
        <v>82</v>
      </c>
      <c r="BK112" t="s">
        <v>3964</v>
      </c>
      <c r="BL112" t="s">
        <v>137</v>
      </c>
      <c r="BM112">
        <v>0</v>
      </c>
      <c r="BN112">
        <v>0</v>
      </c>
      <c r="BO112" t="s">
        <v>2844</v>
      </c>
      <c r="BP112" t="s">
        <v>86</v>
      </c>
      <c r="BQ112" t="s">
        <v>3965</v>
      </c>
    </row>
    <row r="113" spans="1:69" x14ac:dyDescent="0.25">
      <c r="A113" s="1">
        <v>112</v>
      </c>
      <c r="B113">
        <v>215</v>
      </c>
      <c r="C113" t="s">
        <v>2930</v>
      </c>
      <c r="D113" t="s">
        <v>2931</v>
      </c>
      <c r="E113" t="s">
        <v>2932</v>
      </c>
      <c r="F113" t="s">
        <v>2933</v>
      </c>
      <c r="G113" t="s">
        <v>2934</v>
      </c>
      <c r="H113" t="s">
        <v>2935</v>
      </c>
      <c r="J113" t="s">
        <v>980</v>
      </c>
      <c r="K113" t="s">
        <v>2936</v>
      </c>
      <c r="L113" t="s">
        <v>2937</v>
      </c>
      <c r="M113" t="s">
        <v>97</v>
      </c>
      <c r="N113" t="s">
        <v>98</v>
      </c>
      <c r="O113" t="s">
        <v>1114</v>
      </c>
      <c r="P113" t="s">
        <v>1115</v>
      </c>
      <c r="R113" t="s">
        <v>980</v>
      </c>
      <c r="T113" t="s">
        <v>2938</v>
      </c>
      <c r="U113" t="s">
        <v>78</v>
      </c>
      <c r="V113" t="s">
        <v>98</v>
      </c>
      <c r="AY113">
        <v>0</v>
      </c>
      <c r="AZ113">
        <v>1</v>
      </c>
      <c r="BA113">
        <v>0</v>
      </c>
      <c r="BB113">
        <v>1</v>
      </c>
      <c r="BC113">
        <v>0</v>
      </c>
      <c r="BD113">
        <v>0</v>
      </c>
      <c r="BE113">
        <v>1</v>
      </c>
      <c r="BF113">
        <v>0</v>
      </c>
      <c r="BG113" t="s">
        <v>181</v>
      </c>
      <c r="BH113" t="s">
        <v>81</v>
      </c>
      <c r="BI113">
        <v>1</v>
      </c>
      <c r="BJ113" t="s">
        <v>182</v>
      </c>
      <c r="BK113" t="s">
        <v>2939</v>
      </c>
      <c r="BL113" t="s">
        <v>343</v>
      </c>
      <c r="BM113">
        <v>0</v>
      </c>
      <c r="BN113">
        <v>0</v>
      </c>
      <c r="BO113" t="s">
        <v>2940</v>
      </c>
      <c r="BP113" t="s">
        <v>109</v>
      </c>
      <c r="BQ113" t="s">
        <v>2938</v>
      </c>
    </row>
    <row r="114" spans="1:69" x14ac:dyDescent="0.25">
      <c r="A114" s="1">
        <v>113</v>
      </c>
      <c r="B114">
        <v>85</v>
      </c>
      <c r="C114" t="s">
        <v>1285</v>
      </c>
      <c r="D114" t="s">
        <v>1286</v>
      </c>
      <c r="E114" t="s">
        <v>1287</v>
      </c>
      <c r="F114" t="s">
        <v>1288</v>
      </c>
      <c r="G114" t="s">
        <v>1289</v>
      </c>
      <c r="H114" t="s">
        <v>1290</v>
      </c>
      <c r="I114" t="s">
        <v>1291</v>
      </c>
      <c r="J114" t="s">
        <v>1292</v>
      </c>
      <c r="K114">
        <v>4152653787</v>
      </c>
      <c r="L114" t="s">
        <v>1293</v>
      </c>
      <c r="M114" t="s">
        <v>97</v>
      </c>
      <c r="N114" t="s">
        <v>79</v>
      </c>
      <c r="AY114">
        <v>1</v>
      </c>
      <c r="AZ114">
        <v>1</v>
      </c>
      <c r="BA114">
        <v>1</v>
      </c>
      <c r="BB114">
        <v>1</v>
      </c>
      <c r="BC114">
        <v>0</v>
      </c>
      <c r="BD114">
        <v>0</v>
      </c>
      <c r="BE114">
        <v>0</v>
      </c>
      <c r="BF114">
        <v>0</v>
      </c>
      <c r="BG114" t="s">
        <v>181</v>
      </c>
      <c r="BH114" t="s">
        <v>81</v>
      </c>
      <c r="BI114">
        <v>0</v>
      </c>
      <c r="BJ114" t="s">
        <v>82</v>
      </c>
      <c r="BK114" t="s">
        <v>1294</v>
      </c>
      <c r="BL114" t="s">
        <v>450</v>
      </c>
      <c r="BM114">
        <v>0</v>
      </c>
      <c r="BN114">
        <v>0</v>
      </c>
      <c r="BO114" t="s">
        <v>1295</v>
      </c>
      <c r="BP114" t="s">
        <v>109</v>
      </c>
      <c r="BQ114" t="s">
        <v>1293</v>
      </c>
    </row>
    <row r="115" spans="1:69" x14ac:dyDescent="0.25">
      <c r="A115" s="1">
        <v>114</v>
      </c>
      <c r="B115">
        <v>310</v>
      </c>
      <c r="C115" t="s">
        <v>4004</v>
      </c>
      <c r="D115" t="s">
        <v>4005</v>
      </c>
      <c r="E115" t="s">
        <v>4006</v>
      </c>
      <c r="F115" t="s">
        <v>4007</v>
      </c>
      <c r="G115" t="s">
        <v>4008</v>
      </c>
      <c r="H115" t="s">
        <v>4009</v>
      </c>
      <c r="I115" t="s">
        <v>4010</v>
      </c>
      <c r="J115" t="s">
        <v>4011</v>
      </c>
      <c r="K115" t="s">
        <v>4012</v>
      </c>
      <c r="L115" t="s">
        <v>4013</v>
      </c>
      <c r="M115" t="s">
        <v>78</v>
      </c>
      <c r="N115" t="s">
        <v>79</v>
      </c>
      <c r="O115" t="s">
        <v>491</v>
      </c>
      <c r="P115" t="s">
        <v>545</v>
      </c>
      <c r="Q115" t="s">
        <v>4010</v>
      </c>
      <c r="R115" t="s">
        <v>4011</v>
      </c>
      <c r="S115" t="s">
        <v>3630</v>
      </c>
      <c r="T115" t="s">
        <v>547</v>
      </c>
      <c r="U115" t="s">
        <v>120</v>
      </c>
      <c r="V115" t="s">
        <v>98</v>
      </c>
      <c r="W115" t="s">
        <v>4014</v>
      </c>
      <c r="X115" t="s">
        <v>4015</v>
      </c>
      <c r="Y115" t="s">
        <v>4016</v>
      </c>
      <c r="Z115" t="s">
        <v>4017</v>
      </c>
      <c r="AA115" t="s">
        <v>4018</v>
      </c>
      <c r="AB115" t="s">
        <v>97</v>
      </c>
      <c r="AC115" t="s">
        <v>79</v>
      </c>
      <c r="AY115">
        <v>0</v>
      </c>
      <c r="AZ115">
        <v>0</v>
      </c>
      <c r="BA115">
        <v>1</v>
      </c>
      <c r="BB115">
        <v>0</v>
      </c>
      <c r="BC115">
        <v>0</v>
      </c>
      <c r="BD115">
        <v>0</v>
      </c>
      <c r="BE115">
        <v>0</v>
      </c>
      <c r="BF115">
        <v>0</v>
      </c>
      <c r="BG115" t="s">
        <v>181</v>
      </c>
      <c r="BH115" t="s">
        <v>81</v>
      </c>
      <c r="BI115">
        <v>0</v>
      </c>
      <c r="BJ115" t="s">
        <v>82</v>
      </c>
      <c r="BK115" t="s">
        <v>4019</v>
      </c>
      <c r="BL115" t="s">
        <v>4020</v>
      </c>
      <c r="BM115">
        <v>0</v>
      </c>
      <c r="BN115">
        <v>0</v>
      </c>
      <c r="BO115" t="s">
        <v>4021</v>
      </c>
      <c r="BP115" t="s">
        <v>109</v>
      </c>
      <c r="BQ115" t="s">
        <v>4022</v>
      </c>
    </row>
    <row r="116" spans="1:69" x14ac:dyDescent="0.25">
      <c r="A116" s="1">
        <v>115</v>
      </c>
      <c r="B116">
        <v>176</v>
      </c>
      <c r="C116" t="s">
        <v>2438</v>
      </c>
      <c r="D116" t="s">
        <v>2439</v>
      </c>
      <c r="E116" t="s">
        <v>2440</v>
      </c>
      <c r="F116" t="s">
        <v>2441</v>
      </c>
      <c r="G116" t="s">
        <v>2442</v>
      </c>
      <c r="H116" t="s">
        <v>2443</v>
      </c>
      <c r="J116" t="s">
        <v>2444</v>
      </c>
      <c r="K116" t="s">
        <v>2445</v>
      </c>
      <c r="L116" t="s">
        <v>2446</v>
      </c>
      <c r="M116" t="s">
        <v>97</v>
      </c>
      <c r="N116" t="s">
        <v>98</v>
      </c>
      <c r="O116" t="s">
        <v>2447</v>
      </c>
      <c r="P116" t="s">
        <v>2448</v>
      </c>
      <c r="Q116" t="s">
        <v>2449</v>
      </c>
      <c r="R116" t="s">
        <v>2444</v>
      </c>
      <c r="S116" t="s">
        <v>2450</v>
      </c>
      <c r="T116" t="s">
        <v>2451</v>
      </c>
      <c r="U116" t="s">
        <v>120</v>
      </c>
      <c r="V116" t="s">
        <v>98</v>
      </c>
      <c r="AY116">
        <v>0</v>
      </c>
      <c r="AZ116">
        <v>0</v>
      </c>
      <c r="BA116">
        <v>0</v>
      </c>
      <c r="BB116">
        <v>0</v>
      </c>
      <c r="BC116">
        <v>0</v>
      </c>
      <c r="BD116">
        <v>0</v>
      </c>
      <c r="BE116">
        <v>1</v>
      </c>
      <c r="BF116">
        <v>0</v>
      </c>
      <c r="BG116" t="s">
        <v>181</v>
      </c>
      <c r="BH116" t="s">
        <v>81</v>
      </c>
      <c r="BI116">
        <v>1</v>
      </c>
      <c r="BJ116" t="s">
        <v>82</v>
      </c>
      <c r="BK116" t="s">
        <v>2452</v>
      </c>
      <c r="BL116" t="s">
        <v>108</v>
      </c>
      <c r="BM116">
        <v>0</v>
      </c>
      <c r="BN116">
        <v>0</v>
      </c>
      <c r="BO116" t="s">
        <v>2453</v>
      </c>
      <c r="BP116" t="s">
        <v>139</v>
      </c>
      <c r="BQ116" t="s">
        <v>2454</v>
      </c>
    </row>
    <row r="117" spans="1:69" x14ac:dyDescent="0.25">
      <c r="A117" s="1">
        <v>116</v>
      </c>
      <c r="B117">
        <v>183</v>
      </c>
      <c r="C117" t="s">
        <v>2537</v>
      </c>
      <c r="D117" t="s">
        <v>2538</v>
      </c>
      <c r="E117" t="s">
        <v>2539</v>
      </c>
      <c r="F117" t="s">
        <v>2540</v>
      </c>
      <c r="G117" t="s">
        <v>2442</v>
      </c>
      <c r="H117" t="s">
        <v>2443</v>
      </c>
      <c r="J117" t="s">
        <v>2444</v>
      </c>
      <c r="K117" t="s">
        <v>2541</v>
      </c>
      <c r="L117" t="s">
        <v>2446</v>
      </c>
      <c r="M117" t="s">
        <v>97</v>
      </c>
      <c r="N117" t="s">
        <v>98</v>
      </c>
      <c r="O117" t="s">
        <v>2447</v>
      </c>
      <c r="P117" t="s">
        <v>2448</v>
      </c>
      <c r="Q117" t="s">
        <v>2449</v>
      </c>
      <c r="R117" t="s">
        <v>2444</v>
      </c>
      <c r="S117" t="s">
        <v>2450</v>
      </c>
      <c r="T117" t="s">
        <v>2487</v>
      </c>
      <c r="U117" t="s">
        <v>120</v>
      </c>
      <c r="V117" t="s">
        <v>98</v>
      </c>
      <c r="AY117">
        <v>0</v>
      </c>
      <c r="AZ117">
        <v>0</v>
      </c>
      <c r="BA117">
        <v>0</v>
      </c>
      <c r="BB117">
        <v>0</v>
      </c>
      <c r="BC117">
        <v>1</v>
      </c>
      <c r="BD117">
        <v>0</v>
      </c>
      <c r="BE117">
        <v>1</v>
      </c>
      <c r="BF117">
        <v>0</v>
      </c>
      <c r="BG117" t="s">
        <v>181</v>
      </c>
      <c r="BH117" t="s">
        <v>81</v>
      </c>
      <c r="BI117">
        <v>1</v>
      </c>
      <c r="BJ117" t="s">
        <v>82</v>
      </c>
      <c r="BK117" t="s">
        <v>2542</v>
      </c>
      <c r="BL117" t="s">
        <v>84</v>
      </c>
      <c r="BM117">
        <v>0</v>
      </c>
      <c r="BN117">
        <v>0</v>
      </c>
      <c r="BO117" t="s">
        <v>2453</v>
      </c>
      <c r="BP117" t="s">
        <v>139</v>
      </c>
      <c r="BQ117" t="s">
        <v>2543</v>
      </c>
    </row>
    <row r="118" spans="1:69" x14ac:dyDescent="0.25">
      <c r="A118" s="1">
        <v>117</v>
      </c>
      <c r="B118">
        <v>179</v>
      </c>
      <c r="C118" t="s">
        <v>2479</v>
      </c>
      <c r="D118" t="s">
        <v>2480</v>
      </c>
      <c r="E118" t="s">
        <v>2481</v>
      </c>
      <c r="F118" t="s">
        <v>2482</v>
      </c>
      <c r="G118" t="s">
        <v>2483</v>
      </c>
      <c r="H118" t="s">
        <v>2484</v>
      </c>
      <c r="J118" t="s">
        <v>2444</v>
      </c>
      <c r="K118" t="s">
        <v>2485</v>
      </c>
      <c r="L118" t="s">
        <v>2486</v>
      </c>
      <c r="M118" t="s">
        <v>97</v>
      </c>
      <c r="N118" t="s">
        <v>98</v>
      </c>
      <c r="O118" t="s">
        <v>2447</v>
      </c>
      <c r="P118" t="s">
        <v>2448</v>
      </c>
      <c r="Q118" t="s">
        <v>2449</v>
      </c>
      <c r="R118" t="s">
        <v>2444</v>
      </c>
      <c r="S118" t="s">
        <v>2450</v>
      </c>
      <c r="T118" t="s">
        <v>2487</v>
      </c>
      <c r="U118" t="s">
        <v>120</v>
      </c>
      <c r="V118" t="s">
        <v>98</v>
      </c>
      <c r="W118" t="s">
        <v>2488</v>
      </c>
      <c r="X118" t="s">
        <v>2489</v>
      </c>
      <c r="Y118" t="s">
        <v>2490</v>
      </c>
      <c r="Z118" t="s">
        <v>2444</v>
      </c>
      <c r="AA118" t="s">
        <v>2491</v>
      </c>
      <c r="AB118" t="s">
        <v>120</v>
      </c>
      <c r="AC118" t="s">
        <v>98</v>
      </c>
      <c r="AY118">
        <v>0</v>
      </c>
      <c r="AZ118">
        <v>0</v>
      </c>
      <c r="BA118">
        <v>0</v>
      </c>
      <c r="BB118">
        <v>0</v>
      </c>
      <c r="BC118">
        <v>0</v>
      </c>
      <c r="BD118">
        <v>0</v>
      </c>
      <c r="BE118">
        <v>1</v>
      </c>
      <c r="BF118">
        <v>0</v>
      </c>
      <c r="BG118" t="s">
        <v>181</v>
      </c>
      <c r="BH118" t="s">
        <v>81</v>
      </c>
      <c r="BI118">
        <v>1</v>
      </c>
      <c r="BJ118" t="s">
        <v>82</v>
      </c>
      <c r="BK118" t="s">
        <v>2492</v>
      </c>
      <c r="BL118" t="s">
        <v>84</v>
      </c>
      <c r="BM118">
        <v>0</v>
      </c>
      <c r="BN118">
        <v>0</v>
      </c>
      <c r="BO118" t="s">
        <v>2493</v>
      </c>
      <c r="BP118" t="s">
        <v>139</v>
      </c>
      <c r="BQ118" t="s">
        <v>2494</v>
      </c>
    </row>
    <row r="119" spans="1:69" x14ac:dyDescent="0.25">
      <c r="A119" s="1">
        <v>118</v>
      </c>
      <c r="B119">
        <v>128</v>
      </c>
      <c r="C119" t="s">
        <v>1851</v>
      </c>
      <c r="D119" t="s">
        <v>4796</v>
      </c>
      <c r="E119" t="s">
        <v>1852</v>
      </c>
      <c r="F119" t="s">
        <v>1853</v>
      </c>
      <c r="G119" t="s">
        <v>1854</v>
      </c>
      <c r="H119" t="s">
        <v>1855</v>
      </c>
      <c r="I119" t="s">
        <v>1856</v>
      </c>
      <c r="J119" t="s">
        <v>1189</v>
      </c>
      <c r="K119" t="s">
        <v>1857</v>
      </c>
      <c r="L119" t="s">
        <v>1858</v>
      </c>
      <c r="M119" t="s">
        <v>120</v>
      </c>
      <c r="N119" t="s">
        <v>98</v>
      </c>
      <c r="O119" t="s">
        <v>1859</v>
      </c>
      <c r="P119" t="s">
        <v>1193</v>
      </c>
      <c r="Q119" t="s">
        <v>272</v>
      </c>
      <c r="R119" t="s">
        <v>1189</v>
      </c>
      <c r="S119" t="s">
        <v>1190</v>
      </c>
      <c r="T119" t="s">
        <v>1197</v>
      </c>
      <c r="U119" t="s">
        <v>120</v>
      </c>
      <c r="V119" t="s">
        <v>98</v>
      </c>
      <c r="W119" t="s">
        <v>362</v>
      </c>
      <c r="X119" t="s">
        <v>1860</v>
      </c>
      <c r="Y119" t="s">
        <v>1861</v>
      </c>
      <c r="Z119" t="s">
        <v>1189</v>
      </c>
      <c r="AA119" t="s">
        <v>1862</v>
      </c>
      <c r="AB119" t="s">
        <v>97</v>
      </c>
      <c r="AC119" t="s">
        <v>98</v>
      </c>
      <c r="AD119" t="s">
        <v>1863</v>
      </c>
      <c r="AE119" t="s">
        <v>1864</v>
      </c>
      <c r="AF119" t="s">
        <v>1865</v>
      </c>
      <c r="AG119" t="s">
        <v>1189</v>
      </c>
      <c r="AH119" t="s">
        <v>1866</v>
      </c>
      <c r="AI119" t="s">
        <v>78</v>
      </c>
      <c r="AJ119" t="s">
        <v>79</v>
      </c>
      <c r="AY119">
        <v>0</v>
      </c>
      <c r="AZ119">
        <v>0</v>
      </c>
      <c r="BA119">
        <v>0</v>
      </c>
      <c r="BB119">
        <v>0</v>
      </c>
      <c r="BC119">
        <v>0</v>
      </c>
      <c r="BD119">
        <v>1</v>
      </c>
      <c r="BE119">
        <v>1</v>
      </c>
      <c r="BF119">
        <v>0</v>
      </c>
      <c r="BG119" t="s">
        <v>181</v>
      </c>
      <c r="BH119" t="s">
        <v>81</v>
      </c>
      <c r="BI119">
        <v>1</v>
      </c>
      <c r="BJ119" t="s">
        <v>182</v>
      </c>
      <c r="BK119" t="s">
        <v>1867</v>
      </c>
      <c r="BL119" t="s">
        <v>84</v>
      </c>
      <c r="BM119">
        <v>1</v>
      </c>
      <c r="BN119">
        <v>0</v>
      </c>
      <c r="BO119" t="s">
        <v>1868</v>
      </c>
      <c r="BP119" t="s">
        <v>109</v>
      </c>
      <c r="BQ119" t="s">
        <v>1869</v>
      </c>
    </row>
    <row r="120" spans="1:69" x14ac:dyDescent="0.25">
      <c r="A120" s="1">
        <v>119</v>
      </c>
      <c r="B120">
        <v>156</v>
      </c>
      <c r="C120" t="s">
        <v>2203</v>
      </c>
      <c r="D120" t="s">
        <v>2204</v>
      </c>
      <c r="E120" t="s">
        <v>2205</v>
      </c>
      <c r="F120" t="s">
        <v>2206</v>
      </c>
      <c r="G120" t="s">
        <v>1854</v>
      </c>
      <c r="H120" t="s">
        <v>1855</v>
      </c>
      <c r="I120" t="s">
        <v>1856</v>
      </c>
      <c r="J120" t="s">
        <v>1189</v>
      </c>
      <c r="K120" t="s">
        <v>1857</v>
      </c>
      <c r="L120" t="s">
        <v>1858</v>
      </c>
      <c r="M120" t="s">
        <v>120</v>
      </c>
      <c r="N120" t="s">
        <v>98</v>
      </c>
      <c r="O120" t="s">
        <v>2207</v>
      </c>
      <c r="P120" t="s">
        <v>2208</v>
      </c>
      <c r="Q120" t="s">
        <v>128</v>
      </c>
      <c r="R120" t="s">
        <v>2209</v>
      </c>
      <c r="T120" t="s">
        <v>2210</v>
      </c>
      <c r="U120" t="s">
        <v>120</v>
      </c>
      <c r="V120" t="s">
        <v>98</v>
      </c>
      <c r="AY120">
        <v>0</v>
      </c>
      <c r="AZ120">
        <v>0</v>
      </c>
      <c r="BA120">
        <v>0</v>
      </c>
      <c r="BB120">
        <v>0</v>
      </c>
      <c r="BC120">
        <v>1</v>
      </c>
      <c r="BD120">
        <v>0</v>
      </c>
      <c r="BE120">
        <v>1</v>
      </c>
      <c r="BF120">
        <v>0</v>
      </c>
      <c r="BG120" t="s">
        <v>181</v>
      </c>
      <c r="BH120" t="s">
        <v>81</v>
      </c>
      <c r="BI120">
        <v>1</v>
      </c>
      <c r="BJ120" t="s">
        <v>82</v>
      </c>
      <c r="BK120" t="s">
        <v>2211</v>
      </c>
      <c r="BL120" t="s">
        <v>278</v>
      </c>
      <c r="BM120">
        <v>1</v>
      </c>
      <c r="BN120">
        <v>0</v>
      </c>
      <c r="BO120" t="s">
        <v>1868</v>
      </c>
      <c r="BP120" t="s">
        <v>109</v>
      </c>
      <c r="BQ120" t="s">
        <v>2212</v>
      </c>
    </row>
    <row r="121" spans="1:69" x14ac:dyDescent="0.25">
      <c r="A121" s="1">
        <v>120</v>
      </c>
      <c r="B121">
        <v>87</v>
      </c>
      <c r="C121" t="s">
        <v>1308</v>
      </c>
      <c r="D121" t="s">
        <v>1309</v>
      </c>
      <c r="E121" t="s">
        <v>1310</v>
      </c>
      <c r="F121" t="s">
        <v>1311</v>
      </c>
      <c r="G121" t="s">
        <v>1312</v>
      </c>
      <c r="H121" t="s">
        <v>1313</v>
      </c>
      <c r="I121" t="s">
        <v>1314</v>
      </c>
      <c r="J121" t="s">
        <v>1315</v>
      </c>
      <c r="K121" t="s">
        <v>1316</v>
      </c>
      <c r="L121" t="s">
        <v>1317</v>
      </c>
      <c r="M121" t="s">
        <v>120</v>
      </c>
      <c r="N121" t="s">
        <v>98</v>
      </c>
      <c r="O121" t="s">
        <v>1318</v>
      </c>
      <c r="P121" t="s">
        <v>1319</v>
      </c>
      <c r="Q121" t="s">
        <v>1320</v>
      </c>
      <c r="R121" t="s">
        <v>1321</v>
      </c>
      <c r="S121" t="s">
        <v>1322</v>
      </c>
      <c r="T121" t="s">
        <v>1323</v>
      </c>
      <c r="U121" t="s">
        <v>97</v>
      </c>
      <c r="V121" t="s">
        <v>98</v>
      </c>
      <c r="W121" t="s">
        <v>1324</v>
      </c>
      <c r="X121" t="s">
        <v>1325</v>
      </c>
      <c r="Y121" t="s">
        <v>170</v>
      </c>
      <c r="Z121" t="s">
        <v>1321</v>
      </c>
      <c r="AA121" t="s">
        <v>1326</v>
      </c>
      <c r="AB121" t="s">
        <v>120</v>
      </c>
      <c r="AC121" t="s">
        <v>98</v>
      </c>
      <c r="AD121" t="s">
        <v>1327</v>
      </c>
      <c r="AE121" t="s">
        <v>1328</v>
      </c>
      <c r="AF121" t="s">
        <v>1329</v>
      </c>
      <c r="AG121" t="s">
        <v>1330</v>
      </c>
      <c r="AH121" t="s">
        <v>1331</v>
      </c>
      <c r="AI121" t="s">
        <v>78</v>
      </c>
      <c r="AJ121" t="s">
        <v>79</v>
      </c>
      <c r="AK121" t="s">
        <v>1332</v>
      </c>
      <c r="AL121" t="s">
        <v>1333</v>
      </c>
      <c r="AM121" t="s">
        <v>1334</v>
      </c>
      <c r="AN121" t="s">
        <v>1335</v>
      </c>
      <c r="AO121" t="s">
        <v>1336</v>
      </c>
      <c r="AP121" t="s">
        <v>78</v>
      </c>
      <c r="AQ121" t="s">
        <v>79</v>
      </c>
      <c r="AY121">
        <v>1</v>
      </c>
      <c r="AZ121">
        <v>1</v>
      </c>
      <c r="BA121">
        <v>1</v>
      </c>
      <c r="BB121">
        <v>0</v>
      </c>
      <c r="BC121">
        <v>0</v>
      </c>
      <c r="BD121">
        <v>0</v>
      </c>
      <c r="BE121">
        <v>0</v>
      </c>
      <c r="BF121">
        <v>0</v>
      </c>
      <c r="BG121" t="s">
        <v>181</v>
      </c>
      <c r="BH121" t="s">
        <v>81</v>
      </c>
      <c r="BI121">
        <v>0</v>
      </c>
      <c r="BJ121" t="s">
        <v>329</v>
      </c>
      <c r="BK121" t="s">
        <v>1337</v>
      </c>
      <c r="BL121" t="s">
        <v>137</v>
      </c>
      <c r="BM121">
        <v>0</v>
      </c>
      <c r="BN121">
        <v>0</v>
      </c>
      <c r="BO121" t="s">
        <v>1338</v>
      </c>
      <c r="BP121" t="s">
        <v>109</v>
      </c>
      <c r="BQ121" t="s">
        <v>1317</v>
      </c>
    </row>
    <row r="122" spans="1:69" x14ac:dyDescent="0.25">
      <c r="A122" s="1">
        <v>121</v>
      </c>
      <c r="B122">
        <v>146</v>
      </c>
      <c r="C122" t="s">
        <v>2079</v>
      </c>
      <c r="D122" t="s">
        <v>2080</v>
      </c>
      <c r="E122" t="s">
        <v>2081</v>
      </c>
      <c r="F122" t="s">
        <v>2082</v>
      </c>
      <c r="G122" t="s">
        <v>2083</v>
      </c>
      <c r="H122" t="s">
        <v>2084</v>
      </c>
      <c r="I122" t="s">
        <v>2085</v>
      </c>
      <c r="J122" t="s">
        <v>2086</v>
      </c>
      <c r="K122" t="s">
        <v>2087</v>
      </c>
      <c r="L122" t="s">
        <v>2088</v>
      </c>
      <c r="M122" t="s">
        <v>97</v>
      </c>
      <c r="N122" t="s">
        <v>98</v>
      </c>
      <c r="AY122">
        <v>0</v>
      </c>
      <c r="AZ122">
        <v>1</v>
      </c>
      <c r="BA122">
        <v>1</v>
      </c>
      <c r="BB122">
        <v>0</v>
      </c>
      <c r="BC122">
        <v>0</v>
      </c>
      <c r="BD122">
        <v>0</v>
      </c>
      <c r="BE122">
        <v>1</v>
      </c>
      <c r="BF122">
        <v>0</v>
      </c>
      <c r="BG122" t="s">
        <v>181</v>
      </c>
      <c r="BH122" t="s">
        <v>81</v>
      </c>
      <c r="BI122">
        <v>1</v>
      </c>
      <c r="BJ122" t="s">
        <v>182</v>
      </c>
      <c r="BK122" t="s">
        <v>2089</v>
      </c>
      <c r="BL122" t="s">
        <v>602</v>
      </c>
      <c r="BM122">
        <v>1</v>
      </c>
      <c r="BN122">
        <v>1</v>
      </c>
      <c r="BO122" t="s">
        <v>2090</v>
      </c>
      <c r="BP122" t="s">
        <v>109</v>
      </c>
      <c r="BQ122" t="s">
        <v>2091</v>
      </c>
    </row>
    <row r="123" spans="1:69" x14ac:dyDescent="0.25">
      <c r="A123" s="1">
        <v>122</v>
      </c>
      <c r="B123">
        <v>126</v>
      </c>
      <c r="C123" t="s">
        <v>1828</v>
      </c>
      <c r="D123" t="s">
        <v>1829</v>
      </c>
      <c r="E123" t="s">
        <v>1830</v>
      </c>
      <c r="F123" t="s">
        <v>1831</v>
      </c>
      <c r="G123" t="s">
        <v>1832</v>
      </c>
      <c r="H123" t="s">
        <v>1833</v>
      </c>
      <c r="I123" t="s">
        <v>1834</v>
      </c>
      <c r="J123" t="s">
        <v>1835</v>
      </c>
      <c r="K123" t="s">
        <v>1836</v>
      </c>
      <c r="L123" t="s">
        <v>1837</v>
      </c>
      <c r="M123" t="s">
        <v>120</v>
      </c>
      <c r="N123" t="s">
        <v>79</v>
      </c>
      <c r="AY123">
        <v>1</v>
      </c>
      <c r="AZ123">
        <v>1</v>
      </c>
      <c r="BA123">
        <v>1</v>
      </c>
      <c r="BB123">
        <v>1</v>
      </c>
      <c r="BC123">
        <v>1</v>
      </c>
      <c r="BD123">
        <v>1</v>
      </c>
      <c r="BE123">
        <v>1</v>
      </c>
      <c r="BF123">
        <v>0</v>
      </c>
      <c r="BG123" t="s">
        <v>181</v>
      </c>
      <c r="BH123" t="s">
        <v>81</v>
      </c>
      <c r="BI123">
        <v>0</v>
      </c>
      <c r="BJ123" t="s">
        <v>82</v>
      </c>
      <c r="BK123" t="s">
        <v>1838</v>
      </c>
      <c r="BL123" t="s">
        <v>602</v>
      </c>
      <c r="BM123">
        <v>0</v>
      </c>
      <c r="BN123">
        <v>0</v>
      </c>
      <c r="BO123" t="s">
        <v>1839</v>
      </c>
      <c r="BP123" t="s">
        <v>86</v>
      </c>
      <c r="BQ123" t="s">
        <v>1837</v>
      </c>
    </row>
    <row r="124" spans="1:69" x14ac:dyDescent="0.25">
      <c r="A124" s="1">
        <v>123</v>
      </c>
      <c r="B124">
        <v>124</v>
      </c>
      <c r="C124" t="s">
        <v>1811</v>
      </c>
      <c r="D124" t="s">
        <v>1812</v>
      </c>
      <c r="E124" t="s">
        <v>1813</v>
      </c>
      <c r="F124" t="s">
        <v>1814</v>
      </c>
      <c r="G124" t="s">
        <v>1746</v>
      </c>
      <c r="H124" t="s">
        <v>1815</v>
      </c>
      <c r="I124" t="s">
        <v>1816</v>
      </c>
      <c r="J124" t="s">
        <v>1817</v>
      </c>
      <c r="K124" t="s">
        <v>1818</v>
      </c>
      <c r="L124" t="s">
        <v>1819</v>
      </c>
      <c r="M124" t="s">
        <v>97</v>
      </c>
      <c r="N124" t="s">
        <v>98</v>
      </c>
      <c r="AY124">
        <v>1</v>
      </c>
      <c r="AZ124">
        <v>0</v>
      </c>
      <c r="BA124">
        <v>0</v>
      </c>
      <c r="BB124">
        <v>0</v>
      </c>
      <c r="BC124">
        <v>1</v>
      </c>
      <c r="BD124">
        <v>0</v>
      </c>
      <c r="BE124">
        <v>1</v>
      </c>
      <c r="BF124">
        <v>0</v>
      </c>
      <c r="BG124" t="s">
        <v>181</v>
      </c>
      <c r="BH124" t="s">
        <v>81</v>
      </c>
      <c r="BI124">
        <v>1</v>
      </c>
      <c r="BJ124" t="s">
        <v>82</v>
      </c>
      <c r="BK124" t="s">
        <v>1820</v>
      </c>
      <c r="BL124" t="s">
        <v>84</v>
      </c>
      <c r="BM124">
        <v>0</v>
      </c>
      <c r="BN124">
        <v>0</v>
      </c>
      <c r="BO124" t="s">
        <v>1821</v>
      </c>
      <c r="BP124" t="s">
        <v>109</v>
      </c>
      <c r="BQ124" t="s">
        <v>1819</v>
      </c>
    </row>
    <row r="125" spans="1:69" x14ac:dyDescent="0.25">
      <c r="A125" s="1">
        <v>124</v>
      </c>
      <c r="B125">
        <v>300</v>
      </c>
      <c r="C125" t="s">
        <v>3890</v>
      </c>
      <c r="D125" t="s">
        <v>3891</v>
      </c>
      <c r="E125" t="s">
        <v>3892</v>
      </c>
      <c r="F125" t="s">
        <v>3893</v>
      </c>
      <c r="G125" t="s">
        <v>3840</v>
      </c>
      <c r="H125" t="s">
        <v>3894</v>
      </c>
      <c r="I125" t="s">
        <v>3895</v>
      </c>
      <c r="J125" t="s">
        <v>3896</v>
      </c>
      <c r="K125">
        <v>6049929247</v>
      </c>
      <c r="L125" t="s">
        <v>3897</v>
      </c>
      <c r="M125" t="s">
        <v>78</v>
      </c>
      <c r="N125" t="s">
        <v>98</v>
      </c>
      <c r="AY125">
        <v>1</v>
      </c>
      <c r="AZ125">
        <v>1</v>
      </c>
      <c r="BA125">
        <v>1</v>
      </c>
      <c r="BB125">
        <v>0</v>
      </c>
      <c r="BC125">
        <v>0</v>
      </c>
      <c r="BD125">
        <v>0</v>
      </c>
      <c r="BE125">
        <v>1</v>
      </c>
      <c r="BF125">
        <v>0</v>
      </c>
      <c r="BG125" t="s">
        <v>181</v>
      </c>
      <c r="BH125" t="s">
        <v>81</v>
      </c>
      <c r="BI125">
        <v>0</v>
      </c>
      <c r="BJ125" t="s">
        <v>182</v>
      </c>
      <c r="BK125" t="s">
        <v>3898</v>
      </c>
      <c r="BL125" t="s">
        <v>137</v>
      </c>
      <c r="BM125">
        <v>1</v>
      </c>
      <c r="BN125">
        <v>0</v>
      </c>
      <c r="BO125" t="s">
        <v>3899</v>
      </c>
      <c r="BP125" t="s">
        <v>109</v>
      </c>
      <c r="BQ125" t="s">
        <v>3897</v>
      </c>
    </row>
    <row r="126" spans="1:69" x14ac:dyDescent="0.25">
      <c r="A126" s="1">
        <v>125</v>
      </c>
      <c r="B126">
        <v>114</v>
      </c>
      <c r="C126" t="s">
        <v>1695</v>
      </c>
      <c r="D126" t="s">
        <v>1696</v>
      </c>
      <c r="E126" t="s">
        <v>1697</v>
      </c>
      <c r="F126" t="s">
        <v>1698</v>
      </c>
      <c r="G126" t="s">
        <v>1699</v>
      </c>
      <c r="H126" t="s">
        <v>1700</v>
      </c>
      <c r="I126" t="s">
        <v>1701</v>
      </c>
      <c r="J126" t="s">
        <v>1702</v>
      </c>
      <c r="K126" t="s">
        <v>1703</v>
      </c>
      <c r="L126" t="s">
        <v>1704</v>
      </c>
      <c r="M126" t="s">
        <v>97</v>
      </c>
      <c r="N126" t="s">
        <v>98</v>
      </c>
      <c r="O126" t="s">
        <v>1705</v>
      </c>
      <c r="P126" t="s">
        <v>1706</v>
      </c>
      <c r="Q126" t="s">
        <v>1707</v>
      </c>
      <c r="S126" t="s">
        <v>1708</v>
      </c>
      <c r="T126" t="s">
        <v>1709</v>
      </c>
      <c r="U126" t="s">
        <v>97</v>
      </c>
      <c r="AY126">
        <v>1</v>
      </c>
      <c r="AZ126">
        <v>1</v>
      </c>
      <c r="BA126">
        <v>1</v>
      </c>
      <c r="BB126">
        <v>1</v>
      </c>
      <c r="BC126">
        <v>1</v>
      </c>
      <c r="BD126">
        <v>1</v>
      </c>
      <c r="BE126">
        <v>1</v>
      </c>
      <c r="BF126">
        <v>0</v>
      </c>
      <c r="BG126" t="s">
        <v>181</v>
      </c>
      <c r="BH126" t="s">
        <v>81</v>
      </c>
      <c r="BI126">
        <v>0</v>
      </c>
      <c r="BJ126" t="s">
        <v>135</v>
      </c>
      <c r="BK126" t="s">
        <v>1710</v>
      </c>
      <c r="BL126" t="s">
        <v>84</v>
      </c>
      <c r="BM126">
        <v>0</v>
      </c>
      <c r="BN126">
        <v>0</v>
      </c>
      <c r="BO126" t="s">
        <v>1711</v>
      </c>
      <c r="BP126" t="s">
        <v>86</v>
      </c>
    </row>
    <row r="127" spans="1:69" x14ac:dyDescent="0.25">
      <c r="A127" s="1">
        <v>126</v>
      </c>
      <c r="B127">
        <v>64</v>
      </c>
      <c r="C127" t="s">
        <v>988</v>
      </c>
      <c r="D127" t="s">
        <v>989</v>
      </c>
      <c r="E127" t="s">
        <v>990</v>
      </c>
      <c r="F127" t="s">
        <v>991</v>
      </c>
      <c r="G127" t="s">
        <v>992</v>
      </c>
      <c r="H127" t="s">
        <v>993</v>
      </c>
      <c r="I127" t="s">
        <v>994</v>
      </c>
      <c r="J127" t="s">
        <v>995</v>
      </c>
      <c r="K127" t="s">
        <v>996</v>
      </c>
      <c r="L127" t="s">
        <v>997</v>
      </c>
      <c r="M127" t="s">
        <v>120</v>
      </c>
      <c r="N127" t="s">
        <v>98</v>
      </c>
      <c r="O127" t="s">
        <v>508</v>
      </c>
      <c r="P127" t="s">
        <v>998</v>
      </c>
      <c r="Q127" t="s">
        <v>123</v>
      </c>
      <c r="R127" t="s">
        <v>999</v>
      </c>
      <c r="S127" t="s">
        <v>1000</v>
      </c>
      <c r="T127" t="s">
        <v>1001</v>
      </c>
      <c r="U127" t="s">
        <v>97</v>
      </c>
      <c r="V127" t="s">
        <v>98</v>
      </c>
      <c r="AY127">
        <v>1</v>
      </c>
      <c r="AZ127">
        <v>1</v>
      </c>
      <c r="BA127">
        <v>1</v>
      </c>
      <c r="BB127">
        <v>0</v>
      </c>
      <c r="BC127">
        <v>0</v>
      </c>
      <c r="BD127">
        <v>0</v>
      </c>
      <c r="BE127">
        <v>1</v>
      </c>
      <c r="BF127">
        <v>0</v>
      </c>
      <c r="BG127" t="s">
        <v>181</v>
      </c>
      <c r="BH127" t="s">
        <v>81</v>
      </c>
      <c r="BI127">
        <v>1</v>
      </c>
      <c r="BJ127" t="s">
        <v>329</v>
      </c>
      <c r="BK127" t="s">
        <v>1002</v>
      </c>
      <c r="BL127" t="s">
        <v>137</v>
      </c>
      <c r="BM127">
        <v>0</v>
      </c>
      <c r="BN127">
        <v>0</v>
      </c>
      <c r="BO127" t="s">
        <v>1003</v>
      </c>
      <c r="BP127" t="s">
        <v>109</v>
      </c>
      <c r="BQ127" t="s">
        <v>997</v>
      </c>
    </row>
    <row r="128" spans="1:69" x14ac:dyDescent="0.25">
      <c r="A128" s="1">
        <v>127</v>
      </c>
      <c r="B128">
        <v>320</v>
      </c>
      <c r="C128" t="s">
        <v>4153</v>
      </c>
      <c r="D128" t="s">
        <v>4154</v>
      </c>
      <c r="E128" t="s">
        <v>4155</v>
      </c>
      <c r="F128" t="s">
        <v>4156</v>
      </c>
      <c r="G128" t="s">
        <v>4157</v>
      </c>
      <c r="H128" t="s">
        <v>4158</v>
      </c>
      <c r="I128" t="s">
        <v>4159</v>
      </c>
      <c r="J128" t="s">
        <v>4160</v>
      </c>
      <c r="K128">
        <v>6048562386</v>
      </c>
      <c r="L128" t="s">
        <v>4161</v>
      </c>
      <c r="M128" t="s">
        <v>120</v>
      </c>
      <c r="N128" t="s">
        <v>98</v>
      </c>
      <c r="AY128">
        <v>1</v>
      </c>
      <c r="AZ128">
        <v>1</v>
      </c>
      <c r="BA128">
        <v>1</v>
      </c>
      <c r="BB128">
        <v>0</v>
      </c>
      <c r="BC128">
        <v>0</v>
      </c>
      <c r="BD128">
        <v>0</v>
      </c>
      <c r="BE128">
        <v>0</v>
      </c>
      <c r="BF128">
        <v>0</v>
      </c>
      <c r="BG128" t="s">
        <v>181</v>
      </c>
      <c r="BH128" t="s">
        <v>81</v>
      </c>
      <c r="BI128">
        <v>0</v>
      </c>
      <c r="BJ128" t="s">
        <v>135</v>
      </c>
      <c r="BK128">
        <v>1</v>
      </c>
      <c r="BL128" t="s">
        <v>137</v>
      </c>
      <c r="BM128">
        <v>0</v>
      </c>
      <c r="BN128">
        <v>0</v>
      </c>
      <c r="BO128" t="s">
        <v>4162</v>
      </c>
      <c r="BP128" t="s">
        <v>109</v>
      </c>
    </row>
    <row r="129" spans="1:69" x14ac:dyDescent="0.25">
      <c r="A129" s="1">
        <v>128</v>
      </c>
      <c r="B129">
        <v>334</v>
      </c>
      <c r="C129" t="s">
        <v>4318</v>
      </c>
      <c r="D129" t="s">
        <v>4319</v>
      </c>
      <c r="E129" t="s">
        <v>4320</v>
      </c>
      <c r="F129" t="s">
        <v>4321</v>
      </c>
      <c r="G129" t="s">
        <v>4157</v>
      </c>
      <c r="H129" t="s">
        <v>4158</v>
      </c>
      <c r="I129" t="s">
        <v>4159</v>
      </c>
      <c r="J129" t="s">
        <v>4322</v>
      </c>
      <c r="K129">
        <v>6048562386</v>
      </c>
      <c r="L129" t="s">
        <v>4161</v>
      </c>
      <c r="M129" t="s">
        <v>120</v>
      </c>
      <c r="N129" t="s">
        <v>98</v>
      </c>
      <c r="O129" t="s">
        <v>4323</v>
      </c>
      <c r="P129" t="s">
        <v>4324</v>
      </c>
      <c r="Q129" t="s">
        <v>4325</v>
      </c>
      <c r="R129" t="s">
        <v>4326</v>
      </c>
      <c r="S129" t="s">
        <v>4327</v>
      </c>
      <c r="T129" t="s">
        <v>4328</v>
      </c>
      <c r="U129" t="s">
        <v>120</v>
      </c>
      <c r="V129" t="s">
        <v>98</v>
      </c>
      <c r="AY129">
        <v>1</v>
      </c>
      <c r="AZ129">
        <v>1</v>
      </c>
      <c r="BA129">
        <v>0</v>
      </c>
      <c r="BB129">
        <v>0</v>
      </c>
      <c r="BC129">
        <v>0</v>
      </c>
      <c r="BD129">
        <v>0</v>
      </c>
      <c r="BE129">
        <v>1</v>
      </c>
      <c r="BF129">
        <v>0</v>
      </c>
      <c r="BG129" t="s">
        <v>181</v>
      </c>
      <c r="BH129" t="s">
        <v>81</v>
      </c>
      <c r="BI129">
        <v>0</v>
      </c>
      <c r="BJ129" t="s">
        <v>329</v>
      </c>
      <c r="BK129" t="s">
        <v>4329</v>
      </c>
      <c r="BL129" t="s">
        <v>108</v>
      </c>
      <c r="BM129">
        <v>0</v>
      </c>
      <c r="BN129">
        <v>0</v>
      </c>
      <c r="BO129" t="s">
        <v>4162</v>
      </c>
      <c r="BP129" t="s">
        <v>109</v>
      </c>
    </row>
    <row r="130" spans="1:69" x14ac:dyDescent="0.25">
      <c r="A130" s="1">
        <v>129</v>
      </c>
      <c r="B130">
        <v>42</v>
      </c>
      <c r="C130" t="s">
        <v>674</v>
      </c>
      <c r="D130" t="s">
        <v>675</v>
      </c>
      <c r="E130" t="s">
        <v>676</v>
      </c>
      <c r="F130" t="s">
        <v>677</v>
      </c>
      <c r="G130" t="s">
        <v>678</v>
      </c>
      <c r="H130" t="s">
        <v>679</v>
      </c>
      <c r="I130" t="s">
        <v>680</v>
      </c>
      <c r="J130" t="s">
        <v>681</v>
      </c>
      <c r="K130" t="s">
        <v>682</v>
      </c>
      <c r="L130" t="s">
        <v>683</v>
      </c>
      <c r="M130" t="s">
        <v>97</v>
      </c>
      <c r="N130" t="s">
        <v>98</v>
      </c>
      <c r="AY130">
        <v>0</v>
      </c>
      <c r="AZ130">
        <v>0</v>
      </c>
      <c r="BA130">
        <v>0</v>
      </c>
      <c r="BB130">
        <v>1</v>
      </c>
      <c r="BC130">
        <v>0</v>
      </c>
      <c r="BD130">
        <v>0</v>
      </c>
      <c r="BE130">
        <v>1</v>
      </c>
      <c r="BF130">
        <v>0</v>
      </c>
      <c r="BG130" t="s">
        <v>181</v>
      </c>
      <c r="BH130" t="s">
        <v>81</v>
      </c>
      <c r="BI130">
        <v>0</v>
      </c>
      <c r="BJ130" t="s">
        <v>135</v>
      </c>
      <c r="BK130" t="s">
        <v>684</v>
      </c>
      <c r="BL130" t="s">
        <v>450</v>
      </c>
      <c r="BM130">
        <v>1</v>
      </c>
      <c r="BN130">
        <v>0</v>
      </c>
      <c r="BO130" t="s">
        <v>685</v>
      </c>
      <c r="BP130" t="s">
        <v>139</v>
      </c>
      <c r="BQ130" t="s">
        <v>683</v>
      </c>
    </row>
    <row r="131" spans="1:69" x14ac:dyDescent="0.25">
      <c r="A131" s="1">
        <v>130</v>
      </c>
      <c r="B131">
        <v>169</v>
      </c>
      <c r="C131" t="s">
        <v>2364</v>
      </c>
      <c r="D131" t="s">
        <v>2365</v>
      </c>
      <c r="E131" t="s">
        <v>2366</v>
      </c>
      <c r="F131" t="s">
        <v>2367</v>
      </c>
      <c r="G131" t="s">
        <v>2368</v>
      </c>
      <c r="H131" t="s">
        <v>2001</v>
      </c>
      <c r="I131" t="s">
        <v>838</v>
      </c>
      <c r="J131" t="s">
        <v>1673</v>
      </c>
      <c r="K131" t="s">
        <v>2003</v>
      </c>
      <c r="L131" t="s">
        <v>2004</v>
      </c>
      <c r="M131" t="s">
        <v>120</v>
      </c>
      <c r="N131" t="s">
        <v>98</v>
      </c>
      <c r="O131" t="s">
        <v>1746</v>
      </c>
      <c r="P131" t="s">
        <v>1747</v>
      </c>
      <c r="Q131" t="s">
        <v>2369</v>
      </c>
      <c r="R131" t="s">
        <v>1749</v>
      </c>
      <c r="S131" t="s">
        <v>1750</v>
      </c>
      <c r="T131" t="s">
        <v>1751</v>
      </c>
      <c r="U131" t="s">
        <v>120</v>
      </c>
      <c r="V131" t="s">
        <v>79</v>
      </c>
      <c r="AY131">
        <v>0</v>
      </c>
      <c r="AZ131">
        <v>0</v>
      </c>
      <c r="BA131">
        <v>0</v>
      </c>
      <c r="BB131">
        <v>1</v>
      </c>
      <c r="BC131">
        <v>1</v>
      </c>
      <c r="BD131">
        <v>0</v>
      </c>
      <c r="BE131">
        <v>0</v>
      </c>
      <c r="BF131">
        <v>0</v>
      </c>
      <c r="BG131" t="s">
        <v>181</v>
      </c>
      <c r="BH131" t="s">
        <v>81</v>
      </c>
      <c r="BI131">
        <v>1</v>
      </c>
      <c r="BJ131" t="s">
        <v>182</v>
      </c>
      <c r="BK131" t="s">
        <v>2370</v>
      </c>
      <c r="BL131" t="s">
        <v>202</v>
      </c>
      <c r="BM131">
        <v>0</v>
      </c>
      <c r="BN131">
        <v>0</v>
      </c>
      <c r="BO131" t="s">
        <v>2371</v>
      </c>
      <c r="BP131" t="s">
        <v>109</v>
      </c>
      <c r="BQ131" t="s">
        <v>2372</v>
      </c>
    </row>
    <row r="132" spans="1:69" x14ac:dyDescent="0.25">
      <c r="A132" s="1">
        <v>131</v>
      </c>
      <c r="B132">
        <v>107</v>
      </c>
      <c r="C132" t="s">
        <v>1591</v>
      </c>
      <c r="D132" t="s">
        <v>1592</v>
      </c>
      <c r="E132" t="s">
        <v>1593</v>
      </c>
      <c r="F132" t="s">
        <v>1594</v>
      </c>
      <c r="G132" t="s">
        <v>1595</v>
      </c>
      <c r="H132" t="s">
        <v>1596</v>
      </c>
      <c r="I132" t="s">
        <v>364</v>
      </c>
      <c r="J132" t="s">
        <v>627</v>
      </c>
      <c r="K132" t="s">
        <v>1597</v>
      </c>
      <c r="L132" t="s">
        <v>1598</v>
      </c>
      <c r="M132" t="s">
        <v>120</v>
      </c>
      <c r="N132" t="s">
        <v>98</v>
      </c>
      <c r="O132" t="s">
        <v>1599</v>
      </c>
      <c r="P132" t="s">
        <v>1600</v>
      </c>
      <c r="Q132" t="s">
        <v>493</v>
      </c>
      <c r="R132" t="s">
        <v>627</v>
      </c>
      <c r="S132" t="s">
        <v>1601</v>
      </c>
      <c r="T132" t="s">
        <v>1602</v>
      </c>
      <c r="U132" t="s">
        <v>120</v>
      </c>
      <c r="V132" t="s">
        <v>98</v>
      </c>
      <c r="W132" t="s">
        <v>1603</v>
      </c>
      <c r="X132" t="s">
        <v>1604</v>
      </c>
      <c r="Y132" t="s">
        <v>1605</v>
      </c>
      <c r="Z132" t="s">
        <v>1606</v>
      </c>
      <c r="AA132" t="s">
        <v>1607</v>
      </c>
      <c r="AB132" t="s">
        <v>97</v>
      </c>
      <c r="AC132" t="s">
        <v>98</v>
      </c>
      <c r="AY132">
        <v>0</v>
      </c>
      <c r="AZ132">
        <v>1</v>
      </c>
      <c r="BA132">
        <v>0</v>
      </c>
      <c r="BB132">
        <v>0</v>
      </c>
      <c r="BC132">
        <v>0</v>
      </c>
      <c r="BD132">
        <v>0</v>
      </c>
      <c r="BE132">
        <v>1</v>
      </c>
      <c r="BF132">
        <v>0</v>
      </c>
      <c r="BG132" t="s">
        <v>181</v>
      </c>
      <c r="BH132" t="s">
        <v>81</v>
      </c>
      <c r="BI132">
        <v>1</v>
      </c>
      <c r="BJ132" t="s">
        <v>135</v>
      </c>
      <c r="BK132" t="s">
        <v>1608</v>
      </c>
      <c r="BL132" t="s">
        <v>108</v>
      </c>
      <c r="BM132">
        <v>0</v>
      </c>
      <c r="BN132">
        <v>0</v>
      </c>
      <c r="BO132" t="s">
        <v>1609</v>
      </c>
      <c r="BP132" t="s">
        <v>139</v>
      </c>
      <c r="BQ132" t="s">
        <v>1598</v>
      </c>
    </row>
    <row r="133" spans="1:69" x14ac:dyDescent="0.25">
      <c r="A133" s="1">
        <v>132</v>
      </c>
      <c r="B133">
        <v>349</v>
      </c>
      <c r="C133" t="s">
        <v>4498</v>
      </c>
      <c r="D133" t="s">
        <v>4499</v>
      </c>
      <c r="E133" t="s">
        <v>4500</v>
      </c>
      <c r="F133" t="s">
        <v>4501</v>
      </c>
      <c r="G133" t="s">
        <v>4502</v>
      </c>
      <c r="H133" t="s">
        <v>4503</v>
      </c>
      <c r="I133" t="s">
        <v>896</v>
      </c>
      <c r="J133" t="s">
        <v>4504</v>
      </c>
      <c r="K133" t="s">
        <v>4505</v>
      </c>
      <c r="L133" t="s">
        <v>4506</v>
      </c>
      <c r="M133" t="s">
        <v>120</v>
      </c>
      <c r="N133" t="s">
        <v>98</v>
      </c>
      <c r="O133" t="s">
        <v>4507</v>
      </c>
      <c r="P133" t="s">
        <v>4508</v>
      </c>
      <c r="Q133" t="s">
        <v>896</v>
      </c>
      <c r="R133" t="s">
        <v>4509</v>
      </c>
      <c r="S133" t="s">
        <v>4510</v>
      </c>
      <c r="T133" t="s">
        <v>4511</v>
      </c>
      <c r="U133" t="s">
        <v>97</v>
      </c>
      <c r="V133" t="s">
        <v>98</v>
      </c>
      <c r="W133" t="s">
        <v>4512</v>
      </c>
      <c r="X133" t="s">
        <v>4513</v>
      </c>
      <c r="Y133" t="s">
        <v>4514</v>
      </c>
      <c r="Z133" t="s">
        <v>4515</v>
      </c>
      <c r="AA133" t="s">
        <v>4516</v>
      </c>
      <c r="AB133" t="s">
        <v>97</v>
      </c>
      <c r="AC133" t="s">
        <v>79</v>
      </c>
      <c r="AY133">
        <v>1</v>
      </c>
      <c r="AZ133">
        <v>0</v>
      </c>
      <c r="BA133">
        <v>0</v>
      </c>
      <c r="BB133">
        <v>1</v>
      </c>
      <c r="BC133">
        <v>1</v>
      </c>
      <c r="BD133">
        <v>1</v>
      </c>
      <c r="BE133">
        <v>1</v>
      </c>
      <c r="BF133">
        <v>0</v>
      </c>
      <c r="BG133" t="s">
        <v>181</v>
      </c>
      <c r="BH133" t="s">
        <v>81</v>
      </c>
      <c r="BI133">
        <v>1</v>
      </c>
      <c r="BJ133" t="s">
        <v>329</v>
      </c>
      <c r="BK133" t="s">
        <v>4517</v>
      </c>
      <c r="BL133" t="s">
        <v>184</v>
      </c>
      <c r="BM133">
        <v>0</v>
      </c>
      <c r="BN133">
        <v>1</v>
      </c>
      <c r="BO133" t="s">
        <v>4518</v>
      </c>
      <c r="BP133" t="s">
        <v>109</v>
      </c>
      <c r="BQ133" t="s">
        <v>4506</v>
      </c>
    </row>
    <row r="134" spans="1:69" x14ac:dyDescent="0.25">
      <c r="A134" s="1">
        <v>133</v>
      </c>
      <c r="B134">
        <v>7</v>
      </c>
      <c r="C134" t="s">
        <v>204</v>
      </c>
      <c r="D134" t="s">
        <v>205</v>
      </c>
      <c r="E134" t="s">
        <v>206</v>
      </c>
      <c r="F134" t="s">
        <v>207</v>
      </c>
      <c r="G134" t="s">
        <v>208</v>
      </c>
      <c r="H134" t="s">
        <v>209</v>
      </c>
      <c r="I134" t="s">
        <v>210</v>
      </c>
      <c r="J134" t="s">
        <v>68</v>
      </c>
      <c r="K134">
        <v>8598016407</v>
      </c>
      <c r="L134" t="s">
        <v>211</v>
      </c>
      <c r="M134" t="s">
        <v>97</v>
      </c>
      <c r="N134" t="s">
        <v>98</v>
      </c>
      <c r="AY134">
        <v>0</v>
      </c>
      <c r="AZ134">
        <v>0</v>
      </c>
      <c r="BA134">
        <v>0</v>
      </c>
      <c r="BB134">
        <v>1</v>
      </c>
      <c r="BC134">
        <v>1</v>
      </c>
      <c r="BD134">
        <v>0</v>
      </c>
      <c r="BE134">
        <v>0</v>
      </c>
      <c r="BF134">
        <v>0</v>
      </c>
      <c r="BG134" t="s">
        <v>181</v>
      </c>
      <c r="BH134" t="s">
        <v>81</v>
      </c>
      <c r="BI134">
        <v>0</v>
      </c>
      <c r="BJ134" t="s">
        <v>182</v>
      </c>
      <c r="BK134" t="s">
        <v>212</v>
      </c>
      <c r="BL134" t="s">
        <v>202</v>
      </c>
      <c r="BM134">
        <v>0</v>
      </c>
      <c r="BN134">
        <v>0</v>
      </c>
      <c r="BO134" t="s">
        <v>213</v>
      </c>
      <c r="BP134" t="s">
        <v>214</v>
      </c>
      <c r="BQ134" t="s">
        <v>211</v>
      </c>
    </row>
    <row r="135" spans="1:69" x14ac:dyDescent="0.25">
      <c r="A135" s="1">
        <v>134</v>
      </c>
      <c r="B135">
        <v>209</v>
      </c>
      <c r="C135" t="s">
        <v>2861</v>
      </c>
      <c r="D135" t="s">
        <v>2862</v>
      </c>
      <c r="E135" t="s">
        <v>2863</v>
      </c>
      <c r="F135" t="s">
        <v>2864</v>
      </c>
      <c r="G135" t="s">
        <v>2865</v>
      </c>
      <c r="H135" t="s">
        <v>2866</v>
      </c>
      <c r="I135" t="s">
        <v>272</v>
      </c>
      <c r="J135" t="s">
        <v>2867</v>
      </c>
      <c r="K135">
        <v>2028228405</v>
      </c>
      <c r="L135" t="s">
        <v>2868</v>
      </c>
      <c r="M135" t="s">
        <v>97</v>
      </c>
      <c r="N135" t="s">
        <v>79</v>
      </c>
      <c r="O135" t="s">
        <v>2869</v>
      </c>
      <c r="P135" t="s">
        <v>1228</v>
      </c>
      <c r="U135" t="s">
        <v>120</v>
      </c>
      <c r="V135" t="s">
        <v>98</v>
      </c>
      <c r="W135" t="s">
        <v>2870</v>
      </c>
      <c r="X135" t="s">
        <v>2871</v>
      </c>
      <c r="Y135" t="s">
        <v>2872</v>
      </c>
      <c r="Z135" t="s">
        <v>2873</v>
      </c>
      <c r="AA135" t="s">
        <v>2874</v>
      </c>
      <c r="AB135" t="s">
        <v>97</v>
      </c>
      <c r="AC135" t="s">
        <v>79</v>
      </c>
      <c r="AY135">
        <v>1</v>
      </c>
      <c r="AZ135">
        <v>1</v>
      </c>
      <c r="BA135">
        <v>0</v>
      </c>
      <c r="BB135">
        <v>0</v>
      </c>
      <c r="BC135">
        <v>1</v>
      </c>
      <c r="BD135">
        <v>1</v>
      </c>
      <c r="BE135">
        <v>0</v>
      </c>
      <c r="BF135">
        <v>0</v>
      </c>
      <c r="BG135" t="s">
        <v>181</v>
      </c>
      <c r="BH135" t="s">
        <v>81</v>
      </c>
      <c r="BI135">
        <v>0</v>
      </c>
      <c r="BJ135" t="s">
        <v>276</v>
      </c>
      <c r="BK135" t="s">
        <v>2875</v>
      </c>
      <c r="BL135" t="s">
        <v>184</v>
      </c>
      <c r="BM135">
        <v>0</v>
      </c>
      <c r="BN135">
        <v>0</v>
      </c>
      <c r="BO135" t="s">
        <v>2876</v>
      </c>
      <c r="BP135" t="s">
        <v>109</v>
      </c>
      <c r="BQ135" t="s">
        <v>2877</v>
      </c>
    </row>
    <row r="136" spans="1:69" x14ac:dyDescent="0.25">
      <c r="A136" s="1">
        <v>135</v>
      </c>
      <c r="B136">
        <v>10</v>
      </c>
      <c r="C136" t="s">
        <v>248</v>
      </c>
      <c r="D136" t="s">
        <v>249</v>
      </c>
      <c r="E136" t="s">
        <v>250</v>
      </c>
      <c r="F136" t="s">
        <v>251</v>
      </c>
      <c r="G136" t="s">
        <v>252</v>
      </c>
      <c r="H136" t="s">
        <v>253</v>
      </c>
      <c r="I136" t="s">
        <v>254</v>
      </c>
      <c r="J136" t="s">
        <v>255</v>
      </c>
      <c r="K136" t="s">
        <v>256</v>
      </c>
      <c r="L136" t="s">
        <v>257</v>
      </c>
      <c r="M136" t="s">
        <v>120</v>
      </c>
      <c r="N136" t="s">
        <v>98</v>
      </c>
      <c r="O136" t="s">
        <v>258</v>
      </c>
      <c r="P136" t="s">
        <v>259</v>
      </c>
      <c r="Q136" t="s">
        <v>260</v>
      </c>
      <c r="R136" t="s">
        <v>261</v>
      </c>
      <c r="S136" t="s">
        <v>262</v>
      </c>
      <c r="T136" t="s">
        <v>263</v>
      </c>
      <c r="U136" t="s">
        <v>97</v>
      </c>
      <c r="V136" t="s">
        <v>98</v>
      </c>
      <c r="AY136">
        <v>0</v>
      </c>
      <c r="AZ136">
        <v>0</v>
      </c>
      <c r="BA136">
        <v>0</v>
      </c>
      <c r="BB136">
        <v>1</v>
      </c>
      <c r="BC136">
        <v>1</v>
      </c>
      <c r="BD136">
        <v>0</v>
      </c>
      <c r="BE136">
        <v>0</v>
      </c>
      <c r="BF136">
        <v>0</v>
      </c>
      <c r="BG136" t="s">
        <v>181</v>
      </c>
      <c r="BH136" t="s">
        <v>81</v>
      </c>
      <c r="BI136">
        <v>0</v>
      </c>
      <c r="BJ136" t="s">
        <v>82</v>
      </c>
      <c r="BK136" t="s">
        <v>264</v>
      </c>
      <c r="BL136" t="s">
        <v>202</v>
      </c>
      <c r="BM136">
        <v>0</v>
      </c>
      <c r="BN136">
        <v>0</v>
      </c>
      <c r="BO136" t="s">
        <v>265</v>
      </c>
      <c r="BP136" t="s">
        <v>139</v>
      </c>
    </row>
    <row r="137" spans="1:69" x14ac:dyDescent="0.25">
      <c r="A137" s="1">
        <v>136</v>
      </c>
      <c r="B137">
        <v>298</v>
      </c>
      <c r="C137" t="s">
        <v>3853</v>
      </c>
      <c r="D137" t="s">
        <v>3854</v>
      </c>
      <c r="E137" t="s">
        <v>3855</v>
      </c>
      <c r="F137" t="s">
        <v>3856</v>
      </c>
      <c r="G137" t="s">
        <v>2230</v>
      </c>
      <c r="H137" t="s">
        <v>3857</v>
      </c>
      <c r="I137" t="s">
        <v>3858</v>
      </c>
      <c r="J137" t="s">
        <v>3859</v>
      </c>
      <c r="K137">
        <v>6177750200</v>
      </c>
      <c r="L137" t="s">
        <v>3860</v>
      </c>
      <c r="M137" t="s">
        <v>97</v>
      </c>
      <c r="N137" t="s">
        <v>79</v>
      </c>
      <c r="AY137">
        <v>1</v>
      </c>
      <c r="AZ137">
        <v>0</v>
      </c>
      <c r="BA137">
        <v>0</v>
      </c>
      <c r="BB137">
        <v>1</v>
      </c>
      <c r="BC137">
        <v>0</v>
      </c>
      <c r="BD137">
        <v>0</v>
      </c>
      <c r="BE137">
        <v>1</v>
      </c>
      <c r="BF137">
        <v>0</v>
      </c>
      <c r="BG137" t="s">
        <v>181</v>
      </c>
      <c r="BH137" t="s">
        <v>81</v>
      </c>
      <c r="BI137">
        <v>1</v>
      </c>
      <c r="BJ137" t="s">
        <v>135</v>
      </c>
      <c r="BK137" t="s">
        <v>3861</v>
      </c>
      <c r="BL137" t="s">
        <v>108</v>
      </c>
      <c r="BM137">
        <v>1</v>
      </c>
      <c r="BN137">
        <v>1</v>
      </c>
      <c r="BO137" t="s">
        <v>3862</v>
      </c>
      <c r="BQ137" t="s">
        <v>3863</v>
      </c>
    </row>
    <row r="138" spans="1:69" x14ac:dyDescent="0.25">
      <c r="A138" s="1">
        <v>137</v>
      </c>
      <c r="B138">
        <v>84</v>
      </c>
      <c r="C138" t="s">
        <v>1275</v>
      </c>
      <c r="D138" t="s">
        <v>1276</v>
      </c>
      <c r="E138" t="s">
        <v>1277</v>
      </c>
      <c r="F138" t="s">
        <v>1278</v>
      </c>
      <c r="G138" t="s">
        <v>481</v>
      </c>
      <c r="H138" t="s">
        <v>1279</v>
      </c>
      <c r="I138" t="s">
        <v>1280</v>
      </c>
      <c r="J138" t="s">
        <v>1281</v>
      </c>
      <c r="K138">
        <v>8005403609</v>
      </c>
      <c r="L138" t="s">
        <v>1282</v>
      </c>
      <c r="M138" t="s">
        <v>97</v>
      </c>
      <c r="N138" t="s">
        <v>79</v>
      </c>
      <c r="AY138">
        <v>0</v>
      </c>
      <c r="AZ138">
        <v>1</v>
      </c>
      <c r="BA138">
        <v>1</v>
      </c>
      <c r="BB138">
        <v>1</v>
      </c>
      <c r="BC138">
        <v>1</v>
      </c>
      <c r="BD138">
        <v>0</v>
      </c>
      <c r="BE138">
        <v>1</v>
      </c>
      <c r="BF138">
        <v>0</v>
      </c>
      <c r="BG138" t="s">
        <v>181</v>
      </c>
      <c r="BH138" t="s">
        <v>81</v>
      </c>
      <c r="BI138">
        <v>0</v>
      </c>
      <c r="BJ138" t="s">
        <v>82</v>
      </c>
      <c r="BK138" t="s">
        <v>1283</v>
      </c>
      <c r="BL138" t="s">
        <v>108</v>
      </c>
      <c r="BM138">
        <v>0</v>
      </c>
      <c r="BN138">
        <v>1</v>
      </c>
      <c r="BO138" t="s">
        <v>1284</v>
      </c>
      <c r="BP138" t="s">
        <v>135</v>
      </c>
      <c r="BQ138" t="s">
        <v>1282</v>
      </c>
    </row>
    <row r="139" spans="1:69" x14ac:dyDescent="0.25">
      <c r="A139" s="1">
        <v>138</v>
      </c>
      <c r="B139">
        <v>235</v>
      </c>
      <c r="C139" t="s">
        <v>3155</v>
      </c>
      <c r="D139" t="s">
        <v>3156</v>
      </c>
      <c r="E139" t="s">
        <v>3157</v>
      </c>
      <c r="F139" t="s">
        <v>3158</v>
      </c>
      <c r="G139" t="s">
        <v>481</v>
      </c>
      <c r="H139" t="s">
        <v>1279</v>
      </c>
      <c r="I139" t="s">
        <v>1280</v>
      </c>
      <c r="J139" t="s">
        <v>3159</v>
      </c>
      <c r="K139" t="s">
        <v>3160</v>
      </c>
      <c r="L139" t="s">
        <v>1282</v>
      </c>
      <c r="M139" t="s">
        <v>97</v>
      </c>
      <c r="N139" t="s">
        <v>79</v>
      </c>
      <c r="AY139">
        <v>0</v>
      </c>
      <c r="AZ139">
        <v>1</v>
      </c>
      <c r="BA139">
        <v>1</v>
      </c>
      <c r="BB139">
        <v>1</v>
      </c>
      <c r="BC139">
        <v>0</v>
      </c>
      <c r="BD139">
        <v>0</v>
      </c>
      <c r="BE139">
        <v>1</v>
      </c>
      <c r="BF139">
        <v>0</v>
      </c>
      <c r="BG139" t="s">
        <v>181</v>
      </c>
      <c r="BH139" t="s">
        <v>81</v>
      </c>
      <c r="BI139">
        <v>0</v>
      </c>
      <c r="BJ139" t="s">
        <v>82</v>
      </c>
      <c r="BK139" t="s">
        <v>3161</v>
      </c>
      <c r="BL139" t="s">
        <v>1095</v>
      </c>
      <c r="BM139">
        <v>1</v>
      </c>
      <c r="BN139">
        <v>1</v>
      </c>
      <c r="BO139" t="s">
        <v>1284</v>
      </c>
      <c r="BP139" t="s">
        <v>135</v>
      </c>
      <c r="BQ139" t="s">
        <v>1282</v>
      </c>
    </row>
    <row r="140" spans="1:69" x14ac:dyDescent="0.25">
      <c r="A140" s="1">
        <v>139</v>
      </c>
      <c r="B140">
        <v>316</v>
      </c>
      <c r="C140" t="s">
        <v>4097</v>
      </c>
      <c r="D140" t="s">
        <v>4098</v>
      </c>
      <c r="E140" t="s">
        <v>4099</v>
      </c>
      <c r="F140" t="s">
        <v>4100</v>
      </c>
      <c r="G140" t="s">
        <v>1705</v>
      </c>
      <c r="H140" t="s">
        <v>4101</v>
      </c>
      <c r="I140" t="s">
        <v>896</v>
      </c>
      <c r="J140" t="s">
        <v>4102</v>
      </c>
      <c r="K140" t="s">
        <v>4103</v>
      </c>
      <c r="L140" t="s">
        <v>4104</v>
      </c>
      <c r="M140" t="s">
        <v>97</v>
      </c>
      <c r="N140" t="s">
        <v>98</v>
      </c>
      <c r="O140" t="s">
        <v>2407</v>
      </c>
      <c r="P140" t="s">
        <v>2408</v>
      </c>
      <c r="Q140" t="s">
        <v>170</v>
      </c>
      <c r="R140" t="s">
        <v>4105</v>
      </c>
      <c r="S140" t="s">
        <v>4106</v>
      </c>
      <c r="T140" t="s">
        <v>2411</v>
      </c>
      <c r="U140" t="s">
        <v>97</v>
      </c>
      <c r="V140" t="s">
        <v>98</v>
      </c>
      <c r="AY140">
        <v>1</v>
      </c>
      <c r="AZ140">
        <v>1</v>
      </c>
      <c r="BA140">
        <v>0</v>
      </c>
      <c r="BB140">
        <v>1</v>
      </c>
      <c r="BC140">
        <v>1</v>
      </c>
      <c r="BD140">
        <v>0</v>
      </c>
      <c r="BE140">
        <v>1</v>
      </c>
      <c r="BF140">
        <v>0</v>
      </c>
      <c r="BG140" t="s">
        <v>181</v>
      </c>
      <c r="BH140" t="s">
        <v>81</v>
      </c>
      <c r="BI140">
        <v>1</v>
      </c>
      <c r="BJ140" t="s">
        <v>182</v>
      </c>
      <c r="BK140" t="s">
        <v>4107</v>
      </c>
      <c r="BL140" t="s">
        <v>84</v>
      </c>
      <c r="BM140">
        <v>1</v>
      </c>
      <c r="BN140">
        <v>0</v>
      </c>
      <c r="BO140" t="s">
        <v>4108</v>
      </c>
      <c r="BP140" t="s">
        <v>109</v>
      </c>
      <c r="BQ140" t="s">
        <v>4109</v>
      </c>
    </row>
    <row r="141" spans="1:69" x14ac:dyDescent="0.25">
      <c r="A141" s="1">
        <v>140</v>
      </c>
      <c r="B141">
        <v>277</v>
      </c>
      <c r="C141" t="s">
        <v>3595</v>
      </c>
      <c r="D141" t="s">
        <v>3596</v>
      </c>
      <c r="E141" t="s">
        <v>3597</v>
      </c>
      <c r="F141" t="s">
        <v>3598</v>
      </c>
      <c r="G141" t="s">
        <v>3599</v>
      </c>
      <c r="H141" t="s">
        <v>3600</v>
      </c>
      <c r="I141" t="s">
        <v>3601</v>
      </c>
      <c r="J141" t="s">
        <v>3602</v>
      </c>
      <c r="K141" t="s">
        <v>3603</v>
      </c>
      <c r="L141" t="s">
        <v>3604</v>
      </c>
      <c r="M141" t="s">
        <v>97</v>
      </c>
      <c r="N141" t="s">
        <v>98</v>
      </c>
      <c r="O141" t="s">
        <v>3605</v>
      </c>
      <c r="P141" t="s">
        <v>3606</v>
      </c>
      <c r="Q141" t="s">
        <v>3601</v>
      </c>
      <c r="R141" t="s">
        <v>3602</v>
      </c>
      <c r="S141" t="s">
        <v>3603</v>
      </c>
      <c r="T141" t="s">
        <v>3607</v>
      </c>
      <c r="U141" t="s">
        <v>97</v>
      </c>
      <c r="V141" t="s">
        <v>98</v>
      </c>
      <c r="AY141">
        <v>0</v>
      </c>
      <c r="AZ141">
        <v>0</v>
      </c>
      <c r="BA141">
        <v>1</v>
      </c>
      <c r="BB141">
        <v>0</v>
      </c>
      <c r="BC141">
        <v>0</v>
      </c>
      <c r="BD141">
        <v>0</v>
      </c>
      <c r="BE141">
        <v>1</v>
      </c>
      <c r="BF141">
        <v>0</v>
      </c>
      <c r="BG141" t="s">
        <v>181</v>
      </c>
      <c r="BH141" t="s">
        <v>81</v>
      </c>
      <c r="BI141">
        <v>0</v>
      </c>
      <c r="BJ141" t="s">
        <v>82</v>
      </c>
      <c r="BK141" t="s">
        <v>3608</v>
      </c>
      <c r="BL141" t="s">
        <v>343</v>
      </c>
      <c r="BM141">
        <v>1</v>
      </c>
      <c r="BN141">
        <v>0</v>
      </c>
      <c r="BO141" t="s">
        <v>3609</v>
      </c>
      <c r="BP141" t="s">
        <v>109</v>
      </c>
    </row>
    <row r="142" spans="1:69" x14ac:dyDescent="0.25">
      <c r="A142" s="1">
        <v>141</v>
      </c>
      <c r="B142">
        <v>291</v>
      </c>
      <c r="C142" t="s">
        <v>3761</v>
      </c>
      <c r="D142" t="s">
        <v>3762</v>
      </c>
      <c r="E142" t="s">
        <v>3763</v>
      </c>
      <c r="F142" t="s">
        <v>3764</v>
      </c>
      <c r="G142" t="s">
        <v>3765</v>
      </c>
      <c r="H142" t="s">
        <v>3766</v>
      </c>
      <c r="I142" t="s">
        <v>3767</v>
      </c>
      <c r="J142" t="s">
        <v>3768</v>
      </c>
      <c r="K142" t="s">
        <v>3769</v>
      </c>
      <c r="L142" t="s">
        <v>3770</v>
      </c>
      <c r="M142" t="s">
        <v>97</v>
      </c>
      <c r="N142" t="s">
        <v>98</v>
      </c>
      <c r="AY142">
        <v>0</v>
      </c>
      <c r="AZ142">
        <v>0</v>
      </c>
      <c r="BA142">
        <v>0</v>
      </c>
      <c r="BB142">
        <v>1</v>
      </c>
      <c r="BC142">
        <v>0</v>
      </c>
      <c r="BD142">
        <v>0</v>
      </c>
      <c r="BE142">
        <v>0</v>
      </c>
      <c r="BF142">
        <v>0</v>
      </c>
      <c r="BG142" t="s">
        <v>181</v>
      </c>
      <c r="BH142" t="s">
        <v>81</v>
      </c>
      <c r="BI142">
        <v>0</v>
      </c>
      <c r="BJ142" t="s">
        <v>135</v>
      </c>
      <c r="BK142" t="s">
        <v>3764</v>
      </c>
      <c r="BL142" t="s">
        <v>343</v>
      </c>
      <c r="BM142">
        <v>0</v>
      </c>
      <c r="BN142">
        <v>1</v>
      </c>
      <c r="BO142" t="s">
        <v>3771</v>
      </c>
      <c r="BP142" t="s">
        <v>109</v>
      </c>
      <c r="BQ142" t="s">
        <v>3772</v>
      </c>
    </row>
    <row r="143" spans="1:69" x14ac:dyDescent="0.25">
      <c r="A143" s="1">
        <v>142</v>
      </c>
      <c r="B143">
        <v>294</v>
      </c>
      <c r="C143" t="s">
        <v>3798</v>
      </c>
      <c r="D143" t="s">
        <v>3799</v>
      </c>
      <c r="E143" t="s">
        <v>3800</v>
      </c>
      <c r="F143" t="s">
        <v>3801</v>
      </c>
      <c r="G143" t="s">
        <v>3802</v>
      </c>
      <c r="H143" t="s">
        <v>3803</v>
      </c>
      <c r="I143" t="s">
        <v>3804</v>
      </c>
      <c r="J143" t="s">
        <v>3805</v>
      </c>
      <c r="K143" t="s">
        <v>3806</v>
      </c>
      <c r="L143" t="s">
        <v>3807</v>
      </c>
      <c r="M143" t="s">
        <v>120</v>
      </c>
      <c r="N143" t="s">
        <v>98</v>
      </c>
      <c r="O143" t="s">
        <v>1216</v>
      </c>
      <c r="P143" t="s">
        <v>3808</v>
      </c>
      <c r="Q143" t="s">
        <v>3495</v>
      </c>
      <c r="R143" t="s">
        <v>3809</v>
      </c>
      <c r="S143" t="s">
        <v>3810</v>
      </c>
      <c r="T143" t="s">
        <v>3811</v>
      </c>
      <c r="U143" t="s">
        <v>120</v>
      </c>
      <c r="V143" t="s">
        <v>98</v>
      </c>
      <c r="AY143">
        <v>0</v>
      </c>
      <c r="AZ143">
        <v>0</v>
      </c>
      <c r="BA143">
        <v>0</v>
      </c>
      <c r="BB143">
        <v>0</v>
      </c>
      <c r="BC143">
        <v>0</v>
      </c>
      <c r="BD143">
        <v>0</v>
      </c>
      <c r="BE143">
        <v>1</v>
      </c>
      <c r="BF143">
        <v>0</v>
      </c>
      <c r="BG143" t="s">
        <v>181</v>
      </c>
      <c r="BH143" t="s">
        <v>81</v>
      </c>
      <c r="BI143">
        <v>0</v>
      </c>
      <c r="BJ143" t="s">
        <v>82</v>
      </c>
      <c r="BK143" t="s">
        <v>3812</v>
      </c>
      <c r="BL143" t="s">
        <v>108</v>
      </c>
      <c r="BM143">
        <v>0</v>
      </c>
      <c r="BN143">
        <v>0</v>
      </c>
      <c r="BO143" t="s">
        <v>2659</v>
      </c>
      <c r="BP143" t="s">
        <v>109</v>
      </c>
      <c r="BQ143" t="s">
        <v>3813</v>
      </c>
    </row>
    <row r="144" spans="1:69" x14ac:dyDescent="0.25">
      <c r="A144" s="1">
        <v>143</v>
      </c>
      <c r="B144">
        <v>309</v>
      </c>
      <c r="C144" t="s">
        <v>3994</v>
      </c>
      <c r="D144" t="s">
        <v>3995</v>
      </c>
      <c r="E144" t="s">
        <v>3996</v>
      </c>
      <c r="F144" t="s">
        <v>3997</v>
      </c>
      <c r="G144" t="s">
        <v>3998</v>
      </c>
      <c r="H144" t="s">
        <v>3999</v>
      </c>
      <c r="I144" t="s">
        <v>838</v>
      </c>
      <c r="J144" t="s">
        <v>4000</v>
      </c>
      <c r="K144">
        <v>3309726851</v>
      </c>
      <c r="L144" t="s">
        <v>4001</v>
      </c>
      <c r="M144" t="s">
        <v>120</v>
      </c>
      <c r="N144" t="s">
        <v>98</v>
      </c>
      <c r="AY144">
        <v>1</v>
      </c>
      <c r="AZ144">
        <v>1</v>
      </c>
      <c r="BA144">
        <v>0</v>
      </c>
      <c r="BB144">
        <v>0</v>
      </c>
      <c r="BC144">
        <v>0</v>
      </c>
      <c r="BD144">
        <v>0</v>
      </c>
      <c r="BE144">
        <v>0</v>
      </c>
      <c r="BF144">
        <v>0</v>
      </c>
      <c r="BG144" t="s">
        <v>181</v>
      </c>
      <c r="BH144" t="s">
        <v>81</v>
      </c>
      <c r="BI144">
        <v>1</v>
      </c>
      <c r="BJ144" t="s">
        <v>82</v>
      </c>
      <c r="BK144" t="s">
        <v>4002</v>
      </c>
      <c r="BL144" t="s">
        <v>137</v>
      </c>
      <c r="BM144">
        <v>0</v>
      </c>
      <c r="BN144">
        <v>1</v>
      </c>
      <c r="BO144" t="s">
        <v>4003</v>
      </c>
      <c r="BP144" t="s">
        <v>109</v>
      </c>
      <c r="BQ144" t="s">
        <v>4001</v>
      </c>
    </row>
    <row r="145" spans="1:69" x14ac:dyDescent="0.25">
      <c r="A145" s="1">
        <v>144</v>
      </c>
      <c r="B145">
        <v>150</v>
      </c>
      <c r="C145" t="s">
        <v>2134</v>
      </c>
      <c r="D145" t="s">
        <v>2135</v>
      </c>
      <c r="E145" t="s">
        <v>2136</v>
      </c>
      <c r="F145" t="s">
        <v>2137</v>
      </c>
      <c r="G145" t="s">
        <v>619</v>
      </c>
      <c r="H145" t="s">
        <v>2138</v>
      </c>
      <c r="I145" t="s">
        <v>2139</v>
      </c>
      <c r="J145" t="s">
        <v>2140</v>
      </c>
      <c r="K145" t="s">
        <v>2141</v>
      </c>
      <c r="L145" t="s">
        <v>2142</v>
      </c>
      <c r="M145" t="s">
        <v>120</v>
      </c>
      <c r="N145" t="s">
        <v>98</v>
      </c>
      <c r="AY145">
        <v>1</v>
      </c>
      <c r="AZ145">
        <v>0</v>
      </c>
      <c r="BA145">
        <v>0</v>
      </c>
      <c r="BB145">
        <v>0</v>
      </c>
      <c r="BC145">
        <v>0</v>
      </c>
      <c r="BD145">
        <v>0</v>
      </c>
      <c r="BE145">
        <v>1</v>
      </c>
      <c r="BF145">
        <v>0</v>
      </c>
      <c r="BG145" t="s">
        <v>181</v>
      </c>
      <c r="BH145" t="s">
        <v>81</v>
      </c>
      <c r="BI145">
        <v>0</v>
      </c>
      <c r="BJ145" t="s">
        <v>82</v>
      </c>
      <c r="BK145" t="s">
        <v>2143</v>
      </c>
      <c r="BL145" t="s">
        <v>343</v>
      </c>
      <c r="BM145">
        <v>0</v>
      </c>
      <c r="BN145">
        <v>1</v>
      </c>
      <c r="BO145" t="s">
        <v>2144</v>
      </c>
      <c r="BP145" t="s">
        <v>109</v>
      </c>
      <c r="BQ145" t="s">
        <v>2142</v>
      </c>
    </row>
    <row r="146" spans="1:69" x14ac:dyDescent="0.25">
      <c r="A146" s="1">
        <v>145</v>
      </c>
      <c r="B146">
        <v>136</v>
      </c>
      <c r="C146" t="s">
        <v>1936</v>
      </c>
      <c r="D146" t="s">
        <v>1937</v>
      </c>
      <c r="E146" t="s">
        <v>1938</v>
      </c>
      <c r="F146" t="s">
        <v>1939</v>
      </c>
      <c r="G146" t="s">
        <v>1940</v>
      </c>
      <c r="H146" t="s">
        <v>1941</v>
      </c>
      <c r="I146" t="s">
        <v>896</v>
      </c>
      <c r="J146" t="s">
        <v>1942</v>
      </c>
      <c r="K146">
        <v>5036637525</v>
      </c>
      <c r="L146" t="s">
        <v>1943</v>
      </c>
      <c r="M146" t="s">
        <v>97</v>
      </c>
      <c r="N146" t="s">
        <v>98</v>
      </c>
      <c r="AY146">
        <v>1</v>
      </c>
      <c r="AZ146">
        <v>1</v>
      </c>
      <c r="BA146">
        <v>1</v>
      </c>
      <c r="BB146">
        <v>0</v>
      </c>
      <c r="BC146">
        <v>0</v>
      </c>
      <c r="BD146">
        <v>0</v>
      </c>
      <c r="BE146">
        <v>1</v>
      </c>
      <c r="BF146">
        <v>0</v>
      </c>
      <c r="BG146" t="s">
        <v>181</v>
      </c>
      <c r="BH146" t="s">
        <v>81</v>
      </c>
      <c r="BI146">
        <v>0</v>
      </c>
      <c r="BJ146" t="s">
        <v>182</v>
      </c>
      <c r="BK146" t="s">
        <v>1944</v>
      </c>
      <c r="BL146" t="s">
        <v>450</v>
      </c>
      <c r="BM146">
        <v>0</v>
      </c>
      <c r="BN146">
        <v>0</v>
      </c>
      <c r="BO146" t="s">
        <v>1945</v>
      </c>
      <c r="BP146" t="s">
        <v>109</v>
      </c>
      <c r="BQ146" t="s">
        <v>1946</v>
      </c>
    </row>
    <row r="147" spans="1:69" x14ac:dyDescent="0.25">
      <c r="A147" s="1">
        <v>146</v>
      </c>
      <c r="B147">
        <v>213</v>
      </c>
      <c r="C147" t="s">
        <v>2906</v>
      </c>
      <c r="D147" t="s">
        <v>2907</v>
      </c>
      <c r="E147" t="s">
        <v>2908</v>
      </c>
      <c r="F147" t="s">
        <v>2909</v>
      </c>
      <c r="G147" t="s">
        <v>2910</v>
      </c>
      <c r="H147" t="s">
        <v>1228</v>
      </c>
      <c r="I147" t="s">
        <v>493</v>
      </c>
      <c r="J147" t="s">
        <v>1230</v>
      </c>
      <c r="K147">
        <v>4147042133</v>
      </c>
      <c r="L147" t="s">
        <v>1232</v>
      </c>
      <c r="M147" t="s">
        <v>120</v>
      </c>
      <c r="N147" t="s">
        <v>98</v>
      </c>
      <c r="O147" t="s">
        <v>2911</v>
      </c>
      <c r="P147" t="s">
        <v>2891</v>
      </c>
      <c r="Q147" t="s">
        <v>428</v>
      </c>
      <c r="T147" t="s">
        <v>2893</v>
      </c>
      <c r="U147" t="s">
        <v>97</v>
      </c>
      <c r="V147" t="s">
        <v>98</v>
      </c>
      <c r="W147" t="s">
        <v>2896</v>
      </c>
      <c r="X147" t="s">
        <v>2897</v>
      </c>
      <c r="AA147" t="s">
        <v>2912</v>
      </c>
      <c r="AB147" t="s">
        <v>97</v>
      </c>
      <c r="AC147" t="s">
        <v>98</v>
      </c>
      <c r="AD147" t="s">
        <v>2913</v>
      </c>
      <c r="AE147" t="s">
        <v>2914</v>
      </c>
      <c r="AH147" t="s">
        <v>2915</v>
      </c>
      <c r="AI147" t="s">
        <v>97</v>
      </c>
      <c r="AJ147" t="s">
        <v>98</v>
      </c>
      <c r="AK147" t="s">
        <v>1237</v>
      </c>
      <c r="AL147" t="s">
        <v>2895</v>
      </c>
      <c r="AO147" t="s">
        <v>1240</v>
      </c>
      <c r="AP147" t="s">
        <v>97</v>
      </c>
      <c r="AQ147" t="s">
        <v>98</v>
      </c>
      <c r="AR147" t="s">
        <v>2894</v>
      </c>
      <c r="AS147" t="s">
        <v>2916</v>
      </c>
      <c r="AV147" t="s">
        <v>2917</v>
      </c>
      <c r="AW147" t="s">
        <v>97</v>
      </c>
      <c r="AX147" t="s">
        <v>98</v>
      </c>
      <c r="AY147">
        <v>1</v>
      </c>
      <c r="AZ147">
        <v>1</v>
      </c>
      <c r="BA147">
        <v>1</v>
      </c>
      <c r="BB147">
        <v>1</v>
      </c>
      <c r="BC147">
        <v>1</v>
      </c>
      <c r="BD147">
        <v>1</v>
      </c>
      <c r="BE147">
        <v>0</v>
      </c>
      <c r="BF147">
        <v>0</v>
      </c>
      <c r="BG147" t="s">
        <v>181</v>
      </c>
      <c r="BH147" t="s">
        <v>81</v>
      </c>
      <c r="BI147">
        <v>0</v>
      </c>
      <c r="BJ147" t="s">
        <v>329</v>
      </c>
      <c r="BK147" t="s">
        <v>2918</v>
      </c>
      <c r="BL147" t="s">
        <v>108</v>
      </c>
      <c r="BM147">
        <v>0</v>
      </c>
      <c r="BN147">
        <v>0</v>
      </c>
      <c r="BO147" t="s">
        <v>2876</v>
      </c>
      <c r="BP147" t="s">
        <v>109</v>
      </c>
      <c r="BQ147" t="s">
        <v>1232</v>
      </c>
    </row>
    <row r="148" spans="1:69" x14ac:dyDescent="0.25">
      <c r="A148" s="1">
        <v>147</v>
      </c>
      <c r="B148">
        <v>105</v>
      </c>
      <c r="C148" t="s">
        <v>1560</v>
      </c>
      <c r="D148" t="s">
        <v>1561</v>
      </c>
      <c r="E148" t="s">
        <v>1562</v>
      </c>
      <c r="F148" t="s">
        <v>1563</v>
      </c>
      <c r="G148" t="s">
        <v>497</v>
      </c>
      <c r="H148" t="s">
        <v>1564</v>
      </c>
      <c r="I148" t="s">
        <v>1565</v>
      </c>
      <c r="J148" t="s">
        <v>1566</v>
      </c>
      <c r="K148" t="s">
        <v>1567</v>
      </c>
      <c r="L148" t="s">
        <v>1568</v>
      </c>
      <c r="M148" t="s">
        <v>120</v>
      </c>
      <c r="N148" t="s">
        <v>98</v>
      </c>
      <c r="O148" t="s">
        <v>1569</v>
      </c>
      <c r="P148" t="s">
        <v>1570</v>
      </c>
      <c r="Q148" t="s">
        <v>838</v>
      </c>
      <c r="R148" t="s">
        <v>1566</v>
      </c>
      <c r="S148" t="s">
        <v>1571</v>
      </c>
      <c r="T148" t="s">
        <v>1572</v>
      </c>
      <c r="U148" t="s">
        <v>120</v>
      </c>
      <c r="V148" t="s">
        <v>98</v>
      </c>
      <c r="AY148">
        <v>1</v>
      </c>
      <c r="AZ148">
        <v>1</v>
      </c>
      <c r="BA148">
        <v>0</v>
      </c>
      <c r="BB148">
        <v>1</v>
      </c>
      <c r="BC148">
        <v>0</v>
      </c>
      <c r="BD148">
        <v>0</v>
      </c>
      <c r="BE148">
        <v>0</v>
      </c>
      <c r="BF148">
        <v>0</v>
      </c>
      <c r="BG148" t="s">
        <v>181</v>
      </c>
      <c r="BH148" t="s">
        <v>81</v>
      </c>
      <c r="BI148">
        <v>0</v>
      </c>
      <c r="BJ148" t="s">
        <v>329</v>
      </c>
      <c r="BK148" t="s">
        <v>1573</v>
      </c>
      <c r="BL148" t="s">
        <v>450</v>
      </c>
      <c r="BM148">
        <v>0</v>
      </c>
      <c r="BN148">
        <v>0</v>
      </c>
      <c r="BO148" t="s">
        <v>1574</v>
      </c>
      <c r="BP148" t="s">
        <v>109</v>
      </c>
      <c r="BQ148" t="s">
        <v>1575</v>
      </c>
    </row>
    <row r="149" spans="1:69" x14ac:dyDescent="0.25">
      <c r="A149" s="1">
        <v>148</v>
      </c>
      <c r="B149">
        <v>208</v>
      </c>
      <c r="C149" t="s">
        <v>2846</v>
      </c>
      <c r="D149" t="s">
        <v>2847</v>
      </c>
      <c r="E149" t="s">
        <v>2848</v>
      </c>
      <c r="F149" t="s">
        <v>2849</v>
      </c>
      <c r="G149" t="s">
        <v>2850</v>
      </c>
      <c r="H149" t="s">
        <v>2851</v>
      </c>
      <c r="I149" t="s">
        <v>2852</v>
      </c>
      <c r="J149" t="s">
        <v>2853</v>
      </c>
      <c r="K149" t="s">
        <v>2854</v>
      </c>
      <c r="L149" t="s">
        <v>2855</v>
      </c>
      <c r="M149" t="s">
        <v>120</v>
      </c>
      <c r="N149" t="s">
        <v>98</v>
      </c>
      <c r="O149" t="s">
        <v>151</v>
      </c>
      <c r="P149" t="s">
        <v>2856</v>
      </c>
      <c r="R149" t="s">
        <v>2853</v>
      </c>
      <c r="S149" t="s">
        <v>2857</v>
      </c>
      <c r="T149" t="s">
        <v>2858</v>
      </c>
      <c r="U149" t="s">
        <v>78</v>
      </c>
      <c r="V149" t="s">
        <v>79</v>
      </c>
      <c r="AY149">
        <v>1</v>
      </c>
      <c r="AZ149">
        <v>1</v>
      </c>
      <c r="BA149">
        <v>0</v>
      </c>
      <c r="BB149">
        <v>1</v>
      </c>
      <c r="BC149">
        <v>0</v>
      </c>
      <c r="BD149">
        <v>1</v>
      </c>
      <c r="BE149">
        <v>1</v>
      </c>
      <c r="BF149">
        <v>0</v>
      </c>
      <c r="BG149" t="s">
        <v>181</v>
      </c>
      <c r="BH149" t="s">
        <v>81</v>
      </c>
      <c r="BI149">
        <v>1</v>
      </c>
      <c r="BJ149" t="s">
        <v>82</v>
      </c>
      <c r="BK149" t="s">
        <v>2859</v>
      </c>
      <c r="BL149" t="s">
        <v>84</v>
      </c>
      <c r="BM149">
        <v>0</v>
      </c>
      <c r="BN149">
        <v>0</v>
      </c>
      <c r="BO149" t="s">
        <v>2424</v>
      </c>
      <c r="BP149" t="s">
        <v>109</v>
      </c>
      <c r="BQ149" t="s">
        <v>2860</v>
      </c>
    </row>
    <row r="150" spans="1:69" x14ac:dyDescent="0.25">
      <c r="A150" s="1">
        <v>149</v>
      </c>
      <c r="B150">
        <v>358</v>
      </c>
      <c r="C150" t="s">
        <v>4602</v>
      </c>
      <c r="D150" t="s">
        <v>4603</v>
      </c>
      <c r="E150" t="s">
        <v>4604</v>
      </c>
      <c r="F150" t="s">
        <v>4605</v>
      </c>
      <c r="G150" t="s">
        <v>716</v>
      </c>
      <c r="H150" t="s">
        <v>2357</v>
      </c>
      <c r="I150" t="s">
        <v>838</v>
      </c>
      <c r="J150" t="s">
        <v>4408</v>
      </c>
      <c r="K150" t="s">
        <v>4606</v>
      </c>
      <c r="L150" t="s">
        <v>2361</v>
      </c>
      <c r="M150" t="s">
        <v>120</v>
      </c>
      <c r="N150" t="s">
        <v>98</v>
      </c>
      <c r="O150" t="s">
        <v>3599</v>
      </c>
      <c r="P150" t="s">
        <v>3600</v>
      </c>
      <c r="Q150" t="s">
        <v>4607</v>
      </c>
      <c r="R150" t="s">
        <v>4608</v>
      </c>
      <c r="S150" t="s">
        <v>2360</v>
      </c>
      <c r="T150" t="s">
        <v>4609</v>
      </c>
      <c r="U150" t="s">
        <v>97</v>
      </c>
      <c r="V150" t="s">
        <v>98</v>
      </c>
      <c r="AY150">
        <v>0</v>
      </c>
      <c r="AZ150">
        <v>1</v>
      </c>
      <c r="BA150">
        <v>1</v>
      </c>
      <c r="BB150">
        <v>0</v>
      </c>
      <c r="BC150">
        <v>0</v>
      </c>
      <c r="BD150">
        <v>0</v>
      </c>
      <c r="BE150">
        <v>1</v>
      </c>
      <c r="BF150">
        <v>0</v>
      </c>
      <c r="BG150" t="s">
        <v>181</v>
      </c>
      <c r="BH150" t="s">
        <v>81</v>
      </c>
      <c r="BI150">
        <v>1</v>
      </c>
      <c r="BJ150" t="s">
        <v>82</v>
      </c>
      <c r="BK150" t="s">
        <v>4610</v>
      </c>
      <c r="BL150" t="s">
        <v>343</v>
      </c>
      <c r="BM150">
        <v>0</v>
      </c>
      <c r="BN150">
        <v>0</v>
      </c>
      <c r="BO150" t="s">
        <v>4611</v>
      </c>
      <c r="BP150" t="s">
        <v>109</v>
      </c>
      <c r="BQ150" t="s">
        <v>2361</v>
      </c>
    </row>
    <row r="151" spans="1:69" x14ac:dyDescent="0.25">
      <c r="A151" s="1">
        <v>150</v>
      </c>
      <c r="B151">
        <v>18</v>
      </c>
      <c r="C151" t="s">
        <v>370</v>
      </c>
      <c r="D151" t="s">
        <v>371</v>
      </c>
      <c r="E151" t="s">
        <v>372</v>
      </c>
      <c r="F151" t="s">
        <v>373</v>
      </c>
      <c r="G151" t="s">
        <v>374</v>
      </c>
      <c r="H151" t="s">
        <v>375</v>
      </c>
      <c r="I151" t="s">
        <v>376</v>
      </c>
      <c r="J151" t="s">
        <v>377</v>
      </c>
      <c r="K151" t="s">
        <v>378</v>
      </c>
      <c r="L151" t="s">
        <v>379</v>
      </c>
      <c r="M151" t="s">
        <v>120</v>
      </c>
      <c r="N151" t="s">
        <v>98</v>
      </c>
      <c r="O151" t="s">
        <v>380</v>
      </c>
      <c r="P151" t="s">
        <v>381</v>
      </c>
      <c r="Q151" t="s">
        <v>382</v>
      </c>
      <c r="R151" t="s">
        <v>383</v>
      </c>
      <c r="S151" t="s">
        <v>384</v>
      </c>
      <c r="T151" t="s">
        <v>385</v>
      </c>
      <c r="U151" t="s">
        <v>120</v>
      </c>
      <c r="V151" t="s">
        <v>98</v>
      </c>
      <c r="W151" t="s">
        <v>386</v>
      </c>
      <c r="X151" t="s">
        <v>387</v>
      </c>
      <c r="Y151" t="s">
        <v>388</v>
      </c>
      <c r="Z151" t="s">
        <v>377</v>
      </c>
      <c r="AA151" t="s">
        <v>389</v>
      </c>
      <c r="AB151" t="s">
        <v>120</v>
      </c>
      <c r="AC151" t="s">
        <v>98</v>
      </c>
      <c r="AY151">
        <v>1</v>
      </c>
      <c r="AZ151">
        <v>1</v>
      </c>
      <c r="BA151">
        <v>0</v>
      </c>
      <c r="BB151">
        <v>1</v>
      </c>
      <c r="BC151">
        <v>1</v>
      </c>
      <c r="BD151">
        <v>1</v>
      </c>
      <c r="BE151">
        <v>0</v>
      </c>
      <c r="BF151">
        <v>0</v>
      </c>
      <c r="BG151" t="s">
        <v>181</v>
      </c>
      <c r="BH151" t="s">
        <v>81</v>
      </c>
      <c r="BI151">
        <v>1</v>
      </c>
      <c r="BJ151" t="s">
        <v>329</v>
      </c>
      <c r="BK151" t="s">
        <v>390</v>
      </c>
      <c r="BL151" t="s">
        <v>84</v>
      </c>
      <c r="BM151">
        <v>0</v>
      </c>
      <c r="BN151">
        <v>0</v>
      </c>
      <c r="BO151" t="s">
        <v>391</v>
      </c>
      <c r="BP151" t="s">
        <v>86</v>
      </c>
      <c r="BQ151" t="s">
        <v>379</v>
      </c>
    </row>
    <row r="152" spans="1:69" x14ac:dyDescent="0.25">
      <c r="A152" s="1">
        <v>151</v>
      </c>
      <c r="B152">
        <v>5</v>
      </c>
      <c r="C152" t="s">
        <v>164</v>
      </c>
      <c r="D152" t="s">
        <v>165</v>
      </c>
      <c r="E152" t="s">
        <v>166</v>
      </c>
      <c r="F152" t="s">
        <v>167</v>
      </c>
      <c r="G152" t="s">
        <v>168</v>
      </c>
      <c r="H152" t="s">
        <v>169</v>
      </c>
      <c r="I152" t="s">
        <v>170</v>
      </c>
      <c r="J152" t="s">
        <v>171</v>
      </c>
      <c r="K152" t="s">
        <v>172</v>
      </c>
      <c r="L152" t="s">
        <v>173</v>
      </c>
      <c r="M152" t="s">
        <v>78</v>
      </c>
      <c r="N152" t="s">
        <v>98</v>
      </c>
      <c r="O152" t="s">
        <v>174</v>
      </c>
      <c r="P152" t="s">
        <v>175</v>
      </c>
      <c r="Q152" t="s">
        <v>176</v>
      </c>
      <c r="R152" t="s">
        <v>171</v>
      </c>
      <c r="S152" t="s">
        <v>172</v>
      </c>
      <c r="T152" t="s">
        <v>173</v>
      </c>
      <c r="U152" t="s">
        <v>78</v>
      </c>
      <c r="V152" t="s">
        <v>79</v>
      </c>
      <c r="W152" t="s">
        <v>177</v>
      </c>
      <c r="X152" t="s">
        <v>178</v>
      </c>
      <c r="Y152" t="s">
        <v>179</v>
      </c>
      <c r="Z152" t="s">
        <v>180</v>
      </c>
      <c r="AA152" t="s">
        <v>173</v>
      </c>
      <c r="AB152" t="s">
        <v>97</v>
      </c>
      <c r="AC152" t="s">
        <v>98</v>
      </c>
      <c r="AY152">
        <v>1</v>
      </c>
      <c r="AZ152">
        <v>1</v>
      </c>
      <c r="BA152">
        <v>0</v>
      </c>
      <c r="BB152">
        <v>0</v>
      </c>
      <c r="BC152">
        <v>0</v>
      </c>
      <c r="BD152">
        <v>0</v>
      </c>
      <c r="BE152">
        <v>1</v>
      </c>
      <c r="BF152">
        <v>0</v>
      </c>
      <c r="BG152" t="s">
        <v>181</v>
      </c>
      <c r="BH152" t="s">
        <v>81</v>
      </c>
      <c r="BI152">
        <v>0</v>
      </c>
      <c r="BJ152" t="s">
        <v>182</v>
      </c>
      <c r="BK152" t="s">
        <v>183</v>
      </c>
      <c r="BL152" t="s">
        <v>184</v>
      </c>
      <c r="BM152">
        <v>1</v>
      </c>
      <c r="BN152">
        <v>1</v>
      </c>
      <c r="BO152" t="s">
        <v>185</v>
      </c>
      <c r="BQ152" t="s">
        <v>173</v>
      </c>
    </row>
    <row r="153" spans="1:69" x14ac:dyDescent="0.25">
      <c r="A153" s="1">
        <v>152</v>
      </c>
      <c r="B153">
        <v>26</v>
      </c>
      <c r="C153" t="s">
        <v>487</v>
      </c>
      <c r="D153" t="s">
        <v>488</v>
      </c>
      <c r="E153" t="s">
        <v>489</v>
      </c>
      <c r="F153" t="s">
        <v>490</v>
      </c>
      <c r="G153" t="s">
        <v>491</v>
      </c>
      <c r="H153" t="s">
        <v>492</v>
      </c>
      <c r="I153" t="s">
        <v>493</v>
      </c>
      <c r="J153" t="s">
        <v>494</v>
      </c>
      <c r="K153" t="s">
        <v>495</v>
      </c>
      <c r="L153" t="s">
        <v>496</v>
      </c>
      <c r="M153" t="s">
        <v>120</v>
      </c>
      <c r="N153" t="s">
        <v>98</v>
      </c>
      <c r="O153" t="s">
        <v>497</v>
      </c>
      <c r="P153" t="s">
        <v>498</v>
      </c>
      <c r="Q153" t="s">
        <v>493</v>
      </c>
      <c r="R153" t="s">
        <v>499</v>
      </c>
      <c r="S153" t="s">
        <v>500</v>
      </c>
      <c r="T153" t="s">
        <v>501</v>
      </c>
      <c r="U153" t="s">
        <v>120</v>
      </c>
      <c r="V153" t="s">
        <v>98</v>
      </c>
      <c r="AY153">
        <v>0</v>
      </c>
      <c r="AZ153">
        <v>1</v>
      </c>
      <c r="BA153">
        <v>1</v>
      </c>
      <c r="BB153">
        <v>0</v>
      </c>
      <c r="BC153">
        <v>0</v>
      </c>
      <c r="BD153">
        <v>1</v>
      </c>
      <c r="BE153">
        <v>0</v>
      </c>
      <c r="BF153">
        <v>0</v>
      </c>
      <c r="BG153" t="s">
        <v>181</v>
      </c>
      <c r="BH153" t="s">
        <v>81</v>
      </c>
      <c r="BI153">
        <v>0</v>
      </c>
      <c r="BJ153" t="s">
        <v>329</v>
      </c>
      <c r="BK153" t="s">
        <v>502</v>
      </c>
      <c r="BL153" t="s">
        <v>137</v>
      </c>
      <c r="BM153">
        <v>1</v>
      </c>
      <c r="BN153">
        <v>0</v>
      </c>
      <c r="BO153" t="s">
        <v>503</v>
      </c>
      <c r="BP153" t="s">
        <v>109</v>
      </c>
      <c r="BQ153" t="s">
        <v>496</v>
      </c>
    </row>
    <row r="154" spans="1:69" x14ac:dyDescent="0.25">
      <c r="A154" s="1">
        <v>153</v>
      </c>
      <c r="B154">
        <v>204</v>
      </c>
      <c r="C154" t="s">
        <v>2806</v>
      </c>
      <c r="D154" t="s">
        <v>2807</v>
      </c>
      <c r="E154" t="s">
        <v>2808</v>
      </c>
      <c r="F154" t="s">
        <v>2809</v>
      </c>
      <c r="G154" t="s">
        <v>491</v>
      </c>
      <c r="H154" t="s">
        <v>492</v>
      </c>
      <c r="I154" t="s">
        <v>2810</v>
      </c>
      <c r="J154" t="s">
        <v>2811</v>
      </c>
      <c r="K154" t="s">
        <v>495</v>
      </c>
      <c r="L154" t="s">
        <v>496</v>
      </c>
      <c r="M154" t="s">
        <v>120</v>
      </c>
      <c r="N154" t="s">
        <v>98</v>
      </c>
      <c r="O154" t="s">
        <v>2812</v>
      </c>
      <c r="P154" t="s">
        <v>2813</v>
      </c>
      <c r="Q154" t="s">
        <v>2814</v>
      </c>
      <c r="R154" t="s">
        <v>2815</v>
      </c>
      <c r="S154" t="s">
        <v>2816</v>
      </c>
      <c r="T154" t="s">
        <v>2817</v>
      </c>
      <c r="U154" t="s">
        <v>97</v>
      </c>
      <c r="V154" t="s">
        <v>98</v>
      </c>
      <c r="AY154">
        <v>1</v>
      </c>
      <c r="AZ154">
        <v>1</v>
      </c>
      <c r="BA154">
        <v>1</v>
      </c>
      <c r="BB154">
        <v>1</v>
      </c>
      <c r="BC154">
        <v>0</v>
      </c>
      <c r="BD154">
        <v>1</v>
      </c>
      <c r="BE154">
        <v>1</v>
      </c>
      <c r="BF154">
        <v>0</v>
      </c>
      <c r="BG154" t="s">
        <v>181</v>
      </c>
      <c r="BH154" t="s">
        <v>81</v>
      </c>
      <c r="BI154">
        <v>1</v>
      </c>
      <c r="BJ154" t="s">
        <v>182</v>
      </c>
      <c r="BK154" t="s">
        <v>2818</v>
      </c>
      <c r="BL154" t="s">
        <v>602</v>
      </c>
      <c r="BM154">
        <v>1</v>
      </c>
      <c r="BN154">
        <v>0</v>
      </c>
      <c r="BO154" t="s">
        <v>503</v>
      </c>
      <c r="BP154" t="s">
        <v>109</v>
      </c>
      <c r="BQ154" t="s">
        <v>496</v>
      </c>
    </row>
    <row r="155" spans="1:69" x14ac:dyDescent="0.25">
      <c r="A155" s="1">
        <v>154</v>
      </c>
      <c r="B155">
        <v>53</v>
      </c>
      <c r="C155" t="s">
        <v>821</v>
      </c>
      <c r="D155" t="s">
        <v>822</v>
      </c>
      <c r="E155" t="s">
        <v>823</v>
      </c>
      <c r="F155" t="s">
        <v>824</v>
      </c>
      <c r="G155" t="s">
        <v>721</v>
      </c>
      <c r="H155" t="s">
        <v>825</v>
      </c>
      <c r="I155" t="s">
        <v>826</v>
      </c>
      <c r="J155" t="s">
        <v>827</v>
      </c>
      <c r="K155" t="s">
        <v>828</v>
      </c>
      <c r="L155" t="s">
        <v>829</v>
      </c>
      <c r="M155" t="s">
        <v>120</v>
      </c>
      <c r="N155" t="s">
        <v>98</v>
      </c>
      <c r="AY155">
        <v>0</v>
      </c>
      <c r="AZ155">
        <v>1</v>
      </c>
      <c r="BA155">
        <v>0</v>
      </c>
      <c r="BB155">
        <v>0</v>
      </c>
      <c r="BC155">
        <v>0</v>
      </c>
      <c r="BD155">
        <v>0</v>
      </c>
      <c r="BE155">
        <v>1</v>
      </c>
      <c r="BF155">
        <v>0</v>
      </c>
      <c r="BG155" t="s">
        <v>181</v>
      </c>
      <c r="BH155" t="s">
        <v>81</v>
      </c>
      <c r="BI155">
        <v>1</v>
      </c>
      <c r="BJ155" t="s">
        <v>82</v>
      </c>
      <c r="BK155" t="s">
        <v>830</v>
      </c>
      <c r="BL155" t="s">
        <v>108</v>
      </c>
      <c r="BM155">
        <v>0</v>
      </c>
      <c r="BN155">
        <v>0</v>
      </c>
      <c r="BO155" t="s">
        <v>831</v>
      </c>
      <c r="BP155" t="s">
        <v>109</v>
      </c>
      <c r="BQ155" t="s">
        <v>829</v>
      </c>
    </row>
    <row r="156" spans="1:69" x14ac:dyDescent="0.25">
      <c r="A156" s="1">
        <v>155</v>
      </c>
      <c r="B156">
        <v>237</v>
      </c>
      <c r="C156" t="s">
        <v>3172</v>
      </c>
      <c r="D156" t="s">
        <v>3173</v>
      </c>
      <c r="E156" t="s">
        <v>3174</v>
      </c>
      <c r="F156" t="s">
        <v>3175</v>
      </c>
      <c r="G156" t="s">
        <v>3176</v>
      </c>
      <c r="H156" t="s">
        <v>3177</v>
      </c>
      <c r="I156" t="s">
        <v>3178</v>
      </c>
      <c r="J156" t="s">
        <v>3179</v>
      </c>
      <c r="K156">
        <v>8189946655</v>
      </c>
      <c r="L156" t="s">
        <v>3180</v>
      </c>
      <c r="M156" t="s">
        <v>78</v>
      </c>
      <c r="N156" t="s">
        <v>79</v>
      </c>
      <c r="AY156">
        <v>0</v>
      </c>
      <c r="AZ156">
        <v>1</v>
      </c>
      <c r="BA156">
        <v>1</v>
      </c>
      <c r="BB156">
        <v>0</v>
      </c>
      <c r="BC156">
        <v>0</v>
      </c>
      <c r="BD156">
        <v>0</v>
      </c>
      <c r="BE156">
        <v>0</v>
      </c>
      <c r="BF156">
        <v>0</v>
      </c>
      <c r="BG156" t="s">
        <v>181</v>
      </c>
      <c r="BH156" t="s">
        <v>81</v>
      </c>
      <c r="BI156">
        <v>0</v>
      </c>
      <c r="BJ156" t="s">
        <v>82</v>
      </c>
      <c r="BK156" t="s">
        <v>3181</v>
      </c>
      <c r="BL156" t="s">
        <v>450</v>
      </c>
      <c r="BM156">
        <v>0</v>
      </c>
      <c r="BN156">
        <v>0</v>
      </c>
      <c r="BO156" t="s">
        <v>3182</v>
      </c>
      <c r="BP156" t="s">
        <v>109</v>
      </c>
      <c r="BQ156" t="s">
        <v>3183</v>
      </c>
    </row>
    <row r="157" spans="1:69" x14ac:dyDescent="0.25">
      <c r="A157" s="1">
        <v>156</v>
      </c>
      <c r="B157">
        <v>125</v>
      </c>
      <c r="C157" t="s">
        <v>1822</v>
      </c>
      <c r="D157" t="s">
        <v>1823</v>
      </c>
      <c r="E157" t="s">
        <v>1824</v>
      </c>
      <c r="F157" t="s">
        <v>1825</v>
      </c>
      <c r="G157" t="s">
        <v>1826</v>
      </c>
      <c r="H157" t="s">
        <v>1717</v>
      </c>
      <c r="I157" t="s">
        <v>170</v>
      </c>
      <c r="J157" t="s">
        <v>1718</v>
      </c>
      <c r="K157">
        <v>2562279075</v>
      </c>
      <c r="L157" t="s">
        <v>1719</v>
      </c>
      <c r="M157" t="s">
        <v>97</v>
      </c>
      <c r="N157" t="s">
        <v>79</v>
      </c>
      <c r="AY157">
        <v>1</v>
      </c>
      <c r="AZ157">
        <v>1</v>
      </c>
      <c r="BA157">
        <v>1</v>
      </c>
      <c r="BB157">
        <v>1</v>
      </c>
      <c r="BC157">
        <v>0</v>
      </c>
      <c r="BD157">
        <v>0</v>
      </c>
      <c r="BE157">
        <v>1</v>
      </c>
      <c r="BF157">
        <v>0</v>
      </c>
      <c r="BG157" t="s">
        <v>181</v>
      </c>
      <c r="BH157" t="s">
        <v>81</v>
      </c>
      <c r="BI157">
        <v>1</v>
      </c>
      <c r="BJ157" t="s">
        <v>82</v>
      </c>
      <c r="BK157" t="s">
        <v>1827</v>
      </c>
      <c r="BL157" t="s">
        <v>343</v>
      </c>
      <c r="BM157">
        <v>0</v>
      </c>
      <c r="BN157">
        <v>1</v>
      </c>
      <c r="BO157" t="s">
        <v>1721</v>
      </c>
      <c r="BP157" t="s">
        <v>214</v>
      </c>
      <c r="BQ157" t="s">
        <v>1719</v>
      </c>
    </row>
    <row r="158" spans="1:69" x14ac:dyDescent="0.25">
      <c r="A158" s="1">
        <v>157</v>
      </c>
      <c r="B158">
        <v>120</v>
      </c>
      <c r="C158" t="s">
        <v>1773</v>
      </c>
      <c r="D158" t="s">
        <v>1774</v>
      </c>
      <c r="E158" t="s">
        <v>1775</v>
      </c>
      <c r="F158" t="s">
        <v>1776</v>
      </c>
      <c r="G158" t="s">
        <v>1746</v>
      </c>
      <c r="H158" t="s">
        <v>1777</v>
      </c>
      <c r="I158" t="s">
        <v>723</v>
      </c>
      <c r="J158" t="s">
        <v>1778</v>
      </c>
      <c r="K158">
        <v>2524125902</v>
      </c>
      <c r="L158" t="s">
        <v>1779</v>
      </c>
      <c r="M158" t="s">
        <v>120</v>
      </c>
      <c r="N158" t="s">
        <v>98</v>
      </c>
      <c r="AY158">
        <v>1</v>
      </c>
      <c r="AZ158">
        <v>0</v>
      </c>
      <c r="BA158">
        <v>1</v>
      </c>
      <c r="BB158">
        <v>0</v>
      </c>
      <c r="BC158">
        <v>0</v>
      </c>
      <c r="BD158">
        <v>0</v>
      </c>
      <c r="BE158">
        <v>0</v>
      </c>
      <c r="BF158">
        <v>0</v>
      </c>
      <c r="BG158" t="s">
        <v>181</v>
      </c>
      <c r="BH158" t="s">
        <v>81</v>
      </c>
      <c r="BI158">
        <v>1</v>
      </c>
      <c r="BJ158" t="s">
        <v>82</v>
      </c>
      <c r="BK158" t="s">
        <v>1780</v>
      </c>
      <c r="BL158" t="s">
        <v>108</v>
      </c>
      <c r="BM158">
        <v>0</v>
      </c>
      <c r="BN158">
        <v>0</v>
      </c>
      <c r="BO158" t="s">
        <v>1781</v>
      </c>
      <c r="BP158" t="s">
        <v>109</v>
      </c>
      <c r="BQ158" t="s">
        <v>1779</v>
      </c>
    </row>
    <row r="159" spans="1:69" x14ac:dyDescent="0.25">
      <c r="A159" s="1">
        <v>158</v>
      </c>
      <c r="B159">
        <v>266</v>
      </c>
      <c r="C159" t="s">
        <v>3507</v>
      </c>
      <c r="D159" t="s">
        <v>3508</v>
      </c>
      <c r="E159" t="s">
        <v>3509</v>
      </c>
      <c r="F159" t="s">
        <v>3510</v>
      </c>
      <c r="G159" t="s">
        <v>854</v>
      </c>
      <c r="H159" t="s">
        <v>3432</v>
      </c>
      <c r="I159" t="s">
        <v>3433</v>
      </c>
      <c r="J159" t="s">
        <v>3434</v>
      </c>
      <c r="K159" t="s">
        <v>3435</v>
      </c>
      <c r="L159" t="s">
        <v>3436</v>
      </c>
      <c r="M159" t="s">
        <v>97</v>
      </c>
      <c r="N159" t="s">
        <v>98</v>
      </c>
      <c r="AY159">
        <v>1</v>
      </c>
      <c r="AZ159">
        <v>0</v>
      </c>
      <c r="BA159">
        <v>1</v>
      </c>
      <c r="BB159">
        <v>1</v>
      </c>
      <c r="BC159">
        <v>0</v>
      </c>
      <c r="BD159">
        <v>1</v>
      </c>
      <c r="BE159">
        <v>1</v>
      </c>
      <c r="BF159">
        <v>0</v>
      </c>
      <c r="BG159" t="s">
        <v>181</v>
      </c>
      <c r="BH159" t="s">
        <v>81</v>
      </c>
      <c r="BI159">
        <v>1</v>
      </c>
      <c r="BJ159" t="s">
        <v>82</v>
      </c>
      <c r="BK159" t="s">
        <v>3511</v>
      </c>
      <c r="BL159" t="s">
        <v>137</v>
      </c>
      <c r="BM159">
        <v>0</v>
      </c>
      <c r="BN159">
        <v>1</v>
      </c>
      <c r="BO159" t="s">
        <v>3438</v>
      </c>
      <c r="BP159" t="s">
        <v>109</v>
      </c>
      <c r="BQ159" t="s">
        <v>3512</v>
      </c>
    </row>
    <row r="160" spans="1:69" x14ac:dyDescent="0.25">
      <c r="A160" s="1">
        <v>159</v>
      </c>
      <c r="B160">
        <v>281</v>
      </c>
      <c r="C160" t="s">
        <v>3654</v>
      </c>
      <c r="D160" t="s">
        <v>3655</v>
      </c>
      <c r="E160" t="s">
        <v>3656</v>
      </c>
      <c r="F160" t="s">
        <v>3657</v>
      </c>
      <c r="G160" t="s">
        <v>1289</v>
      </c>
      <c r="H160" t="s">
        <v>3658</v>
      </c>
      <c r="I160" t="s">
        <v>3659</v>
      </c>
      <c r="J160" t="s">
        <v>3660</v>
      </c>
      <c r="K160" t="s">
        <v>3661</v>
      </c>
      <c r="L160" t="s">
        <v>3662</v>
      </c>
      <c r="M160" t="s">
        <v>97</v>
      </c>
      <c r="N160" t="s">
        <v>79</v>
      </c>
      <c r="O160" t="s">
        <v>196</v>
      </c>
      <c r="P160" t="s">
        <v>3663</v>
      </c>
      <c r="Q160" t="s">
        <v>3664</v>
      </c>
      <c r="R160" t="s">
        <v>3660</v>
      </c>
      <c r="S160" t="s">
        <v>3661</v>
      </c>
      <c r="T160" t="s">
        <v>3665</v>
      </c>
      <c r="U160" t="s">
        <v>97</v>
      </c>
      <c r="V160" t="s">
        <v>98</v>
      </c>
      <c r="AY160">
        <v>1</v>
      </c>
      <c r="AZ160">
        <v>1</v>
      </c>
      <c r="BA160">
        <v>0</v>
      </c>
      <c r="BB160">
        <v>0</v>
      </c>
      <c r="BC160">
        <v>0</v>
      </c>
      <c r="BD160">
        <v>1</v>
      </c>
      <c r="BE160">
        <v>1</v>
      </c>
      <c r="BF160">
        <v>1</v>
      </c>
      <c r="BG160" t="s">
        <v>181</v>
      </c>
      <c r="BH160" t="s">
        <v>81</v>
      </c>
      <c r="BI160">
        <v>1</v>
      </c>
      <c r="BJ160" t="s">
        <v>182</v>
      </c>
      <c r="BK160" t="s">
        <v>3666</v>
      </c>
      <c r="BL160" t="s">
        <v>343</v>
      </c>
      <c r="BM160">
        <v>1</v>
      </c>
      <c r="BN160">
        <v>1</v>
      </c>
      <c r="BO160" t="s">
        <v>3667</v>
      </c>
      <c r="BP160" t="s">
        <v>109</v>
      </c>
      <c r="BQ160" t="s">
        <v>3668</v>
      </c>
    </row>
    <row r="161" spans="1:69" x14ac:dyDescent="0.25">
      <c r="A161" s="1">
        <v>160</v>
      </c>
      <c r="B161">
        <v>290</v>
      </c>
      <c r="C161" t="s">
        <v>3751</v>
      </c>
      <c r="D161" t="s">
        <v>3752</v>
      </c>
      <c r="E161" t="s">
        <v>3753</v>
      </c>
      <c r="F161" t="s">
        <v>3754</v>
      </c>
      <c r="G161" t="s">
        <v>497</v>
      </c>
      <c r="H161" t="s">
        <v>3755</v>
      </c>
      <c r="I161" t="s">
        <v>3756</v>
      </c>
      <c r="J161" t="s">
        <v>3757</v>
      </c>
      <c r="K161">
        <v>7166454637</v>
      </c>
      <c r="L161" t="s">
        <v>3758</v>
      </c>
      <c r="M161" t="s">
        <v>97</v>
      </c>
      <c r="N161" t="s">
        <v>79</v>
      </c>
      <c r="AY161">
        <v>0</v>
      </c>
      <c r="AZ161">
        <v>0</v>
      </c>
      <c r="BA161">
        <v>0</v>
      </c>
      <c r="BB161">
        <v>0</v>
      </c>
      <c r="BC161">
        <v>0</v>
      </c>
      <c r="BD161">
        <v>0</v>
      </c>
      <c r="BE161">
        <v>1</v>
      </c>
      <c r="BF161">
        <v>0</v>
      </c>
      <c r="BG161" t="s">
        <v>181</v>
      </c>
      <c r="BH161" t="s">
        <v>81</v>
      </c>
      <c r="BI161">
        <v>0</v>
      </c>
      <c r="BJ161" t="s">
        <v>82</v>
      </c>
      <c r="BK161" t="s">
        <v>3759</v>
      </c>
      <c r="BL161" t="s">
        <v>343</v>
      </c>
      <c r="BM161">
        <v>1</v>
      </c>
      <c r="BN161">
        <v>1</v>
      </c>
      <c r="BO161" t="s">
        <v>3760</v>
      </c>
      <c r="BP161" t="s">
        <v>109</v>
      </c>
      <c r="BQ161" t="s">
        <v>3758</v>
      </c>
    </row>
    <row r="162" spans="1:69" x14ac:dyDescent="0.25">
      <c r="A162" s="1">
        <v>161</v>
      </c>
      <c r="B162">
        <v>34</v>
      </c>
      <c r="C162" t="s">
        <v>580</v>
      </c>
      <c r="D162" t="s">
        <v>581</v>
      </c>
      <c r="E162" t="s">
        <v>582</v>
      </c>
      <c r="F162" t="s">
        <v>583</v>
      </c>
      <c r="G162" t="s">
        <v>584</v>
      </c>
      <c r="H162" t="s">
        <v>585</v>
      </c>
      <c r="I162" t="s">
        <v>170</v>
      </c>
      <c r="J162" t="s">
        <v>586</v>
      </c>
      <c r="K162" t="s">
        <v>587</v>
      </c>
      <c r="L162" t="s">
        <v>588</v>
      </c>
      <c r="M162" t="s">
        <v>97</v>
      </c>
      <c r="N162" t="s">
        <v>98</v>
      </c>
      <c r="AY162">
        <v>1</v>
      </c>
      <c r="AZ162">
        <v>1</v>
      </c>
      <c r="BA162">
        <v>0</v>
      </c>
      <c r="BB162">
        <v>0</v>
      </c>
      <c r="BC162">
        <v>1</v>
      </c>
      <c r="BD162">
        <v>0</v>
      </c>
      <c r="BE162">
        <v>0</v>
      </c>
      <c r="BF162">
        <v>0</v>
      </c>
      <c r="BG162" t="s">
        <v>181</v>
      </c>
      <c r="BH162" t="s">
        <v>81</v>
      </c>
      <c r="BI162">
        <v>1</v>
      </c>
      <c r="BJ162" t="s">
        <v>82</v>
      </c>
      <c r="BK162" t="s">
        <v>589</v>
      </c>
      <c r="BL162" t="s">
        <v>137</v>
      </c>
      <c r="BM162">
        <v>0</v>
      </c>
      <c r="BN162">
        <v>0</v>
      </c>
      <c r="BO162" t="s">
        <v>590</v>
      </c>
      <c r="BP162" t="s">
        <v>109</v>
      </c>
      <c r="BQ162" t="s">
        <v>591</v>
      </c>
    </row>
    <row r="163" spans="1:69" x14ac:dyDescent="0.25">
      <c r="A163" s="1">
        <v>162</v>
      </c>
      <c r="B163">
        <v>44</v>
      </c>
      <c r="C163" t="s">
        <v>698</v>
      </c>
      <c r="D163" t="s">
        <v>699</v>
      </c>
      <c r="E163" t="s">
        <v>700</v>
      </c>
      <c r="F163" t="s">
        <v>701</v>
      </c>
      <c r="G163" t="s">
        <v>584</v>
      </c>
      <c r="H163" t="s">
        <v>585</v>
      </c>
      <c r="I163" t="s">
        <v>170</v>
      </c>
      <c r="J163" t="s">
        <v>586</v>
      </c>
      <c r="K163" t="s">
        <v>587</v>
      </c>
      <c r="L163" t="s">
        <v>588</v>
      </c>
      <c r="M163" t="s">
        <v>97</v>
      </c>
      <c r="N163" t="s">
        <v>98</v>
      </c>
      <c r="AY163">
        <v>1</v>
      </c>
      <c r="AZ163">
        <v>1</v>
      </c>
      <c r="BA163">
        <v>1</v>
      </c>
      <c r="BB163">
        <v>1</v>
      </c>
      <c r="BC163">
        <v>0</v>
      </c>
      <c r="BD163">
        <v>0</v>
      </c>
      <c r="BE163">
        <v>1</v>
      </c>
      <c r="BF163">
        <v>0</v>
      </c>
      <c r="BG163" t="s">
        <v>181</v>
      </c>
      <c r="BH163" t="s">
        <v>81</v>
      </c>
      <c r="BI163">
        <v>1</v>
      </c>
      <c r="BJ163" t="s">
        <v>82</v>
      </c>
      <c r="BK163" t="s">
        <v>702</v>
      </c>
      <c r="BL163" t="s">
        <v>108</v>
      </c>
      <c r="BM163">
        <v>0</v>
      </c>
      <c r="BN163">
        <v>0</v>
      </c>
      <c r="BO163" t="s">
        <v>590</v>
      </c>
      <c r="BP163" t="s">
        <v>109</v>
      </c>
      <c r="BQ163" t="s">
        <v>591</v>
      </c>
    </row>
    <row r="164" spans="1:69" x14ac:dyDescent="0.25">
      <c r="A164" s="1">
        <v>163</v>
      </c>
      <c r="B164">
        <v>67</v>
      </c>
      <c r="C164" t="s">
        <v>1037</v>
      </c>
      <c r="D164" t="s">
        <v>1038</v>
      </c>
      <c r="E164" t="s">
        <v>1039</v>
      </c>
      <c r="F164" t="s">
        <v>1040</v>
      </c>
      <c r="G164" t="s">
        <v>208</v>
      </c>
      <c r="H164" t="s">
        <v>1041</v>
      </c>
      <c r="I164" t="s">
        <v>123</v>
      </c>
      <c r="J164" t="s">
        <v>1042</v>
      </c>
      <c r="K164" t="s">
        <v>1043</v>
      </c>
      <c r="L164" t="s">
        <v>1044</v>
      </c>
      <c r="M164" t="s">
        <v>97</v>
      </c>
      <c r="N164" t="s">
        <v>98</v>
      </c>
      <c r="O164" t="s">
        <v>1045</v>
      </c>
      <c r="P164" t="s">
        <v>1046</v>
      </c>
      <c r="Q164" t="s">
        <v>1047</v>
      </c>
      <c r="R164" t="s">
        <v>1042</v>
      </c>
      <c r="T164" t="s">
        <v>1048</v>
      </c>
      <c r="U164" t="s">
        <v>97</v>
      </c>
      <c r="V164" t="s">
        <v>98</v>
      </c>
      <c r="AY164">
        <v>1</v>
      </c>
      <c r="AZ164">
        <v>1</v>
      </c>
      <c r="BA164">
        <v>0</v>
      </c>
      <c r="BB164">
        <v>1</v>
      </c>
      <c r="BC164">
        <v>1</v>
      </c>
      <c r="BD164">
        <v>0</v>
      </c>
      <c r="BE164">
        <v>1</v>
      </c>
      <c r="BF164">
        <v>0</v>
      </c>
      <c r="BG164" t="s">
        <v>200</v>
      </c>
      <c r="BH164" t="s">
        <v>81</v>
      </c>
      <c r="BI164">
        <v>1</v>
      </c>
      <c r="BJ164" t="s">
        <v>82</v>
      </c>
      <c r="BK164" t="s">
        <v>1049</v>
      </c>
      <c r="BL164" t="s">
        <v>84</v>
      </c>
      <c r="BM164">
        <v>0</v>
      </c>
      <c r="BN164">
        <v>0</v>
      </c>
      <c r="BO164" t="s">
        <v>1050</v>
      </c>
      <c r="BP164" t="s">
        <v>109</v>
      </c>
      <c r="BQ164" t="s">
        <v>1044</v>
      </c>
    </row>
    <row r="165" spans="1:69" x14ac:dyDescent="0.25">
      <c r="A165" s="1">
        <v>164</v>
      </c>
      <c r="B165">
        <v>195</v>
      </c>
      <c r="C165" t="s">
        <v>2685</v>
      </c>
      <c r="D165" t="s">
        <v>2686</v>
      </c>
      <c r="E165" t="s">
        <v>2687</v>
      </c>
      <c r="F165" t="s">
        <v>2688</v>
      </c>
      <c r="G165" t="s">
        <v>2689</v>
      </c>
      <c r="H165" t="s">
        <v>2690</v>
      </c>
      <c r="I165" t="s">
        <v>2691</v>
      </c>
      <c r="J165" t="s">
        <v>2692</v>
      </c>
      <c r="K165" t="s">
        <v>2693</v>
      </c>
      <c r="L165" t="s">
        <v>2694</v>
      </c>
      <c r="M165" t="s">
        <v>120</v>
      </c>
      <c r="N165" t="s">
        <v>98</v>
      </c>
      <c r="O165" t="s">
        <v>2695</v>
      </c>
      <c r="P165" t="s">
        <v>2696</v>
      </c>
      <c r="Q165" t="s">
        <v>2697</v>
      </c>
      <c r="R165" t="s">
        <v>2692</v>
      </c>
      <c r="S165" t="s">
        <v>2698</v>
      </c>
      <c r="T165" t="s">
        <v>2699</v>
      </c>
      <c r="U165" t="s">
        <v>120</v>
      </c>
      <c r="V165" t="s">
        <v>79</v>
      </c>
      <c r="AY165">
        <v>0</v>
      </c>
      <c r="AZ165">
        <v>0</v>
      </c>
      <c r="BA165">
        <v>1</v>
      </c>
      <c r="BB165">
        <v>0</v>
      </c>
      <c r="BC165">
        <v>0</v>
      </c>
      <c r="BD165">
        <v>0</v>
      </c>
      <c r="BE165">
        <v>0</v>
      </c>
      <c r="BF165">
        <v>0</v>
      </c>
      <c r="BG165" t="s">
        <v>200</v>
      </c>
      <c r="BH165" t="s">
        <v>81</v>
      </c>
      <c r="BI165">
        <v>1</v>
      </c>
      <c r="BJ165" t="s">
        <v>82</v>
      </c>
      <c r="BK165" t="s">
        <v>2700</v>
      </c>
      <c r="BL165" t="s">
        <v>343</v>
      </c>
      <c r="BM165">
        <v>0</v>
      </c>
      <c r="BN165">
        <v>0</v>
      </c>
      <c r="BO165" t="s">
        <v>2701</v>
      </c>
      <c r="BP165" t="s">
        <v>214</v>
      </c>
      <c r="BQ165" t="s">
        <v>2694</v>
      </c>
    </row>
    <row r="166" spans="1:69" x14ac:dyDescent="0.25">
      <c r="A166" s="1">
        <v>165</v>
      </c>
      <c r="B166">
        <v>278</v>
      </c>
      <c r="C166" t="s">
        <v>3610</v>
      </c>
      <c r="D166" t="s">
        <v>3611</v>
      </c>
      <c r="E166" t="s">
        <v>3612</v>
      </c>
      <c r="F166" t="s">
        <v>3613</v>
      </c>
      <c r="G166" t="s">
        <v>1705</v>
      </c>
      <c r="H166" t="s">
        <v>3614</v>
      </c>
      <c r="I166" t="s">
        <v>3325</v>
      </c>
      <c r="J166" t="s">
        <v>3615</v>
      </c>
      <c r="K166" t="s">
        <v>3616</v>
      </c>
      <c r="L166" t="s">
        <v>3617</v>
      </c>
      <c r="M166" t="s">
        <v>120</v>
      </c>
      <c r="N166" t="s">
        <v>98</v>
      </c>
      <c r="AY166">
        <v>0</v>
      </c>
      <c r="AZ166">
        <v>0</v>
      </c>
      <c r="BA166">
        <v>0</v>
      </c>
      <c r="BB166">
        <v>1</v>
      </c>
      <c r="BC166">
        <v>1</v>
      </c>
      <c r="BD166">
        <v>0</v>
      </c>
      <c r="BE166">
        <v>0</v>
      </c>
      <c r="BF166">
        <v>0</v>
      </c>
      <c r="BG166" t="s">
        <v>200</v>
      </c>
      <c r="BH166" t="s">
        <v>81</v>
      </c>
      <c r="BI166">
        <v>1</v>
      </c>
      <c r="BJ166" t="s">
        <v>82</v>
      </c>
      <c r="BK166" t="s">
        <v>3618</v>
      </c>
      <c r="BL166" t="s">
        <v>202</v>
      </c>
      <c r="BM166">
        <v>0</v>
      </c>
      <c r="BN166">
        <v>0</v>
      </c>
      <c r="BO166" t="s">
        <v>3619</v>
      </c>
      <c r="BP166" t="s">
        <v>109</v>
      </c>
      <c r="BQ166" t="s">
        <v>3620</v>
      </c>
    </row>
    <row r="167" spans="1:69" x14ac:dyDescent="0.25">
      <c r="A167" s="1">
        <v>166</v>
      </c>
      <c r="B167">
        <v>295</v>
      </c>
      <c r="C167" t="s">
        <v>3814</v>
      </c>
      <c r="D167" t="s">
        <v>3815</v>
      </c>
      <c r="E167" t="s">
        <v>3816</v>
      </c>
      <c r="F167" t="s">
        <v>3817</v>
      </c>
      <c r="G167" t="s">
        <v>3818</v>
      </c>
      <c r="H167" t="s">
        <v>3819</v>
      </c>
      <c r="I167" t="s">
        <v>3820</v>
      </c>
      <c r="J167" t="s">
        <v>3821</v>
      </c>
      <c r="K167" t="s">
        <v>3822</v>
      </c>
      <c r="L167" t="s">
        <v>3823</v>
      </c>
      <c r="M167" t="s">
        <v>97</v>
      </c>
      <c r="N167" t="s">
        <v>98</v>
      </c>
      <c r="O167" t="s">
        <v>3824</v>
      </c>
      <c r="P167" t="s">
        <v>3825</v>
      </c>
      <c r="Q167" t="s">
        <v>155</v>
      </c>
      <c r="R167" t="s">
        <v>3821</v>
      </c>
      <c r="S167" t="s">
        <v>3826</v>
      </c>
      <c r="T167" t="s">
        <v>3827</v>
      </c>
      <c r="U167" t="s">
        <v>97</v>
      </c>
      <c r="V167" t="s">
        <v>98</v>
      </c>
      <c r="AY167">
        <v>0</v>
      </c>
      <c r="AZ167">
        <v>1</v>
      </c>
      <c r="BA167">
        <v>0</v>
      </c>
      <c r="BB167">
        <v>1</v>
      </c>
      <c r="BC167">
        <v>1</v>
      </c>
      <c r="BD167">
        <v>0</v>
      </c>
      <c r="BE167">
        <v>0</v>
      </c>
      <c r="BF167">
        <v>0</v>
      </c>
      <c r="BG167" t="s">
        <v>200</v>
      </c>
      <c r="BH167" t="s">
        <v>81</v>
      </c>
      <c r="BI167">
        <v>1</v>
      </c>
      <c r="BJ167" t="s">
        <v>82</v>
      </c>
      <c r="BK167" t="s">
        <v>3828</v>
      </c>
      <c r="BL167" t="s">
        <v>202</v>
      </c>
      <c r="BM167">
        <v>0</v>
      </c>
      <c r="BN167">
        <v>1</v>
      </c>
      <c r="BO167" t="s">
        <v>3829</v>
      </c>
      <c r="BP167" t="s">
        <v>109</v>
      </c>
      <c r="BQ167" t="s">
        <v>3830</v>
      </c>
    </row>
    <row r="168" spans="1:69" x14ac:dyDescent="0.25">
      <c r="A168" s="1">
        <v>167</v>
      </c>
      <c r="B168">
        <v>51</v>
      </c>
      <c r="C168" t="s">
        <v>778</v>
      </c>
      <c r="D168" t="s">
        <v>779</v>
      </c>
      <c r="E168" t="s">
        <v>780</v>
      </c>
      <c r="F168" t="s">
        <v>781</v>
      </c>
      <c r="G168" t="s">
        <v>782</v>
      </c>
      <c r="H168" t="s">
        <v>783</v>
      </c>
      <c r="I168" t="s">
        <v>123</v>
      </c>
      <c r="J168" t="s">
        <v>784</v>
      </c>
      <c r="K168" t="s">
        <v>785</v>
      </c>
      <c r="L168" t="s">
        <v>786</v>
      </c>
      <c r="M168" t="s">
        <v>97</v>
      </c>
      <c r="N168" t="s">
        <v>98</v>
      </c>
      <c r="O168" t="s">
        <v>787</v>
      </c>
      <c r="P168" t="s">
        <v>788</v>
      </c>
      <c r="Q168" t="s">
        <v>789</v>
      </c>
      <c r="R168" t="s">
        <v>790</v>
      </c>
      <c r="S168" t="s">
        <v>791</v>
      </c>
      <c r="T168" t="s">
        <v>792</v>
      </c>
      <c r="U168" t="s">
        <v>97</v>
      </c>
      <c r="V168" t="s">
        <v>79</v>
      </c>
      <c r="W168" t="s">
        <v>793</v>
      </c>
      <c r="X168" t="s">
        <v>794</v>
      </c>
      <c r="Y168" t="s">
        <v>123</v>
      </c>
      <c r="Z168" t="s">
        <v>795</v>
      </c>
      <c r="AA168" t="s">
        <v>796</v>
      </c>
      <c r="AB168" t="s">
        <v>97</v>
      </c>
      <c r="AC168" t="s">
        <v>79</v>
      </c>
      <c r="AD168" t="s">
        <v>797</v>
      </c>
      <c r="AE168" t="s">
        <v>798</v>
      </c>
      <c r="AF168" t="s">
        <v>123</v>
      </c>
      <c r="AG168" t="s">
        <v>627</v>
      </c>
      <c r="AH168" t="s">
        <v>799</v>
      </c>
      <c r="AI168" t="s">
        <v>97</v>
      </c>
      <c r="AJ168" t="s">
        <v>98</v>
      </c>
      <c r="AK168" t="s">
        <v>800</v>
      </c>
      <c r="AL168" t="s">
        <v>801</v>
      </c>
      <c r="AM168" t="s">
        <v>123</v>
      </c>
      <c r="AN168" t="s">
        <v>802</v>
      </c>
      <c r="AO168" t="s">
        <v>803</v>
      </c>
      <c r="AP168" t="s">
        <v>97</v>
      </c>
      <c r="AQ168" t="s">
        <v>98</v>
      </c>
      <c r="AR168" t="s">
        <v>804</v>
      </c>
      <c r="AS168" t="s">
        <v>805</v>
      </c>
      <c r="AT168" t="s">
        <v>123</v>
      </c>
      <c r="AU168" t="s">
        <v>806</v>
      </c>
      <c r="AV168" t="s">
        <v>807</v>
      </c>
      <c r="AW168" t="s">
        <v>97</v>
      </c>
      <c r="AX168" t="s">
        <v>79</v>
      </c>
      <c r="AY168">
        <v>1</v>
      </c>
      <c r="AZ168">
        <v>1</v>
      </c>
      <c r="BA168">
        <v>0</v>
      </c>
      <c r="BB168">
        <v>1</v>
      </c>
      <c r="BC168">
        <v>0</v>
      </c>
      <c r="BD168">
        <v>1</v>
      </c>
      <c r="BE168">
        <v>0</v>
      </c>
      <c r="BF168">
        <v>0</v>
      </c>
      <c r="BG168" t="s">
        <v>200</v>
      </c>
      <c r="BH168" t="s">
        <v>81</v>
      </c>
      <c r="BI168">
        <v>1</v>
      </c>
      <c r="BJ168" t="s">
        <v>329</v>
      </c>
      <c r="BK168" t="s">
        <v>808</v>
      </c>
      <c r="BL168" t="s">
        <v>137</v>
      </c>
      <c r="BM168">
        <v>0</v>
      </c>
      <c r="BN168">
        <v>0</v>
      </c>
      <c r="BO168" t="s">
        <v>809</v>
      </c>
      <c r="BP168" t="s">
        <v>109</v>
      </c>
      <c r="BQ168" t="s">
        <v>786</v>
      </c>
    </row>
    <row r="169" spans="1:69" x14ac:dyDescent="0.25">
      <c r="A169" s="1">
        <v>168</v>
      </c>
      <c r="B169">
        <v>185</v>
      </c>
      <c r="C169" t="s">
        <v>2558</v>
      </c>
      <c r="D169" t="s">
        <v>2559</v>
      </c>
      <c r="E169" t="s">
        <v>2560</v>
      </c>
      <c r="F169" t="s">
        <v>2561</v>
      </c>
      <c r="G169" t="s">
        <v>2562</v>
      </c>
      <c r="H169" t="s">
        <v>2563</v>
      </c>
      <c r="I169" t="s">
        <v>2564</v>
      </c>
      <c r="J169" t="s">
        <v>2565</v>
      </c>
      <c r="K169">
        <v>6316329855</v>
      </c>
      <c r="L169" t="s">
        <v>2566</v>
      </c>
      <c r="M169" t="s">
        <v>97</v>
      </c>
      <c r="N169" t="s">
        <v>98</v>
      </c>
      <c r="AY169">
        <v>0</v>
      </c>
      <c r="AZ169">
        <v>1</v>
      </c>
      <c r="BA169">
        <v>0</v>
      </c>
      <c r="BB169">
        <v>0</v>
      </c>
      <c r="BC169">
        <v>0</v>
      </c>
      <c r="BD169">
        <v>1</v>
      </c>
      <c r="BE169">
        <v>1</v>
      </c>
      <c r="BF169">
        <v>0</v>
      </c>
      <c r="BG169" t="s">
        <v>200</v>
      </c>
      <c r="BH169" t="s">
        <v>81</v>
      </c>
      <c r="BI169">
        <v>1</v>
      </c>
      <c r="BJ169" t="s">
        <v>82</v>
      </c>
      <c r="BK169" t="s">
        <v>2567</v>
      </c>
      <c r="BL169" t="s">
        <v>84</v>
      </c>
      <c r="BM169">
        <v>0</v>
      </c>
      <c r="BN169">
        <v>1</v>
      </c>
      <c r="BO169" t="s">
        <v>1130</v>
      </c>
      <c r="BP169" t="s">
        <v>139</v>
      </c>
      <c r="BQ169" t="s">
        <v>2566</v>
      </c>
    </row>
    <row r="170" spans="1:69" x14ac:dyDescent="0.25">
      <c r="A170" s="1">
        <v>169</v>
      </c>
      <c r="B170">
        <v>101</v>
      </c>
      <c r="C170" t="s">
        <v>1495</v>
      </c>
      <c r="D170" t="s">
        <v>1496</v>
      </c>
      <c r="E170" t="s">
        <v>1497</v>
      </c>
      <c r="F170" t="s">
        <v>1498</v>
      </c>
      <c r="G170" t="s">
        <v>1499</v>
      </c>
      <c r="H170" t="s">
        <v>1500</v>
      </c>
      <c r="I170" t="s">
        <v>1501</v>
      </c>
      <c r="J170" t="s">
        <v>1502</v>
      </c>
      <c r="K170" t="s">
        <v>1503</v>
      </c>
      <c r="L170" t="s">
        <v>1504</v>
      </c>
      <c r="M170" t="s">
        <v>97</v>
      </c>
      <c r="N170" t="s">
        <v>98</v>
      </c>
      <c r="AY170">
        <v>1</v>
      </c>
      <c r="AZ170">
        <v>1</v>
      </c>
      <c r="BA170">
        <v>0</v>
      </c>
      <c r="BB170">
        <v>1</v>
      </c>
      <c r="BC170">
        <v>0</v>
      </c>
      <c r="BD170">
        <v>1</v>
      </c>
      <c r="BE170">
        <v>1</v>
      </c>
      <c r="BF170">
        <v>0</v>
      </c>
      <c r="BG170" t="s">
        <v>200</v>
      </c>
      <c r="BH170" t="s">
        <v>81</v>
      </c>
      <c r="BI170">
        <v>1</v>
      </c>
      <c r="BJ170" t="s">
        <v>82</v>
      </c>
      <c r="BK170" t="s">
        <v>1505</v>
      </c>
      <c r="BL170" t="s">
        <v>184</v>
      </c>
      <c r="BM170">
        <v>1</v>
      </c>
      <c r="BN170">
        <v>1</v>
      </c>
      <c r="BO170" t="s">
        <v>1506</v>
      </c>
      <c r="BP170" t="s">
        <v>109</v>
      </c>
      <c r="BQ170" t="s">
        <v>1504</v>
      </c>
    </row>
    <row r="171" spans="1:69" x14ac:dyDescent="0.25">
      <c r="A171" s="1">
        <v>170</v>
      </c>
      <c r="B171">
        <v>173</v>
      </c>
      <c r="C171" t="s">
        <v>2403</v>
      </c>
      <c r="D171" t="s">
        <v>2404</v>
      </c>
      <c r="E171" t="s">
        <v>2405</v>
      </c>
      <c r="F171" t="s">
        <v>2406</v>
      </c>
      <c r="G171" t="s">
        <v>2407</v>
      </c>
      <c r="H171" t="s">
        <v>2408</v>
      </c>
      <c r="I171" t="s">
        <v>155</v>
      </c>
      <c r="J171" t="s">
        <v>2409</v>
      </c>
      <c r="K171" t="s">
        <v>2410</v>
      </c>
      <c r="L171" t="s">
        <v>2411</v>
      </c>
      <c r="M171" t="s">
        <v>97</v>
      </c>
      <c r="N171" t="s">
        <v>98</v>
      </c>
      <c r="AY171">
        <v>1</v>
      </c>
      <c r="AZ171">
        <v>1</v>
      </c>
      <c r="BA171">
        <v>0</v>
      </c>
      <c r="BB171">
        <v>0</v>
      </c>
      <c r="BC171">
        <v>1</v>
      </c>
      <c r="BD171">
        <v>0</v>
      </c>
      <c r="BE171">
        <v>0</v>
      </c>
      <c r="BF171">
        <v>0</v>
      </c>
      <c r="BG171" t="s">
        <v>200</v>
      </c>
      <c r="BH171" t="s">
        <v>81</v>
      </c>
      <c r="BI171">
        <v>1</v>
      </c>
      <c r="BJ171" t="s">
        <v>182</v>
      </c>
      <c r="BK171" t="s">
        <v>2412</v>
      </c>
      <c r="BL171" t="s">
        <v>84</v>
      </c>
      <c r="BM171">
        <v>1</v>
      </c>
      <c r="BN171">
        <v>1</v>
      </c>
      <c r="BO171" t="s">
        <v>2413</v>
      </c>
      <c r="BP171" t="s">
        <v>109</v>
      </c>
      <c r="BQ171" t="s">
        <v>2411</v>
      </c>
    </row>
    <row r="172" spans="1:69" x14ac:dyDescent="0.25">
      <c r="A172" s="1">
        <v>171</v>
      </c>
      <c r="B172">
        <v>365</v>
      </c>
      <c r="C172" t="s">
        <v>4669</v>
      </c>
      <c r="D172" t="s">
        <v>4670</v>
      </c>
      <c r="E172" t="s">
        <v>4671</v>
      </c>
      <c r="F172" t="s">
        <v>4672</v>
      </c>
      <c r="G172" t="s">
        <v>252</v>
      </c>
      <c r="H172" t="s">
        <v>4673</v>
      </c>
      <c r="I172" t="s">
        <v>272</v>
      </c>
      <c r="J172" t="s">
        <v>4674</v>
      </c>
      <c r="K172" t="s">
        <v>4675</v>
      </c>
      <c r="L172" t="s">
        <v>4676</v>
      </c>
      <c r="M172" t="s">
        <v>97</v>
      </c>
      <c r="N172" t="s">
        <v>98</v>
      </c>
      <c r="O172" t="s">
        <v>4677</v>
      </c>
      <c r="P172" t="s">
        <v>4678</v>
      </c>
      <c r="Q172" t="s">
        <v>4679</v>
      </c>
      <c r="R172" t="s">
        <v>4674</v>
      </c>
      <c r="S172" t="s">
        <v>4680</v>
      </c>
      <c r="T172" t="s">
        <v>4681</v>
      </c>
      <c r="U172" t="s">
        <v>78</v>
      </c>
      <c r="V172" t="s">
        <v>79</v>
      </c>
      <c r="AY172">
        <v>1</v>
      </c>
      <c r="AZ172">
        <v>0</v>
      </c>
      <c r="BA172">
        <v>0</v>
      </c>
      <c r="BB172">
        <v>1</v>
      </c>
      <c r="BC172">
        <v>0</v>
      </c>
      <c r="BD172">
        <v>1</v>
      </c>
      <c r="BE172">
        <v>1</v>
      </c>
      <c r="BF172">
        <v>0</v>
      </c>
      <c r="BG172" t="s">
        <v>200</v>
      </c>
      <c r="BH172" t="s">
        <v>81</v>
      </c>
      <c r="BI172">
        <v>0</v>
      </c>
      <c r="BJ172" t="s">
        <v>182</v>
      </c>
      <c r="BK172" t="s">
        <v>4682</v>
      </c>
      <c r="BL172" t="s">
        <v>108</v>
      </c>
      <c r="BM172">
        <v>0</v>
      </c>
      <c r="BN172">
        <v>1</v>
      </c>
      <c r="BO172" t="s">
        <v>1130</v>
      </c>
      <c r="BP172" t="s">
        <v>109</v>
      </c>
      <c r="BQ172" t="s">
        <v>4683</v>
      </c>
    </row>
    <row r="173" spans="1:69" x14ac:dyDescent="0.25">
      <c r="A173" s="1">
        <v>172</v>
      </c>
      <c r="B173">
        <v>91</v>
      </c>
      <c r="C173" t="s">
        <v>1388</v>
      </c>
      <c r="D173" t="s">
        <v>1389</v>
      </c>
      <c r="E173" t="s">
        <v>1390</v>
      </c>
      <c r="F173" t="s">
        <v>1391</v>
      </c>
      <c r="G173" t="s">
        <v>1392</v>
      </c>
      <c r="H173" t="s">
        <v>1393</v>
      </c>
      <c r="I173" t="s">
        <v>1394</v>
      </c>
      <c r="J173" t="s">
        <v>1395</v>
      </c>
      <c r="K173" t="s">
        <v>1396</v>
      </c>
      <c r="L173" t="s">
        <v>1397</v>
      </c>
      <c r="M173" t="s">
        <v>97</v>
      </c>
      <c r="N173" t="s">
        <v>98</v>
      </c>
      <c r="O173" t="s">
        <v>481</v>
      </c>
      <c r="P173" t="s">
        <v>1398</v>
      </c>
      <c r="Q173" t="s">
        <v>123</v>
      </c>
      <c r="R173" t="s">
        <v>1395</v>
      </c>
      <c r="S173" t="s">
        <v>1399</v>
      </c>
      <c r="T173" t="s">
        <v>1400</v>
      </c>
      <c r="U173" t="s">
        <v>97</v>
      </c>
      <c r="V173" t="s">
        <v>98</v>
      </c>
      <c r="AY173">
        <v>1</v>
      </c>
      <c r="AZ173">
        <v>0</v>
      </c>
      <c r="BA173">
        <v>0</v>
      </c>
      <c r="BB173">
        <v>0</v>
      </c>
      <c r="BC173">
        <v>0</v>
      </c>
      <c r="BD173">
        <v>1</v>
      </c>
      <c r="BE173">
        <v>0</v>
      </c>
      <c r="BF173">
        <v>0</v>
      </c>
      <c r="BG173" t="s">
        <v>200</v>
      </c>
      <c r="BH173" t="s">
        <v>81</v>
      </c>
      <c r="BI173">
        <v>1</v>
      </c>
      <c r="BJ173" t="s">
        <v>82</v>
      </c>
      <c r="BK173" t="s">
        <v>1401</v>
      </c>
      <c r="BL173" t="s">
        <v>108</v>
      </c>
      <c r="BM173">
        <v>0</v>
      </c>
      <c r="BN173">
        <v>0</v>
      </c>
      <c r="BO173" t="s">
        <v>1402</v>
      </c>
      <c r="BP173" t="s">
        <v>109</v>
      </c>
      <c r="BQ173" t="s">
        <v>1397</v>
      </c>
    </row>
    <row r="174" spans="1:69" x14ac:dyDescent="0.25">
      <c r="A174" s="1">
        <v>173</v>
      </c>
      <c r="B174">
        <v>216</v>
      </c>
      <c r="C174" t="s">
        <v>2941</v>
      </c>
      <c r="D174" t="s">
        <v>2942</v>
      </c>
      <c r="E174" t="s">
        <v>2943</v>
      </c>
      <c r="F174" t="s">
        <v>2944</v>
      </c>
      <c r="G174" t="s">
        <v>2945</v>
      </c>
      <c r="H174" t="s">
        <v>2946</v>
      </c>
      <c r="I174" t="s">
        <v>2947</v>
      </c>
      <c r="J174" t="s">
        <v>322</v>
      </c>
      <c r="K174" t="s">
        <v>2948</v>
      </c>
      <c r="L174" t="s">
        <v>2949</v>
      </c>
      <c r="M174" t="s">
        <v>97</v>
      </c>
      <c r="N174" t="s">
        <v>98</v>
      </c>
      <c r="O174" t="s">
        <v>319</v>
      </c>
      <c r="P174" t="s">
        <v>320</v>
      </c>
      <c r="Q174" t="s">
        <v>2950</v>
      </c>
      <c r="R174" t="s">
        <v>322</v>
      </c>
      <c r="S174" t="s">
        <v>2951</v>
      </c>
      <c r="T174" t="s">
        <v>2952</v>
      </c>
      <c r="U174" t="s">
        <v>97</v>
      </c>
      <c r="V174" t="s">
        <v>98</v>
      </c>
      <c r="AY174">
        <v>0</v>
      </c>
      <c r="AZ174">
        <v>0</v>
      </c>
      <c r="BA174">
        <v>1</v>
      </c>
      <c r="BB174">
        <v>0</v>
      </c>
      <c r="BC174">
        <v>0</v>
      </c>
      <c r="BD174">
        <v>0</v>
      </c>
      <c r="BE174">
        <v>0</v>
      </c>
      <c r="BF174">
        <v>0</v>
      </c>
      <c r="BG174" t="s">
        <v>200</v>
      </c>
      <c r="BH174" t="s">
        <v>81</v>
      </c>
      <c r="BI174">
        <v>1</v>
      </c>
      <c r="BJ174" t="s">
        <v>82</v>
      </c>
      <c r="BK174" t="s">
        <v>2953</v>
      </c>
      <c r="BL174" t="s">
        <v>137</v>
      </c>
      <c r="BM174">
        <v>0</v>
      </c>
      <c r="BN174">
        <v>1</v>
      </c>
      <c r="BO174" t="s">
        <v>2954</v>
      </c>
      <c r="BP174" t="s">
        <v>109</v>
      </c>
      <c r="BQ174" t="s">
        <v>2949</v>
      </c>
    </row>
    <row r="175" spans="1:69" x14ac:dyDescent="0.25">
      <c r="A175" s="1">
        <v>174</v>
      </c>
      <c r="B175">
        <v>270</v>
      </c>
      <c r="C175" t="s">
        <v>3527</v>
      </c>
      <c r="D175" t="s">
        <v>3528</v>
      </c>
      <c r="E175" t="s">
        <v>3529</v>
      </c>
      <c r="F175" t="s">
        <v>3530</v>
      </c>
      <c r="G175" t="s">
        <v>1736</v>
      </c>
      <c r="H175" t="s">
        <v>3503</v>
      </c>
      <c r="I175" t="s">
        <v>364</v>
      </c>
      <c r="J175" t="s">
        <v>1727</v>
      </c>
      <c r="K175">
        <v>2693870711</v>
      </c>
      <c r="L175" t="s">
        <v>3504</v>
      </c>
      <c r="M175" t="s">
        <v>120</v>
      </c>
      <c r="N175" t="s">
        <v>98</v>
      </c>
      <c r="AY175">
        <v>1</v>
      </c>
      <c r="AZ175">
        <v>0</v>
      </c>
      <c r="BA175">
        <v>1</v>
      </c>
      <c r="BB175">
        <v>1</v>
      </c>
      <c r="BC175">
        <v>1</v>
      </c>
      <c r="BD175">
        <v>1</v>
      </c>
      <c r="BE175">
        <v>1</v>
      </c>
      <c r="BF175">
        <v>0</v>
      </c>
      <c r="BG175" t="s">
        <v>200</v>
      </c>
      <c r="BH175" t="s">
        <v>81</v>
      </c>
      <c r="BI175">
        <v>1</v>
      </c>
      <c r="BJ175" t="s">
        <v>82</v>
      </c>
      <c r="BK175" t="s">
        <v>3531</v>
      </c>
      <c r="BL175" t="s">
        <v>84</v>
      </c>
      <c r="BM175">
        <v>0</v>
      </c>
      <c r="BN175">
        <v>0</v>
      </c>
      <c r="BO175" t="s">
        <v>3506</v>
      </c>
      <c r="BP175" t="s">
        <v>109</v>
      </c>
      <c r="BQ175" t="s">
        <v>3532</v>
      </c>
    </row>
    <row r="176" spans="1:69" x14ac:dyDescent="0.25">
      <c r="A176" s="1">
        <v>175</v>
      </c>
      <c r="B176">
        <v>371</v>
      </c>
      <c r="C176" t="s">
        <v>4729</v>
      </c>
      <c r="D176" t="s">
        <v>4730</v>
      </c>
      <c r="E176" t="s">
        <v>4731</v>
      </c>
      <c r="F176" t="s">
        <v>4732</v>
      </c>
      <c r="G176" t="s">
        <v>4733</v>
      </c>
      <c r="H176" t="s">
        <v>4734</v>
      </c>
      <c r="I176" t="s">
        <v>4735</v>
      </c>
      <c r="J176" t="s">
        <v>4736</v>
      </c>
      <c r="K176" t="s">
        <v>4737</v>
      </c>
      <c r="L176" t="s">
        <v>4738</v>
      </c>
      <c r="M176" t="s">
        <v>97</v>
      </c>
      <c r="N176" t="s">
        <v>79</v>
      </c>
      <c r="AY176">
        <v>1</v>
      </c>
      <c r="AZ176">
        <v>1</v>
      </c>
      <c r="BA176">
        <v>0</v>
      </c>
      <c r="BB176">
        <v>1</v>
      </c>
      <c r="BC176">
        <v>0</v>
      </c>
      <c r="BD176">
        <v>0</v>
      </c>
      <c r="BE176">
        <v>0</v>
      </c>
      <c r="BF176">
        <v>0</v>
      </c>
      <c r="BG176" t="s">
        <v>200</v>
      </c>
      <c r="BH176" t="s">
        <v>81</v>
      </c>
      <c r="BI176">
        <v>1</v>
      </c>
      <c r="BJ176" t="s">
        <v>82</v>
      </c>
      <c r="BK176" t="s">
        <v>4739</v>
      </c>
      <c r="BL176" t="s">
        <v>108</v>
      </c>
      <c r="BM176">
        <v>1</v>
      </c>
      <c r="BN176">
        <v>1</v>
      </c>
      <c r="BO176" t="s">
        <v>1479</v>
      </c>
      <c r="BP176" t="s">
        <v>109</v>
      </c>
      <c r="BQ176" t="s">
        <v>4738</v>
      </c>
    </row>
    <row r="177" spans="1:69" x14ac:dyDescent="0.25">
      <c r="A177" s="1">
        <v>176</v>
      </c>
      <c r="B177">
        <v>9</v>
      </c>
      <c r="C177" t="s">
        <v>236</v>
      </c>
      <c r="D177" t="s">
        <v>237</v>
      </c>
      <c r="E177" t="s">
        <v>238</v>
      </c>
      <c r="F177" t="s">
        <v>239</v>
      </c>
      <c r="G177" t="s">
        <v>240</v>
      </c>
      <c r="H177" t="s">
        <v>241</v>
      </c>
      <c r="I177" t="s">
        <v>242</v>
      </c>
      <c r="J177" t="s">
        <v>243</v>
      </c>
      <c r="K177" t="s">
        <v>244</v>
      </c>
      <c r="L177" t="s">
        <v>245</v>
      </c>
      <c r="M177" t="s">
        <v>97</v>
      </c>
      <c r="N177" t="s">
        <v>79</v>
      </c>
      <c r="AY177">
        <v>0</v>
      </c>
      <c r="AZ177">
        <v>1</v>
      </c>
      <c r="BA177">
        <v>0</v>
      </c>
      <c r="BB177">
        <v>1</v>
      </c>
      <c r="BC177">
        <v>0</v>
      </c>
      <c r="BD177">
        <v>1</v>
      </c>
      <c r="BE177">
        <v>1</v>
      </c>
      <c r="BF177">
        <v>0</v>
      </c>
      <c r="BG177" t="s">
        <v>200</v>
      </c>
      <c r="BH177" t="s">
        <v>81</v>
      </c>
      <c r="BI177">
        <v>0</v>
      </c>
      <c r="BJ177" t="s">
        <v>82</v>
      </c>
      <c r="BK177" t="s">
        <v>246</v>
      </c>
      <c r="BL177" t="s">
        <v>184</v>
      </c>
      <c r="BM177">
        <v>1</v>
      </c>
      <c r="BN177">
        <v>0</v>
      </c>
      <c r="BO177" t="s">
        <v>247</v>
      </c>
      <c r="BP177" t="s">
        <v>86</v>
      </c>
      <c r="BQ177" t="s">
        <v>245</v>
      </c>
    </row>
    <row r="178" spans="1:69" x14ac:dyDescent="0.25">
      <c r="A178" s="1">
        <v>177</v>
      </c>
      <c r="B178">
        <v>39</v>
      </c>
      <c r="C178" t="s">
        <v>646</v>
      </c>
      <c r="D178" t="s">
        <v>647</v>
      </c>
      <c r="E178" t="s">
        <v>648</v>
      </c>
      <c r="F178" t="s">
        <v>649</v>
      </c>
      <c r="G178" t="s">
        <v>240</v>
      </c>
      <c r="H178" t="s">
        <v>241</v>
      </c>
      <c r="I178" t="s">
        <v>242</v>
      </c>
      <c r="J178" t="s">
        <v>243</v>
      </c>
      <c r="K178" t="s">
        <v>244</v>
      </c>
      <c r="L178" t="s">
        <v>245</v>
      </c>
      <c r="M178" t="s">
        <v>97</v>
      </c>
      <c r="N178" t="s">
        <v>79</v>
      </c>
      <c r="AY178">
        <v>1</v>
      </c>
      <c r="AZ178">
        <v>1</v>
      </c>
      <c r="BA178">
        <v>0</v>
      </c>
      <c r="BB178">
        <v>1</v>
      </c>
      <c r="BC178">
        <v>0</v>
      </c>
      <c r="BD178">
        <v>0</v>
      </c>
      <c r="BE178">
        <v>1</v>
      </c>
      <c r="BF178">
        <v>0</v>
      </c>
      <c r="BG178" t="s">
        <v>200</v>
      </c>
      <c r="BH178" t="s">
        <v>81</v>
      </c>
      <c r="BI178">
        <v>0</v>
      </c>
      <c r="BJ178" t="s">
        <v>82</v>
      </c>
      <c r="BK178" t="s">
        <v>650</v>
      </c>
      <c r="BL178" t="s">
        <v>343</v>
      </c>
      <c r="BM178">
        <v>1</v>
      </c>
      <c r="BN178">
        <v>0</v>
      </c>
      <c r="BO178" t="s">
        <v>247</v>
      </c>
      <c r="BP178" t="s">
        <v>86</v>
      </c>
      <c r="BQ178" t="s">
        <v>245</v>
      </c>
    </row>
    <row r="179" spans="1:69" x14ac:dyDescent="0.25">
      <c r="A179" s="1">
        <v>178</v>
      </c>
      <c r="B179">
        <v>161</v>
      </c>
      <c r="C179" t="s">
        <v>2268</v>
      </c>
      <c r="D179" t="s">
        <v>4792</v>
      </c>
      <c r="E179" t="s">
        <v>2269</v>
      </c>
      <c r="F179" t="s">
        <v>2270</v>
      </c>
      <c r="G179" t="s">
        <v>2271</v>
      </c>
      <c r="H179" t="s">
        <v>2272</v>
      </c>
      <c r="I179" t="s">
        <v>2273</v>
      </c>
      <c r="J179" t="s">
        <v>2274</v>
      </c>
      <c r="K179" t="s">
        <v>2275</v>
      </c>
      <c r="L179" t="s">
        <v>2276</v>
      </c>
      <c r="M179" t="s">
        <v>78</v>
      </c>
      <c r="N179" t="s">
        <v>79</v>
      </c>
      <c r="O179" t="s">
        <v>1974</v>
      </c>
      <c r="P179" t="s">
        <v>2277</v>
      </c>
      <c r="Q179" t="s">
        <v>2278</v>
      </c>
      <c r="R179" t="s">
        <v>2274</v>
      </c>
      <c r="S179" t="s">
        <v>2279</v>
      </c>
      <c r="T179" t="s">
        <v>2280</v>
      </c>
      <c r="U179" t="s">
        <v>97</v>
      </c>
      <c r="V179" t="s">
        <v>98</v>
      </c>
      <c r="AY179">
        <v>1</v>
      </c>
      <c r="AZ179">
        <v>0</v>
      </c>
      <c r="BA179">
        <v>0</v>
      </c>
      <c r="BB179">
        <v>0</v>
      </c>
      <c r="BC179">
        <v>0</v>
      </c>
      <c r="BD179">
        <v>1</v>
      </c>
      <c r="BE179">
        <v>0</v>
      </c>
      <c r="BF179">
        <v>1</v>
      </c>
      <c r="BG179" t="s">
        <v>200</v>
      </c>
      <c r="BH179" t="s">
        <v>81</v>
      </c>
      <c r="BI179">
        <v>1</v>
      </c>
      <c r="BJ179" t="s">
        <v>82</v>
      </c>
      <c r="BK179" t="s">
        <v>2281</v>
      </c>
      <c r="BL179" t="s">
        <v>184</v>
      </c>
      <c r="BM179">
        <v>0</v>
      </c>
      <c r="BN179">
        <v>1</v>
      </c>
      <c r="BO179" t="s">
        <v>2282</v>
      </c>
      <c r="BP179" t="s">
        <v>109</v>
      </c>
    </row>
    <row r="180" spans="1:69" x14ac:dyDescent="0.25">
      <c r="A180" s="1">
        <v>179</v>
      </c>
      <c r="B180">
        <v>201</v>
      </c>
      <c r="C180" t="s">
        <v>2761</v>
      </c>
      <c r="D180" t="s">
        <v>2762</v>
      </c>
      <c r="E180" t="s">
        <v>2763</v>
      </c>
      <c r="F180" t="s">
        <v>2764</v>
      </c>
      <c r="G180" t="s">
        <v>2765</v>
      </c>
      <c r="H180" t="s">
        <v>2766</v>
      </c>
      <c r="I180" t="s">
        <v>2767</v>
      </c>
      <c r="J180" t="s">
        <v>2768</v>
      </c>
      <c r="K180">
        <v>3152287380</v>
      </c>
      <c r="L180" t="s">
        <v>2769</v>
      </c>
      <c r="M180" t="s">
        <v>120</v>
      </c>
      <c r="N180" t="s">
        <v>98</v>
      </c>
      <c r="O180" t="s">
        <v>609</v>
      </c>
      <c r="P180" t="s">
        <v>2770</v>
      </c>
      <c r="Q180" t="s">
        <v>2771</v>
      </c>
      <c r="R180" t="s">
        <v>2772</v>
      </c>
      <c r="S180" t="s">
        <v>2773</v>
      </c>
      <c r="T180" t="s">
        <v>2774</v>
      </c>
      <c r="U180" t="s">
        <v>97</v>
      </c>
      <c r="V180" t="s">
        <v>98</v>
      </c>
      <c r="AY180">
        <v>0</v>
      </c>
      <c r="AZ180">
        <v>1</v>
      </c>
      <c r="BA180">
        <v>0</v>
      </c>
      <c r="BB180">
        <v>0</v>
      </c>
      <c r="BC180">
        <v>1</v>
      </c>
      <c r="BD180">
        <v>1</v>
      </c>
      <c r="BE180">
        <v>1</v>
      </c>
      <c r="BF180">
        <v>0</v>
      </c>
      <c r="BG180" t="s">
        <v>200</v>
      </c>
      <c r="BH180" t="s">
        <v>81</v>
      </c>
      <c r="BI180">
        <v>1</v>
      </c>
      <c r="BJ180" t="s">
        <v>82</v>
      </c>
      <c r="BK180" t="s">
        <v>2775</v>
      </c>
      <c r="BL180" t="s">
        <v>184</v>
      </c>
      <c r="BM180">
        <v>0</v>
      </c>
      <c r="BN180">
        <v>0</v>
      </c>
      <c r="BO180" t="s">
        <v>2776</v>
      </c>
      <c r="BP180" t="s">
        <v>109</v>
      </c>
      <c r="BQ180" t="s">
        <v>2777</v>
      </c>
    </row>
    <row r="181" spans="1:69" x14ac:dyDescent="0.25">
      <c r="A181" s="1">
        <v>180</v>
      </c>
      <c r="B181">
        <v>293</v>
      </c>
      <c r="C181" t="s">
        <v>3785</v>
      </c>
      <c r="D181" t="s">
        <v>3786</v>
      </c>
      <c r="E181" t="s">
        <v>3787</v>
      </c>
      <c r="F181" t="s">
        <v>3788</v>
      </c>
      <c r="G181" t="s">
        <v>3789</v>
      </c>
      <c r="H181" t="s">
        <v>3790</v>
      </c>
      <c r="I181" t="s">
        <v>93</v>
      </c>
      <c r="J181" t="s">
        <v>3791</v>
      </c>
      <c r="K181">
        <v>2053485578</v>
      </c>
      <c r="L181" t="s">
        <v>3792</v>
      </c>
      <c r="M181" t="s">
        <v>78</v>
      </c>
      <c r="N181" t="s">
        <v>98</v>
      </c>
      <c r="O181" t="s">
        <v>475</v>
      </c>
      <c r="P181" t="s">
        <v>3793</v>
      </c>
      <c r="Q181" t="s">
        <v>3794</v>
      </c>
      <c r="R181" t="s">
        <v>3791</v>
      </c>
      <c r="S181">
        <v>2053486804</v>
      </c>
      <c r="T181" t="s">
        <v>3795</v>
      </c>
      <c r="U181" t="s">
        <v>97</v>
      </c>
      <c r="V181" t="s">
        <v>98</v>
      </c>
      <c r="AY181">
        <v>1</v>
      </c>
      <c r="AZ181">
        <v>0</v>
      </c>
      <c r="BA181">
        <v>1</v>
      </c>
      <c r="BB181">
        <v>0</v>
      </c>
      <c r="BC181">
        <v>1</v>
      </c>
      <c r="BD181">
        <v>0</v>
      </c>
      <c r="BE181">
        <v>1</v>
      </c>
      <c r="BF181">
        <v>0</v>
      </c>
      <c r="BG181" t="s">
        <v>200</v>
      </c>
      <c r="BH181" t="s">
        <v>81</v>
      </c>
      <c r="BI181">
        <v>1</v>
      </c>
      <c r="BJ181" t="s">
        <v>276</v>
      </c>
      <c r="BK181" t="s">
        <v>3796</v>
      </c>
      <c r="BL181" t="s">
        <v>343</v>
      </c>
      <c r="BM181">
        <v>1</v>
      </c>
      <c r="BN181">
        <v>1</v>
      </c>
      <c r="BO181" t="s">
        <v>3797</v>
      </c>
      <c r="BP181" t="s">
        <v>139</v>
      </c>
      <c r="BQ181" t="s">
        <v>3792</v>
      </c>
    </row>
    <row r="182" spans="1:69" x14ac:dyDescent="0.25">
      <c r="A182" s="1">
        <v>181</v>
      </c>
      <c r="B182">
        <v>103</v>
      </c>
      <c r="C182" t="s">
        <v>1527</v>
      </c>
      <c r="D182" t="s">
        <v>1528</v>
      </c>
      <c r="E182" t="s">
        <v>1529</v>
      </c>
      <c r="F182" t="s">
        <v>1530</v>
      </c>
      <c r="G182" t="s">
        <v>1531</v>
      </c>
      <c r="H182" t="s">
        <v>1532</v>
      </c>
      <c r="I182" t="s">
        <v>1533</v>
      </c>
      <c r="J182" t="s">
        <v>1534</v>
      </c>
      <c r="K182" t="s">
        <v>1535</v>
      </c>
      <c r="L182" t="s">
        <v>1536</v>
      </c>
      <c r="M182" t="s">
        <v>97</v>
      </c>
      <c r="N182" t="s">
        <v>98</v>
      </c>
      <c r="O182" t="s">
        <v>1205</v>
      </c>
      <c r="P182" t="s">
        <v>1537</v>
      </c>
      <c r="Q182" t="s">
        <v>1538</v>
      </c>
      <c r="R182" t="s">
        <v>1534</v>
      </c>
      <c r="T182" t="s">
        <v>1539</v>
      </c>
      <c r="U182" t="s">
        <v>97</v>
      </c>
      <c r="V182" t="s">
        <v>79</v>
      </c>
      <c r="W182" t="s">
        <v>362</v>
      </c>
      <c r="X182" t="s">
        <v>1540</v>
      </c>
      <c r="Y182" t="s">
        <v>1541</v>
      </c>
      <c r="Z182" t="s">
        <v>1534</v>
      </c>
      <c r="AA182" t="s">
        <v>1542</v>
      </c>
      <c r="AB182" t="s">
        <v>97</v>
      </c>
      <c r="AC182" t="s">
        <v>79</v>
      </c>
      <c r="AD182" t="s">
        <v>1407</v>
      </c>
      <c r="AE182" t="s">
        <v>1543</v>
      </c>
      <c r="AF182" t="s">
        <v>1544</v>
      </c>
      <c r="AG182" t="s">
        <v>1534</v>
      </c>
      <c r="AH182" t="s">
        <v>1545</v>
      </c>
      <c r="AI182" t="s">
        <v>97</v>
      </c>
      <c r="AJ182" t="s">
        <v>79</v>
      </c>
      <c r="AK182" t="s">
        <v>1546</v>
      </c>
      <c r="AL182" t="s">
        <v>271</v>
      </c>
      <c r="AM182" t="s">
        <v>1547</v>
      </c>
      <c r="AN182" t="s">
        <v>1534</v>
      </c>
      <c r="AO182" t="s">
        <v>1548</v>
      </c>
      <c r="AP182" t="s">
        <v>120</v>
      </c>
      <c r="AQ182" t="s">
        <v>98</v>
      </c>
      <c r="AR182" t="s">
        <v>1549</v>
      </c>
      <c r="AS182" t="s">
        <v>191</v>
      </c>
      <c r="AT182" t="s">
        <v>1550</v>
      </c>
      <c r="AU182" t="s">
        <v>1534</v>
      </c>
      <c r="AV182" t="s">
        <v>1551</v>
      </c>
      <c r="AW182" t="s">
        <v>78</v>
      </c>
      <c r="AX182" t="s">
        <v>98</v>
      </c>
      <c r="AY182">
        <v>0</v>
      </c>
      <c r="AZ182">
        <v>0</v>
      </c>
      <c r="BA182">
        <v>0</v>
      </c>
      <c r="BB182">
        <v>1</v>
      </c>
      <c r="BC182">
        <v>0</v>
      </c>
      <c r="BD182">
        <v>1</v>
      </c>
      <c r="BE182">
        <v>0</v>
      </c>
      <c r="BF182">
        <v>0</v>
      </c>
      <c r="BG182" t="s">
        <v>200</v>
      </c>
      <c r="BH182" t="s">
        <v>81</v>
      </c>
      <c r="BI182">
        <v>1</v>
      </c>
      <c r="BJ182" t="s">
        <v>135</v>
      </c>
      <c r="BK182" t="s">
        <v>1552</v>
      </c>
      <c r="BL182" t="s">
        <v>450</v>
      </c>
      <c r="BM182">
        <v>1</v>
      </c>
      <c r="BN182">
        <v>1</v>
      </c>
      <c r="BO182" t="s">
        <v>549</v>
      </c>
      <c r="BP182" t="s">
        <v>214</v>
      </c>
      <c r="BQ182" t="s">
        <v>1536</v>
      </c>
    </row>
    <row r="183" spans="1:69" x14ac:dyDescent="0.25">
      <c r="A183" s="1">
        <v>182</v>
      </c>
      <c r="B183">
        <v>284</v>
      </c>
      <c r="C183" t="s">
        <v>3696</v>
      </c>
      <c r="D183" t="s">
        <v>3697</v>
      </c>
      <c r="E183" t="s">
        <v>3698</v>
      </c>
      <c r="F183" t="s">
        <v>3699</v>
      </c>
      <c r="G183" t="s">
        <v>380</v>
      </c>
      <c r="H183" t="s">
        <v>3700</v>
      </c>
      <c r="I183" t="s">
        <v>3701</v>
      </c>
      <c r="J183" t="s">
        <v>3320</v>
      </c>
      <c r="K183" t="s">
        <v>3702</v>
      </c>
      <c r="L183" t="s">
        <v>3703</v>
      </c>
      <c r="M183" t="s">
        <v>97</v>
      </c>
      <c r="N183" t="s">
        <v>98</v>
      </c>
      <c r="O183" t="s">
        <v>2230</v>
      </c>
      <c r="P183" t="s">
        <v>3704</v>
      </c>
      <c r="Q183" t="s">
        <v>3325</v>
      </c>
      <c r="R183" t="s">
        <v>3320</v>
      </c>
      <c r="S183" t="s">
        <v>3705</v>
      </c>
      <c r="T183" t="s">
        <v>3706</v>
      </c>
      <c r="U183" t="s">
        <v>97</v>
      </c>
      <c r="V183" t="s">
        <v>79</v>
      </c>
      <c r="AY183">
        <v>1</v>
      </c>
      <c r="AZ183">
        <v>1</v>
      </c>
      <c r="BA183">
        <v>1</v>
      </c>
      <c r="BB183">
        <v>1</v>
      </c>
      <c r="BC183">
        <v>1</v>
      </c>
      <c r="BD183">
        <v>1</v>
      </c>
      <c r="BE183">
        <v>0</v>
      </c>
      <c r="BF183">
        <v>0</v>
      </c>
      <c r="BG183" t="s">
        <v>200</v>
      </c>
      <c r="BH183" t="s">
        <v>81</v>
      </c>
      <c r="BI183">
        <v>0</v>
      </c>
      <c r="BJ183" t="s">
        <v>82</v>
      </c>
      <c r="BK183" t="s">
        <v>3707</v>
      </c>
      <c r="BL183" t="s">
        <v>184</v>
      </c>
      <c r="BM183">
        <v>0</v>
      </c>
      <c r="BN183">
        <v>0</v>
      </c>
      <c r="BO183" t="s">
        <v>3708</v>
      </c>
      <c r="BP183" t="s">
        <v>139</v>
      </c>
      <c r="BQ183" t="s">
        <v>3709</v>
      </c>
    </row>
    <row r="184" spans="1:69" x14ac:dyDescent="0.25">
      <c r="A184" s="1">
        <v>183</v>
      </c>
      <c r="B184">
        <v>360</v>
      </c>
      <c r="C184" t="s">
        <v>4617</v>
      </c>
      <c r="D184" t="s">
        <v>4618</v>
      </c>
      <c r="E184" t="s">
        <v>4619</v>
      </c>
      <c r="F184" t="s">
        <v>4620</v>
      </c>
      <c r="G184" t="s">
        <v>4621</v>
      </c>
      <c r="H184" t="s">
        <v>4622</v>
      </c>
      <c r="I184" t="s">
        <v>4623</v>
      </c>
      <c r="J184" t="s">
        <v>4624</v>
      </c>
      <c r="K184" t="s">
        <v>4625</v>
      </c>
      <c r="L184" t="s">
        <v>4626</v>
      </c>
      <c r="M184" t="s">
        <v>120</v>
      </c>
      <c r="N184" t="s">
        <v>98</v>
      </c>
      <c r="O184" t="s">
        <v>4426</v>
      </c>
      <c r="P184" t="s">
        <v>4427</v>
      </c>
      <c r="Q184" t="s">
        <v>4627</v>
      </c>
      <c r="R184" t="s">
        <v>4428</v>
      </c>
      <c r="S184" t="s">
        <v>4429</v>
      </c>
      <c r="T184" t="s">
        <v>4430</v>
      </c>
      <c r="U184" t="s">
        <v>120</v>
      </c>
      <c r="V184" t="s">
        <v>98</v>
      </c>
      <c r="AY184">
        <v>0</v>
      </c>
      <c r="AZ184">
        <v>0</v>
      </c>
      <c r="BA184">
        <v>1</v>
      </c>
      <c r="BB184">
        <v>0</v>
      </c>
      <c r="BC184">
        <v>0</v>
      </c>
      <c r="BD184">
        <v>0</v>
      </c>
      <c r="BE184">
        <v>0</v>
      </c>
      <c r="BF184">
        <v>0</v>
      </c>
      <c r="BG184" t="s">
        <v>200</v>
      </c>
      <c r="BH184" t="s">
        <v>81</v>
      </c>
      <c r="BI184">
        <v>0</v>
      </c>
      <c r="BJ184" t="s">
        <v>82</v>
      </c>
      <c r="BK184" t="s">
        <v>4628</v>
      </c>
      <c r="BL184" t="s">
        <v>137</v>
      </c>
      <c r="BM184">
        <v>1</v>
      </c>
      <c r="BN184">
        <v>1</v>
      </c>
      <c r="BO184" t="s">
        <v>4629</v>
      </c>
      <c r="BP184" t="s">
        <v>109</v>
      </c>
      <c r="BQ184" t="s">
        <v>4630</v>
      </c>
    </row>
    <row r="185" spans="1:69" x14ac:dyDescent="0.25">
      <c r="A185" s="1">
        <v>184</v>
      </c>
      <c r="B185">
        <v>89</v>
      </c>
      <c r="C185" t="s">
        <v>1359</v>
      </c>
      <c r="D185" t="s">
        <v>1360</v>
      </c>
      <c r="E185" t="s">
        <v>1361</v>
      </c>
      <c r="F185" t="s">
        <v>1362</v>
      </c>
      <c r="G185" t="s">
        <v>1363</v>
      </c>
      <c r="H185" t="s">
        <v>1364</v>
      </c>
      <c r="I185" t="s">
        <v>1365</v>
      </c>
      <c r="J185" t="s">
        <v>1366</v>
      </c>
      <c r="K185" t="s">
        <v>1367</v>
      </c>
      <c r="L185" t="s">
        <v>1368</v>
      </c>
      <c r="M185" t="s">
        <v>97</v>
      </c>
      <c r="N185" t="s">
        <v>98</v>
      </c>
      <c r="O185" t="s">
        <v>1369</v>
      </c>
      <c r="P185" t="s">
        <v>1370</v>
      </c>
      <c r="Q185" t="s">
        <v>123</v>
      </c>
      <c r="R185" t="s">
        <v>1366</v>
      </c>
      <c r="S185" t="s">
        <v>1371</v>
      </c>
      <c r="T185" t="s">
        <v>1372</v>
      </c>
      <c r="U185" t="s">
        <v>97</v>
      </c>
      <c r="V185" t="s">
        <v>98</v>
      </c>
      <c r="W185" t="s">
        <v>654</v>
      </c>
      <c r="X185" t="s">
        <v>1373</v>
      </c>
      <c r="Y185" t="s">
        <v>123</v>
      </c>
      <c r="Z185" t="s">
        <v>1366</v>
      </c>
      <c r="AA185" t="s">
        <v>1374</v>
      </c>
      <c r="AB185" t="s">
        <v>97</v>
      </c>
      <c r="AC185" t="s">
        <v>98</v>
      </c>
      <c r="AY185">
        <v>0</v>
      </c>
      <c r="AZ185">
        <v>0</v>
      </c>
      <c r="BA185">
        <v>0</v>
      </c>
      <c r="BB185">
        <v>1</v>
      </c>
      <c r="BC185">
        <v>0</v>
      </c>
      <c r="BD185">
        <v>1</v>
      </c>
      <c r="BE185">
        <v>0</v>
      </c>
      <c r="BF185">
        <v>0</v>
      </c>
      <c r="BG185" t="s">
        <v>200</v>
      </c>
      <c r="BH185" t="s">
        <v>81</v>
      </c>
      <c r="BI185">
        <v>1</v>
      </c>
      <c r="BJ185" t="s">
        <v>82</v>
      </c>
      <c r="BK185" t="s">
        <v>1375</v>
      </c>
      <c r="BL185" t="s">
        <v>108</v>
      </c>
      <c r="BM185">
        <v>1</v>
      </c>
      <c r="BN185">
        <v>1</v>
      </c>
      <c r="BO185" t="s">
        <v>1376</v>
      </c>
      <c r="BP185" t="s">
        <v>109</v>
      </c>
      <c r="BQ185" t="s">
        <v>1377</v>
      </c>
    </row>
    <row r="186" spans="1:69" x14ac:dyDescent="0.25">
      <c r="A186" s="1">
        <v>185</v>
      </c>
      <c r="B186">
        <v>184</v>
      </c>
      <c r="C186" t="s">
        <v>2544</v>
      </c>
      <c r="D186" t="s">
        <v>2545</v>
      </c>
      <c r="E186" t="s">
        <v>2546</v>
      </c>
      <c r="F186" t="s">
        <v>2547</v>
      </c>
      <c r="G186" t="s">
        <v>2548</v>
      </c>
      <c r="H186" t="s">
        <v>2549</v>
      </c>
      <c r="I186" t="s">
        <v>364</v>
      </c>
      <c r="J186" t="s">
        <v>2550</v>
      </c>
      <c r="K186">
        <v>971562636912</v>
      </c>
      <c r="L186" t="s">
        <v>2551</v>
      </c>
      <c r="M186" t="s">
        <v>120</v>
      </c>
      <c r="N186" t="s">
        <v>79</v>
      </c>
      <c r="O186" t="s">
        <v>2552</v>
      </c>
      <c r="P186" t="s">
        <v>2553</v>
      </c>
      <c r="Q186" t="s">
        <v>364</v>
      </c>
      <c r="R186" t="s">
        <v>2550</v>
      </c>
      <c r="S186">
        <v>971569500292</v>
      </c>
      <c r="T186" t="s">
        <v>2554</v>
      </c>
      <c r="U186" t="s">
        <v>120</v>
      </c>
      <c r="V186" t="s">
        <v>79</v>
      </c>
      <c r="AY186">
        <v>1</v>
      </c>
      <c r="AZ186">
        <v>0</v>
      </c>
      <c r="BA186">
        <v>1</v>
      </c>
      <c r="BB186">
        <v>1</v>
      </c>
      <c r="BC186">
        <v>0</v>
      </c>
      <c r="BD186">
        <v>0</v>
      </c>
      <c r="BE186">
        <v>0</v>
      </c>
      <c r="BF186">
        <v>0</v>
      </c>
      <c r="BG186" t="s">
        <v>200</v>
      </c>
      <c r="BH186" t="s">
        <v>81</v>
      </c>
      <c r="BI186">
        <v>1</v>
      </c>
      <c r="BJ186" t="s">
        <v>82</v>
      </c>
      <c r="BK186" t="s">
        <v>2555</v>
      </c>
      <c r="BL186" t="s">
        <v>137</v>
      </c>
      <c r="BM186">
        <v>0</v>
      </c>
      <c r="BN186">
        <v>1</v>
      </c>
      <c r="BO186" t="s">
        <v>2556</v>
      </c>
      <c r="BP186" t="s">
        <v>109</v>
      </c>
      <c r="BQ186" t="s">
        <v>2557</v>
      </c>
    </row>
    <row r="187" spans="1:69" x14ac:dyDescent="0.25">
      <c r="A187" s="1">
        <v>186</v>
      </c>
      <c r="B187">
        <v>251</v>
      </c>
      <c r="C187" t="s">
        <v>3330</v>
      </c>
      <c r="D187" t="s">
        <v>3331</v>
      </c>
      <c r="E187" t="s">
        <v>3332</v>
      </c>
      <c r="F187" t="s">
        <v>3333</v>
      </c>
      <c r="G187" t="s">
        <v>325</v>
      </c>
      <c r="H187" t="s">
        <v>3334</v>
      </c>
      <c r="I187" t="s">
        <v>3335</v>
      </c>
      <c r="J187" t="s">
        <v>3336</v>
      </c>
      <c r="K187" t="s">
        <v>3337</v>
      </c>
      <c r="L187" t="s">
        <v>3338</v>
      </c>
      <c r="M187" t="s">
        <v>97</v>
      </c>
      <c r="N187" t="s">
        <v>79</v>
      </c>
      <c r="O187" t="s">
        <v>3339</v>
      </c>
      <c r="P187" t="s">
        <v>3340</v>
      </c>
      <c r="Q187" t="s">
        <v>3341</v>
      </c>
      <c r="R187" t="s">
        <v>3336</v>
      </c>
      <c r="S187" t="s">
        <v>3342</v>
      </c>
      <c r="T187" t="s">
        <v>3343</v>
      </c>
      <c r="U187" t="s">
        <v>97</v>
      </c>
      <c r="V187" t="s">
        <v>79</v>
      </c>
      <c r="AY187">
        <v>1</v>
      </c>
      <c r="AZ187">
        <v>0</v>
      </c>
      <c r="BA187">
        <v>0</v>
      </c>
      <c r="BB187">
        <v>1</v>
      </c>
      <c r="BC187">
        <v>1</v>
      </c>
      <c r="BD187">
        <v>0</v>
      </c>
      <c r="BE187">
        <v>0</v>
      </c>
      <c r="BF187">
        <v>0</v>
      </c>
      <c r="BG187" t="s">
        <v>200</v>
      </c>
      <c r="BH187" t="s">
        <v>81</v>
      </c>
      <c r="BI187">
        <v>0</v>
      </c>
      <c r="BJ187" t="s">
        <v>82</v>
      </c>
      <c r="BK187" t="s">
        <v>3344</v>
      </c>
      <c r="BL187" t="s">
        <v>450</v>
      </c>
      <c r="BM187">
        <v>0</v>
      </c>
      <c r="BN187">
        <v>0</v>
      </c>
      <c r="BO187" t="s">
        <v>3345</v>
      </c>
      <c r="BP187" t="s">
        <v>109</v>
      </c>
      <c r="BQ187" t="s">
        <v>3338</v>
      </c>
    </row>
    <row r="188" spans="1:69" x14ac:dyDescent="0.25">
      <c r="A188" s="1">
        <v>187</v>
      </c>
      <c r="B188">
        <v>94</v>
      </c>
      <c r="C188" t="s">
        <v>1436</v>
      </c>
      <c r="D188" t="s">
        <v>1437</v>
      </c>
      <c r="E188" t="s">
        <v>1438</v>
      </c>
      <c r="F188" t="s">
        <v>1439</v>
      </c>
      <c r="G188" t="s">
        <v>854</v>
      </c>
      <c r="H188" t="s">
        <v>1440</v>
      </c>
      <c r="I188" t="s">
        <v>1441</v>
      </c>
      <c r="J188" t="s">
        <v>1442</v>
      </c>
      <c r="K188" t="s">
        <v>1443</v>
      </c>
      <c r="L188" t="s">
        <v>1444</v>
      </c>
      <c r="M188" t="s">
        <v>120</v>
      </c>
      <c r="N188" t="s">
        <v>79</v>
      </c>
      <c r="AY188">
        <v>0</v>
      </c>
      <c r="AZ188">
        <v>1</v>
      </c>
      <c r="BA188">
        <v>1</v>
      </c>
      <c r="BB188">
        <v>1</v>
      </c>
      <c r="BC188">
        <v>1</v>
      </c>
      <c r="BD188">
        <v>1</v>
      </c>
      <c r="BE188">
        <v>1</v>
      </c>
      <c r="BF188">
        <v>1</v>
      </c>
      <c r="BG188" t="s">
        <v>200</v>
      </c>
      <c r="BH188" t="s">
        <v>81</v>
      </c>
      <c r="BI188">
        <v>1</v>
      </c>
      <c r="BJ188" t="s">
        <v>82</v>
      </c>
      <c r="BK188" t="s">
        <v>1445</v>
      </c>
      <c r="BL188" t="s">
        <v>84</v>
      </c>
      <c r="BM188">
        <v>0</v>
      </c>
      <c r="BN188">
        <v>0</v>
      </c>
      <c r="BO188" t="s">
        <v>1446</v>
      </c>
      <c r="BP188" t="s">
        <v>109</v>
      </c>
      <c r="BQ188" t="s">
        <v>1447</v>
      </c>
    </row>
    <row r="189" spans="1:69" x14ac:dyDescent="0.25">
      <c r="A189" s="1">
        <v>188</v>
      </c>
      <c r="B189">
        <v>75</v>
      </c>
      <c r="C189" t="s">
        <v>1149</v>
      </c>
      <c r="D189" t="s">
        <v>1150</v>
      </c>
      <c r="E189" t="s">
        <v>1151</v>
      </c>
      <c r="F189" t="s">
        <v>1152</v>
      </c>
      <c r="G189" t="s">
        <v>1153</v>
      </c>
      <c r="H189" t="s">
        <v>1154</v>
      </c>
      <c r="I189" t="s">
        <v>1155</v>
      </c>
      <c r="J189" t="s">
        <v>1156</v>
      </c>
      <c r="K189" t="s">
        <v>1157</v>
      </c>
      <c r="L189" t="s">
        <v>1158</v>
      </c>
      <c r="M189" t="s">
        <v>97</v>
      </c>
      <c r="N189" t="s">
        <v>98</v>
      </c>
      <c r="AY189">
        <v>0</v>
      </c>
      <c r="AZ189">
        <v>1</v>
      </c>
      <c r="BA189">
        <v>0</v>
      </c>
      <c r="BB189">
        <v>0</v>
      </c>
      <c r="BC189">
        <v>0</v>
      </c>
      <c r="BD189">
        <v>0</v>
      </c>
      <c r="BE189">
        <v>1</v>
      </c>
      <c r="BF189">
        <v>0</v>
      </c>
      <c r="BG189" t="s">
        <v>200</v>
      </c>
      <c r="BH189" t="s">
        <v>81</v>
      </c>
      <c r="BI189">
        <v>1</v>
      </c>
      <c r="BJ189" t="s">
        <v>82</v>
      </c>
      <c r="BK189" t="s">
        <v>1159</v>
      </c>
      <c r="BL189" t="s">
        <v>343</v>
      </c>
      <c r="BM189">
        <v>0</v>
      </c>
      <c r="BN189">
        <v>0</v>
      </c>
      <c r="BO189" t="s">
        <v>1160</v>
      </c>
      <c r="BP189" t="s">
        <v>139</v>
      </c>
      <c r="BQ189" t="s">
        <v>1161</v>
      </c>
    </row>
    <row r="190" spans="1:69" x14ac:dyDescent="0.25">
      <c r="A190" s="1">
        <v>189</v>
      </c>
      <c r="B190">
        <v>131</v>
      </c>
      <c r="C190" t="s">
        <v>1893</v>
      </c>
      <c r="D190" t="s">
        <v>1894</v>
      </c>
      <c r="E190" t="s">
        <v>1895</v>
      </c>
      <c r="F190" t="s">
        <v>1896</v>
      </c>
      <c r="G190" t="s">
        <v>1153</v>
      </c>
      <c r="H190" t="s">
        <v>1154</v>
      </c>
      <c r="I190" t="s">
        <v>1155</v>
      </c>
      <c r="J190" t="s">
        <v>1156</v>
      </c>
      <c r="K190" t="s">
        <v>1157</v>
      </c>
      <c r="L190" t="s">
        <v>1158</v>
      </c>
      <c r="M190" t="s">
        <v>97</v>
      </c>
      <c r="N190" t="s">
        <v>98</v>
      </c>
      <c r="O190" t="s">
        <v>1521</v>
      </c>
      <c r="P190" t="s">
        <v>1522</v>
      </c>
      <c r="Q190" t="s">
        <v>1250</v>
      </c>
      <c r="R190" t="s">
        <v>1512</v>
      </c>
      <c r="T190" t="s">
        <v>1897</v>
      </c>
      <c r="U190" t="s">
        <v>97</v>
      </c>
      <c r="V190" t="s">
        <v>98</v>
      </c>
      <c r="AY190">
        <v>0</v>
      </c>
      <c r="AZ190">
        <v>0</v>
      </c>
      <c r="BA190">
        <v>1</v>
      </c>
      <c r="BB190">
        <v>1</v>
      </c>
      <c r="BC190">
        <v>0</v>
      </c>
      <c r="BD190">
        <v>0</v>
      </c>
      <c r="BE190">
        <v>0</v>
      </c>
      <c r="BF190">
        <v>0</v>
      </c>
      <c r="BG190" t="s">
        <v>200</v>
      </c>
      <c r="BH190" t="s">
        <v>81</v>
      </c>
      <c r="BI190">
        <v>1</v>
      </c>
      <c r="BJ190" t="s">
        <v>82</v>
      </c>
      <c r="BK190" t="s">
        <v>1898</v>
      </c>
      <c r="BL190" t="s">
        <v>343</v>
      </c>
      <c r="BM190">
        <v>0</v>
      </c>
      <c r="BN190">
        <v>0</v>
      </c>
      <c r="BO190" t="s">
        <v>1160</v>
      </c>
      <c r="BP190" t="s">
        <v>139</v>
      </c>
    </row>
    <row r="191" spans="1:69" x14ac:dyDescent="0.25">
      <c r="A191" s="1">
        <v>190</v>
      </c>
      <c r="B191">
        <v>178</v>
      </c>
      <c r="C191" t="s">
        <v>2468</v>
      </c>
      <c r="D191" t="s">
        <v>2469</v>
      </c>
      <c r="E191" t="s">
        <v>2470</v>
      </c>
      <c r="F191" t="s">
        <v>2471</v>
      </c>
      <c r="G191" t="s">
        <v>2472</v>
      </c>
      <c r="H191" t="s">
        <v>541</v>
      </c>
      <c r="I191" t="s">
        <v>542</v>
      </c>
      <c r="J191" t="s">
        <v>2473</v>
      </c>
      <c r="K191" t="s">
        <v>543</v>
      </c>
      <c r="L191" t="s">
        <v>544</v>
      </c>
      <c r="M191" t="s">
        <v>97</v>
      </c>
      <c r="N191" t="s">
        <v>98</v>
      </c>
      <c r="O191" t="s">
        <v>2474</v>
      </c>
      <c r="P191" t="s">
        <v>230</v>
      </c>
      <c r="Q191" t="s">
        <v>537</v>
      </c>
      <c r="R191" t="s">
        <v>538</v>
      </c>
      <c r="S191" t="s">
        <v>539</v>
      </c>
      <c r="T191" t="s">
        <v>540</v>
      </c>
      <c r="U191" t="s">
        <v>97</v>
      </c>
      <c r="V191" t="s">
        <v>98</v>
      </c>
      <c r="W191" t="s">
        <v>491</v>
      </c>
      <c r="X191" t="s">
        <v>2475</v>
      </c>
      <c r="Y191" t="s">
        <v>2476</v>
      </c>
      <c r="Z191" t="s">
        <v>538</v>
      </c>
      <c r="AA191" t="s">
        <v>547</v>
      </c>
      <c r="AB191" t="s">
        <v>120</v>
      </c>
      <c r="AC191" t="s">
        <v>98</v>
      </c>
      <c r="AY191">
        <v>1</v>
      </c>
      <c r="AZ191">
        <v>1</v>
      </c>
      <c r="BA191">
        <v>1</v>
      </c>
      <c r="BB191">
        <v>1</v>
      </c>
      <c r="BC191">
        <v>0</v>
      </c>
      <c r="BD191">
        <v>0</v>
      </c>
      <c r="BE191">
        <v>1</v>
      </c>
      <c r="BF191">
        <v>1</v>
      </c>
      <c r="BG191" t="s">
        <v>200</v>
      </c>
      <c r="BH191" t="s">
        <v>81</v>
      </c>
      <c r="BI191">
        <v>1</v>
      </c>
      <c r="BJ191" t="s">
        <v>82</v>
      </c>
      <c r="BK191" t="s">
        <v>2477</v>
      </c>
      <c r="BL191" t="s">
        <v>137</v>
      </c>
      <c r="BM191">
        <v>0</v>
      </c>
      <c r="BN191">
        <v>1</v>
      </c>
      <c r="BO191" t="s">
        <v>2478</v>
      </c>
      <c r="BP191" t="s">
        <v>109</v>
      </c>
      <c r="BQ191" t="s">
        <v>544</v>
      </c>
    </row>
    <row r="192" spans="1:69" x14ac:dyDescent="0.25">
      <c r="A192" s="1">
        <v>191</v>
      </c>
      <c r="B192">
        <v>324</v>
      </c>
      <c r="C192" t="s">
        <v>4192</v>
      </c>
      <c r="D192" t="s">
        <v>4193</v>
      </c>
      <c r="E192" t="s">
        <v>4194</v>
      </c>
      <c r="F192" t="s">
        <v>4195</v>
      </c>
      <c r="G192" t="s">
        <v>3238</v>
      </c>
      <c r="H192" t="s">
        <v>4196</v>
      </c>
      <c r="I192" t="s">
        <v>952</v>
      </c>
      <c r="J192" t="s">
        <v>4197</v>
      </c>
      <c r="K192" t="s">
        <v>4198</v>
      </c>
      <c r="L192" t="s">
        <v>4199</v>
      </c>
      <c r="M192" t="s">
        <v>97</v>
      </c>
      <c r="N192" t="s">
        <v>98</v>
      </c>
      <c r="AY192">
        <v>1</v>
      </c>
      <c r="AZ192">
        <v>1</v>
      </c>
      <c r="BA192">
        <v>1</v>
      </c>
      <c r="BB192">
        <v>1</v>
      </c>
      <c r="BC192">
        <v>1</v>
      </c>
      <c r="BD192">
        <v>1</v>
      </c>
      <c r="BE192">
        <v>1</v>
      </c>
      <c r="BF192">
        <v>0</v>
      </c>
      <c r="BG192" t="s">
        <v>200</v>
      </c>
      <c r="BH192" t="s">
        <v>81</v>
      </c>
      <c r="BI192">
        <v>1</v>
      </c>
      <c r="BJ192" t="s">
        <v>82</v>
      </c>
      <c r="BK192" t="s">
        <v>4200</v>
      </c>
      <c r="BL192" t="s">
        <v>108</v>
      </c>
      <c r="BM192">
        <v>0</v>
      </c>
      <c r="BN192">
        <v>1</v>
      </c>
      <c r="BO192" t="s">
        <v>4201</v>
      </c>
      <c r="BP192" t="s">
        <v>109</v>
      </c>
      <c r="BQ192" t="s">
        <v>4199</v>
      </c>
    </row>
    <row r="193" spans="1:69" x14ac:dyDescent="0.25">
      <c r="A193" s="1">
        <v>192</v>
      </c>
      <c r="B193">
        <v>202</v>
      </c>
      <c r="C193" t="s">
        <v>2778</v>
      </c>
      <c r="D193" t="s">
        <v>2779</v>
      </c>
      <c r="E193" t="s">
        <v>2780</v>
      </c>
      <c r="F193" t="s">
        <v>2781</v>
      </c>
      <c r="G193" t="s">
        <v>2782</v>
      </c>
      <c r="H193" t="s">
        <v>2783</v>
      </c>
      <c r="I193" t="s">
        <v>2327</v>
      </c>
      <c r="J193" t="s">
        <v>2784</v>
      </c>
      <c r="K193" t="s">
        <v>2785</v>
      </c>
      <c r="L193" t="s">
        <v>2786</v>
      </c>
      <c r="M193" t="s">
        <v>97</v>
      </c>
      <c r="N193" t="s">
        <v>98</v>
      </c>
      <c r="O193" t="s">
        <v>2787</v>
      </c>
      <c r="P193" t="s">
        <v>2788</v>
      </c>
      <c r="Q193" t="s">
        <v>2789</v>
      </c>
      <c r="R193" t="s">
        <v>2790</v>
      </c>
      <c r="S193" t="s">
        <v>2785</v>
      </c>
      <c r="T193" t="s">
        <v>2791</v>
      </c>
      <c r="U193" t="s">
        <v>78</v>
      </c>
      <c r="V193" t="s">
        <v>79</v>
      </c>
      <c r="AY193">
        <v>0</v>
      </c>
      <c r="AZ193">
        <v>1</v>
      </c>
      <c r="BA193">
        <v>0</v>
      </c>
      <c r="BB193">
        <v>1</v>
      </c>
      <c r="BC193">
        <v>0</v>
      </c>
      <c r="BD193">
        <v>1</v>
      </c>
      <c r="BE193">
        <v>1</v>
      </c>
      <c r="BF193">
        <v>0</v>
      </c>
      <c r="BG193" t="s">
        <v>200</v>
      </c>
      <c r="BH193" t="s">
        <v>81</v>
      </c>
      <c r="BI193">
        <v>1</v>
      </c>
      <c r="BJ193" t="s">
        <v>82</v>
      </c>
      <c r="BK193" t="s">
        <v>2792</v>
      </c>
      <c r="BL193" t="s">
        <v>108</v>
      </c>
      <c r="BM193">
        <v>0</v>
      </c>
      <c r="BN193">
        <v>1</v>
      </c>
      <c r="BO193" t="s">
        <v>2793</v>
      </c>
      <c r="BP193" t="s">
        <v>109</v>
      </c>
      <c r="BQ193" t="s">
        <v>2794</v>
      </c>
    </row>
    <row r="194" spans="1:69" x14ac:dyDescent="0.25">
      <c r="A194" s="1">
        <v>193</v>
      </c>
      <c r="B194">
        <v>230</v>
      </c>
      <c r="C194" t="s">
        <v>3095</v>
      </c>
      <c r="D194" t="s">
        <v>4791</v>
      </c>
      <c r="E194" t="s">
        <v>3096</v>
      </c>
      <c r="F194" t="s">
        <v>3097</v>
      </c>
      <c r="G194" t="s">
        <v>2184</v>
      </c>
      <c r="H194" t="s">
        <v>3085</v>
      </c>
      <c r="I194" t="s">
        <v>3086</v>
      </c>
      <c r="J194" t="s">
        <v>3087</v>
      </c>
      <c r="K194">
        <v>6316171487</v>
      </c>
      <c r="L194" t="s">
        <v>3088</v>
      </c>
      <c r="M194" t="s">
        <v>97</v>
      </c>
      <c r="N194" t="s">
        <v>98</v>
      </c>
      <c r="AY194">
        <v>0</v>
      </c>
      <c r="AZ194">
        <v>1</v>
      </c>
      <c r="BA194">
        <v>1</v>
      </c>
      <c r="BB194">
        <v>0</v>
      </c>
      <c r="BC194">
        <v>0</v>
      </c>
      <c r="BD194">
        <v>0</v>
      </c>
      <c r="BE194">
        <v>0</v>
      </c>
      <c r="BF194">
        <v>0</v>
      </c>
      <c r="BG194" t="s">
        <v>200</v>
      </c>
      <c r="BH194" t="s">
        <v>81</v>
      </c>
      <c r="BI194">
        <v>1</v>
      </c>
      <c r="BJ194" t="s">
        <v>82</v>
      </c>
      <c r="BK194" t="s">
        <v>3098</v>
      </c>
      <c r="BL194" t="s">
        <v>137</v>
      </c>
      <c r="BM194">
        <v>0</v>
      </c>
      <c r="BN194">
        <v>1</v>
      </c>
      <c r="BO194" t="s">
        <v>2190</v>
      </c>
      <c r="BP194" t="s">
        <v>139</v>
      </c>
      <c r="BQ194" t="s">
        <v>3088</v>
      </c>
    </row>
    <row r="195" spans="1:69" x14ac:dyDescent="0.25">
      <c r="A195" s="1">
        <v>194</v>
      </c>
      <c r="B195">
        <v>186</v>
      </c>
      <c r="C195" t="s">
        <v>2568</v>
      </c>
      <c r="D195" t="s">
        <v>2569</v>
      </c>
      <c r="E195" t="s">
        <v>2570</v>
      </c>
      <c r="F195" t="s">
        <v>2571</v>
      </c>
      <c r="G195" t="s">
        <v>508</v>
      </c>
      <c r="H195" t="s">
        <v>2572</v>
      </c>
      <c r="I195" t="s">
        <v>123</v>
      </c>
      <c r="J195" t="s">
        <v>2573</v>
      </c>
      <c r="K195">
        <v>9198439449</v>
      </c>
      <c r="L195" t="s">
        <v>2574</v>
      </c>
      <c r="M195" t="s">
        <v>97</v>
      </c>
      <c r="N195" t="s">
        <v>79</v>
      </c>
      <c r="O195" t="s">
        <v>2575</v>
      </c>
      <c r="P195" t="s">
        <v>2576</v>
      </c>
      <c r="Q195" t="s">
        <v>155</v>
      </c>
      <c r="R195" t="s">
        <v>2577</v>
      </c>
      <c r="S195" t="s">
        <v>2578</v>
      </c>
      <c r="T195" t="s">
        <v>2579</v>
      </c>
      <c r="U195" t="s">
        <v>97</v>
      </c>
      <c r="V195" t="s">
        <v>79</v>
      </c>
      <c r="AY195">
        <v>1</v>
      </c>
      <c r="AZ195">
        <v>1</v>
      </c>
      <c r="BA195">
        <v>1</v>
      </c>
      <c r="BB195">
        <v>1</v>
      </c>
      <c r="BC195">
        <v>0</v>
      </c>
      <c r="BD195">
        <v>1</v>
      </c>
      <c r="BE195">
        <v>1</v>
      </c>
      <c r="BF195">
        <v>0</v>
      </c>
      <c r="BG195" t="s">
        <v>200</v>
      </c>
      <c r="BH195" t="s">
        <v>81</v>
      </c>
      <c r="BI195">
        <v>1</v>
      </c>
      <c r="BJ195" t="s">
        <v>82</v>
      </c>
      <c r="BK195" t="s">
        <v>2580</v>
      </c>
      <c r="BL195" t="s">
        <v>137</v>
      </c>
      <c r="BM195">
        <v>1</v>
      </c>
      <c r="BN195">
        <v>0</v>
      </c>
      <c r="BO195" t="s">
        <v>2581</v>
      </c>
      <c r="BP195" t="s">
        <v>109</v>
      </c>
      <c r="BQ195" t="s">
        <v>2582</v>
      </c>
    </row>
    <row r="196" spans="1:69" x14ac:dyDescent="0.25">
      <c r="A196" s="1">
        <v>195</v>
      </c>
      <c r="B196">
        <v>153</v>
      </c>
      <c r="C196" t="s">
        <v>2180</v>
      </c>
      <c r="D196" t="s">
        <v>2181</v>
      </c>
      <c r="E196" t="s">
        <v>2182</v>
      </c>
      <c r="F196" t="s">
        <v>2183</v>
      </c>
      <c r="G196" t="s">
        <v>2184</v>
      </c>
      <c r="H196" t="s">
        <v>2185</v>
      </c>
      <c r="I196" t="s">
        <v>123</v>
      </c>
      <c r="J196" t="s">
        <v>2186</v>
      </c>
      <c r="K196" t="s">
        <v>2187</v>
      </c>
      <c r="L196" t="s">
        <v>2188</v>
      </c>
      <c r="M196" t="s">
        <v>97</v>
      </c>
      <c r="N196" t="s">
        <v>98</v>
      </c>
      <c r="AY196">
        <v>1</v>
      </c>
      <c r="AZ196">
        <v>1</v>
      </c>
      <c r="BA196">
        <v>1</v>
      </c>
      <c r="BB196">
        <v>1</v>
      </c>
      <c r="BC196">
        <v>0</v>
      </c>
      <c r="BD196">
        <v>1</v>
      </c>
      <c r="BE196">
        <v>0</v>
      </c>
      <c r="BF196">
        <v>0</v>
      </c>
      <c r="BG196" t="s">
        <v>200</v>
      </c>
      <c r="BH196" t="s">
        <v>81</v>
      </c>
      <c r="BI196">
        <v>0</v>
      </c>
      <c r="BJ196" t="s">
        <v>82</v>
      </c>
      <c r="BK196" t="s">
        <v>2189</v>
      </c>
      <c r="BL196" t="s">
        <v>137</v>
      </c>
      <c r="BM196">
        <v>0</v>
      </c>
      <c r="BN196">
        <v>0</v>
      </c>
      <c r="BO196" t="s">
        <v>2190</v>
      </c>
      <c r="BP196" t="s">
        <v>214</v>
      </c>
      <c r="BQ196" t="s">
        <v>2188</v>
      </c>
    </row>
    <row r="197" spans="1:69" x14ac:dyDescent="0.25">
      <c r="A197" s="1">
        <v>196</v>
      </c>
      <c r="B197">
        <v>111</v>
      </c>
      <c r="C197" t="s">
        <v>1648</v>
      </c>
      <c r="D197" t="s">
        <v>1649</v>
      </c>
      <c r="E197" t="s">
        <v>1650</v>
      </c>
      <c r="F197" t="s">
        <v>1651</v>
      </c>
      <c r="G197" t="s">
        <v>1652</v>
      </c>
      <c r="H197" t="s">
        <v>1653</v>
      </c>
      <c r="I197" t="s">
        <v>1654</v>
      </c>
      <c r="J197" t="s">
        <v>1655</v>
      </c>
      <c r="K197" t="s">
        <v>1656</v>
      </c>
      <c r="L197" t="s">
        <v>1657</v>
      </c>
      <c r="M197" t="s">
        <v>97</v>
      </c>
      <c r="N197" t="s">
        <v>98</v>
      </c>
      <c r="O197" t="s">
        <v>1658</v>
      </c>
      <c r="P197" t="s">
        <v>1659</v>
      </c>
      <c r="Q197" t="s">
        <v>93</v>
      </c>
      <c r="R197" t="s">
        <v>1655</v>
      </c>
      <c r="S197" t="s">
        <v>1660</v>
      </c>
      <c r="T197" t="s">
        <v>1661</v>
      </c>
      <c r="U197" t="s">
        <v>78</v>
      </c>
      <c r="V197" t="s">
        <v>79</v>
      </c>
      <c r="AY197">
        <v>1</v>
      </c>
      <c r="AZ197">
        <v>0</v>
      </c>
      <c r="BA197">
        <v>0</v>
      </c>
      <c r="BB197">
        <v>0</v>
      </c>
      <c r="BC197">
        <v>0</v>
      </c>
      <c r="BD197">
        <v>0</v>
      </c>
      <c r="BE197">
        <v>0</v>
      </c>
      <c r="BF197">
        <v>0</v>
      </c>
      <c r="BG197" t="s">
        <v>200</v>
      </c>
      <c r="BH197" t="s">
        <v>81</v>
      </c>
      <c r="BI197">
        <v>1</v>
      </c>
      <c r="BJ197" t="s">
        <v>82</v>
      </c>
      <c r="BK197" t="s">
        <v>1662</v>
      </c>
      <c r="BL197" t="s">
        <v>137</v>
      </c>
      <c r="BM197">
        <v>0</v>
      </c>
      <c r="BN197">
        <v>0</v>
      </c>
      <c r="BO197" t="s">
        <v>1663</v>
      </c>
      <c r="BP197" t="s">
        <v>139</v>
      </c>
      <c r="BQ197" t="s">
        <v>1657</v>
      </c>
    </row>
    <row r="198" spans="1:69" x14ac:dyDescent="0.25">
      <c r="A198" s="1">
        <v>197</v>
      </c>
      <c r="B198">
        <v>347</v>
      </c>
      <c r="C198" t="s">
        <v>4476</v>
      </c>
      <c r="D198" t="s">
        <v>4477</v>
      </c>
      <c r="E198" t="s">
        <v>4478</v>
      </c>
      <c r="F198" t="s">
        <v>4479</v>
      </c>
      <c r="G198" t="s">
        <v>4480</v>
      </c>
      <c r="H198" t="s">
        <v>4481</v>
      </c>
      <c r="I198" t="s">
        <v>123</v>
      </c>
      <c r="J198" t="s">
        <v>4482</v>
      </c>
      <c r="K198" t="s">
        <v>4483</v>
      </c>
      <c r="L198" t="s">
        <v>4484</v>
      </c>
      <c r="M198" t="s">
        <v>97</v>
      </c>
      <c r="N198" t="s">
        <v>98</v>
      </c>
      <c r="AY198">
        <v>1</v>
      </c>
      <c r="AZ198">
        <v>0</v>
      </c>
      <c r="BA198">
        <v>1</v>
      </c>
      <c r="BB198">
        <v>1</v>
      </c>
      <c r="BC198">
        <v>0</v>
      </c>
      <c r="BD198">
        <v>0</v>
      </c>
      <c r="BE198">
        <v>1</v>
      </c>
      <c r="BF198">
        <v>0</v>
      </c>
      <c r="BG198" t="s">
        <v>200</v>
      </c>
      <c r="BH198" t="s">
        <v>81</v>
      </c>
      <c r="BI198">
        <v>1</v>
      </c>
      <c r="BJ198" t="s">
        <v>82</v>
      </c>
      <c r="BK198" t="s">
        <v>4485</v>
      </c>
      <c r="BL198" t="s">
        <v>137</v>
      </c>
      <c r="BM198">
        <v>0</v>
      </c>
      <c r="BN198">
        <v>0</v>
      </c>
      <c r="BO198" t="s">
        <v>4486</v>
      </c>
      <c r="BP198" t="s">
        <v>214</v>
      </c>
      <c r="BQ198" t="s">
        <v>4484</v>
      </c>
    </row>
    <row r="199" spans="1:69" x14ac:dyDescent="0.25">
      <c r="A199" s="1">
        <v>198</v>
      </c>
      <c r="B199">
        <v>375</v>
      </c>
      <c r="C199" t="s">
        <v>4779</v>
      </c>
      <c r="D199" t="s">
        <v>4780</v>
      </c>
      <c r="E199" t="s">
        <v>4781</v>
      </c>
      <c r="F199" t="s">
        <v>4782</v>
      </c>
      <c r="G199" t="s">
        <v>4783</v>
      </c>
      <c r="H199" t="s">
        <v>4784</v>
      </c>
      <c r="I199" t="s">
        <v>4785</v>
      </c>
      <c r="J199" t="s">
        <v>4786</v>
      </c>
      <c r="K199">
        <v>8043477311</v>
      </c>
      <c r="L199" t="s">
        <v>4787</v>
      </c>
      <c r="M199" t="s">
        <v>97</v>
      </c>
      <c r="N199" t="s">
        <v>79</v>
      </c>
      <c r="AY199">
        <v>0</v>
      </c>
      <c r="AZ199">
        <v>0</v>
      </c>
      <c r="BA199">
        <v>0</v>
      </c>
      <c r="BB199">
        <v>1</v>
      </c>
      <c r="BC199">
        <v>0</v>
      </c>
      <c r="BD199">
        <v>0</v>
      </c>
      <c r="BE199">
        <v>0</v>
      </c>
      <c r="BF199">
        <v>0</v>
      </c>
      <c r="BG199" t="s">
        <v>200</v>
      </c>
      <c r="BH199" t="s">
        <v>81</v>
      </c>
      <c r="BI199">
        <v>1</v>
      </c>
      <c r="BJ199" t="s">
        <v>82</v>
      </c>
      <c r="BK199" t="s">
        <v>4788</v>
      </c>
      <c r="BM199">
        <v>0</v>
      </c>
      <c r="BN199">
        <v>0</v>
      </c>
      <c r="BO199" t="s">
        <v>4789</v>
      </c>
      <c r="BP199" t="s">
        <v>139</v>
      </c>
      <c r="BQ199" t="s">
        <v>4787</v>
      </c>
    </row>
    <row r="200" spans="1:69" x14ac:dyDescent="0.25">
      <c r="A200" s="1">
        <v>199</v>
      </c>
      <c r="B200">
        <v>187</v>
      </c>
      <c r="C200" t="s">
        <v>2583</v>
      </c>
      <c r="D200" t="s">
        <v>2584</v>
      </c>
      <c r="E200" t="s">
        <v>2584</v>
      </c>
      <c r="F200" t="s">
        <v>2585</v>
      </c>
      <c r="G200" t="s">
        <v>2586</v>
      </c>
      <c r="H200" t="s">
        <v>2587</v>
      </c>
      <c r="I200" t="s">
        <v>969</v>
      </c>
      <c r="J200" t="s">
        <v>2588</v>
      </c>
      <c r="K200" t="s">
        <v>2589</v>
      </c>
      <c r="L200" t="s">
        <v>2590</v>
      </c>
      <c r="M200" t="s">
        <v>97</v>
      </c>
      <c r="N200" t="s">
        <v>98</v>
      </c>
      <c r="O200" t="s">
        <v>2591</v>
      </c>
      <c r="P200" t="s">
        <v>2592</v>
      </c>
      <c r="Q200" t="s">
        <v>123</v>
      </c>
      <c r="R200" t="s">
        <v>2588</v>
      </c>
      <c r="S200" t="s">
        <v>2593</v>
      </c>
      <c r="T200" t="s">
        <v>2594</v>
      </c>
      <c r="U200" t="s">
        <v>97</v>
      </c>
      <c r="V200" t="s">
        <v>98</v>
      </c>
      <c r="AY200">
        <v>0</v>
      </c>
      <c r="AZ200">
        <v>0</v>
      </c>
      <c r="BA200">
        <v>1</v>
      </c>
      <c r="BB200">
        <v>0</v>
      </c>
      <c r="BC200">
        <v>0</v>
      </c>
      <c r="BD200">
        <v>0</v>
      </c>
      <c r="BE200">
        <v>0</v>
      </c>
      <c r="BF200">
        <v>0</v>
      </c>
      <c r="BG200" t="s">
        <v>200</v>
      </c>
      <c r="BH200" t="s">
        <v>81</v>
      </c>
      <c r="BI200">
        <v>1</v>
      </c>
      <c r="BJ200" t="s">
        <v>82</v>
      </c>
      <c r="BK200" t="s">
        <v>2595</v>
      </c>
      <c r="BL200" t="s">
        <v>137</v>
      </c>
      <c r="BM200">
        <v>0</v>
      </c>
      <c r="BN200">
        <v>1</v>
      </c>
      <c r="BO200" t="s">
        <v>2596</v>
      </c>
      <c r="BP200" t="s">
        <v>109</v>
      </c>
      <c r="BQ200" t="s">
        <v>2590</v>
      </c>
    </row>
    <row r="201" spans="1:69" x14ac:dyDescent="0.25">
      <c r="A201" s="1">
        <v>200</v>
      </c>
      <c r="B201">
        <v>314</v>
      </c>
      <c r="C201" t="s">
        <v>4063</v>
      </c>
      <c r="D201" t="s">
        <v>4064</v>
      </c>
      <c r="E201" t="s">
        <v>4065</v>
      </c>
      <c r="F201" t="s">
        <v>4066</v>
      </c>
      <c r="G201" t="s">
        <v>4067</v>
      </c>
      <c r="H201" t="s">
        <v>4068</v>
      </c>
      <c r="I201" t="s">
        <v>4069</v>
      </c>
      <c r="J201" t="s">
        <v>4070</v>
      </c>
      <c r="K201" t="s">
        <v>4071</v>
      </c>
      <c r="L201" t="s">
        <v>4072</v>
      </c>
      <c r="M201" t="s">
        <v>78</v>
      </c>
      <c r="N201" t="s">
        <v>79</v>
      </c>
      <c r="O201" t="s">
        <v>508</v>
      </c>
      <c r="P201" t="s">
        <v>4045</v>
      </c>
      <c r="Q201" t="s">
        <v>1365</v>
      </c>
      <c r="R201" t="s">
        <v>4070</v>
      </c>
      <c r="S201" t="s">
        <v>4073</v>
      </c>
      <c r="T201" t="s">
        <v>4074</v>
      </c>
      <c r="W201" t="s">
        <v>1016</v>
      </c>
      <c r="X201" t="s">
        <v>4075</v>
      </c>
      <c r="Y201" t="s">
        <v>4076</v>
      </c>
      <c r="Z201" t="s">
        <v>4070</v>
      </c>
      <c r="AA201" t="s">
        <v>4077</v>
      </c>
      <c r="AB201" t="s">
        <v>97</v>
      </c>
      <c r="AC201" t="s">
        <v>79</v>
      </c>
      <c r="AD201" t="s">
        <v>2530</v>
      </c>
      <c r="AE201" t="s">
        <v>4078</v>
      </c>
      <c r="AF201" t="s">
        <v>2947</v>
      </c>
      <c r="AG201" t="s">
        <v>4079</v>
      </c>
      <c r="AH201" t="s">
        <v>4080</v>
      </c>
      <c r="AI201" t="s">
        <v>97</v>
      </c>
      <c r="AJ201" t="s">
        <v>79</v>
      </c>
      <c r="AY201">
        <v>1</v>
      </c>
      <c r="AZ201">
        <v>0</v>
      </c>
      <c r="BA201">
        <v>0</v>
      </c>
      <c r="BB201">
        <v>1</v>
      </c>
      <c r="BC201">
        <v>1</v>
      </c>
      <c r="BD201">
        <v>0</v>
      </c>
      <c r="BE201">
        <v>0</v>
      </c>
      <c r="BF201">
        <v>0</v>
      </c>
      <c r="BG201" t="s">
        <v>200</v>
      </c>
      <c r="BH201" t="s">
        <v>81</v>
      </c>
      <c r="BI201">
        <v>1</v>
      </c>
      <c r="BJ201" t="s">
        <v>82</v>
      </c>
      <c r="BK201" t="s">
        <v>4081</v>
      </c>
      <c r="BL201" t="s">
        <v>602</v>
      </c>
      <c r="BM201">
        <v>0</v>
      </c>
      <c r="BN201">
        <v>0</v>
      </c>
      <c r="BO201" t="s">
        <v>4082</v>
      </c>
      <c r="BP201" t="s">
        <v>109</v>
      </c>
      <c r="BQ201" t="s">
        <v>4083</v>
      </c>
    </row>
    <row r="202" spans="1:69" x14ac:dyDescent="0.25">
      <c r="A202" s="1">
        <v>201</v>
      </c>
      <c r="B202">
        <v>343</v>
      </c>
      <c r="C202" t="s">
        <v>4422</v>
      </c>
      <c r="D202" t="s">
        <v>4423</v>
      </c>
      <c r="E202" t="s">
        <v>4424</v>
      </c>
      <c r="F202" t="s">
        <v>4425</v>
      </c>
      <c r="G202" t="s">
        <v>4426</v>
      </c>
      <c r="H202" t="s">
        <v>4427</v>
      </c>
      <c r="I202" t="s">
        <v>364</v>
      </c>
      <c r="J202" t="s">
        <v>4428</v>
      </c>
      <c r="K202" t="s">
        <v>4429</v>
      </c>
      <c r="L202" t="s">
        <v>4430</v>
      </c>
      <c r="M202" t="s">
        <v>120</v>
      </c>
      <c r="N202" t="s">
        <v>98</v>
      </c>
      <c r="AY202">
        <v>1</v>
      </c>
      <c r="AZ202">
        <v>0</v>
      </c>
      <c r="BA202">
        <v>1</v>
      </c>
      <c r="BB202">
        <v>0</v>
      </c>
      <c r="BC202">
        <v>0</v>
      </c>
      <c r="BD202">
        <v>1</v>
      </c>
      <c r="BE202">
        <v>0</v>
      </c>
      <c r="BF202">
        <v>0</v>
      </c>
      <c r="BG202" t="s">
        <v>200</v>
      </c>
      <c r="BH202" t="s">
        <v>81</v>
      </c>
      <c r="BI202">
        <v>0</v>
      </c>
      <c r="BJ202" t="s">
        <v>329</v>
      </c>
      <c r="BK202" t="s">
        <v>4431</v>
      </c>
      <c r="BL202" t="s">
        <v>137</v>
      </c>
      <c r="BM202">
        <v>0</v>
      </c>
      <c r="BN202">
        <v>0</v>
      </c>
      <c r="BO202" t="s">
        <v>4432</v>
      </c>
      <c r="BP202" t="s">
        <v>109</v>
      </c>
      <c r="BQ202" t="s">
        <v>4430</v>
      </c>
    </row>
    <row r="203" spans="1:69" x14ac:dyDescent="0.25">
      <c r="A203" s="1">
        <v>202</v>
      </c>
      <c r="B203">
        <v>356</v>
      </c>
      <c r="C203" t="s">
        <v>4585</v>
      </c>
      <c r="D203" t="s">
        <v>4586</v>
      </c>
      <c r="E203" t="s">
        <v>4587</v>
      </c>
      <c r="F203" t="s">
        <v>4588</v>
      </c>
      <c r="G203" t="s">
        <v>854</v>
      </c>
      <c r="H203" t="s">
        <v>4589</v>
      </c>
      <c r="I203" t="s">
        <v>123</v>
      </c>
      <c r="J203" t="s">
        <v>4590</v>
      </c>
      <c r="K203" t="s">
        <v>4591</v>
      </c>
      <c r="L203" t="s">
        <v>4592</v>
      </c>
      <c r="M203" t="s">
        <v>97</v>
      </c>
      <c r="N203" t="s">
        <v>98</v>
      </c>
      <c r="AY203">
        <v>0</v>
      </c>
      <c r="AZ203">
        <v>0</v>
      </c>
      <c r="BA203">
        <v>0</v>
      </c>
      <c r="BB203">
        <v>0</v>
      </c>
      <c r="BC203">
        <v>1</v>
      </c>
      <c r="BD203">
        <v>1</v>
      </c>
      <c r="BE203">
        <v>0</v>
      </c>
      <c r="BF203">
        <v>0</v>
      </c>
      <c r="BG203" t="s">
        <v>200</v>
      </c>
      <c r="BH203" t="s">
        <v>81</v>
      </c>
      <c r="BI203">
        <v>0</v>
      </c>
      <c r="BJ203" t="s">
        <v>82</v>
      </c>
      <c r="BK203" t="s">
        <v>4593</v>
      </c>
      <c r="BL203" t="s">
        <v>202</v>
      </c>
      <c r="BM203">
        <v>0</v>
      </c>
      <c r="BN203">
        <v>1</v>
      </c>
      <c r="BO203" t="s">
        <v>4594</v>
      </c>
      <c r="BP203" t="s">
        <v>135</v>
      </c>
      <c r="BQ203" t="s">
        <v>4592</v>
      </c>
    </row>
    <row r="204" spans="1:69" x14ac:dyDescent="0.25">
      <c r="A204" s="1">
        <v>203</v>
      </c>
      <c r="B204">
        <v>151</v>
      </c>
      <c r="C204" t="s">
        <v>2145</v>
      </c>
      <c r="D204" t="s">
        <v>2146</v>
      </c>
      <c r="E204" t="s">
        <v>2147</v>
      </c>
      <c r="F204" t="s">
        <v>2148</v>
      </c>
      <c r="G204" t="s">
        <v>91</v>
      </c>
      <c r="H204" t="s">
        <v>2149</v>
      </c>
      <c r="I204" t="s">
        <v>2150</v>
      </c>
      <c r="J204" t="s">
        <v>2151</v>
      </c>
      <c r="K204" t="s">
        <v>2152</v>
      </c>
      <c r="L204" t="s">
        <v>2153</v>
      </c>
      <c r="M204" t="s">
        <v>97</v>
      </c>
      <c r="N204" t="s">
        <v>98</v>
      </c>
      <c r="O204" t="s">
        <v>1658</v>
      </c>
      <c r="P204" t="s">
        <v>2154</v>
      </c>
      <c r="Q204" t="s">
        <v>2155</v>
      </c>
      <c r="R204" t="s">
        <v>2151</v>
      </c>
      <c r="S204" t="s">
        <v>2156</v>
      </c>
      <c r="T204" t="s">
        <v>2157</v>
      </c>
      <c r="U204" t="s">
        <v>97</v>
      </c>
      <c r="V204" t="s">
        <v>98</v>
      </c>
      <c r="W204" t="s">
        <v>2158</v>
      </c>
      <c r="X204" t="s">
        <v>2159</v>
      </c>
      <c r="Y204" t="s">
        <v>2160</v>
      </c>
      <c r="Z204" t="s">
        <v>2151</v>
      </c>
      <c r="AA204" t="s">
        <v>2161</v>
      </c>
      <c r="AB204" t="s">
        <v>97</v>
      </c>
      <c r="AC204" t="s">
        <v>98</v>
      </c>
      <c r="AY204">
        <v>0</v>
      </c>
      <c r="AZ204">
        <v>0</v>
      </c>
      <c r="BA204">
        <v>0</v>
      </c>
      <c r="BB204">
        <v>0</v>
      </c>
      <c r="BC204">
        <v>0</v>
      </c>
      <c r="BD204">
        <v>0</v>
      </c>
      <c r="BE204">
        <v>1</v>
      </c>
      <c r="BF204">
        <v>0</v>
      </c>
      <c r="BG204" t="s">
        <v>200</v>
      </c>
      <c r="BH204" t="s">
        <v>81</v>
      </c>
      <c r="BI204">
        <v>1</v>
      </c>
      <c r="BJ204" t="s">
        <v>82</v>
      </c>
      <c r="BK204" t="s">
        <v>2162</v>
      </c>
      <c r="BL204" t="s">
        <v>450</v>
      </c>
      <c r="BM204">
        <v>0</v>
      </c>
      <c r="BN204">
        <v>0</v>
      </c>
      <c r="BO204" t="s">
        <v>1590</v>
      </c>
      <c r="BP204" t="s">
        <v>109</v>
      </c>
    </row>
    <row r="205" spans="1:69" x14ac:dyDescent="0.25">
      <c r="A205" s="1">
        <v>204</v>
      </c>
      <c r="B205">
        <v>227</v>
      </c>
      <c r="C205" t="s">
        <v>3063</v>
      </c>
      <c r="D205" t="s">
        <v>3064</v>
      </c>
      <c r="E205" t="s">
        <v>3065</v>
      </c>
      <c r="F205" t="s">
        <v>3066</v>
      </c>
      <c r="G205" t="s">
        <v>3057</v>
      </c>
      <c r="H205" t="s">
        <v>3058</v>
      </c>
      <c r="I205" t="s">
        <v>364</v>
      </c>
      <c r="J205" t="s">
        <v>2550</v>
      </c>
      <c r="K205" t="s">
        <v>3059</v>
      </c>
      <c r="L205" t="s">
        <v>3060</v>
      </c>
      <c r="M205" t="s">
        <v>120</v>
      </c>
      <c r="N205" t="s">
        <v>79</v>
      </c>
      <c r="AY205">
        <v>1</v>
      </c>
      <c r="AZ205">
        <v>0</v>
      </c>
      <c r="BA205">
        <v>1</v>
      </c>
      <c r="BB205">
        <v>1</v>
      </c>
      <c r="BC205">
        <v>0</v>
      </c>
      <c r="BD205">
        <v>1</v>
      </c>
      <c r="BE205">
        <v>0</v>
      </c>
      <c r="BF205">
        <v>0</v>
      </c>
      <c r="BG205" t="s">
        <v>200</v>
      </c>
      <c r="BH205" t="s">
        <v>81</v>
      </c>
      <c r="BI205">
        <v>0</v>
      </c>
      <c r="BJ205" t="s">
        <v>82</v>
      </c>
      <c r="BK205" t="s">
        <v>3067</v>
      </c>
      <c r="BL205" t="s">
        <v>137</v>
      </c>
      <c r="BM205">
        <v>0</v>
      </c>
      <c r="BN205">
        <v>0</v>
      </c>
      <c r="BO205" t="s">
        <v>3062</v>
      </c>
      <c r="BP205" t="s">
        <v>109</v>
      </c>
      <c r="BQ205" t="s">
        <v>3060</v>
      </c>
    </row>
    <row r="206" spans="1:69" x14ac:dyDescent="0.25">
      <c r="A206" s="1">
        <v>205</v>
      </c>
      <c r="B206">
        <v>72</v>
      </c>
      <c r="C206" t="s">
        <v>1106</v>
      </c>
      <c r="D206" t="s">
        <v>1107</v>
      </c>
      <c r="E206" t="s">
        <v>1108</v>
      </c>
      <c r="F206" t="s">
        <v>1109</v>
      </c>
      <c r="G206" t="s">
        <v>508</v>
      </c>
      <c r="H206" t="s">
        <v>1013</v>
      </c>
      <c r="I206" t="s">
        <v>1014</v>
      </c>
      <c r="J206" t="s">
        <v>980</v>
      </c>
      <c r="K206" t="s">
        <v>1110</v>
      </c>
      <c r="L206" t="s">
        <v>1015</v>
      </c>
      <c r="M206" t="s">
        <v>97</v>
      </c>
      <c r="N206" t="s">
        <v>98</v>
      </c>
      <c r="O206" t="s">
        <v>362</v>
      </c>
      <c r="P206" t="s">
        <v>1111</v>
      </c>
      <c r="Q206" t="s">
        <v>1018</v>
      </c>
      <c r="R206" t="s">
        <v>980</v>
      </c>
      <c r="S206" t="s">
        <v>1112</v>
      </c>
      <c r="T206" t="s">
        <v>1113</v>
      </c>
      <c r="U206" t="s">
        <v>97</v>
      </c>
      <c r="V206" t="s">
        <v>98</v>
      </c>
      <c r="W206" t="s">
        <v>1114</v>
      </c>
      <c r="X206" t="s">
        <v>1115</v>
      </c>
      <c r="Y206" t="s">
        <v>93</v>
      </c>
      <c r="Z206" t="s">
        <v>980</v>
      </c>
      <c r="AA206" t="s">
        <v>1116</v>
      </c>
      <c r="AB206" t="s">
        <v>78</v>
      </c>
      <c r="AC206" t="s">
        <v>98</v>
      </c>
      <c r="AY206">
        <v>1</v>
      </c>
      <c r="AZ206">
        <v>1</v>
      </c>
      <c r="BA206">
        <v>0</v>
      </c>
      <c r="BB206">
        <v>0</v>
      </c>
      <c r="BC206">
        <v>0</v>
      </c>
      <c r="BD206">
        <v>1</v>
      </c>
      <c r="BE206">
        <v>0</v>
      </c>
      <c r="BF206">
        <v>0</v>
      </c>
      <c r="BG206" t="s">
        <v>200</v>
      </c>
      <c r="BH206" t="s">
        <v>81</v>
      </c>
      <c r="BI206">
        <v>1</v>
      </c>
      <c r="BJ206" t="s">
        <v>82</v>
      </c>
      <c r="BK206" t="s">
        <v>1117</v>
      </c>
      <c r="BL206" t="s">
        <v>184</v>
      </c>
      <c r="BM206">
        <v>0</v>
      </c>
      <c r="BN206">
        <v>0</v>
      </c>
      <c r="BO206" t="s">
        <v>1118</v>
      </c>
      <c r="BP206" t="s">
        <v>109</v>
      </c>
      <c r="BQ206" t="s">
        <v>1119</v>
      </c>
    </row>
    <row r="207" spans="1:69" x14ac:dyDescent="0.25">
      <c r="A207" s="1">
        <v>206</v>
      </c>
      <c r="B207">
        <v>338</v>
      </c>
      <c r="C207" t="s">
        <v>4357</v>
      </c>
      <c r="D207" t="s">
        <v>4358</v>
      </c>
      <c r="E207" t="s">
        <v>4359</v>
      </c>
      <c r="F207" t="s">
        <v>4360</v>
      </c>
      <c r="G207" t="s">
        <v>4361</v>
      </c>
      <c r="H207" t="s">
        <v>4362</v>
      </c>
      <c r="I207" t="s">
        <v>4363</v>
      </c>
      <c r="J207" t="s">
        <v>4364</v>
      </c>
      <c r="K207">
        <v>3129096581</v>
      </c>
      <c r="L207" t="s">
        <v>4365</v>
      </c>
      <c r="M207" t="s">
        <v>97</v>
      </c>
      <c r="N207" t="s">
        <v>98</v>
      </c>
      <c r="AY207">
        <v>1</v>
      </c>
      <c r="AZ207">
        <v>0</v>
      </c>
      <c r="BA207">
        <v>0</v>
      </c>
      <c r="BB207">
        <v>0</v>
      </c>
      <c r="BC207">
        <v>0</v>
      </c>
      <c r="BD207">
        <v>1</v>
      </c>
      <c r="BE207">
        <v>0</v>
      </c>
      <c r="BF207">
        <v>0</v>
      </c>
      <c r="BG207" t="s">
        <v>200</v>
      </c>
      <c r="BH207" t="s">
        <v>81</v>
      </c>
      <c r="BI207">
        <v>1</v>
      </c>
      <c r="BJ207" t="s">
        <v>82</v>
      </c>
      <c r="BK207" t="s">
        <v>4366</v>
      </c>
      <c r="BL207" t="s">
        <v>184</v>
      </c>
      <c r="BM207">
        <v>1</v>
      </c>
      <c r="BN207">
        <v>1</v>
      </c>
      <c r="BO207" t="s">
        <v>4367</v>
      </c>
      <c r="BP207" t="s">
        <v>214</v>
      </c>
    </row>
    <row r="208" spans="1:69" x14ac:dyDescent="0.25">
      <c r="A208" s="1">
        <v>207</v>
      </c>
      <c r="B208">
        <v>48</v>
      </c>
      <c r="C208" t="s">
        <v>746</v>
      </c>
      <c r="D208" t="s">
        <v>747</v>
      </c>
      <c r="E208" t="s">
        <v>748</v>
      </c>
      <c r="F208" t="s">
        <v>749</v>
      </c>
      <c r="G208" t="s">
        <v>319</v>
      </c>
      <c r="H208" t="s">
        <v>750</v>
      </c>
      <c r="I208" t="s">
        <v>751</v>
      </c>
      <c r="J208" t="s">
        <v>243</v>
      </c>
      <c r="K208" t="s">
        <v>752</v>
      </c>
      <c r="L208" t="s">
        <v>753</v>
      </c>
      <c r="M208" t="s">
        <v>97</v>
      </c>
      <c r="N208" t="s">
        <v>98</v>
      </c>
      <c r="AY208">
        <v>0</v>
      </c>
      <c r="AZ208">
        <v>0</v>
      </c>
      <c r="BA208">
        <v>0</v>
      </c>
      <c r="BB208">
        <v>0</v>
      </c>
      <c r="BC208">
        <v>0</v>
      </c>
      <c r="BD208">
        <v>1</v>
      </c>
      <c r="BE208">
        <v>0</v>
      </c>
      <c r="BF208">
        <v>0</v>
      </c>
      <c r="BG208" t="s">
        <v>200</v>
      </c>
      <c r="BH208" t="s">
        <v>81</v>
      </c>
      <c r="BI208">
        <v>1</v>
      </c>
      <c r="BJ208" t="s">
        <v>82</v>
      </c>
      <c r="BK208" t="s">
        <v>754</v>
      </c>
      <c r="BL208" t="s">
        <v>184</v>
      </c>
      <c r="BM208">
        <v>0</v>
      </c>
      <c r="BN208">
        <v>0</v>
      </c>
      <c r="BO208" t="s">
        <v>755</v>
      </c>
      <c r="BP208" t="s">
        <v>109</v>
      </c>
      <c r="BQ208" t="s">
        <v>753</v>
      </c>
    </row>
    <row r="209" spans="1:69" x14ac:dyDescent="0.25">
      <c r="A209" s="1">
        <v>208</v>
      </c>
      <c r="B209">
        <v>47</v>
      </c>
      <c r="C209" t="s">
        <v>730</v>
      </c>
      <c r="D209" t="s">
        <v>731</v>
      </c>
      <c r="E209" t="s">
        <v>732</v>
      </c>
      <c r="F209" t="s">
        <v>733</v>
      </c>
      <c r="G209" t="s">
        <v>734</v>
      </c>
      <c r="H209" t="s">
        <v>735</v>
      </c>
      <c r="I209" t="s">
        <v>736</v>
      </c>
      <c r="J209" t="s">
        <v>737</v>
      </c>
      <c r="K209" t="s">
        <v>738</v>
      </c>
      <c r="L209" t="s">
        <v>739</v>
      </c>
      <c r="M209" t="s">
        <v>97</v>
      </c>
      <c r="N209" t="s">
        <v>98</v>
      </c>
      <c r="O209" t="s">
        <v>690</v>
      </c>
      <c r="P209" t="s">
        <v>740</v>
      </c>
      <c r="Q209" t="s">
        <v>741</v>
      </c>
      <c r="R209" t="s">
        <v>737</v>
      </c>
      <c r="S209" t="s">
        <v>742</v>
      </c>
      <c r="T209" t="s">
        <v>743</v>
      </c>
      <c r="U209" t="s">
        <v>97</v>
      </c>
      <c r="V209" t="s">
        <v>98</v>
      </c>
      <c r="AY209">
        <v>1</v>
      </c>
      <c r="AZ209">
        <v>1</v>
      </c>
      <c r="BA209">
        <v>1</v>
      </c>
      <c r="BB209">
        <v>1</v>
      </c>
      <c r="BC209">
        <v>0</v>
      </c>
      <c r="BD209">
        <v>1</v>
      </c>
      <c r="BE209">
        <v>1</v>
      </c>
      <c r="BF209">
        <v>1</v>
      </c>
      <c r="BG209" t="s">
        <v>200</v>
      </c>
      <c r="BH209" t="s">
        <v>81</v>
      </c>
      <c r="BI209">
        <v>1</v>
      </c>
      <c r="BJ209" t="s">
        <v>82</v>
      </c>
      <c r="BK209" t="s">
        <v>744</v>
      </c>
      <c r="BL209" t="s">
        <v>184</v>
      </c>
      <c r="BM209">
        <v>0</v>
      </c>
      <c r="BN209">
        <v>0</v>
      </c>
      <c r="BO209" t="s">
        <v>745</v>
      </c>
      <c r="BP209" t="s">
        <v>109</v>
      </c>
      <c r="BQ209" t="s">
        <v>739</v>
      </c>
    </row>
    <row r="210" spans="1:69" x14ac:dyDescent="0.25">
      <c r="A210" s="1">
        <v>209</v>
      </c>
      <c r="B210">
        <v>6</v>
      </c>
      <c r="C210" t="s">
        <v>186</v>
      </c>
      <c r="D210" t="s">
        <v>187</v>
      </c>
      <c r="E210" t="s">
        <v>188</v>
      </c>
      <c r="F210" t="s">
        <v>189</v>
      </c>
      <c r="G210" t="s">
        <v>190</v>
      </c>
      <c r="H210" t="s">
        <v>191</v>
      </c>
      <c r="I210" t="s">
        <v>192</v>
      </c>
      <c r="J210" t="s">
        <v>193</v>
      </c>
      <c r="K210" t="s">
        <v>194</v>
      </c>
      <c r="L210" t="s">
        <v>195</v>
      </c>
      <c r="M210" t="s">
        <v>97</v>
      </c>
      <c r="N210" t="s">
        <v>79</v>
      </c>
      <c r="O210" t="s">
        <v>196</v>
      </c>
      <c r="P210" t="s">
        <v>197</v>
      </c>
      <c r="Q210" t="s">
        <v>198</v>
      </c>
      <c r="R210" t="s">
        <v>193</v>
      </c>
      <c r="S210" t="s">
        <v>194</v>
      </c>
      <c r="T210" t="s">
        <v>199</v>
      </c>
      <c r="U210" t="s">
        <v>97</v>
      </c>
      <c r="V210" t="s">
        <v>79</v>
      </c>
      <c r="AY210">
        <v>0</v>
      </c>
      <c r="AZ210">
        <v>0</v>
      </c>
      <c r="BA210">
        <v>0</v>
      </c>
      <c r="BB210">
        <v>0</v>
      </c>
      <c r="BC210">
        <v>1</v>
      </c>
      <c r="BD210">
        <v>1</v>
      </c>
      <c r="BE210">
        <v>0</v>
      </c>
      <c r="BF210">
        <v>0</v>
      </c>
      <c r="BG210" t="s">
        <v>200</v>
      </c>
      <c r="BH210" t="s">
        <v>81</v>
      </c>
      <c r="BI210">
        <v>0</v>
      </c>
      <c r="BJ210" t="s">
        <v>82</v>
      </c>
      <c r="BK210" t="s">
        <v>201</v>
      </c>
      <c r="BL210" t="s">
        <v>202</v>
      </c>
      <c r="BM210">
        <v>0</v>
      </c>
      <c r="BN210">
        <v>0</v>
      </c>
      <c r="BO210" t="s">
        <v>203</v>
      </c>
      <c r="BP210" t="s">
        <v>86</v>
      </c>
      <c r="BQ210" t="s">
        <v>195</v>
      </c>
    </row>
    <row r="211" spans="1:69" x14ac:dyDescent="0.25">
      <c r="A211" s="1">
        <v>210</v>
      </c>
      <c r="B211">
        <v>147</v>
      </c>
      <c r="C211" t="s">
        <v>2092</v>
      </c>
      <c r="D211" t="s">
        <v>2093</v>
      </c>
      <c r="E211" t="s">
        <v>2094</v>
      </c>
      <c r="F211" t="s">
        <v>2095</v>
      </c>
      <c r="G211" t="s">
        <v>721</v>
      </c>
      <c r="H211" t="s">
        <v>2096</v>
      </c>
      <c r="I211" t="s">
        <v>2097</v>
      </c>
      <c r="J211" t="s">
        <v>2098</v>
      </c>
      <c r="K211">
        <v>6153436869</v>
      </c>
      <c r="L211" t="s">
        <v>2099</v>
      </c>
      <c r="M211" t="s">
        <v>97</v>
      </c>
      <c r="N211" t="s">
        <v>79</v>
      </c>
      <c r="O211" t="s">
        <v>2100</v>
      </c>
      <c r="AY211">
        <v>0</v>
      </c>
      <c r="AZ211">
        <v>0</v>
      </c>
      <c r="BA211">
        <v>0</v>
      </c>
      <c r="BB211">
        <v>1</v>
      </c>
      <c r="BC211">
        <v>0</v>
      </c>
      <c r="BD211">
        <v>0</v>
      </c>
      <c r="BE211">
        <v>0</v>
      </c>
      <c r="BF211">
        <v>0</v>
      </c>
      <c r="BG211" t="s">
        <v>200</v>
      </c>
      <c r="BH211" t="s">
        <v>81</v>
      </c>
      <c r="BI211">
        <v>1</v>
      </c>
      <c r="BJ211" t="s">
        <v>182</v>
      </c>
      <c r="BK211" t="s">
        <v>2101</v>
      </c>
      <c r="BL211" t="s">
        <v>184</v>
      </c>
      <c r="BM211">
        <v>0</v>
      </c>
      <c r="BN211">
        <v>0</v>
      </c>
      <c r="BO211" t="s">
        <v>2102</v>
      </c>
      <c r="BP211" t="s">
        <v>86</v>
      </c>
      <c r="BQ211" t="s">
        <v>2099</v>
      </c>
    </row>
    <row r="212" spans="1:69" x14ac:dyDescent="0.25">
      <c r="A212" s="1">
        <v>211</v>
      </c>
      <c r="B212">
        <v>65</v>
      </c>
      <c r="C212" t="s">
        <v>1004</v>
      </c>
      <c r="D212" t="s">
        <v>1005</v>
      </c>
      <c r="E212" t="s">
        <v>1006</v>
      </c>
      <c r="F212" t="s">
        <v>1007</v>
      </c>
      <c r="G212" t="s">
        <v>1008</v>
      </c>
      <c r="H212" t="s">
        <v>1009</v>
      </c>
      <c r="I212" t="s">
        <v>1010</v>
      </c>
      <c r="J212" t="s">
        <v>980</v>
      </c>
      <c r="K212" t="s">
        <v>1011</v>
      </c>
      <c r="L212" t="s">
        <v>1012</v>
      </c>
      <c r="M212" t="s">
        <v>120</v>
      </c>
      <c r="N212" t="s">
        <v>98</v>
      </c>
      <c r="O212" t="s">
        <v>508</v>
      </c>
      <c r="P212" t="s">
        <v>1013</v>
      </c>
      <c r="Q212" t="s">
        <v>1014</v>
      </c>
      <c r="R212" t="s">
        <v>980</v>
      </c>
      <c r="T212" t="s">
        <v>1015</v>
      </c>
      <c r="U212" t="s">
        <v>97</v>
      </c>
      <c r="V212" t="s">
        <v>98</v>
      </c>
      <c r="W212" t="s">
        <v>1016</v>
      </c>
      <c r="X212" t="s">
        <v>1017</v>
      </c>
      <c r="Y212" t="s">
        <v>1018</v>
      </c>
      <c r="Z212" t="s">
        <v>980</v>
      </c>
      <c r="AA212" t="s">
        <v>1019</v>
      </c>
      <c r="AB212" t="s">
        <v>97</v>
      </c>
      <c r="AC212" t="s">
        <v>98</v>
      </c>
      <c r="AY212">
        <v>0</v>
      </c>
      <c r="AZ212">
        <v>0</v>
      </c>
      <c r="BA212">
        <v>0</v>
      </c>
      <c r="BB212">
        <v>0</v>
      </c>
      <c r="BC212">
        <v>0</v>
      </c>
      <c r="BD212">
        <v>1</v>
      </c>
      <c r="BE212">
        <v>0</v>
      </c>
      <c r="BF212">
        <v>0</v>
      </c>
      <c r="BG212" t="s">
        <v>200</v>
      </c>
      <c r="BH212" t="s">
        <v>81</v>
      </c>
      <c r="BI212">
        <v>1</v>
      </c>
      <c r="BJ212" t="s">
        <v>82</v>
      </c>
      <c r="BK212" t="s">
        <v>1020</v>
      </c>
      <c r="BM212">
        <v>0</v>
      </c>
      <c r="BN212">
        <v>0</v>
      </c>
      <c r="BO212" t="s">
        <v>1021</v>
      </c>
      <c r="BP212" t="s">
        <v>109</v>
      </c>
      <c r="BQ212" t="s">
        <v>1022</v>
      </c>
    </row>
    <row r="213" spans="1:69" x14ac:dyDescent="0.25">
      <c r="A213" s="1">
        <v>212</v>
      </c>
      <c r="B213">
        <v>8</v>
      </c>
      <c r="C213" t="s">
        <v>215</v>
      </c>
      <c r="D213" t="s">
        <v>216</v>
      </c>
      <c r="E213" t="s">
        <v>217</v>
      </c>
      <c r="F213" t="s">
        <v>218</v>
      </c>
      <c r="G213" t="s">
        <v>219</v>
      </c>
      <c r="H213" t="s">
        <v>220</v>
      </c>
      <c r="I213" t="s">
        <v>221</v>
      </c>
      <c r="J213" t="s">
        <v>222</v>
      </c>
      <c r="K213" t="s">
        <v>223</v>
      </c>
      <c r="L213" t="s">
        <v>224</v>
      </c>
      <c r="M213" t="s">
        <v>97</v>
      </c>
      <c r="N213" t="s">
        <v>98</v>
      </c>
      <c r="O213" t="s">
        <v>225</v>
      </c>
      <c r="P213" t="s">
        <v>226</v>
      </c>
      <c r="Q213" t="s">
        <v>221</v>
      </c>
      <c r="R213" t="s">
        <v>222</v>
      </c>
      <c r="S213" t="s">
        <v>227</v>
      </c>
      <c r="T213" t="s">
        <v>228</v>
      </c>
      <c r="U213" t="s">
        <v>97</v>
      </c>
      <c r="V213" t="s">
        <v>79</v>
      </c>
      <c r="W213" t="s">
        <v>229</v>
      </c>
      <c r="X213" t="s">
        <v>230</v>
      </c>
      <c r="Y213" t="s">
        <v>231</v>
      </c>
      <c r="Z213" t="s">
        <v>222</v>
      </c>
      <c r="AA213" t="s">
        <v>232</v>
      </c>
      <c r="AB213" t="s">
        <v>97</v>
      </c>
      <c r="AC213" t="s">
        <v>98</v>
      </c>
      <c r="AY213">
        <v>0</v>
      </c>
      <c r="AZ213">
        <v>0</v>
      </c>
      <c r="BA213">
        <v>0</v>
      </c>
      <c r="BB213">
        <v>0</v>
      </c>
      <c r="BC213">
        <v>0</v>
      </c>
      <c r="BD213">
        <v>1</v>
      </c>
      <c r="BE213">
        <v>0</v>
      </c>
      <c r="BF213">
        <v>0</v>
      </c>
      <c r="BG213" t="s">
        <v>200</v>
      </c>
      <c r="BH213" t="s">
        <v>81</v>
      </c>
      <c r="BI213">
        <v>0</v>
      </c>
      <c r="BJ213" t="s">
        <v>82</v>
      </c>
      <c r="BK213" t="s">
        <v>233</v>
      </c>
      <c r="BL213" t="s">
        <v>108</v>
      </c>
      <c r="BM213">
        <v>1</v>
      </c>
      <c r="BN213">
        <v>1</v>
      </c>
      <c r="BO213" t="s">
        <v>234</v>
      </c>
      <c r="BP213" t="s">
        <v>109</v>
      </c>
      <c r="BQ213" t="s">
        <v>235</v>
      </c>
    </row>
    <row r="214" spans="1:69" x14ac:dyDescent="0.25">
      <c r="A214" s="1">
        <v>213</v>
      </c>
      <c r="B214">
        <v>319</v>
      </c>
      <c r="C214" t="s">
        <v>4143</v>
      </c>
      <c r="D214" t="s">
        <v>4144</v>
      </c>
      <c r="E214" t="s">
        <v>4145</v>
      </c>
      <c r="F214" t="s">
        <v>4146</v>
      </c>
      <c r="G214" t="s">
        <v>983</v>
      </c>
      <c r="H214" t="s">
        <v>4147</v>
      </c>
      <c r="I214" t="s">
        <v>242</v>
      </c>
      <c r="J214" t="s">
        <v>4148</v>
      </c>
      <c r="K214" t="s">
        <v>4149</v>
      </c>
      <c r="L214" t="s">
        <v>4150</v>
      </c>
      <c r="M214" t="s">
        <v>97</v>
      </c>
      <c r="N214" t="s">
        <v>98</v>
      </c>
      <c r="AY214">
        <v>1</v>
      </c>
      <c r="AZ214">
        <v>0</v>
      </c>
      <c r="BA214">
        <v>1</v>
      </c>
      <c r="BB214">
        <v>0</v>
      </c>
      <c r="BC214">
        <v>0</v>
      </c>
      <c r="BD214">
        <v>1</v>
      </c>
      <c r="BE214">
        <v>0</v>
      </c>
      <c r="BF214">
        <v>0</v>
      </c>
      <c r="BG214" t="s">
        <v>200</v>
      </c>
      <c r="BH214" t="s">
        <v>81</v>
      </c>
      <c r="BI214">
        <v>1</v>
      </c>
      <c r="BJ214" t="s">
        <v>82</v>
      </c>
      <c r="BK214" t="s">
        <v>4151</v>
      </c>
      <c r="BL214" t="s">
        <v>108</v>
      </c>
      <c r="BM214">
        <v>0</v>
      </c>
      <c r="BN214">
        <v>1</v>
      </c>
      <c r="BO214" t="s">
        <v>4152</v>
      </c>
      <c r="BP214" t="s">
        <v>109</v>
      </c>
      <c r="BQ214" t="s">
        <v>4150</v>
      </c>
    </row>
    <row r="215" spans="1:69" x14ac:dyDescent="0.25">
      <c r="A215" s="1">
        <v>214</v>
      </c>
      <c r="B215">
        <v>82</v>
      </c>
      <c r="C215" t="s">
        <v>1244</v>
      </c>
      <c r="D215" t="s">
        <v>1245</v>
      </c>
      <c r="E215" t="s">
        <v>1246</v>
      </c>
      <c r="F215" t="s">
        <v>1247</v>
      </c>
      <c r="G215" t="s">
        <v>1248</v>
      </c>
      <c r="H215" t="s">
        <v>1249</v>
      </c>
      <c r="I215" t="s">
        <v>1250</v>
      </c>
      <c r="J215" t="s">
        <v>1251</v>
      </c>
      <c r="K215">
        <v>2025880665</v>
      </c>
      <c r="L215" t="s">
        <v>1252</v>
      </c>
      <c r="M215" t="s">
        <v>97</v>
      </c>
      <c r="N215" t="s">
        <v>98</v>
      </c>
      <c r="AY215">
        <v>1</v>
      </c>
      <c r="AZ215">
        <v>0</v>
      </c>
      <c r="BA215">
        <v>1</v>
      </c>
      <c r="BB215">
        <v>0</v>
      </c>
      <c r="BC215">
        <v>0</v>
      </c>
      <c r="BD215">
        <v>1</v>
      </c>
      <c r="BE215">
        <v>1</v>
      </c>
      <c r="BF215">
        <v>0</v>
      </c>
      <c r="BG215" t="s">
        <v>200</v>
      </c>
      <c r="BH215" t="s">
        <v>81</v>
      </c>
      <c r="BI215">
        <v>1</v>
      </c>
      <c r="BJ215" t="s">
        <v>82</v>
      </c>
      <c r="BK215" t="s">
        <v>1253</v>
      </c>
      <c r="BL215" t="s">
        <v>602</v>
      </c>
      <c r="BM215">
        <v>0</v>
      </c>
      <c r="BN215">
        <v>0</v>
      </c>
      <c r="BO215" t="s">
        <v>1254</v>
      </c>
      <c r="BP215" t="s">
        <v>86</v>
      </c>
      <c r="BQ215" t="s">
        <v>1252</v>
      </c>
    </row>
    <row r="216" spans="1:69" x14ac:dyDescent="0.25">
      <c r="A216" s="1">
        <v>215</v>
      </c>
      <c r="B216">
        <v>326</v>
      </c>
      <c r="C216" t="s">
        <v>4212</v>
      </c>
      <c r="D216" t="s">
        <v>4213</v>
      </c>
      <c r="E216" t="s">
        <v>4214</v>
      </c>
      <c r="F216" t="s">
        <v>4215</v>
      </c>
      <c r="G216" t="s">
        <v>854</v>
      </c>
      <c r="H216" t="s">
        <v>4216</v>
      </c>
      <c r="I216" t="s">
        <v>2708</v>
      </c>
      <c r="J216" t="s">
        <v>4217</v>
      </c>
      <c r="K216">
        <v>7204694743</v>
      </c>
      <c r="L216" t="s">
        <v>4218</v>
      </c>
      <c r="M216" t="s">
        <v>97</v>
      </c>
      <c r="N216" t="s">
        <v>79</v>
      </c>
      <c r="AY216">
        <v>1</v>
      </c>
      <c r="AZ216">
        <v>0</v>
      </c>
      <c r="BA216">
        <v>0</v>
      </c>
      <c r="BB216">
        <v>0</v>
      </c>
      <c r="BC216">
        <v>0</v>
      </c>
      <c r="BD216">
        <v>0</v>
      </c>
      <c r="BE216">
        <v>0</v>
      </c>
      <c r="BF216">
        <v>0</v>
      </c>
      <c r="BG216" t="s">
        <v>200</v>
      </c>
      <c r="BH216" t="s">
        <v>81</v>
      </c>
      <c r="BI216">
        <v>1</v>
      </c>
      <c r="BJ216" t="s">
        <v>82</v>
      </c>
      <c r="BK216" t="s">
        <v>4219</v>
      </c>
      <c r="BL216" t="s">
        <v>137</v>
      </c>
      <c r="BM216">
        <v>0</v>
      </c>
      <c r="BN216">
        <v>1</v>
      </c>
      <c r="BO216" t="s">
        <v>4220</v>
      </c>
      <c r="BP216" t="s">
        <v>214</v>
      </c>
      <c r="BQ216" t="s">
        <v>4218</v>
      </c>
    </row>
    <row r="217" spans="1:69" x14ac:dyDescent="0.25">
      <c r="A217" s="1">
        <v>216</v>
      </c>
      <c r="B217">
        <v>273</v>
      </c>
      <c r="C217" t="s">
        <v>3548</v>
      </c>
      <c r="D217" t="s">
        <v>3549</v>
      </c>
      <c r="E217" t="s">
        <v>3550</v>
      </c>
      <c r="F217" t="s">
        <v>3551</v>
      </c>
      <c r="G217" t="s">
        <v>3552</v>
      </c>
      <c r="H217" t="s">
        <v>3553</v>
      </c>
      <c r="I217" t="s">
        <v>3554</v>
      </c>
      <c r="J217" t="s">
        <v>3555</v>
      </c>
      <c r="K217" t="s">
        <v>3556</v>
      </c>
      <c r="L217" t="s">
        <v>3557</v>
      </c>
      <c r="M217" t="s">
        <v>97</v>
      </c>
      <c r="N217" t="s">
        <v>98</v>
      </c>
      <c r="O217" t="s">
        <v>3558</v>
      </c>
      <c r="P217" t="s">
        <v>3559</v>
      </c>
      <c r="Q217" t="s">
        <v>969</v>
      </c>
      <c r="R217" t="s">
        <v>3555</v>
      </c>
      <c r="S217" t="s">
        <v>3560</v>
      </c>
      <c r="T217" t="s">
        <v>3561</v>
      </c>
      <c r="U217" t="s">
        <v>97</v>
      </c>
      <c r="V217" t="s">
        <v>79</v>
      </c>
      <c r="AY217">
        <v>0</v>
      </c>
      <c r="AZ217">
        <v>0</v>
      </c>
      <c r="BA217">
        <v>0</v>
      </c>
      <c r="BB217">
        <v>1</v>
      </c>
      <c r="BC217">
        <v>0</v>
      </c>
      <c r="BD217">
        <v>1</v>
      </c>
      <c r="BE217">
        <v>0</v>
      </c>
      <c r="BF217">
        <v>0</v>
      </c>
      <c r="BG217" t="s">
        <v>200</v>
      </c>
      <c r="BH217" t="s">
        <v>81</v>
      </c>
      <c r="BI217">
        <v>1</v>
      </c>
      <c r="BJ217" t="s">
        <v>82</v>
      </c>
      <c r="BK217" t="s">
        <v>3562</v>
      </c>
      <c r="BL217" t="s">
        <v>108</v>
      </c>
      <c r="BM217">
        <v>0</v>
      </c>
      <c r="BN217">
        <v>0</v>
      </c>
      <c r="BO217" t="s">
        <v>3563</v>
      </c>
      <c r="BP217" t="s">
        <v>109</v>
      </c>
      <c r="BQ217" t="s">
        <v>3564</v>
      </c>
    </row>
    <row r="218" spans="1:69" x14ac:dyDescent="0.25">
      <c r="A218" s="1">
        <v>217</v>
      </c>
      <c r="B218">
        <v>36</v>
      </c>
      <c r="C218" t="s">
        <v>604</v>
      </c>
      <c r="D218" t="s">
        <v>605</v>
      </c>
      <c r="E218" t="s">
        <v>606</v>
      </c>
      <c r="F218" t="s">
        <v>607</v>
      </c>
      <c r="G218" t="s">
        <v>567</v>
      </c>
      <c r="H218" t="s">
        <v>568</v>
      </c>
      <c r="I218" t="s">
        <v>569</v>
      </c>
      <c r="J218" t="s">
        <v>570</v>
      </c>
      <c r="K218">
        <v>4126241689</v>
      </c>
      <c r="L218" t="s">
        <v>571</v>
      </c>
      <c r="M218" t="s">
        <v>97</v>
      </c>
      <c r="N218" t="s">
        <v>98</v>
      </c>
      <c r="O218" t="s">
        <v>520</v>
      </c>
      <c r="P218" t="s">
        <v>521</v>
      </c>
      <c r="Q218" t="s">
        <v>608</v>
      </c>
      <c r="R218" t="s">
        <v>570</v>
      </c>
      <c r="S218">
        <v>4123834473</v>
      </c>
      <c r="T218" t="s">
        <v>524</v>
      </c>
      <c r="U218" t="s">
        <v>97</v>
      </c>
      <c r="V218" t="s">
        <v>79</v>
      </c>
      <c r="W218" t="s">
        <v>609</v>
      </c>
      <c r="X218" t="s">
        <v>610</v>
      </c>
      <c r="Y218" t="s">
        <v>611</v>
      </c>
      <c r="Z218" t="s">
        <v>570</v>
      </c>
      <c r="AA218" t="s">
        <v>612</v>
      </c>
      <c r="AB218" t="s">
        <v>78</v>
      </c>
      <c r="AC218" t="s">
        <v>79</v>
      </c>
      <c r="AY218">
        <v>1</v>
      </c>
      <c r="AZ218">
        <v>1</v>
      </c>
      <c r="BA218">
        <v>0</v>
      </c>
      <c r="BB218">
        <v>0</v>
      </c>
      <c r="BC218">
        <v>0</v>
      </c>
      <c r="BD218">
        <v>1</v>
      </c>
      <c r="BE218">
        <v>0</v>
      </c>
      <c r="BF218">
        <v>0</v>
      </c>
      <c r="BG218" t="s">
        <v>200</v>
      </c>
      <c r="BH218" t="s">
        <v>81</v>
      </c>
      <c r="BI218">
        <v>1</v>
      </c>
      <c r="BJ218" t="s">
        <v>82</v>
      </c>
      <c r="BK218" t="s">
        <v>613</v>
      </c>
      <c r="BM218">
        <v>0</v>
      </c>
      <c r="BN218">
        <v>0</v>
      </c>
      <c r="BO218" t="s">
        <v>573</v>
      </c>
      <c r="BP218" t="s">
        <v>109</v>
      </c>
      <c r="BQ218" t="s">
        <v>614</v>
      </c>
    </row>
    <row r="219" spans="1:69" x14ac:dyDescent="0.25">
      <c r="A219" s="1">
        <v>218</v>
      </c>
      <c r="B219">
        <v>62</v>
      </c>
      <c r="C219" t="s">
        <v>957</v>
      </c>
      <c r="D219" t="s">
        <v>958</v>
      </c>
      <c r="E219" t="s">
        <v>959</v>
      </c>
      <c r="F219" t="s">
        <v>960</v>
      </c>
      <c r="G219" t="s">
        <v>961</v>
      </c>
      <c r="H219" t="s">
        <v>962</v>
      </c>
      <c r="I219" t="s">
        <v>963</v>
      </c>
      <c r="J219" t="s">
        <v>964</v>
      </c>
      <c r="K219" t="s">
        <v>965</v>
      </c>
      <c r="L219" t="s">
        <v>966</v>
      </c>
      <c r="M219" t="s">
        <v>97</v>
      </c>
      <c r="N219" t="s">
        <v>79</v>
      </c>
      <c r="O219" t="s">
        <v>967</v>
      </c>
      <c r="P219" t="s">
        <v>968</v>
      </c>
      <c r="Q219" t="s">
        <v>969</v>
      </c>
      <c r="R219" t="s">
        <v>964</v>
      </c>
      <c r="S219" t="s">
        <v>970</v>
      </c>
      <c r="T219" t="s">
        <v>971</v>
      </c>
      <c r="U219" t="s">
        <v>120</v>
      </c>
      <c r="V219" t="s">
        <v>98</v>
      </c>
      <c r="AY219">
        <v>0</v>
      </c>
      <c r="AZ219">
        <v>0</v>
      </c>
      <c r="BA219">
        <v>0</v>
      </c>
      <c r="BB219">
        <v>0</v>
      </c>
      <c r="BC219">
        <v>0</v>
      </c>
      <c r="BD219">
        <v>1</v>
      </c>
      <c r="BE219">
        <v>0</v>
      </c>
      <c r="BF219">
        <v>0</v>
      </c>
      <c r="BG219" t="s">
        <v>200</v>
      </c>
      <c r="BH219" t="s">
        <v>81</v>
      </c>
      <c r="BI219">
        <v>1</v>
      </c>
      <c r="BJ219" t="s">
        <v>82</v>
      </c>
      <c r="BK219" t="s">
        <v>972</v>
      </c>
      <c r="BL219" t="s">
        <v>184</v>
      </c>
      <c r="BM219">
        <v>0</v>
      </c>
      <c r="BN219">
        <v>0</v>
      </c>
      <c r="BO219" t="s">
        <v>973</v>
      </c>
      <c r="BP219" t="s">
        <v>139</v>
      </c>
      <c r="BQ219" t="s">
        <v>966</v>
      </c>
    </row>
    <row r="220" spans="1:69" x14ac:dyDescent="0.25">
      <c r="A220" s="1">
        <v>219</v>
      </c>
      <c r="B220">
        <v>254</v>
      </c>
      <c r="C220" t="s">
        <v>3372</v>
      </c>
      <c r="D220" t="s">
        <v>3373</v>
      </c>
      <c r="E220" t="s">
        <v>3374</v>
      </c>
      <c r="F220" t="s">
        <v>3375</v>
      </c>
      <c r="G220" t="s">
        <v>2934</v>
      </c>
      <c r="H220" t="s">
        <v>3376</v>
      </c>
      <c r="I220" t="s">
        <v>3377</v>
      </c>
      <c r="J220" t="s">
        <v>3378</v>
      </c>
      <c r="K220">
        <v>5135563471</v>
      </c>
      <c r="L220" t="s">
        <v>3379</v>
      </c>
      <c r="M220" t="s">
        <v>97</v>
      </c>
      <c r="N220" t="s">
        <v>79</v>
      </c>
      <c r="AY220">
        <v>0</v>
      </c>
      <c r="AZ220">
        <v>1</v>
      </c>
      <c r="BA220">
        <v>0</v>
      </c>
      <c r="BB220">
        <v>1</v>
      </c>
      <c r="BC220">
        <v>0</v>
      </c>
      <c r="BD220">
        <v>0</v>
      </c>
      <c r="BE220">
        <v>1</v>
      </c>
      <c r="BF220">
        <v>0</v>
      </c>
      <c r="BG220" t="s">
        <v>200</v>
      </c>
      <c r="BH220" t="s">
        <v>81</v>
      </c>
      <c r="BI220">
        <v>1</v>
      </c>
      <c r="BJ220" t="s">
        <v>82</v>
      </c>
      <c r="BK220" t="s">
        <v>3380</v>
      </c>
      <c r="BL220" t="s">
        <v>602</v>
      </c>
      <c r="BM220">
        <v>1</v>
      </c>
      <c r="BN220">
        <v>1</v>
      </c>
      <c r="BO220" t="s">
        <v>3381</v>
      </c>
      <c r="BP220" t="s">
        <v>214</v>
      </c>
      <c r="BQ220" t="s">
        <v>3379</v>
      </c>
    </row>
    <row r="221" spans="1:69" x14ac:dyDescent="0.25">
      <c r="A221" s="1">
        <v>220</v>
      </c>
      <c r="B221">
        <v>166</v>
      </c>
      <c r="C221" t="s">
        <v>2333</v>
      </c>
      <c r="D221" t="s">
        <v>2334</v>
      </c>
      <c r="E221" t="s">
        <v>2335</v>
      </c>
      <c r="F221" t="s">
        <v>2336</v>
      </c>
      <c r="G221" t="s">
        <v>1392</v>
      </c>
      <c r="H221" t="s">
        <v>2337</v>
      </c>
      <c r="I221" t="s">
        <v>2338</v>
      </c>
      <c r="J221" t="s">
        <v>2339</v>
      </c>
      <c r="K221" t="s">
        <v>2340</v>
      </c>
      <c r="L221" t="s">
        <v>2341</v>
      </c>
      <c r="M221" t="s">
        <v>97</v>
      </c>
      <c r="N221" t="s">
        <v>98</v>
      </c>
      <c r="O221" t="s">
        <v>2342</v>
      </c>
      <c r="P221" t="s">
        <v>2343</v>
      </c>
      <c r="Q221" t="s">
        <v>2344</v>
      </c>
      <c r="R221" t="s">
        <v>2339</v>
      </c>
      <c r="S221" t="s">
        <v>2340</v>
      </c>
      <c r="T221" t="s">
        <v>2345</v>
      </c>
      <c r="U221" t="s">
        <v>97</v>
      </c>
      <c r="V221" t="s">
        <v>98</v>
      </c>
      <c r="AY221">
        <v>0</v>
      </c>
      <c r="AZ221">
        <v>0</v>
      </c>
      <c r="BA221">
        <v>0</v>
      </c>
      <c r="BB221">
        <v>1</v>
      </c>
      <c r="BC221">
        <v>0</v>
      </c>
      <c r="BD221">
        <v>0</v>
      </c>
      <c r="BE221">
        <v>1</v>
      </c>
      <c r="BF221">
        <v>0</v>
      </c>
      <c r="BG221" t="s">
        <v>200</v>
      </c>
      <c r="BH221" t="s">
        <v>81</v>
      </c>
      <c r="BI221">
        <v>1</v>
      </c>
      <c r="BJ221" t="s">
        <v>182</v>
      </c>
      <c r="BK221" t="s">
        <v>2346</v>
      </c>
      <c r="BL221" t="s">
        <v>108</v>
      </c>
      <c r="BM221">
        <v>1</v>
      </c>
      <c r="BN221">
        <v>1</v>
      </c>
      <c r="BO221" t="s">
        <v>2347</v>
      </c>
      <c r="BP221" t="s">
        <v>139</v>
      </c>
      <c r="BQ221" t="s">
        <v>2341</v>
      </c>
    </row>
    <row r="222" spans="1:69" x14ac:dyDescent="0.25">
      <c r="A222" s="1">
        <v>221</v>
      </c>
      <c r="B222">
        <v>119</v>
      </c>
      <c r="C222" t="s">
        <v>1765</v>
      </c>
      <c r="D222" t="s">
        <v>1766</v>
      </c>
      <c r="E222" t="s">
        <v>1767</v>
      </c>
      <c r="F222" t="s">
        <v>1768</v>
      </c>
      <c r="G222" t="s">
        <v>1699</v>
      </c>
      <c r="H222" t="s">
        <v>1700</v>
      </c>
      <c r="I222" t="s">
        <v>1701</v>
      </c>
      <c r="J222" t="s">
        <v>1702</v>
      </c>
      <c r="K222" t="s">
        <v>1769</v>
      </c>
      <c r="L222" t="s">
        <v>1704</v>
      </c>
      <c r="M222" t="s">
        <v>97</v>
      </c>
      <c r="N222" t="s">
        <v>98</v>
      </c>
      <c r="O222" t="s">
        <v>1705</v>
      </c>
      <c r="P222" t="s">
        <v>1706</v>
      </c>
      <c r="Q222" t="s">
        <v>1770</v>
      </c>
      <c r="S222" t="s">
        <v>1708</v>
      </c>
      <c r="T222" t="s">
        <v>1709</v>
      </c>
      <c r="U222" t="s">
        <v>97</v>
      </c>
      <c r="AY222">
        <v>1</v>
      </c>
      <c r="AZ222">
        <v>1</v>
      </c>
      <c r="BA222">
        <v>1</v>
      </c>
      <c r="BB222">
        <v>1</v>
      </c>
      <c r="BC222">
        <v>1</v>
      </c>
      <c r="BD222">
        <v>1</v>
      </c>
      <c r="BE222">
        <v>1</v>
      </c>
      <c r="BF222">
        <v>1</v>
      </c>
      <c r="BG222" t="s">
        <v>200</v>
      </c>
      <c r="BH222" t="s">
        <v>81</v>
      </c>
      <c r="BI222">
        <v>0</v>
      </c>
      <c r="BJ222" t="s">
        <v>135</v>
      </c>
      <c r="BK222" t="s">
        <v>1771</v>
      </c>
      <c r="BL222" t="s">
        <v>108</v>
      </c>
      <c r="BM222">
        <v>0</v>
      </c>
      <c r="BN222">
        <v>0</v>
      </c>
      <c r="BO222" t="s">
        <v>1711</v>
      </c>
      <c r="BP222" t="s">
        <v>86</v>
      </c>
      <c r="BQ222" t="s">
        <v>1772</v>
      </c>
    </row>
    <row r="223" spans="1:69" x14ac:dyDescent="0.25">
      <c r="A223" s="1">
        <v>223</v>
      </c>
      <c r="B223">
        <v>163</v>
      </c>
      <c r="C223" t="s">
        <v>2294</v>
      </c>
      <c r="D223" t="s">
        <v>2295</v>
      </c>
      <c r="E223" t="s">
        <v>2296</v>
      </c>
      <c r="F223" t="s">
        <v>2297</v>
      </c>
      <c r="G223" t="s">
        <v>2298</v>
      </c>
      <c r="H223" t="s">
        <v>2299</v>
      </c>
      <c r="I223" t="s">
        <v>2300</v>
      </c>
      <c r="J223" t="s">
        <v>2301</v>
      </c>
      <c r="K223" t="s">
        <v>2302</v>
      </c>
      <c r="L223" t="s">
        <v>2303</v>
      </c>
      <c r="M223" t="s">
        <v>120</v>
      </c>
      <c r="N223" t="s">
        <v>79</v>
      </c>
      <c r="O223" t="s">
        <v>1957</v>
      </c>
      <c r="P223" t="s">
        <v>2304</v>
      </c>
      <c r="Q223" t="s">
        <v>2305</v>
      </c>
      <c r="R223" t="s">
        <v>2301</v>
      </c>
      <c r="S223" t="s">
        <v>2306</v>
      </c>
      <c r="T223" t="s">
        <v>2307</v>
      </c>
      <c r="U223" t="s">
        <v>97</v>
      </c>
      <c r="V223" t="s">
        <v>79</v>
      </c>
      <c r="AY223">
        <v>1</v>
      </c>
      <c r="AZ223">
        <v>1</v>
      </c>
      <c r="BA223">
        <v>1</v>
      </c>
      <c r="BB223">
        <v>1</v>
      </c>
      <c r="BC223">
        <v>0</v>
      </c>
      <c r="BD223">
        <v>1</v>
      </c>
      <c r="BE223">
        <v>1</v>
      </c>
      <c r="BF223">
        <v>0</v>
      </c>
      <c r="BG223" t="s">
        <v>200</v>
      </c>
      <c r="BH223" t="s">
        <v>81</v>
      </c>
      <c r="BI223">
        <v>1</v>
      </c>
      <c r="BJ223" t="s">
        <v>82</v>
      </c>
      <c r="BK223" t="s">
        <v>2308</v>
      </c>
      <c r="BL223" t="s">
        <v>184</v>
      </c>
      <c r="BM223">
        <v>1</v>
      </c>
      <c r="BN223">
        <v>1</v>
      </c>
      <c r="BO223" t="s">
        <v>2309</v>
      </c>
      <c r="BP223" t="s">
        <v>109</v>
      </c>
      <c r="BQ223" t="s">
        <v>2303</v>
      </c>
    </row>
    <row r="224" spans="1:69" x14ac:dyDescent="0.25">
      <c r="A224" s="1">
        <v>223</v>
      </c>
      <c r="B224">
        <v>138</v>
      </c>
      <c r="C224" t="s">
        <v>1965</v>
      </c>
      <c r="D224" t="s">
        <v>1966</v>
      </c>
      <c r="E224" t="s">
        <v>1967</v>
      </c>
      <c r="F224" t="s">
        <v>1968</v>
      </c>
      <c r="G224" t="s">
        <v>1969</v>
      </c>
      <c r="H224" t="s">
        <v>1970</v>
      </c>
      <c r="I224" t="s">
        <v>510</v>
      </c>
      <c r="J224" t="s">
        <v>1971</v>
      </c>
      <c r="K224" t="s">
        <v>1972</v>
      </c>
      <c r="L224" t="s">
        <v>1973</v>
      </c>
      <c r="M224" t="s">
        <v>97</v>
      </c>
      <c r="N224" t="s">
        <v>98</v>
      </c>
      <c r="O224" t="s">
        <v>1974</v>
      </c>
      <c r="P224" t="s">
        <v>1975</v>
      </c>
      <c r="Q224" t="s">
        <v>952</v>
      </c>
      <c r="R224" t="s">
        <v>1976</v>
      </c>
      <c r="S224" t="s">
        <v>1977</v>
      </c>
      <c r="T224" t="s">
        <v>1978</v>
      </c>
      <c r="U224" t="s">
        <v>97</v>
      </c>
      <c r="V224" t="s">
        <v>79</v>
      </c>
      <c r="AY224">
        <v>0</v>
      </c>
      <c r="AZ224">
        <v>0</v>
      </c>
      <c r="BA224">
        <v>0</v>
      </c>
      <c r="BB224">
        <v>0</v>
      </c>
      <c r="BC224">
        <v>1</v>
      </c>
      <c r="BD224">
        <v>0</v>
      </c>
      <c r="BE224">
        <v>0</v>
      </c>
      <c r="BF224">
        <v>0</v>
      </c>
      <c r="BG224" t="s">
        <v>200</v>
      </c>
      <c r="BH224" t="s">
        <v>81</v>
      </c>
      <c r="BI224">
        <v>1</v>
      </c>
      <c r="BJ224" t="s">
        <v>82</v>
      </c>
      <c r="BK224" t="s">
        <v>1979</v>
      </c>
      <c r="BL224" t="s">
        <v>84</v>
      </c>
      <c r="BM224">
        <v>0</v>
      </c>
      <c r="BN224">
        <v>1</v>
      </c>
      <c r="BO224" t="s">
        <v>1980</v>
      </c>
      <c r="BP224" t="s">
        <v>109</v>
      </c>
      <c r="BQ224" t="s">
        <v>1973</v>
      </c>
    </row>
    <row r="225" spans="1:69" x14ac:dyDescent="0.25">
      <c r="A225" s="1">
        <v>224</v>
      </c>
      <c r="B225">
        <v>54</v>
      </c>
      <c r="C225" t="s">
        <v>832</v>
      </c>
      <c r="D225" t="s">
        <v>833</v>
      </c>
      <c r="E225" t="s">
        <v>834</v>
      </c>
      <c r="F225" t="s">
        <v>835</v>
      </c>
      <c r="G225" t="s">
        <v>836</v>
      </c>
      <c r="H225" t="s">
        <v>837</v>
      </c>
      <c r="I225" t="s">
        <v>838</v>
      </c>
      <c r="J225" t="s">
        <v>839</v>
      </c>
      <c r="K225" t="s">
        <v>840</v>
      </c>
      <c r="L225" t="s">
        <v>841</v>
      </c>
      <c r="M225" t="s">
        <v>120</v>
      </c>
      <c r="N225" t="s">
        <v>98</v>
      </c>
      <c r="O225" t="s">
        <v>842</v>
      </c>
      <c r="P225" t="s">
        <v>843</v>
      </c>
      <c r="Q225" t="s">
        <v>844</v>
      </c>
      <c r="R225" t="s">
        <v>845</v>
      </c>
      <c r="S225" t="s">
        <v>846</v>
      </c>
      <c r="T225" t="s">
        <v>847</v>
      </c>
      <c r="U225" t="s">
        <v>97</v>
      </c>
      <c r="V225" t="s">
        <v>98</v>
      </c>
      <c r="AY225">
        <v>1</v>
      </c>
      <c r="AZ225">
        <v>0</v>
      </c>
      <c r="BA225">
        <v>0</v>
      </c>
      <c r="BB225">
        <v>0</v>
      </c>
      <c r="BC225">
        <v>0</v>
      </c>
      <c r="BD225">
        <v>0</v>
      </c>
      <c r="BE225">
        <v>0</v>
      </c>
      <c r="BF225">
        <v>0</v>
      </c>
      <c r="BG225" t="s">
        <v>200</v>
      </c>
      <c r="BH225" t="s">
        <v>81</v>
      </c>
      <c r="BI225">
        <v>1</v>
      </c>
      <c r="BJ225" t="s">
        <v>135</v>
      </c>
      <c r="BK225" t="s">
        <v>848</v>
      </c>
      <c r="BL225" t="s">
        <v>184</v>
      </c>
      <c r="BM225">
        <v>0</v>
      </c>
      <c r="BN225">
        <v>0</v>
      </c>
      <c r="BO225" t="s">
        <v>849</v>
      </c>
      <c r="BP225" t="s">
        <v>109</v>
      </c>
      <c r="BQ225" t="s">
        <v>841</v>
      </c>
    </row>
    <row r="226" spans="1:69" x14ac:dyDescent="0.25">
      <c r="A226" s="1">
        <v>225</v>
      </c>
      <c r="B226">
        <v>350</v>
      </c>
      <c r="C226" t="s">
        <v>4519</v>
      </c>
      <c r="D226" t="s">
        <v>4790</v>
      </c>
      <c r="E226" t="s">
        <v>4520</v>
      </c>
      <c r="F226" t="s">
        <v>4521</v>
      </c>
      <c r="G226" t="s">
        <v>1499</v>
      </c>
      <c r="H226" t="s">
        <v>4522</v>
      </c>
      <c r="I226" t="s">
        <v>1365</v>
      </c>
      <c r="J226" t="s">
        <v>4523</v>
      </c>
      <c r="K226" t="s">
        <v>4524</v>
      </c>
      <c r="L226" t="s">
        <v>4525</v>
      </c>
      <c r="M226" t="s">
        <v>97</v>
      </c>
      <c r="N226" t="s">
        <v>79</v>
      </c>
      <c r="O226" t="s">
        <v>4526</v>
      </c>
      <c r="P226" t="s">
        <v>4527</v>
      </c>
      <c r="Q226" t="s">
        <v>4528</v>
      </c>
      <c r="R226" t="s">
        <v>4529</v>
      </c>
      <c r="S226" t="s">
        <v>4530</v>
      </c>
      <c r="T226" t="s">
        <v>4531</v>
      </c>
      <c r="U226" t="s">
        <v>97</v>
      </c>
      <c r="V226" t="s">
        <v>79</v>
      </c>
      <c r="W226" t="s">
        <v>2765</v>
      </c>
      <c r="X226" t="s">
        <v>2766</v>
      </c>
      <c r="Y226" t="s">
        <v>2160</v>
      </c>
      <c r="Z226" t="s">
        <v>4532</v>
      </c>
      <c r="AA226" t="s">
        <v>2769</v>
      </c>
      <c r="AB226" t="s">
        <v>120</v>
      </c>
      <c r="AC226" t="s">
        <v>98</v>
      </c>
      <c r="AD226" t="s">
        <v>1026</v>
      </c>
      <c r="AE226" t="s">
        <v>4533</v>
      </c>
      <c r="AF226" t="s">
        <v>4534</v>
      </c>
      <c r="AG226" t="s">
        <v>4535</v>
      </c>
      <c r="AH226" t="s">
        <v>4536</v>
      </c>
      <c r="AI226" t="s">
        <v>78</v>
      </c>
      <c r="AJ226" t="s">
        <v>79</v>
      </c>
      <c r="AY226">
        <v>1</v>
      </c>
      <c r="AZ226">
        <v>0</v>
      </c>
      <c r="BA226">
        <v>0</v>
      </c>
      <c r="BB226">
        <v>1</v>
      </c>
      <c r="BC226">
        <v>1</v>
      </c>
      <c r="BD226">
        <v>1</v>
      </c>
      <c r="BE226">
        <v>0</v>
      </c>
      <c r="BF226">
        <v>0</v>
      </c>
      <c r="BG226" t="s">
        <v>200</v>
      </c>
      <c r="BH226" t="s">
        <v>81</v>
      </c>
      <c r="BI226">
        <v>0</v>
      </c>
      <c r="BJ226" t="s">
        <v>329</v>
      </c>
      <c r="BK226" t="s">
        <v>4537</v>
      </c>
      <c r="BL226" t="s">
        <v>450</v>
      </c>
      <c r="BM226">
        <v>0</v>
      </c>
      <c r="BN226">
        <v>0</v>
      </c>
      <c r="BO226" t="s">
        <v>4538</v>
      </c>
      <c r="BP226" t="s">
        <v>109</v>
      </c>
      <c r="BQ226" t="s">
        <v>4525</v>
      </c>
    </row>
    <row r="227" spans="1:69" x14ac:dyDescent="0.25">
      <c r="A227" s="1">
        <v>226</v>
      </c>
      <c r="B227">
        <v>157</v>
      </c>
      <c r="C227" t="s">
        <v>2213</v>
      </c>
      <c r="D227" t="s">
        <v>2214</v>
      </c>
      <c r="E227" t="s">
        <v>2215</v>
      </c>
      <c r="F227" t="s">
        <v>2216</v>
      </c>
      <c r="G227" t="s">
        <v>1060</v>
      </c>
      <c r="H227" t="s">
        <v>2217</v>
      </c>
      <c r="I227" t="s">
        <v>2218</v>
      </c>
      <c r="J227" t="s">
        <v>2219</v>
      </c>
      <c r="K227" t="s">
        <v>2220</v>
      </c>
      <c r="L227" t="s">
        <v>2221</v>
      </c>
      <c r="M227" t="s">
        <v>120</v>
      </c>
      <c r="N227" t="s">
        <v>98</v>
      </c>
      <c r="O227" t="s">
        <v>1746</v>
      </c>
      <c r="P227" t="s">
        <v>2222</v>
      </c>
      <c r="Q227" t="s">
        <v>1155</v>
      </c>
      <c r="R227" t="s">
        <v>1156</v>
      </c>
      <c r="T227" t="s">
        <v>2223</v>
      </c>
      <c r="U227" t="s">
        <v>97</v>
      </c>
      <c r="V227" t="s">
        <v>98</v>
      </c>
      <c r="AY227">
        <v>1</v>
      </c>
      <c r="AZ227">
        <v>1</v>
      </c>
      <c r="BA227">
        <v>1</v>
      </c>
      <c r="BB227">
        <v>0</v>
      </c>
      <c r="BC227">
        <v>0</v>
      </c>
      <c r="BD227">
        <v>0</v>
      </c>
      <c r="BE227">
        <v>1</v>
      </c>
      <c r="BF227">
        <v>0</v>
      </c>
      <c r="BG227" t="s">
        <v>200</v>
      </c>
      <c r="BH227" t="s">
        <v>81</v>
      </c>
      <c r="BI227">
        <v>1</v>
      </c>
      <c r="BJ227" t="s">
        <v>82</v>
      </c>
      <c r="BK227" t="s">
        <v>2224</v>
      </c>
      <c r="BL227" t="s">
        <v>137</v>
      </c>
      <c r="BM227">
        <v>0</v>
      </c>
      <c r="BN227">
        <v>1</v>
      </c>
      <c r="BO227" t="s">
        <v>2225</v>
      </c>
      <c r="BP227" t="s">
        <v>109</v>
      </c>
      <c r="BQ227" t="s">
        <v>2221</v>
      </c>
    </row>
    <row r="228" spans="1:69" x14ac:dyDescent="0.25">
      <c r="A228" s="1">
        <v>227</v>
      </c>
      <c r="B228">
        <v>164</v>
      </c>
      <c r="C228" t="s">
        <v>2310</v>
      </c>
      <c r="D228" t="s">
        <v>2311</v>
      </c>
      <c r="E228" t="s">
        <v>2312</v>
      </c>
      <c r="F228" t="s">
        <v>2313</v>
      </c>
      <c r="G228" t="s">
        <v>1060</v>
      </c>
      <c r="H228" t="s">
        <v>2217</v>
      </c>
      <c r="I228" t="s">
        <v>2218</v>
      </c>
      <c r="J228" t="s">
        <v>2219</v>
      </c>
      <c r="K228" t="s">
        <v>2220</v>
      </c>
      <c r="L228" t="s">
        <v>2221</v>
      </c>
      <c r="M228" t="s">
        <v>120</v>
      </c>
      <c r="N228" t="s">
        <v>98</v>
      </c>
      <c r="O228" t="s">
        <v>2314</v>
      </c>
      <c r="P228" t="s">
        <v>2315</v>
      </c>
      <c r="Q228" t="s">
        <v>2316</v>
      </c>
      <c r="R228" t="s">
        <v>2317</v>
      </c>
      <c r="T228" t="s">
        <v>2318</v>
      </c>
      <c r="U228" t="s">
        <v>97</v>
      </c>
      <c r="V228" t="s">
        <v>98</v>
      </c>
      <c r="AY228">
        <v>1</v>
      </c>
      <c r="AZ228">
        <v>1</v>
      </c>
      <c r="BA228">
        <v>0</v>
      </c>
      <c r="BB228">
        <v>1</v>
      </c>
      <c r="BC228">
        <v>0</v>
      </c>
      <c r="BD228">
        <v>0</v>
      </c>
      <c r="BE228">
        <v>1</v>
      </c>
      <c r="BF228">
        <v>0</v>
      </c>
      <c r="BG228" t="s">
        <v>200</v>
      </c>
      <c r="BH228" t="s">
        <v>81</v>
      </c>
      <c r="BI228">
        <v>1</v>
      </c>
      <c r="BJ228" t="s">
        <v>82</v>
      </c>
      <c r="BK228" t="s">
        <v>2319</v>
      </c>
      <c r="BL228" t="s">
        <v>108</v>
      </c>
      <c r="BM228">
        <v>0</v>
      </c>
      <c r="BN228">
        <v>1</v>
      </c>
      <c r="BO228" t="s">
        <v>2225</v>
      </c>
      <c r="BP228" t="s">
        <v>109</v>
      </c>
      <c r="BQ228" t="s">
        <v>2221</v>
      </c>
    </row>
    <row r="229" spans="1:69" x14ac:dyDescent="0.25">
      <c r="A229" s="1">
        <v>228</v>
      </c>
      <c r="B229">
        <v>242</v>
      </c>
      <c r="C229" t="s">
        <v>3234</v>
      </c>
      <c r="D229" t="s">
        <v>3235</v>
      </c>
      <c r="E229" t="s">
        <v>3236</v>
      </c>
      <c r="F229" t="s">
        <v>3237</v>
      </c>
      <c r="G229" t="s">
        <v>3238</v>
      </c>
      <c r="H229" t="s">
        <v>3239</v>
      </c>
      <c r="I229" t="s">
        <v>242</v>
      </c>
      <c r="J229" t="s">
        <v>3240</v>
      </c>
      <c r="K229" t="s">
        <v>3241</v>
      </c>
      <c r="L229" t="s">
        <v>3242</v>
      </c>
      <c r="M229" t="s">
        <v>120</v>
      </c>
      <c r="N229" t="s">
        <v>98</v>
      </c>
      <c r="AY229">
        <v>0</v>
      </c>
      <c r="AZ229">
        <v>1</v>
      </c>
      <c r="BA229">
        <v>0</v>
      </c>
      <c r="BB229">
        <v>0</v>
      </c>
      <c r="BC229">
        <v>0</v>
      </c>
      <c r="BD229">
        <v>0</v>
      </c>
      <c r="BE229">
        <v>1</v>
      </c>
      <c r="BF229">
        <v>0</v>
      </c>
      <c r="BG229" t="s">
        <v>200</v>
      </c>
      <c r="BH229" t="s">
        <v>81</v>
      </c>
      <c r="BI229">
        <v>0</v>
      </c>
      <c r="BJ229" t="s">
        <v>82</v>
      </c>
      <c r="BK229" t="s">
        <v>3243</v>
      </c>
      <c r="BL229" t="s">
        <v>450</v>
      </c>
      <c r="BM229">
        <v>0</v>
      </c>
      <c r="BN229">
        <v>0</v>
      </c>
      <c r="BO229" t="s">
        <v>3244</v>
      </c>
      <c r="BP229" t="s">
        <v>109</v>
      </c>
      <c r="BQ229" t="s">
        <v>3242</v>
      </c>
    </row>
    <row r="230" spans="1:69" x14ac:dyDescent="0.25">
      <c r="A230" s="1">
        <v>229</v>
      </c>
      <c r="B230">
        <v>144</v>
      </c>
      <c r="C230" t="s">
        <v>2050</v>
      </c>
      <c r="D230" t="s">
        <v>2051</v>
      </c>
      <c r="E230" t="s">
        <v>2052</v>
      </c>
      <c r="F230" t="s">
        <v>2053</v>
      </c>
      <c r="G230" t="s">
        <v>2054</v>
      </c>
      <c r="H230" t="s">
        <v>2055</v>
      </c>
      <c r="I230" t="s">
        <v>2056</v>
      </c>
      <c r="J230" t="s">
        <v>2057</v>
      </c>
      <c r="K230" t="s">
        <v>2058</v>
      </c>
      <c r="L230" t="s">
        <v>2059</v>
      </c>
      <c r="M230" t="s">
        <v>97</v>
      </c>
      <c r="N230" t="s">
        <v>98</v>
      </c>
      <c r="AY230">
        <v>1</v>
      </c>
      <c r="AZ230">
        <v>0</v>
      </c>
      <c r="BA230">
        <v>0</v>
      </c>
      <c r="BB230">
        <v>0</v>
      </c>
      <c r="BC230">
        <v>0</v>
      </c>
      <c r="BD230">
        <v>0</v>
      </c>
      <c r="BE230">
        <v>0</v>
      </c>
      <c r="BF230">
        <v>0</v>
      </c>
      <c r="BG230" t="s">
        <v>200</v>
      </c>
      <c r="BH230" t="s">
        <v>81</v>
      </c>
      <c r="BI230">
        <v>0</v>
      </c>
      <c r="BJ230" t="s">
        <v>82</v>
      </c>
      <c r="BK230">
        <v>1</v>
      </c>
      <c r="BL230" t="s">
        <v>137</v>
      </c>
      <c r="BM230">
        <v>0</v>
      </c>
      <c r="BN230">
        <v>0</v>
      </c>
      <c r="BO230" t="s">
        <v>2060</v>
      </c>
      <c r="BP230" t="s">
        <v>109</v>
      </c>
      <c r="BQ230" t="s">
        <v>2059</v>
      </c>
    </row>
    <row r="231" spans="1:69" x14ac:dyDescent="0.25">
      <c r="A231" s="1">
        <v>230</v>
      </c>
      <c r="B231">
        <v>135</v>
      </c>
      <c r="C231" t="s">
        <v>1922</v>
      </c>
      <c r="D231" t="s">
        <v>1923</v>
      </c>
      <c r="E231" t="s">
        <v>1924</v>
      </c>
      <c r="F231" t="s">
        <v>1925</v>
      </c>
      <c r="G231" t="s">
        <v>619</v>
      </c>
      <c r="H231" t="s">
        <v>1926</v>
      </c>
      <c r="I231" t="s">
        <v>1927</v>
      </c>
      <c r="J231" t="s">
        <v>1928</v>
      </c>
      <c r="K231">
        <v>3145167121</v>
      </c>
      <c r="L231" t="s">
        <v>1929</v>
      </c>
      <c r="M231" t="s">
        <v>120</v>
      </c>
      <c r="N231" t="s">
        <v>98</v>
      </c>
      <c r="O231" t="s">
        <v>1522</v>
      </c>
      <c r="P231" t="s">
        <v>1930</v>
      </c>
      <c r="Q231" t="s">
        <v>1931</v>
      </c>
      <c r="R231" t="s">
        <v>1932</v>
      </c>
      <c r="T231" t="s">
        <v>1933</v>
      </c>
      <c r="U231" t="s">
        <v>97</v>
      </c>
      <c r="V231" t="s">
        <v>98</v>
      </c>
      <c r="AY231">
        <v>1</v>
      </c>
      <c r="AZ231">
        <v>0</v>
      </c>
      <c r="BA231">
        <v>1</v>
      </c>
      <c r="BB231">
        <v>0</v>
      </c>
      <c r="BC231">
        <v>0</v>
      </c>
      <c r="BD231">
        <v>0</v>
      </c>
      <c r="BE231">
        <v>1</v>
      </c>
      <c r="BF231">
        <v>0</v>
      </c>
      <c r="BG231" t="s">
        <v>200</v>
      </c>
      <c r="BH231" t="s">
        <v>81</v>
      </c>
      <c r="BI231">
        <v>0</v>
      </c>
      <c r="BJ231" t="s">
        <v>329</v>
      </c>
      <c r="BK231" t="s">
        <v>1934</v>
      </c>
      <c r="BL231" t="s">
        <v>137</v>
      </c>
      <c r="BM231">
        <v>0</v>
      </c>
      <c r="BN231">
        <v>1</v>
      </c>
      <c r="BO231" t="s">
        <v>1935</v>
      </c>
      <c r="BP231" t="s">
        <v>139</v>
      </c>
      <c r="BQ231" t="s">
        <v>1929</v>
      </c>
    </row>
    <row r="232" spans="1:69" x14ac:dyDescent="0.25">
      <c r="A232" s="1">
        <v>231</v>
      </c>
      <c r="B232">
        <v>330</v>
      </c>
      <c r="C232" t="s">
        <v>4257</v>
      </c>
      <c r="D232" t="s">
        <v>4258</v>
      </c>
      <c r="E232" t="s">
        <v>4259</v>
      </c>
      <c r="F232" t="s">
        <v>4260</v>
      </c>
      <c r="G232" t="s">
        <v>432</v>
      </c>
      <c r="H232" t="s">
        <v>433</v>
      </c>
      <c r="I232" t="s">
        <v>434</v>
      </c>
      <c r="J232" t="s">
        <v>4261</v>
      </c>
      <c r="K232" t="s">
        <v>4262</v>
      </c>
      <c r="L232" t="s">
        <v>437</v>
      </c>
      <c r="M232" t="s">
        <v>120</v>
      </c>
      <c r="N232" t="s">
        <v>98</v>
      </c>
      <c r="O232" t="s">
        <v>3975</v>
      </c>
      <c r="P232" t="s">
        <v>4263</v>
      </c>
      <c r="Q232" t="s">
        <v>493</v>
      </c>
      <c r="R232" t="s">
        <v>4261</v>
      </c>
      <c r="S232" t="s">
        <v>4264</v>
      </c>
      <c r="T232" t="s">
        <v>3978</v>
      </c>
      <c r="U232" t="s">
        <v>120</v>
      </c>
      <c r="V232" t="s">
        <v>98</v>
      </c>
      <c r="AY232">
        <v>1</v>
      </c>
      <c r="AZ232">
        <v>1</v>
      </c>
      <c r="BA232">
        <v>1</v>
      </c>
      <c r="BB232">
        <v>1</v>
      </c>
      <c r="BC232">
        <v>0</v>
      </c>
      <c r="BD232">
        <v>0</v>
      </c>
      <c r="BE232">
        <v>1</v>
      </c>
      <c r="BF232">
        <v>0</v>
      </c>
      <c r="BG232" t="s">
        <v>200</v>
      </c>
      <c r="BH232" t="s">
        <v>81</v>
      </c>
      <c r="BI232">
        <v>1</v>
      </c>
      <c r="BJ232" t="s">
        <v>135</v>
      </c>
      <c r="BK232" t="s">
        <v>4265</v>
      </c>
      <c r="BL232" t="s">
        <v>137</v>
      </c>
      <c r="BM232">
        <v>0</v>
      </c>
      <c r="BN232">
        <v>0</v>
      </c>
      <c r="BO232" t="s">
        <v>4266</v>
      </c>
      <c r="BP232" t="s">
        <v>86</v>
      </c>
      <c r="BQ232" t="s">
        <v>437</v>
      </c>
    </row>
    <row r="233" spans="1:69" x14ac:dyDescent="0.25">
      <c r="A233" s="1">
        <v>232</v>
      </c>
      <c r="B233">
        <v>38</v>
      </c>
      <c r="C233" t="s">
        <v>631</v>
      </c>
      <c r="D233" t="s">
        <v>632</v>
      </c>
      <c r="E233" t="s">
        <v>633</v>
      </c>
      <c r="F233" t="s">
        <v>634</v>
      </c>
      <c r="G233" t="s">
        <v>635</v>
      </c>
      <c r="H233" t="s">
        <v>636</v>
      </c>
      <c r="I233" t="s">
        <v>242</v>
      </c>
      <c r="J233" t="s">
        <v>637</v>
      </c>
      <c r="K233" t="s">
        <v>638</v>
      </c>
      <c r="L233" t="s">
        <v>639</v>
      </c>
      <c r="M233" t="s">
        <v>97</v>
      </c>
      <c r="N233" t="s">
        <v>98</v>
      </c>
      <c r="O233" t="s">
        <v>640</v>
      </c>
      <c r="P233" t="s">
        <v>641</v>
      </c>
      <c r="Q233" t="s">
        <v>272</v>
      </c>
      <c r="R233" t="s">
        <v>637</v>
      </c>
      <c r="S233" t="s">
        <v>642</v>
      </c>
      <c r="T233" t="s">
        <v>643</v>
      </c>
      <c r="U233" t="s">
        <v>97</v>
      </c>
      <c r="V233" t="s">
        <v>98</v>
      </c>
      <c r="AY233">
        <v>1</v>
      </c>
      <c r="AZ233">
        <v>0</v>
      </c>
      <c r="BA233">
        <v>0</v>
      </c>
      <c r="BB233">
        <v>1</v>
      </c>
      <c r="BC233">
        <v>0</v>
      </c>
      <c r="BD233">
        <v>1</v>
      </c>
      <c r="BE233">
        <v>1</v>
      </c>
      <c r="BF233">
        <v>0</v>
      </c>
      <c r="BG233" t="s">
        <v>200</v>
      </c>
      <c r="BH233" t="s">
        <v>81</v>
      </c>
      <c r="BI233">
        <v>1</v>
      </c>
      <c r="BJ233" t="s">
        <v>82</v>
      </c>
      <c r="BK233" t="s">
        <v>644</v>
      </c>
      <c r="BL233" t="s">
        <v>108</v>
      </c>
      <c r="BM233">
        <v>0</v>
      </c>
      <c r="BN233">
        <v>0</v>
      </c>
      <c r="BO233" t="s">
        <v>645</v>
      </c>
      <c r="BP233" t="s">
        <v>214</v>
      </c>
      <c r="BQ233" t="s">
        <v>639</v>
      </c>
    </row>
    <row r="234" spans="1:69" x14ac:dyDescent="0.25">
      <c r="A234" s="1">
        <v>233</v>
      </c>
      <c r="B234">
        <v>41</v>
      </c>
      <c r="C234" t="s">
        <v>662</v>
      </c>
      <c r="D234" t="s">
        <v>663</v>
      </c>
      <c r="E234" t="s">
        <v>664</v>
      </c>
      <c r="F234" t="s">
        <v>665</v>
      </c>
      <c r="G234" t="s">
        <v>666</v>
      </c>
      <c r="H234" t="s">
        <v>667</v>
      </c>
      <c r="I234" t="s">
        <v>668</v>
      </c>
      <c r="J234" t="s">
        <v>669</v>
      </c>
      <c r="K234" t="s">
        <v>670</v>
      </c>
      <c r="L234" t="s">
        <v>671</v>
      </c>
      <c r="M234" t="s">
        <v>97</v>
      </c>
      <c r="N234" t="s">
        <v>98</v>
      </c>
      <c r="AY234">
        <v>1</v>
      </c>
      <c r="AZ234">
        <v>0</v>
      </c>
      <c r="BA234">
        <v>0</v>
      </c>
      <c r="BB234">
        <v>0</v>
      </c>
      <c r="BC234">
        <v>0</v>
      </c>
      <c r="BD234">
        <v>0</v>
      </c>
      <c r="BE234">
        <v>0</v>
      </c>
      <c r="BF234">
        <v>0</v>
      </c>
      <c r="BG234" t="s">
        <v>200</v>
      </c>
      <c r="BH234" t="s">
        <v>81</v>
      </c>
      <c r="BI234">
        <v>1</v>
      </c>
      <c r="BJ234" t="s">
        <v>82</v>
      </c>
      <c r="BK234" t="s">
        <v>672</v>
      </c>
      <c r="BL234" t="s">
        <v>137</v>
      </c>
      <c r="BM234">
        <v>0</v>
      </c>
      <c r="BN234">
        <v>1</v>
      </c>
      <c r="BO234" t="s">
        <v>673</v>
      </c>
      <c r="BP234" t="s">
        <v>109</v>
      </c>
      <c r="BQ234" t="s">
        <v>671</v>
      </c>
    </row>
    <row r="235" spans="1:69" x14ac:dyDescent="0.25">
      <c r="A235" s="1">
        <v>234</v>
      </c>
      <c r="B235">
        <v>104</v>
      </c>
      <c r="C235" t="s">
        <v>1553</v>
      </c>
      <c r="D235" t="s">
        <v>1554</v>
      </c>
      <c r="E235" t="s">
        <v>1555</v>
      </c>
      <c r="F235" t="s">
        <v>1556</v>
      </c>
      <c r="G235" t="s">
        <v>1521</v>
      </c>
      <c r="H235" t="s">
        <v>1522</v>
      </c>
      <c r="I235" t="s">
        <v>123</v>
      </c>
      <c r="J235" t="s">
        <v>1512</v>
      </c>
      <c r="K235" t="s">
        <v>1557</v>
      </c>
      <c r="L235" t="s">
        <v>1523</v>
      </c>
      <c r="M235" t="s">
        <v>97</v>
      </c>
      <c r="N235" t="s">
        <v>98</v>
      </c>
      <c r="O235" t="s">
        <v>716</v>
      </c>
      <c r="P235" t="s">
        <v>1515</v>
      </c>
      <c r="Q235" t="s">
        <v>123</v>
      </c>
      <c r="R235" t="s">
        <v>1512</v>
      </c>
      <c r="S235" t="s">
        <v>1516</v>
      </c>
      <c r="T235" t="s">
        <v>1517</v>
      </c>
      <c r="U235" t="s">
        <v>78</v>
      </c>
      <c r="V235" t="s">
        <v>79</v>
      </c>
      <c r="W235" t="s">
        <v>1518</v>
      </c>
      <c r="X235" t="s">
        <v>1519</v>
      </c>
      <c r="Y235" t="s">
        <v>123</v>
      </c>
      <c r="Z235" t="s">
        <v>1512</v>
      </c>
      <c r="AA235" t="s">
        <v>1520</v>
      </c>
      <c r="AB235" t="s">
        <v>97</v>
      </c>
      <c r="AC235" t="s">
        <v>98</v>
      </c>
      <c r="AD235" t="s">
        <v>1392</v>
      </c>
      <c r="AE235" t="s">
        <v>1510</v>
      </c>
      <c r="AF235" t="s">
        <v>1511</v>
      </c>
      <c r="AG235" t="s">
        <v>1512</v>
      </c>
      <c r="AH235" t="s">
        <v>1514</v>
      </c>
      <c r="AI235" t="s">
        <v>78</v>
      </c>
      <c r="AJ235" t="s">
        <v>98</v>
      </c>
      <c r="AY235">
        <v>0</v>
      </c>
      <c r="AZ235">
        <v>0</v>
      </c>
      <c r="BA235">
        <v>0</v>
      </c>
      <c r="BB235">
        <v>1</v>
      </c>
      <c r="BC235">
        <v>0</v>
      </c>
      <c r="BD235">
        <v>1</v>
      </c>
      <c r="BE235">
        <v>0</v>
      </c>
      <c r="BF235">
        <v>0</v>
      </c>
      <c r="BG235" t="s">
        <v>200</v>
      </c>
      <c r="BH235" t="s">
        <v>81</v>
      </c>
      <c r="BI235">
        <v>1</v>
      </c>
      <c r="BJ235" t="s">
        <v>82</v>
      </c>
      <c r="BK235" t="s">
        <v>1558</v>
      </c>
      <c r="BL235" t="s">
        <v>108</v>
      </c>
      <c r="BM235">
        <v>0</v>
      </c>
      <c r="BN235">
        <v>0</v>
      </c>
      <c r="BO235" t="s">
        <v>1559</v>
      </c>
      <c r="BP235" t="s">
        <v>135</v>
      </c>
      <c r="BQ235" t="s">
        <v>1526</v>
      </c>
    </row>
    <row r="236" spans="1:69" x14ac:dyDescent="0.25">
      <c r="A236" s="1">
        <v>235</v>
      </c>
      <c r="B236">
        <v>249</v>
      </c>
      <c r="C236" t="s">
        <v>3304</v>
      </c>
      <c r="D236" t="s">
        <v>3305</v>
      </c>
      <c r="E236" t="s">
        <v>3306</v>
      </c>
      <c r="F236" t="s">
        <v>3307</v>
      </c>
      <c r="G236" t="s">
        <v>1265</v>
      </c>
      <c r="H236" t="s">
        <v>3308</v>
      </c>
      <c r="I236" t="s">
        <v>123</v>
      </c>
      <c r="J236" t="s">
        <v>3309</v>
      </c>
      <c r="K236" t="s">
        <v>3310</v>
      </c>
      <c r="L236" t="s">
        <v>3311</v>
      </c>
      <c r="M236" t="s">
        <v>97</v>
      </c>
      <c r="N236" t="s">
        <v>98</v>
      </c>
      <c r="AY236">
        <v>0</v>
      </c>
      <c r="AZ236">
        <v>0</v>
      </c>
      <c r="BA236">
        <v>1</v>
      </c>
      <c r="BB236">
        <v>0</v>
      </c>
      <c r="BC236">
        <v>0</v>
      </c>
      <c r="BD236">
        <v>0</v>
      </c>
      <c r="BE236">
        <v>0</v>
      </c>
      <c r="BF236">
        <v>0</v>
      </c>
      <c r="BG236" t="s">
        <v>200</v>
      </c>
      <c r="BH236" t="s">
        <v>81</v>
      </c>
      <c r="BI236">
        <v>0</v>
      </c>
      <c r="BJ236" t="s">
        <v>82</v>
      </c>
      <c r="BK236" t="s">
        <v>3312</v>
      </c>
      <c r="BL236" t="s">
        <v>137</v>
      </c>
      <c r="BM236">
        <v>0</v>
      </c>
      <c r="BN236">
        <v>0</v>
      </c>
      <c r="BO236" t="s">
        <v>1559</v>
      </c>
      <c r="BP236" t="s">
        <v>86</v>
      </c>
    </row>
    <row r="237" spans="1:69" x14ac:dyDescent="0.25">
      <c r="A237" s="1">
        <v>236</v>
      </c>
      <c r="B237">
        <v>196</v>
      </c>
      <c r="C237" t="s">
        <v>2702</v>
      </c>
      <c r="D237" t="s">
        <v>2703</v>
      </c>
      <c r="E237" t="s">
        <v>2704</v>
      </c>
      <c r="F237" t="s">
        <v>2705</v>
      </c>
      <c r="G237" t="s">
        <v>2706</v>
      </c>
      <c r="H237" t="s">
        <v>2707</v>
      </c>
      <c r="I237" t="s">
        <v>2708</v>
      </c>
      <c r="J237" t="s">
        <v>2709</v>
      </c>
      <c r="K237" t="s">
        <v>2710</v>
      </c>
      <c r="L237" t="s">
        <v>2711</v>
      </c>
      <c r="M237" t="s">
        <v>97</v>
      </c>
      <c r="N237" t="s">
        <v>98</v>
      </c>
      <c r="AY237">
        <v>1</v>
      </c>
      <c r="AZ237">
        <v>1</v>
      </c>
      <c r="BA237">
        <v>0</v>
      </c>
      <c r="BB237">
        <v>1</v>
      </c>
      <c r="BC237">
        <v>1</v>
      </c>
      <c r="BD237">
        <v>1</v>
      </c>
      <c r="BE237">
        <v>0</v>
      </c>
      <c r="BF237">
        <v>0</v>
      </c>
      <c r="BG237" t="s">
        <v>200</v>
      </c>
      <c r="BH237" t="s">
        <v>81</v>
      </c>
      <c r="BI237">
        <v>1</v>
      </c>
      <c r="BJ237" t="s">
        <v>82</v>
      </c>
      <c r="BK237" t="s">
        <v>2712</v>
      </c>
      <c r="BL237" t="s">
        <v>184</v>
      </c>
      <c r="BM237">
        <v>0</v>
      </c>
      <c r="BN237">
        <v>1</v>
      </c>
      <c r="BO237" t="s">
        <v>2713</v>
      </c>
      <c r="BP237" t="s">
        <v>139</v>
      </c>
      <c r="BQ237" t="s">
        <v>2711</v>
      </c>
    </row>
    <row r="238" spans="1:69" x14ac:dyDescent="0.25">
      <c r="A238" s="1">
        <v>237</v>
      </c>
      <c r="B238">
        <v>234</v>
      </c>
      <c r="C238" t="s">
        <v>3144</v>
      </c>
      <c r="D238" t="s">
        <v>3145</v>
      </c>
      <c r="E238" t="s">
        <v>3146</v>
      </c>
      <c r="F238" t="s">
        <v>3147</v>
      </c>
      <c r="G238" t="s">
        <v>3148</v>
      </c>
      <c r="H238" t="s">
        <v>3149</v>
      </c>
      <c r="I238" t="s">
        <v>3150</v>
      </c>
      <c r="J238" t="s">
        <v>3151</v>
      </c>
      <c r="K238">
        <v>9196134442</v>
      </c>
      <c r="L238" t="s">
        <v>3152</v>
      </c>
      <c r="M238" t="s">
        <v>97</v>
      </c>
      <c r="N238" t="s">
        <v>79</v>
      </c>
      <c r="AY238">
        <v>1</v>
      </c>
      <c r="AZ238">
        <v>1</v>
      </c>
      <c r="BA238">
        <v>0</v>
      </c>
      <c r="BB238">
        <v>1</v>
      </c>
      <c r="BC238">
        <v>0</v>
      </c>
      <c r="BD238">
        <v>1</v>
      </c>
      <c r="BE238">
        <v>0</v>
      </c>
      <c r="BF238">
        <v>0</v>
      </c>
      <c r="BG238" t="s">
        <v>200</v>
      </c>
      <c r="BH238" t="s">
        <v>81</v>
      </c>
      <c r="BI238">
        <v>1</v>
      </c>
      <c r="BJ238" t="s">
        <v>82</v>
      </c>
      <c r="BK238" t="s">
        <v>3153</v>
      </c>
      <c r="BL238" t="s">
        <v>184</v>
      </c>
      <c r="BM238">
        <v>0</v>
      </c>
      <c r="BN238">
        <v>1</v>
      </c>
      <c r="BO238" t="s">
        <v>3154</v>
      </c>
      <c r="BP238" t="s">
        <v>109</v>
      </c>
      <c r="BQ238" t="s">
        <v>3152</v>
      </c>
    </row>
    <row r="239" spans="1:69" x14ac:dyDescent="0.25">
      <c r="A239" s="1">
        <v>238</v>
      </c>
      <c r="B239">
        <v>246</v>
      </c>
      <c r="C239" t="s">
        <v>3267</v>
      </c>
      <c r="D239" t="s">
        <v>3268</v>
      </c>
      <c r="E239" t="s">
        <v>3269</v>
      </c>
      <c r="F239" t="s">
        <v>3270</v>
      </c>
      <c r="G239" t="s">
        <v>596</v>
      </c>
      <c r="H239" t="s">
        <v>3271</v>
      </c>
      <c r="I239" t="s">
        <v>3272</v>
      </c>
      <c r="J239" t="s">
        <v>3273</v>
      </c>
      <c r="K239" t="s">
        <v>3274</v>
      </c>
      <c r="L239" t="s">
        <v>3275</v>
      </c>
      <c r="M239" t="s">
        <v>97</v>
      </c>
      <c r="N239" t="s">
        <v>98</v>
      </c>
      <c r="O239" t="s">
        <v>1569</v>
      </c>
      <c r="P239" t="s">
        <v>3276</v>
      </c>
      <c r="Q239" t="s">
        <v>3277</v>
      </c>
      <c r="R239" t="s">
        <v>3273</v>
      </c>
      <c r="S239" t="s">
        <v>3278</v>
      </c>
      <c r="T239" t="s">
        <v>3279</v>
      </c>
      <c r="U239" t="s">
        <v>97</v>
      </c>
      <c r="V239" t="s">
        <v>79</v>
      </c>
      <c r="AY239">
        <v>1</v>
      </c>
      <c r="AZ239">
        <v>1</v>
      </c>
      <c r="BA239">
        <v>1</v>
      </c>
      <c r="BB239">
        <v>1</v>
      </c>
      <c r="BC239">
        <v>0</v>
      </c>
      <c r="BD239">
        <v>1</v>
      </c>
      <c r="BE239">
        <v>1</v>
      </c>
      <c r="BF239">
        <v>0</v>
      </c>
      <c r="BG239" t="s">
        <v>200</v>
      </c>
      <c r="BH239" t="s">
        <v>81</v>
      </c>
      <c r="BI239">
        <v>1</v>
      </c>
      <c r="BJ239" t="s">
        <v>82</v>
      </c>
      <c r="BK239" t="s">
        <v>3280</v>
      </c>
      <c r="BL239" t="s">
        <v>137</v>
      </c>
      <c r="BM239">
        <v>0</v>
      </c>
      <c r="BN239">
        <v>0</v>
      </c>
      <c r="BO239" t="s">
        <v>3281</v>
      </c>
      <c r="BP239" t="s">
        <v>109</v>
      </c>
      <c r="BQ239" t="s">
        <v>3275</v>
      </c>
    </row>
    <row r="240" spans="1:69" x14ac:dyDescent="0.25">
      <c r="A240" s="1">
        <v>239</v>
      </c>
      <c r="B240">
        <v>174</v>
      </c>
      <c r="C240" t="s">
        <v>2414</v>
      </c>
      <c r="D240" t="s">
        <v>2415</v>
      </c>
      <c r="E240" t="s">
        <v>2416</v>
      </c>
      <c r="F240" t="s">
        <v>2417</v>
      </c>
      <c r="G240" t="s">
        <v>1216</v>
      </c>
      <c r="H240" t="s">
        <v>2418</v>
      </c>
      <c r="I240" t="s">
        <v>2419</v>
      </c>
      <c r="J240" t="s">
        <v>2420</v>
      </c>
      <c r="K240" t="s">
        <v>2421</v>
      </c>
      <c r="L240" t="s">
        <v>2422</v>
      </c>
      <c r="M240" t="s">
        <v>78</v>
      </c>
      <c r="N240" t="s">
        <v>79</v>
      </c>
      <c r="AY240">
        <v>1</v>
      </c>
      <c r="AZ240">
        <v>1</v>
      </c>
      <c r="BA240">
        <v>0</v>
      </c>
      <c r="BB240">
        <v>0</v>
      </c>
      <c r="BC240">
        <v>0</v>
      </c>
      <c r="BD240">
        <v>0</v>
      </c>
      <c r="BE240">
        <v>0</v>
      </c>
      <c r="BF240">
        <v>0</v>
      </c>
      <c r="BG240" t="s">
        <v>200</v>
      </c>
      <c r="BH240" t="s">
        <v>81</v>
      </c>
      <c r="BI240">
        <v>1</v>
      </c>
      <c r="BJ240" t="s">
        <v>82</v>
      </c>
      <c r="BK240" t="s">
        <v>2423</v>
      </c>
      <c r="BL240" t="s">
        <v>108</v>
      </c>
      <c r="BM240">
        <v>0</v>
      </c>
      <c r="BN240">
        <v>1</v>
      </c>
      <c r="BO240" t="s">
        <v>2424</v>
      </c>
      <c r="BP240" t="s">
        <v>109</v>
      </c>
    </row>
    <row r="241" spans="1:69" x14ac:dyDescent="0.25">
      <c r="A241" s="1">
        <v>240</v>
      </c>
      <c r="B241">
        <v>199</v>
      </c>
      <c r="C241" t="s">
        <v>2747</v>
      </c>
      <c r="D241" t="s">
        <v>2748</v>
      </c>
      <c r="E241" t="s">
        <v>2749</v>
      </c>
      <c r="F241" t="s">
        <v>2750</v>
      </c>
      <c r="G241" t="s">
        <v>2739</v>
      </c>
      <c r="H241" t="s">
        <v>2740</v>
      </c>
      <c r="I241" t="s">
        <v>2741</v>
      </c>
      <c r="J241" t="s">
        <v>2317</v>
      </c>
      <c r="K241" t="s">
        <v>2743</v>
      </c>
      <c r="L241" t="s">
        <v>2744</v>
      </c>
      <c r="M241" t="s">
        <v>97</v>
      </c>
      <c r="N241" t="s">
        <v>98</v>
      </c>
      <c r="O241" t="s">
        <v>1066</v>
      </c>
      <c r="P241" t="s">
        <v>2751</v>
      </c>
      <c r="Q241" t="s">
        <v>2752</v>
      </c>
      <c r="R241" t="s">
        <v>2317</v>
      </c>
      <c r="S241" t="s">
        <v>2743</v>
      </c>
      <c r="T241" t="s">
        <v>2753</v>
      </c>
      <c r="U241" t="s">
        <v>97</v>
      </c>
      <c r="V241" t="s">
        <v>79</v>
      </c>
      <c r="AY241">
        <v>0</v>
      </c>
      <c r="AZ241">
        <v>1</v>
      </c>
      <c r="BA241">
        <v>0</v>
      </c>
      <c r="BB241">
        <v>1</v>
      </c>
      <c r="BC241">
        <v>0</v>
      </c>
      <c r="BD241">
        <v>1</v>
      </c>
      <c r="BE241">
        <v>0</v>
      </c>
      <c r="BF241">
        <v>1</v>
      </c>
      <c r="BG241" t="s">
        <v>200</v>
      </c>
      <c r="BH241" t="s">
        <v>81</v>
      </c>
      <c r="BI241">
        <v>1</v>
      </c>
      <c r="BJ241" t="s">
        <v>82</v>
      </c>
      <c r="BK241" t="s">
        <v>2754</v>
      </c>
      <c r="BL241" t="s">
        <v>184</v>
      </c>
      <c r="BM241">
        <v>1</v>
      </c>
      <c r="BN241">
        <v>0</v>
      </c>
      <c r="BO241" t="s">
        <v>2746</v>
      </c>
      <c r="BP241" t="s">
        <v>109</v>
      </c>
      <c r="BQ241" t="s">
        <v>2744</v>
      </c>
    </row>
    <row r="242" spans="1:69" x14ac:dyDescent="0.25">
      <c r="A242" s="1">
        <v>241</v>
      </c>
      <c r="B242">
        <v>233</v>
      </c>
      <c r="C242" t="s">
        <v>3131</v>
      </c>
      <c r="D242" t="s">
        <v>3132</v>
      </c>
      <c r="E242" t="s">
        <v>3133</v>
      </c>
      <c r="F242" t="s">
        <v>3134</v>
      </c>
      <c r="G242" t="s">
        <v>3135</v>
      </c>
      <c r="H242" t="s">
        <v>1171</v>
      </c>
      <c r="I242" t="s">
        <v>1365</v>
      </c>
      <c r="J242" t="s">
        <v>3136</v>
      </c>
      <c r="K242" t="s">
        <v>3137</v>
      </c>
      <c r="L242" t="s">
        <v>3138</v>
      </c>
      <c r="M242" t="s">
        <v>97</v>
      </c>
      <c r="N242" t="s">
        <v>98</v>
      </c>
      <c r="O242" t="s">
        <v>2812</v>
      </c>
      <c r="P242" t="s">
        <v>3139</v>
      </c>
      <c r="Q242" t="s">
        <v>1365</v>
      </c>
      <c r="R242" t="s">
        <v>3136</v>
      </c>
      <c r="S242" t="s">
        <v>3140</v>
      </c>
      <c r="T242" t="s">
        <v>3141</v>
      </c>
      <c r="U242" t="s">
        <v>97</v>
      </c>
      <c r="V242" t="s">
        <v>98</v>
      </c>
      <c r="AY242">
        <v>1</v>
      </c>
      <c r="AZ242">
        <v>0</v>
      </c>
      <c r="BA242">
        <v>0</v>
      </c>
      <c r="BB242">
        <v>0</v>
      </c>
      <c r="BC242">
        <v>0</v>
      </c>
      <c r="BD242">
        <v>1</v>
      </c>
      <c r="BE242">
        <v>0</v>
      </c>
      <c r="BF242">
        <v>0</v>
      </c>
      <c r="BG242" t="s">
        <v>200</v>
      </c>
      <c r="BH242" t="s">
        <v>81</v>
      </c>
      <c r="BI242">
        <v>1</v>
      </c>
      <c r="BJ242" t="s">
        <v>82</v>
      </c>
      <c r="BK242" t="s">
        <v>3142</v>
      </c>
      <c r="BL242" t="s">
        <v>108</v>
      </c>
      <c r="BM242">
        <v>0</v>
      </c>
      <c r="BN242">
        <v>0</v>
      </c>
      <c r="BO242" t="s">
        <v>1434</v>
      </c>
      <c r="BP242" t="s">
        <v>109</v>
      </c>
      <c r="BQ242" t="s">
        <v>3143</v>
      </c>
    </row>
    <row r="243" spans="1:69" x14ac:dyDescent="0.25">
      <c r="A243" s="1">
        <v>242</v>
      </c>
      <c r="B243">
        <v>69</v>
      </c>
      <c r="C243" t="s">
        <v>1051</v>
      </c>
      <c r="D243" t="s">
        <v>1052</v>
      </c>
      <c r="E243" t="s">
        <v>1053</v>
      </c>
      <c r="F243" t="s">
        <v>1054</v>
      </c>
      <c r="G243" t="s">
        <v>1055</v>
      </c>
      <c r="H243" t="s">
        <v>1056</v>
      </c>
      <c r="I243" t="s">
        <v>1057</v>
      </c>
      <c r="J243" t="s">
        <v>322</v>
      </c>
      <c r="K243" t="s">
        <v>1058</v>
      </c>
      <c r="L243" t="s">
        <v>1059</v>
      </c>
      <c r="M243" t="s">
        <v>97</v>
      </c>
      <c r="N243" t="s">
        <v>79</v>
      </c>
      <c r="O243" t="s">
        <v>1060</v>
      </c>
      <c r="P243" t="s">
        <v>1061</v>
      </c>
      <c r="Q243" t="s">
        <v>1062</v>
      </c>
      <c r="R243" t="s">
        <v>1063</v>
      </c>
      <c r="S243" t="s">
        <v>1064</v>
      </c>
      <c r="T243" t="s">
        <v>1065</v>
      </c>
      <c r="U243" t="s">
        <v>97</v>
      </c>
      <c r="V243" t="s">
        <v>98</v>
      </c>
      <c r="W243" t="s">
        <v>1066</v>
      </c>
      <c r="X243" t="s">
        <v>1067</v>
      </c>
      <c r="Y243" t="s">
        <v>1068</v>
      </c>
      <c r="Z243" t="s">
        <v>1063</v>
      </c>
      <c r="AA243" t="s">
        <v>1069</v>
      </c>
      <c r="AB243" t="s">
        <v>78</v>
      </c>
      <c r="AC243" t="s">
        <v>79</v>
      </c>
      <c r="AD243" t="s">
        <v>1070</v>
      </c>
      <c r="AE243" t="s">
        <v>1071</v>
      </c>
      <c r="AF243" t="s">
        <v>1072</v>
      </c>
      <c r="AG243" t="s">
        <v>1063</v>
      </c>
      <c r="AH243" t="s">
        <v>1073</v>
      </c>
      <c r="AI243" t="s">
        <v>78</v>
      </c>
      <c r="AJ243" t="s">
        <v>79</v>
      </c>
      <c r="AK243" t="s">
        <v>427</v>
      </c>
      <c r="AL243" t="s">
        <v>1074</v>
      </c>
      <c r="AM243" t="s">
        <v>1075</v>
      </c>
      <c r="AN243" t="s">
        <v>1063</v>
      </c>
      <c r="AO243" t="s">
        <v>1076</v>
      </c>
      <c r="AP243" t="s">
        <v>78</v>
      </c>
      <c r="AQ243" t="s">
        <v>79</v>
      </c>
      <c r="AR243" t="s">
        <v>508</v>
      </c>
      <c r="AS243" t="s">
        <v>1077</v>
      </c>
      <c r="AT243" t="s">
        <v>1078</v>
      </c>
      <c r="AU243" t="s">
        <v>1079</v>
      </c>
      <c r="AV243" t="s">
        <v>1080</v>
      </c>
      <c r="AW243" t="s">
        <v>78</v>
      </c>
      <c r="AX243" t="s">
        <v>79</v>
      </c>
      <c r="AY243">
        <v>1</v>
      </c>
      <c r="AZ243">
        <v>1</v>
      </c>
      <c r="BA243">
        <v>1</v>
      </c>
      <c r="BB243">
        <v>1</v>
      </c>
      <c r="BC243">
        <v>1</v>
      </c>
      <c r="BD243">
        <v>1</v>
      </c>
      <c r="BE243">
        <v>0</v>
      </c>
      <c r="BF243">
        <v>1</v>
      </c>
      <c r="BG243" t="s">
        <v>200</v>
      </c>
      <c r="BH243" t="s">
        <v>81</v>
      </c>
      <c r="BI243">
        <v>1</v>
      </c>
      <c r="BJ243" t="s">
        <v>329</v>
      </c>
      <c r="BK243" t="s">
        <v>1081</v>
      </c>
      <c r="BL243" t="s">
        <v>108</v>
      </c>
      <c r="BM243">
        <v>1</v>
      </c>
      <c r="BN243">
        <v>1</v>
      </c>
      <c r="BO243" t="s">
        <v>1082</v>
      </c>
      <c r="BP243" t="s">
        <v>86</v>
      </c>
      <c r="BQ243" t="s">
        <v>1083</v>
      </c>
    </row>
    <row r="244" spans="1:69" x14ac:dyDescent="0.25">
      <c r="A244" s="1">
        <v>243</v>
      </c>
      <c r="B244">
        <v>292</v>
      </c>
      <c r="C244" t="s">
        <v>3773</v>
      </c>
      <c r="D244" t="s">
        <v>3774</v>
      </c>
      <c r="E244" t="s">
        <v>3775</v>
      </c>
      <c r="F244" t="s">
        <v>3776</v>
      </c>
      <c r="G244" t="s">
        <v>475</v>
      </c>
      <c r="H244" t="s">
        <v>3777</v>
      </c>
      <c r="I244" t="s">
        <v>1365</v>
      </c>
      <c r="J244" t="s">
        <v>3778</v>
      </c>
      <c r="K244">
        <v>8148655465</v>
      </c>
      <c r="L244" t="s">
        <v>3779</v>
      </c>
      <c r="M244" t="s">
        <v>97</v>
      </c>
      <c r="N244" t="s">
        <v>98</v>
      </c>
      <c r="O244" t="s">
        <v>3780</v>
      </c>
      <c r="P244" t="s">
        <v>3781</v>
      </c>
      <c r="Q244" t="s">
        <v>272</v>
      </c>
      <c r="R244" t="s">
        <v>3778</v>
      </c>
      <c r="S244">
        <v>8148655465</v>
      </c>
      <c r="T244" t="s">
        <v>3782</v>
      </c>
      <c r="U244" t="s">
        <v>97</v>
      </c>
      <c r="V244" t="s">
        <v>98</v>
      </c>
      <c r="AY244">
        <v>0</v>
      </c>
      <c r="AZ244">
        <v>0</v>
      </c>
      <c r="BA244">
        <v>0</v>
      </c>
      <c r="BB244">
        <v>0</v>
      </c>
      <c r="BC244">
        <v>1</v>
      </c>
      <c r="BD244">
        <v>0</v>
      </c>
      <c r="BE244">
        <v>0</v>
      </c>
      <c r="BF244">
        <v>0</v>
      </c>
      <c r="BG244" t="s">
        <v>200</v>
      </c>
      <c r="BH244" t="s">
        <v>81</v>
      </c>
      <c r="BI244">
        <v>1</v>
      </c>
      <c r="BJ244" t="s">
        <v>182</v>
      </c>
      <c r="BK244" t="s">
        <v>3783</v>
      </c>
      <c r="BL244" t="s">
        <v>202</v>
      </c>
      <c r="BM244">
        <v>0</v>
      </c>
      <c r="BN244">
        <v>0</v>
      </c>
      <c r="BO244" t="s">
        <v>3784</v>
      </c>
      <c r="BP244" t="s">
        <v>109</v>
      </c>
      <c r="BQ244" t="s">
        <v>3779</v>
      </c>
    </row>
    <row r="245" spans="1:69" x14ac:dyDescent="0.25">
      <c r="A245" s="1">
        <v>244</v>
      </c>
      <c r="B245">
        <v>172</v>
      </c>
      <c r="C245" t="s">
        <v>2390</v>
      </c>
      <c r="D245" t="s">
        <v>2391</v>
      </c>
      <c r="E245" t="s">
        <v>2392</v>
      </c>
      <c r="F245" t="s">
        <v>2393</v>
      </c>
      <c r="G245" t="s">
        <v>2394</v>
      </c>
      <c r="H245" t="s">
        <v>2395</v>
      </c>
      <c r="I245" t="s">
        <v>221</v>
      </c>
      <c r="J245" t="s">
        <v>2396</v>
      </c>
      <c r="K245" t="s">
        <v>2397</v>
      </c>
      <c r="L245" t="s">
        <v>2398</v>
      </c>
      <c r="M245" t="s">
        <v>97</v>
      </c>
      <c r="N245" t="s">
        <v>98</v>
      </c>
      <c r="O245" t="s">
        <v>721</v>
      </c>
      <c r="P245" t="s">
        <v>2096</v>
      </c>
      <c r="Q245" t="s">
        <v>2399</v>
      </c>
      <c r="R245" t="s">
        <v>2396</v>
      </c>
      <c r="S245" t="s">
        <v>2400</v>
      </c>
      <c r="T245" t="s">
        <v>2099</v>
      </c>
      <c r="U245" t="s">
        <v>97</v>
      </c>
      <c r="V245" t="s">
        <v>98</v>
      </c>
      <c r="AY245">
        <v>0</v>
      </c>
      <c r="AZ245">
        <v>1</v>
      </c>
      <c r="BA245">
        <v>1</v>
      </c>
      <c r="BB245">
        <v>0</v>
      </c>
      <c r="BC245">
        <v>1</v>
      </c>
      <c r="BD245">
        <v>1</v>
      </c>
      <c r="BE245">
        <v>1</v>
      </c>
      <c r="BF245">
        <v>0</v>
      </c>
      <c r="BG245" t="s">
        <v>200</v>
      </c>
      <c r="BH245" t="s">
        <v>81</v>
      </c>
      <c r="BI245">
        <v>1</v>
      </c>
      <c r="BJ245" t="s">
        <v>82</v>
      </c>
      <c r="BK245" t="s">
        <v>2401</v>
      </c>
      <c r="BL245" t="s">
        <v>602</v>
      </c>
      <c r="BM245">
        <v>1</v>
      </c>
      <c r="BN245">
        <v>1</v>
      </c>
      <c r="BO245" t="s">
        <v>2402</v>
      </c>
      <c r="BP245" t="s">
        <v>109</v>
      </c>
      <c r="BQ245" t="s">
        <v>2398</v>
      </c>
    </row>
    <row r="246" spans="1:69" x14ac:dyDescent="0.25">
      <c r="A246" s="1">
        <v>245</v>
      </c>
      <c r="B246">
        <v>149</v>
      </c>
      <c r="C246" t="s">
        <v>2120</v>
      </c>
      <c r="D246" t="s">
        <v>2121</v>
      </c>
      <c r="E246" t="s">
        <v>2122</v>
      </c>
      <c r="F246" t="s">
        <v>2123</v>
      </c>
      <c r="G246" t="s">
        <v>619</v>
      </c>
      <c r="H246" t="s">
        <v>2124</v>
      </c>
      <c r="I246" t="s">
        <v>2125</v>
      </c>
      <c r="J246" t="s">
        <v>2126</v>
      </c>
      <c r="K246" t="s">
        <v>2127</v>
      </c>
      <c r="L246" t="s">
        <v>2128</v>
      </c>
      <c r="M246" t="s">
        <v>97</v>
      </c>
      <c r="N246" t="s">
        <v>79</v>
      </c>
      <c r="O246" t="s">
        <v>2129</v>
      </c>
      <c r="P246" t="s">
        <v>2130</v>
      </c>
      <c r="Q246" t="s">
        <v>2131</v>
      </c>
      <c r="R246" t="s">
        <v>2126</v>
      </c>
      <c r="S246" t="s">
        <v>2127</v>
      </c>
      <c r="T246" t="s">
        <v>2128</v>
      </c>
      <c r="U246" t="s">
        <v>97</v>
      </c>
      <c r="V246" t="s">
        <v>79</v>
      </c>
      <c r="AY246">
        <v>0</v>
      </c>
      <c r="AZ246">
        <v>0</v>
      </c>
      <c r="BA246">
        <v>0</v>
      </c>
      <c r="BB246">
        <v>1</v>
      </c>
      <c r="BC246">
        <v>0</v>
      </c>
      <c r="BD246">
        <v>0</v>
      </c>
      <c r="BE246">
        <v>0</v>
      </c>
      <c r="BF246">
        <v>0</v>
      </c>
      <c r="BG246" t="s">
        <v>200</v>
      </c>
      <c r="BH246" t="s">
        <v>81</v>
      </c>
      <c r="BI246">
        <v>0</v>
      </c>
      <c r="BJ246" t="s">
        <v>82</v>
      </c>
      <c r="BK246" t="s">
        <v>2132</v>
      </c>
      <c r="BL246" t="s">
        <v>602</v>
      </c>
      <c r="BM246">
        <v>1</v>
      </c>
      <c r="BN246">
        <v>0</v>
      </c>
      <c r="BO246" t="s">
        <v>2133</v>
      </c>
      <c r="BP246" t="s">
        <v>86</v>
      </c>
      <c r="BQ246" t="s">
        <v>2128</v>
      </c>
    </row>
    <row r="247" spans="1:69" x14ac:dyDescent="0.25">
      <c r="A247" s="1">
        <v>246</v>
      </c>
      <c r="B247">
        <v>130</v>
      </c>
      <c r="C247" t="s">
        <v>1886</v>
      </c>
      <c r="D247" t="s">
        <v>1887</v>
      </c>
      <c r="E247" t="s">
        <v>1888</v>
      </c>
      <c r="F247" t="s">
        <v>1889</v>
      </c>
      <c r="G247" t="s">
        <v>721</v>
      </c>
      <c r="H247" t="s">
        <v>825</v>
      </c>
      <c r="I247" t="s">
        <v>826</v>
      </c>
      <c r="J247" t="s">
        <v>827</v>
      </c>
      <c r="K247" t="s">
        <v>1890</v>
      </c>
      <c r="L247" t="s">
        <v>829</v>
      </c>
      <c r="M247" t="s">
        <v>120</v>
      </c>
      <c r="N247" t="s">
        <v>98</v>
      </c>
      <c r="O247" t="s">
        <v>1746</v>
      </c>
      <c r="P247" t="s">
        <v>1815</v>
      </c>
      <c r="Q247" t="s">
        <v>1816</v>
      </c>
      <c r="R247" t="s">
        <v>827</v>
      </c>
      <c r="S247" t="s">
        <v>1890</v>
      </c>
      <c r="T247" t="s">
        <v>1819</v>
      </c>
      <c r="U247" t="s">
        <v>97</v>
      </c>
      <c r="V247" t="s">
        <v>98</v>
      </c>
      <c r="AY247">
        <v>0</v>
      </c>
      <c r="AZ247">
        <v>1</v>
      </c>
      <c r="BA247">
        <v>0</v>
      </c>
      <c r="BB247">
        <v>0</v>
      </c>
      <c r="BC247">
        <v>1</v>
      </c>
      <c r="BD247">
        <v>0</v>
      </c>
      <c r="BE247">
        <v>1</v>
      </c>
      <c r="BF247">
        <v>0</v>
      </c>
      <c r="BG247" t="s">
        <v>200</v>
      </c>
      <c r="BH247" t="s">
        <v>81</v>
      </c>
      <c r="BI247">
        <v>1</v>
      </c>
      <c r="BJ247" t="s">
        <v>82</v>
      </c>
      <c r="BK247" t="s">
        <v>1891</v>
      </c>
      <c r="BL247" t="s">
        <v>84</v>
      </c>
      <c r="BM247">
        <v>0</v>
      </c>
      <c r="BN247">
        <v>0</v>
      </c>
      <c r="BO247" t="s">
        <v>831</v>
      </c>
      <c r="BP247" t="s">
        <v>109</v>
      </c>
      <c r="BQ247" t="s">
        <v>1892</v>
      </c>
    </row>
    <row r="248" spans="1:69" x14ac:dyDescent="0.25">
      <c r="A248" s="1">
        <v>247</v>
      </c>
      <c r="B248">
        <v>189</v>
      </c>
      <c r="C248" t="s">
        <v>2611</v>
      </c>
      <c r="D248" t="s">
        <v>2612</v>
      </c>
      <c r="E248" t="s">
        <v>2613</v>
      </c>
      <c r="F248" t="s">
        <v>2614</v>
      </c>
      <c r="G248" t="s">
        <v>2615</v>
      </c>
      <c r="H248" t="s">
        <v>2616</v>
      </c>
      <c r="I248" t="s">
        <v>155</v>
      </c>
      <c r="J248" t="s">
        <v>2617</v>
      </c>
      <c r="K248">
        <v>3172745644</v>
      </c>
      <c r="L248" t="s">
        <v>2618</v>
      </c>
      <c r="M248" t="s">
        <v>97</v>
      </c>
      <c r="N248" t="s">
        <v>98</v>
      </c>
      <c r="AY248">
        <v>1</v>
      </c>
      <c r="AZ248">
        <v>0</v>
      </c>
      <c r="BA248">
        <v>0</v>
      </c>
      <c r="BB248">
        <v>1</v>
      </c>
      <c r="BC248">
        <v>1</v>
      </c>
      <c r="BD248">
        <v>1</v>
      </c>
      <c r="BE248">
        <v>1</v>
      </c>
      <c r="BF248">
        <v>0</v>
      </c>
      <c r="BG248" t="s">
        <v>200</v>
      </c>
      <c r="BH248" t="s">
        <v>81</v>
      </c>
      <c r="BI248">
        <v>1</v>
      </c>
      <c r="BJ248" t="s">
        <v>82</v>
      </c>
      <c r="BK248" t="s">
        <v>2619</v>
      </c>
      <c r="BL248" t="s">
        <v>108</v>
      </c>
      <c r="BM248">
        <v>0</v>
      </c>
      <c r="BN248">
        <v>1</v>
      </c>
      <c r="BO248" t="s">
        <v>2620</v>
      </c>
      <c r="BP248" t="s">
        <v>86</v>
      </c>
      <c r="BQ248" t="s">
        <v>2618</v>
      </c>
    </row>
    <row r="249" spans="1:69" x14ac:dyDescent="0.25">
      <c r="A249" s="1">
        <v>248</v>
      </c>
      <c r="B249">
        <v>27</v>
      </c>
      <c r="C249" t="s">
        <v>504</v>
      </c>
      <c r="D249" t="s">
        <v>505</v>
      </c>
      <c r="E249" t="s">
        <v>506</v>
      </c>
      <c r="F249" t="s">
        <v>507</v>
      </c>
      <c r="G249" t="s">
        <v>508</v>
      </c>
      <c r="H249" t="s">
        <v>509</v>
      </c>
      <c r="I249" t="s">
        <v>510</v>
      </c>
      <c r="J249" t="s">
        <v>511</v>
      </c>
      <c r="K249" t="s">
        <v>512</v>
      </c>
      <c r="L249" t="s">
        <v>513</v>
      </c>
      <c r="M249" t="s">
        <v>97</v>
      </c>
      <c r="N249" t="s">
        <v>98</v>
      </c>
      <c r="AY249">
        <v>1</v>
      </c>
      <c r="AZ249">
        <v>1</v>
      </c>
      <c r="BA249">
        <v>1</v>
      </c>
      <c r="BB249">
        <v>0</v>
      </c>
      <c r="BC249">
        <v>0</v>
      </c>
      <c r="BD249">
        <v>1</v>
      </c>
      <c r="BE249">
        <v>0</v>
      </c>
      <c r="BF249">
        <v>0</v>
      </c>
      <c r="BG249" t="s">
        <v>200</v>
      </c>
      <c r="BH249" t="s">
        <v>81</v>
      </c>
      <c r="BI249">
        <v>1</v>
      </c>
      <c r="BJ249" t="s">
        <v>82</v>
      </c>
      <c r="BK249" t="s">
        <v>514</v>
      </c>
      <c r="BL249" t="s">
        <v>137</v>
      </c>
      <c r="BM249">
        <v>0</v>
      </c>
      <c r="BN249">
        <v>0</v>
      </c>
      <c r="BO249" t="s">
        <v>515</v>
      </c>
      <c r="BP249" t="s">
        <v>109</v>
      </c>
      <c r="BQ249" t="s">
        <v>513</v>
      </c>
    </row>
    <row r="250" spans="1:69" x14ac:dyDescent="0.25">
      <c r="A250" s="1">
        <v>249</v>
      </c>
      <c r="B250">
        <v>115</v>
      </c>
      <c r="C250" t="s">
        <v>1712</v>
      </c>
      <c r="D250" t="s">
        <v>1713</v>
      </c>
      <c r="E250" t="s">
        <v>1714</v>
      </c>
      <c r="F250" t="s">
        <v>1715</v>
      </c>
      <c r="G250" t="s">
        <v>1716</v>
      </c>
      <c r="H250" t="s">
        <v>1717</v>
      </c>
      <c r="I250" t="s">
        <v>170</v>
      </c>
      <c r="J250" t="s">
        <v>1718</v>
      </c>
      <c r="K250">
        <v>2562279075</v>
      </c>
      <c r="L250" t="s">
        <v>1719</v>
      </c>
      <c r="M250" t="s">
        <v>97</v>
      </c>
      <c r="N250" t="s">
        <v>79</v>
      </c>
      <c r="AY250">
        <v>1</v>
      </c>
      <c r="AZ250">
        <v>0</v>
      </c>
      <c r="BA250">
        <v>0</v>
      </c>
      <c r="BB250">
        <v>1</v>
      </c>
      <c r="BC250">
        <v>1</v>
      </c>
      <c r="BD250">
        <v>0</v>
      </c>
      <c r="BE250">
        <v>1</v>
      </c>
      <c r="BF250">
        <v>0</v>
      </c>
      <c r="BG250" t="s">
        <v>200</v>
      </c>
      <c r="BH250" t="s">
        <v>81</v>
      </c>
      <c r="BI250">
        <v>1</v>
      </c>
      <c r="BJ250" t="s">
        <v>82</v>
      </c>
      <c r="BK250" t="s">
        <v>1720</v>
      </c>
      <c r="BL250" t="s">
        <v>602</v>
      </c>
      <c r="BM250">
        <v>0</v>
      </c>
      <c r="BN250">
        <v>0</v>
      </c>
      <c r="BO250" t="s">
        <v>1721</v>
      </c>
      <c r="BP250" t="s">
        <v>214</v>
      </c>
      <c r="BQ250" t="s">
        <v>1719</v>
      </c>
    </row>
    <row r="251" spans="1:69" x14ac:dyDescent="0.25">
      <c r="A251" s="1">
        <v>250</v>
      </c>
      <c r="B251">
        <v>141</v>
      </c>
      <c r="C251" t="s">
        <v>2015</v>
      </c>
      <c r="D251" t="s">
        <v>2016</v>
      </c>
      <c r="E251" t="s">
        <v>2017</v>
      </c>
      <c r="F251">
        <v>1</v>
      </c>
      <c r="G251" t="s">
        <v>2018</v>
      </c>
      <c r="H251" t="s">
        <v>2019</v>
      </c>
      <c r="I251" t="s">
        <v>2020</v>
      </c>
      <c r="J251" t="s">
        <v>2021</v>
      </c>
      <c r="K251" t="s">
        <v>2022</v>
      </c>
      <c r="L251" t="s">
        <v>2023</v>
      </c>
      <c r="M251" t="s">
        <v>97</v>
      </c>
      <c r="N251" t="s">
        <v>98</v>
      </c>
      <c r="AY251">
        <v>0</v>
      </c>
      <c r="AZ251">
        <v>1</v>
      </c>
      <c r="BA251">
        <v>0</v>
      </c>
      <c r="BB251">
        <v>0</v>
      </c>
      <c r="BC251">
        <v>1</v>
      </c>
      <c r="BD251">
        <v>0</v>
      </c>
      <c r="BE251">
        <v>1</v>
      </c>
      <c r="BF251">
        <v>0</v>
      </c>
      <c r="BG251" t="s">
        <v>200</v>
      </c>
      <c r="BH251" t="s">
        <v>81</v>
      </c>
      <c r="BI251">
        <v>0</v>
      </c>
      <c r="BJ251" t="s">
        <v>182</v>
      </c>
      <c r="BK251" t="s">
        <v>2024</v>
      </c>
      <c r="BL251" t="s">
        <v>450</v>
      </c>
      <c r="BM251">
        <v>0</v>
      </c>
      <c r="BN251">
        <v>0</v>
      </c>
      <c r="BO251" t="s">
        <v>2025</v>
      </c>
      <c r="BP251" t="s">
        <v>109</v>
      </c>
      <c r="BQ251" t="s">
        <v>2023</v>
      </c>
    </row>
    <row r="252" spans="1:69" x14ac:dyDescent="0.25">
      <c r="A252" s="1">
        <v>251</v>
      </c>
      <c r="B252">
        <v>345</v>
      </c>
      <c r="C252" t="s">
        <v>4447</v>
      </c>
      <c r="D252" t="s">
        <v>4448</v>
      </c>
      <c r="E252" t="s">
        <v>4449</v>
      </c>
      <c r="F252" t="s">
        <v>4450</v>
      </c>
      <c r="G252" t="s">
        <v>2035</v>
      </c>
      <c r="H252" t="s">
        <v>4451</v>
      </c>
      <c r="I252" t="s">
        <v>4452</v>
      </c>
      <c r="J252" t="s">
        <v>4453</v>
      </c>
      <c r="K252" t="s">
        <v>4454</v>
      </c>
      <c r="L252" t="s">
        <v>4455</v>
      </c>
      <c r="M252" t="s">
        <v>97</v>
      </c>
      <c r="N252" t="s">
        <v>98</v>
      </c>
      <c r="O252" t="s">
        <v>4456</v>
      </c>
      <c r="P252" t="s">
        <v>4457</v>
      </c>
      <c r="Q252" t="s">
        <v>4458</v>
      </c>
      <c r="R252" t="s">
        <v>4459</v>
      </c>
      <c r="S252" t="s">
        <v>4460</v>
      </c>
      <c r="T252" t="s">
        <v>4461</v>
      </c>
      <c r="U252" t="s">
        <v>97</v>
      </c>
      <c r="V252" t="s">
        <v>79</v>
      </c>
      <c r="AY252">
        <v>1</v>
      </c>
      <c r="AZ252">
        <v>1</v>
      </c>
      <c r="BA252">
        <v>0</v>
      </c>
      <c r="BB252">
        <v>0</v>
      </c>
      <c r="BC252">
        <v>0</v>
      </c>
      <c r="BD252">
        <v>1</v>
      </c>
      <c r="BE252">
        <v>0</v>
      </c>
      <c r="BF252">
        <v>0</v>
      </c>
      <c r="BG252" t="s">
        <v>200</v>
      </c>
      <c r="BH252" t="s">
        <v>81</v>
      </c>
      <c r="BI252">
        <v>1</v>
      </c>
      <c r="BJ252" t="s">
        <v>82</v>
      </c>
      <c r="BK252" t="s">
        <v>4462</v>
      </c>
      <c r="BL252" t="s">
        <v>184</v>
      </c>
      <c r="BM252">
        <v>0</v>
      </c>
      <c r="BN252">
        <v>0</v>
      </c>
      <c r="BO252" t="s">
        <v>1964</v>
      </c>
      <c r="BP252" t="s">
        <v>109</v>
      </c>
      <c r="BQ252" t="s">
        <v>4455</v>
      </c>
    </row>
    <row r="253" spans="1:69" x14ac:dyDescent="0.25">
      <c r="A253" s="1">
        <v>252</v>
      </c>
      <c r="B253">
        <v>13</v>
      </c>
      <c r="C253" t="s">
        <v>293</v>
      </c>
      <c r="D253" t="s">
        <v>294</v>
      </c>
      <c r="E253" t="s">
        <v>295</v>
      </c>
      <c r="F253" t="s">
        <v>296</v>
      </c>
      <c r="G253" t="s">
        <v>114</v>
      </c>
      <c r="H253" t="s">
        <v>115</v>
      </c>
      <c r="I253" t="s">
        <v>116</v>
      </c>
      <c r="J253" t="s">
        <v>117</v>
      </c>
      <c r="K253" t="s">
        <v>297</v>
      </c>
      <c r="L253" t="s">
        <v>119</v>
      </c>
      <c r="M253" t="s">
        <v>120</v>
      </c>
      <c r="N253" t="s">
        <v>79</v>
      </c>
      <c r="O253" t="s">
        <v>298</v>
      </c>
      <c r="P253" t="s">
        <v>132</v>
      </c>
      <c r="Q253" t="s">
        <v>133</v>
      </c>
      <c r="R253" t="s">
        <v>124</v>
      </c>
      <c r="S253">
        <f>82-10-2606-3014</f>
        <v>-5548</v>
      </c>
      <c r="T253" t="s">
        <v>134</v>
      </c>
      <c r="U253" t="s">
        <v>97</v>
      </c>
      <c r="V253" t="s">
        <v>98</v>
      </c>
      <c r="W253" t="s">
        <v>299</v>
      </c>
      <c r="X253" t="s">
        <v>151</v>
      </c>
      <c r="Y253" t="s">
        <v>300</v>
      </c>
      <c r="Z253" t="s">
        <v>301</v>
      </c>
      <c r="AA253" t="s">
        <v>302</v>
      </c>
      <c r="AB253" t="s">
        <v>78</v>
      </c>
      <c r="AC253" t="s">
        <v>79</v>
      </c>
      <c r="AD253" t="s">
        <v>303</v>
      </c>
      <c r="AE253" t="s">
        <v>304</v>
      </c>
      <c r="AF253" t="s">
        <v>155</v>
      </c>
      <c r="AG253" t="s">
        <v>305</v>
      </c>
      <c r="AH253" t="s">
        <v>306</v>
      </c>
      <c r="AI253" t="s">
        <v>78</v>
      </c>
      <c r="AJ253" t="s">
        <v>79</v>
      </c>
      <c r="AK253" t="s">
        <v>307</v>
      </c>
      <c r="AL253" t="s">
        <v>151</v>
      </c>
      <c r="AM253" t="s">
        <v>159</v>
      </c>
      <c r="AN253" t="s">
        <v>308</v>
      </c>
      <c r="AO253" t="s">
        <v>309</v>
      </c>
      <c r="AP253" t="s">
        <v>78</v>
      </c>
      <c r="AQ253" t="s">
        <v>79</v>
      </c>
      <c r="AR253" t="s">
        <v>310</v>
      </c>
      <c r="AS253" t="s">
        <v>132</v>
      </c>
      <c r="AT253" t="s">
        <v>311</v>
      </c>
      <c r="AU253" t="s">
        <v>312</v>
      </c>
      <c r="AV253" t="s">
        <v>313</v>
      </c>
      <c r="AW253" t="s">
        <v>78</v>
      </c>
      <c r="AX253" t="s">
        <v>79</v>
      </c>
      <c r="AY253">
        <v>1</v>
      </c>
      <c r="AZ253">
        <v>0</v>
      </c>
      <c r="BA253">
        <v>1</v>
      </c>
      <c r="BB253">
        <v>1</v>
      </c>
      <c r="BC253">
        <v>0</v>
      </c>
      <c r="BD253">
        <v>0</v>
      </c>
      <c r="BE253">
        <v>0</v>
      </c>
      <c r="BF253">
        <v>0</v>
      </c>
      <c r="BG253" t="s">
        <v>200</v>
      </c>
      <c r="BH253" t="s">
        <v>81</v>
      </c>
      <c r="BI253">
        <v>1</v>
      </c>
      <c r="BJ253" t="s">
        <v>82</v>
      </c>
      <c r="BK253" t="s">
        <v>314</v>
      </c>
      <c r="BL253" t="s">
        <v>137</v>
      </c>
      <c r="BM253">
        <v>0</v>
      </c>
      <c r="BN253">
        <v>1</v>
      </c>
      <c r="BO253" t="s">
        <v>138</v>
      </c>
      <c r="BP253" t="s">
        <v>139</v>
      </c>
      <c r="BQ253" t="s">
        <v>163</v>
      </c>
    </row>
    <row r="254" spans="1:69" x14ac:dyDescent="0.25">
      <c r="A254" s="1">
        <v>253</v>
      </c>
      <c r="B254">
        <v>71</v>
      </c>
      <c r="C254" t="s">
        <v>1098</v>
      </c>
      <c r="D254" t="s">
        <v>1099</v>
      </c>
      <c r="E254" t="s">
        <v>1100</v>
      </c>
      <c r="F254" t="s">
        <v>1101</v>
      </c>
      <c r="G254" t="s">
        <v>619</v>
      </c>
      <c r="H254" t="s">
        <v>1102</v>
      </c>
      <c r="I254" t="s">
        <v>867</v>
      </c>
      <c r="J254" t="s">
        <v>1103</v>
      </c>
      <c r="K254">
        <v>8028655462</v>
      </c>
      <c r="L254" t="s">
        <v>1104</v>
      </c>
      <c r="M254" t="s">
        <v>97</v>
      </c>
      <c r="N254" t="s">
        <v>98</v>
      </c>
      <c r="AY254">
        <v>0</v>
      </c>
      <c r="AZ254">
        <v>0</v>
      </c>
      <c r="BA254">
        <v>0</v>
      </c>
      <c r="BB254">
        <v>0</v>
      </c>
      <c r="BC254">
        <v>1</v>
      </c>
      <c r="BD254">
        <v>0</v>
      </c>
      <c r="BE254">
        <v>0</v>
      </c>
      <c r="BF254">
        <v>0</v>
      </c>
      <c r="BG254" t="s">
        <v>200</v>
      </c>
      <c r="BH254" t="s">
        <v>81</v>
      </c>
      <c r="BI254">
        <v>1</v>
      </c>
      <c r="BJ254" t="s">
        <v>182</v>
      </c>
      <c r="BK254" t="s">
        <v>1105</v>
      </c>
      <c r="BL254" t="s">
        <v>202</v>
      </c>
      <c r="BM254">
        <v>0</v>
      </c>
      <c r="BN254">
        <v>1</v>
      </c>
      <c r="BO254" t="s">
        <v>590</v>
      </c>
      <c r="BP254" t="s">
        <v>86</v>
      </c>
      <c r="BQ254" t="s">
        <v>1104</v>
      </c>
    </row>
    <row r="255" spans="1:69" x14ac:dyDescent="0.25">
      <c r="A255" s="1">
        <v>254</v>
      </c>
      <c r="B255">
        <v>218</v>
      </c>
      <c r="C255" t="s">
        <v>2966</v>
      </c>
      <c r="D255" t="s">
        <v>2967</v>
      </c>
      <c r="E255" t="s">
        <v>2968</v>
      </c>
      <c r="F255" t="s">
        <v>2969</v>
      </c>
      <c r="G255" t="s">
        <v>619</v>
      </c>
      <c r="H255" t="s">
        <v>2970</v>
      </c>
      <c r="I255" t="s">
        <v>2971</v>
      </c>
      <c r="J255" t="s">
        <v>2972</v>
      </c>
      <c r="K255" t="s">
        <v>2973</v>
      </c>
      <c r="L255" t="s">
        <v>2974</v>
      </c>
      <c r="M255" t="s">
        <v>97</v>
      </c>
      <c r="N255" t="s">
        <v>98</v>
      </c>
      <c r="AY255">
        <v>0</v>
      </c>
      <c r="AZ255">
        <v>0</v>
      </c>
      <c r="BA255">
        <v>0</v>
      </c>
      <c r="BB255">
        <v>1</v>
      </c>
      <c r="BC255">
        <v>0</v>
      </c>
      <c r="BD255">
        <v>0</v>
      </c>
      <c r="BE255">
        <v>0</v>
      </c>
      <c r="BF255">
        <v>0</v>
      </c>
      <c r="BG255" t="s">
        <v>905</v>
      </c>
      <c r="BH255" t="s">
        <v>81</v>
      </c>
      <c r="BI255">
        <v>0</v>
      </c>
      <c r="BJ255" t="s">
        <v>182</v>
      </c>
      <c r="BK255" t="s">
        <v>2975</v>
      </c>
      <c r="BL255" t="s">
        <v>184</v>
      </c>
      <c r="BM255">
        <v>1</v>
      </c>
      <c r="BN255">
        <v>1</v>
      </c>
      <c r="BO255" t="s">
        <v>2976</v>
      </c>
      <c r="BP255" t="s">
        <v>109</v>
      </c>
      <c r="BQ255" t="s">
        <v>2974</v>
      </c>
    </row>
    <row r="256" spans="1:69" x14ac:dyDescent="0.25">
      <c r="A256" s="1">
        <v>255</v>
      </c>
      <c r="B256">
        <v>351</v>
      </c>
      <c r="C256" t="s">
        <v>4539</v>
      </c>
      <c r="D256" t="s">
        <v>4540</v>
      </c>
      <c r="E256" t="s">
        <v>4541</v>
      </c>
      <c r="F256" t="s">
        <v>4542</v>
      </c>
      <c r="G256" t="s">
        <v>4543</v>
      </c>
      <c r="H256" t="s">
        <v>4544</v>
      </c>
      <c r="I256" t="s">
        <v>1409</v>
      </c>
      <c r="J256" t="s">
        <v>4545</v>
      </c>
      <c r="K256" t="s">
        <v>4546</v>
      </c>
      <c r="L256" t="s">
        <v>4547</v>
      </c>
      <c r="M256" t="s">
        <v>78</v>
      </c>
      <c r="N256" t="s">
        <v>79</v>
      </c>
      <c r="AY256">
        <v>1</v>
      </c>
      <c r="AZ256">
        <v>0</v>
      </c>
      <c r="BA256">
        <v>0</v>
      </c>
      <c r="BB256">
        <v>0</v>
      </c>
      <c r="BC256">
        <v>0</v>
      </c>
      <c r="BD256">
        <v>0</v>
      </c>
      <c r="BE256">
        <v>0</v>
      </c>
      <c r="BF256">
        <v>0</v>
      </c>
      <c r="BG256" t="s">
        <v>905</v>
      </c>
      <c r="BH256" t="s">
        <v>81</v>
      </c>
      <c r="BI256">
        <v>1</v>
      </c>
      <c r="BJ256" t="s">
        <v>276</v>
      </c>
      <c r="BK256" t="s">
        <v>4548</v>
      </c>
      <c r="BL256" t="s">
        <v>137</v>
      </c>
      <c r="BM256">
        <v>0</v>
      </c>
      <c r="BN256">
        <v>1</v>
      </c>
      <c r="BO256" t="s">
        <v>4549</v>
      </c>
      <c r="BP256" t="s">
        <v>109</v>
      </c>
      <c r="BQ256" t="s">
        <v>4547</v>
      </c>
    </row>
    <row r="257" spans="1:69" x14ac:dyDescent="0.25">
      <c r="A257" s="1">
        <v>256</v>
      </c>
      <c r="B257">
        <v>264</v>
      </c>
      <c r="C257" t="s">
        <v>3484</v>
      </c>
      <c r="D257" t="s">
        <v>3485</v>
      </c>
      <c r="E257" t="s">
        <v>3486</v>
      </c>
      <c r="F257" t="s">
        <v>3487</v>
      </c>
      <c r="G257" t="s">
        <v>3488</v>
      </c>
      <c r="H257" t="s">
        <v>2914</v>
      </c>
      <c r="I257" t="s">
        <v>3489</v>
      </c>
      <c r="J257" t="s">
        <v>1230</v>
      </c>
      <c r="K257">
        <v>2035618206</v>
      </c>
      <c r="L257" t="s">
        <v>2915</v>
      </c>
      <c r="M257" t="s">
        <v>97</v>
      </c>
      <c r="N257" t="s">
        <v>98</v>
      </c>
      <c r="O257" t="s">
        <v>3490</v>
      </c>
      <c r="P257" t="s">
        <v>191</v>
      </c>
      <c r="Q257" t="s">
        <v>3489</v>
      </c>
      <c r="R257" t="s">
        <v>1230</v>
      </c>
      <c r="S257" t="s">
        <v>3491</v>
      </c>
      <c r="T257" t="s">
        <v>3492</v>
      </c>
      <c r="U257" t="s">
        <v>97</v>
      </c>
      <c r="V257" t="s">
        <v>98</v>
      </c>
      <c r="W257" t="s">
        <v>3350</v>
      </c>
      <c r="X257" t="s">
        <v>3351</v>
      </c>
      <c r="Y257" t="s">
        <v>3493</v>
      </c>
      <c r="Z257" t="s">
        <v>1230</v>
      </c>
      <c r="AA257" t="s">
        <v>3354</v>
      </c>
      <c r="AB257" t="s">
        <v>97</v>
      </c>
      <c r="AC257" t="s">
        <v>98</v>
      </c>
      <c r="AD257" t="s">
        <v>3494</v>
      </c>
      <c r="AE257" t="s">
        <v>3357</v>
      </c>
      <c r="AF257" t="s">
        <v>3495</v>
      </c>
      <c r="AG257" t="s">
        <v>1230</v>
      </c>
      <c r="AH257" t="s">
        <v>3496</v>
      </c>
      <c r="AI257" t="s">
        <v>120</v>
      </c>
      <c r="AJ257" t="s">
        <v>98</v>
      </c>
      <c r="AY257">
        <v>1</v>
      </c>
      <c r="AZ257">
        <v>1</v>
      </c>
      <c r="BA257">
        <v>1</v>
      </c>
      <c r="BB257">
        <v>0</v>
      </c>
      <c r="BC257">
        <v>0</v>
      </c>
      <c r="BD257">
        <v>0</v>
      </c>
      <c r="BE257">
        <v>1</v>
      </c>
      <c r="BF257">
        <v>0</v>
      </c>
      <c r="BG257" t="s">
        <v>905</v>
      </c>
      <c r="BH257" t="s">
        <v>81</v>
      </c>
      <c r="BI257">
        <v>1</v>
      </c>
      <c r="BJ257" t="s">
        <v>82</v>
      </c>
      <c r="BK257" t="s">
        <v>3497</v>
      </c>
      <c r="BL257" t="s">
        <v>108</v>
      </c>
      <c r="BM257">
        <v>0</v>
      </c>
      <c r="BN257">
        <v>0</v>
      </c>
      <c r="BO257" t="s">
        <v>1402</v>
      </c>
      <c r="BP257" t="s">
        <v>109</v>
      </c>
      <c r="BQ257" t="s">
        <v>3498</v>
      </c>
    </row>
    <row r="258" spans="1:69" x14ac:dyDescent="0.25">
      <c r="A258" s="1">
        <v>257</v>
      </c>
      <c r="B258">
        <v>79</v>
      </c>
      <c r="C258" t="s">
        <v>1200</v>
      </c>
      <c r="D258" t="s">
        <v>1201</v>
      </c>
      <c r="E258" t="s">
        <v>1202</v>
      </c>
      <c r="F258" t="s">
        <v>1203</v>
      </c>
      <c r="G258" t="s">
        <v>1204</v>
      </c>
      <c r="H258" t="s">
        <v>1205</v>
      </c>
      <c r="I258" t="s">
        <v>128</v>
      </c>
      <c r="J258" t="s">
        <v>1206</v>
      </c>
      <c r="K258">
        <v>4088282643</v>
      </c>
      <c r="L258" t="s">
        <v>1207</v>
      </c>
      <c r="M258" t="s">
        <v>120</v>
      </c>
      <c r="AY258">
        <v>1</v>
      </c>
      <c r="AZ258">
        <v>0</v>
      </c>
      <c r="BA258">
        <v>1</v>
      </c>
      <c r="BB258">
        <v>0</v>
      </c>
      <c r="BC258">
        <v>0</v>
      </c>
      <c r="BD258">
        <v>0</v>
      </c>
      <c r="BE258">
        <v>1</v>
      </c>
      <c r="BF258">
        <v>0</v>
      </c>
      <c r="BG258" t="s">
        <v>905</v>
      </c>
      <c r="BH258" t="s">
        <v>81</v>
      </c>
      <c r="BI258">
        <v>0</v>
      </c>
      <c r="BJ258" t="s">
        <v>82</v>
      </c>
      <c r="BK258" t="s">
        <v>1208</v>
      </c>
      <c r="BL258" t="s">
        <v>108</v>
      </c>
      <c r="BM258">
        <v>0</v>
      </c>
      <c r="BN258">
        <v>0</v>
      </c>
      <c r="BO258" t="s">
        <v>1209</v>
      </c>
      <c r="BP258" t="s">
        <v>109</v>
      </c>
      <c r="BQ258" t="s">
        <v>1210</v>
      </c>
    </row>
    <row r="259" spans="1:69" x14ac:dyDescent="0.25">
      <c r="A259" s="1">
        <v>258</v>
      </c>
      <c r="B259">
        <v>190</v>
      </c>
      <c r="C259" t="s">
        <v>2621</v>
      </c>
      <c r="D259" t="s">
        <v>2622</v>
      </c>
      <c r="E259" t="s">
        <v>2623</v>
      </c>
      <c r="F259" t="s">
        <v>2624</v>
      </c>
      <c r="G259" t="s">
        <v>2625</v>
      </c>
      <c r="H259" t="s">
        <v>2626</v>
      </c>
      <c r="I259" t="s">
        <v>272</v>
      </c>
      <c r="J259" t="s">
        <v>2627</v>
      </c>
      <c r="K259" t="s">
        <v>2628</v>
      </c>
      <c r="L259" t="s">
        <v>2629</v>
      </c>
      <c r="M259" t="s">
        <v>120</v>
      </c>
      <c r="N259" t="s">
        <v>98</v>
      </c>
      <c r="AY259">
        <v>1</v>
      </c>
      <c r="AZ259">
        <v>0</v>
      </c>
      <c r="BA259">
        <v>1</v>
      </c>
      <c r="BB259">
        <v>0</v>
      </c>
      <c r="BC259">
        <v>0</v>
      </c>
      <c r="BD259">
        <v>1</v>
      </c>
      <c r="BE259">
        <v>1</v>
      </c>
      <c r="BF259">
        <v>0</v>
      </c>
      <c r="BG259" t="s">
        <v>905</v>
      </c>
      <c r="BH259" t="s">
        <v>81</v>
      </c>
      <c r="BI259">
        <v>0</v>
      </c>
      <c r="BJ259" t="s">
        <v>182</v>
      </c>
      <c r="BK259" t="s">
        <v>2630</v>
      </c>
      <c r="BL259" t="s">
        <v>108</v>
      </c>
      <c r="BM259">
        <v>1</v>
      </c>
      <c r="BN259">
        <v>0</v>
      </c>
      <c r="BO259" t="s">
        <v>549</v>
      </c>
      <c r="BP259" t="s">
        <v>139</v>
      </c>
      <c r="BQ259" t="s">
        <v>2629</v>
      </c>
    </row>
    <row r="260" spans="1:69" x14ac:dyDescent="0.25">
      <c r="A260" s="1">
        <v>259</v>
      </c>
      <c r="B260">
        <v>122</v>
      </c>
      <c r="C260" t="s">
        <v>1787</v>
      </c>
      <c r="D260" t="s">
        <v>1788</v>
      </c>
      <c r="E260" t="s">
        <v>1789</v>
      </c>
      <c r="F260" t="s">
        <v>1790</v>
      </c>
      <c r="G260" t="s">
        <v>624</v>
      </c>
      <c r="H260" t="s">
        <v>625</v>
      </c>
      <c r="I260" t="s">
        <v>493</v>
      </c>
      <c r="J260" t="s">
        <v>627</v>
      </c>
      <c r="K260" t="s">
        <v>1791</v>
      </c>
      <c r="L260" t="s">
        <v>628</v>
      </c>
      <c r="M260" t="s">
        <v>120</v>
      </c>
      <c r="N260" t="s">
        <v>98</v>
      </c>
      <c r="O260" t="s">
        <v>1792</v>
      </c>
      <c r="P260" t="s">
        <v>1793</v>
      </c>
      <c r="Q260" t="s">
        <v>123</v>
      </c>
      <c r="R260" t="s">
        <v>627</v>
      </c>
      <c r="S260" t="s">
        <v>1794</v>
      </c>
      <c r="T260" t="s">
        <v>1795</v>
      </c>
      <c r="U260" t="s">
        <v>97</v>
      </c>
      <c r="V260" t="s">
        <v>98</v>
      </c>
      <c r="AY260">
        <v>0</v>
      </c>
      <c r="AZ260">
        <v>0</v>
      </c>
      <c r="BA260">
        <v>0</v>
      </c>
      <c r="BB260">
        <v>0</v>
      </c>
      <c r="BC260">
        <v>1</v>
      </c>
      <c r="BD260">
        <v>0</v>
      </c>
      <c r="BE260">
        <v>0</v>
      </c>
      <c r="BF260">
        <v>0</v>
      </c>
      <c r="BG260" t="s">
        <v>905</v>
      </c>
      <c r="BH260" t="s">
        <v>81</v>
      </c>
      <c r="BI260">
        <v>1</v>
      </c>
      <c r="BJ260" t="s">
        <v>182</v>
      </c>
      <c r="BK260" t="s">
        <v>1796</v>
      </c>
      <c r="BL260" t="s">
        <v>84</v>
      </c>
      <c r="BM260">
        <v>0</v>
      </c>
      <c r="BN260">
        <v>1</v>
      </c>
      <c r="BO260" t="s">
        <v>1797</v>
      </c>
      <c r="BP260" t="s">
        <v>109</v>
      </c>
      <c r="BQ260" t="s">
        <v>1798</v>
      </c>
    </row>
    <row r="261" spans="1:69" x14ac:dyDescent="0.25">
      <c r="A261" s="1">
        <v>260</v>
      </c>
      <c r="B261">
        <v>58</v>
      </c>
      <c r="C261" t="s">
        <v>890</v>
      </c>
      <c r="D261" t="s">
        <v>891</v>
      </c>
      <c r="E261" t="s">
        <v>892</v>
      </c>
      <c r="F261" t="s">
        <v>893</v>
      </c>
      <c r="G261" t="s">
        <v>894</v>
      </c>
      <c r="H261" t="s">
        <v>895</v>
      </c>
      <c r="I261" t="s">
        <v>896</v>
      </c>
      <c r="J261" t="s">
        <v>897</v>
      </c>
      <c r="K261" t="s">
        <v>898</v>
      </c>
      <c r="L261" t="s">
        <v>899</v>
      </c>
      <c r="M261" t="s">
        <v>97</v>
      </c>
      <c r="N261" t="s">
        <v>98</v>
      </c>
      <c r="O261" t="s">
        <v>900</v>
      </c>
      <c r="P261" t="s">
        <v>901</v>
      </c>
      <c r="Q261" t="s">
        <v>902</v>
      </c>
      <c r="R261" t="s">
        <v>903</v>
      </c>
      <c r="T261" t="s">
        <v>904</v>
      </c>
      <c r="U261" t="s">
        <v>97</v>
      </c>
      <c r="V261" t="s">
        <v>79</v>
      </c>
      <c r="AY261">
        <v>1</v>
      </c>
      <c r="AZ261">
        <v>0</v>
      </c>
      <c r="BA261">
        <v>1</v>
      </c>
      <c r="BB261">
        <v>1</v>
      </c>
      <c r="BC261">
        <v>1</v>
      </c>
      <c r="BD261">
        <v>1</v>
      </c>
      <c r="BE261">
        <v>1</v>
      </c>
      <c r="BF261">
        <v>1</v>
      </c>
      <c r="BG261" t="s">
        <v>905</v>
      </c>
      <c r="BH261" t="s">
        <v>81</v>
      </c>
      <c r="BI261">
        <v>1</v>
      </c>
      <c r="BJ261" t="s">
        <v>276</v>
      </c>
      <c r="BK261" t="s">
        <v>906</v>
      </c>
      <c r="BL261" t="s">
        <v>202</v>
      </c>
      <c r="BM261">
        <v>0</v>
      </c>
      <c r="BN261">
        <v>0</v>
      </c>
      <c r="BO261" t="s">
        <v>907</v>
      </c>
      <c r="BP261" t="s">
        <v>139</v>
      </c>
    </row>
    <row r="262" spans="1:69" x14ac:dyDescent="0.25">
      <c r="A262" s="1">
        <v>261</v>
      </c>
      <c r="B262">
        <v>275</v>
      </c>
      <c r="C262" t="s">
        <v>3570</v>
      </c>
      <c r="D262" t="s">
        <v>3571</v>
      </c>
      <c r="E262" t="s">
        <v>3572</v>
      </c>
      <c r="F262" t="s">
        <v>3573</v>
      </c>
      <c r="G262" t="s">
        <v>900</v>
      </c>
      <c r="H262" t="s">
        <v>3574</v>
      </c>
      <c r="I262" t="s">
        <v>838</v>
      </c>
      <c r="J262" t="s">
        <v>3575</v>
      </c>
      <c r="K262" t="s">
        <v>3576</v>
      </c>
      <c r="L262" t="s">
        <v>3577</v>
      </c>
      <c r="M262" t="s">
        <v>120</v>
      </c>
      <c r="N262" t="s">
        <v>98</v>
      </c>
      <c r="AY262">
        <v>1</v>
      </c>
      <c r="AZ262">
        <v>1</v>
      </c>
      <c r="BA262">
        <v>0</v>
      </c>
      <c r="BB262">
        <v>0</v>
      </c>
      <c r="BC262">
        <v>0</v>
      </c>
      <c r="BD262">
        <v>0</v>
      </c>
      <c r="BE262">
        <v>0</v>
      </c>
      <c r="BF262">
        <v>0</v>
      </c>
      <c r="BG262" t="s">
        <v>905</v>
      </c>
      <c r="BH262" t="s">
        <v>81</v>
      </c>
      <c r="BI262">
        <v>1</v>
      </c>
      <c r="BJ262" t="s">
        <v>82</v>
      </c>
      <c r="BK262" t="s">
        <v>3578</v>
      </c>
      <c r="BL262" t="s">
        <v>108</v>
      </c>
      <c r="BM262">
        <v>0</v>
      </c>
      <c r="BN262">
        <v>1</v>
      </c>
      <c r="BO262" t="s">
        <v>3579</v>
      </c>
      <c r="BP262" t="s">
        <v>109</v>
      </c>
      <c r="BQ262" t="s">
        <v>3577</v>
      </c>
    </row>
    <row r="263" spans="1:69" x14ac:dyDescent="0.25">
      <c r="A263" s="1">
        <v>262</v>
      </c>
      <c r="B263">
        <v>155</v>
      </c>
      <c r="C263" t="s">
        <v>2191</v>
      </c>
      <c r="D263" t="s">
        <v>2192</v>
      </c>
      <c r="E263" t="s">
        <v>2193</v>
      </c>
      <c r="F263" t="s">
        <v>2194</v>
      </c>
      <c r="G263" t="s">
        <v>2195</v>
      </c>
      <c r="H263" t="s">
        <v>2196</v>
      </c>
      <c r="I263" t="s">
        <v>2197</v>
      </c>
      <c r="J263" t="s">
        <v>2198</v>
      </c>
      <c r="K263" t="s">
        <v>2199</v>
      </c>
      <c r="L263" t="s">
        <v>2200</v>
      </c>
      <c r="M263" t="s">
        <v>97</v>
      </c>
      <c r="N263" t="s">
        <v>98</v>
      </c>
      <c r="AY263">
        <v>1</v>
      </c>
      <c r="AZ263">
        <v>1</v>
      </c>
      <c r="BA263">
        <v>1</v>
      </c>
      <c r="BB263">
        <v>1</v>
      </c>
      <c r="BC263">
        <v>0</v>
      </c>
      <c r="BD263">
        <v>1</v>
      </c>
      <c r="BE263">
        <v>1</v>
      </c>
      <c r="BF263">
        <v>0</v>
      </c>
      <c r="BG263" t="s">
        <v>905</v>
      </c>
      <c r="BH263" t="s">
        <v>81</v>
      </c>
      <c r="BI263">
        <v>1</v>
      </c>
      <c r="BJ263" t="s">
        <v>82</v>
      </c>
      <c r="BK263" t="s">
        <v>2201</v>
      </c>
      <c r="BM263">
        <v>0</v>
      </c>
      <c r="BN263">
        <v>1</v>
      </c>
      <c r="BO263" t="s">
        <v>2202</v>
      </c>
      <c r="BP263" t="s">
        <v>139</v>
      </c>
      <c r="BQ263" t="s">
        <v>2200</v>
      </c>
    </row>
    <row r="264" spans="1:69" x14ac:dyDescent="0.25">
      <c r="A264" s="1">
        <v>263</v>
      </c>
      <c r="B264">
        <v>267</v>
      </c>
      <c r="C264" t="s">
        <v>3513</v>
      </c>
      <c r="D264" t="s">
        <v>3514</v>
      </c>
      <c r="E264" t="s">
        <v>3515</v>
      </c>
      <c r="F264" t="s">
        <v>3516</v>
      </c>
      <c r="G264" t="s">
        <v>3421</v>
      </c>
      <c r="H264" t="s">
        <v>3422</v>
      </c>
      <c r="I264" t="s">
        <v>364</v>
      </c>
      <c r="J264" t="s">
        <v>3423</v>
      </c>
      <c r="K264" t="s">
        <v>3424</v>
      </c>
      <c r="L264" t="s">
        <v>3425</v>
      </c>
      <c r="M264" t="s">
        <v>120</v>
      </c>
      <c r="N264" t="s">
        <v>98</v>
      </c>
      <c r="AY264">
        <v>1</v>
      </c>
      <c r="AZ264">
        <v>0</v>
      </c>
      <c r="BA264">
        <v>1</v>
      </c>
      <c r="BB264">
        <v>0</v>
      </c>
      <c r="BC264">
        <v>0</v>
      </c>
      <c r="BD264">
        <v>0</v>
      </c>
      <c r="BE264">
        <v>1</v>
      </c>
      <c r="BF264">
        <v>0</v>
      </c>
      <c r="BG264" t="s">
        <v>905</v>
      </c>
      <c r="BH264" t="s">
        <v>81</v>
      </c>
      <c r="BI264">
        <v>1</v>
      </c>
      <c r="BJ264" t="s">
        <v>82</v>
      </c>
      <c r="BK264" t="s">
        <v>3517</v>
      </c>
      <c r="BL264" t="s">
        <v>137</v>
      </c>
      <c r="BM264">
        <v>0</v>
      </c>
      <c r="BN264">
        <v>0</v>
      </c>
      <c r="BO264" t="s">
        <v>3427</v>
      </c>
      <c r="BP264" t="s">
        <v>139</v>
      </c>
      <c r="BQ264" t="s">
        <v>3425</v>
      </c>
    </row>
    <row r="265" spans="1:69" x14ac:dyDescent="0.25">
      <c r="A265" s="1">
        <v>264</v>
      </c>
      <c r="B265">
        <v>100</v>
      </c>
      <c r="C265" t="s">
        <v>1480</v>
      </c>
      <c r="D265" t="s">
        <v>1481</v>
      </c>
      <c r="E265" t="s">
        <v>1482</v>
      </c>
      <c r="F265" t="s">
        <v>1483</v>
      </c>
      <c r="G265" t="s">
        <v>1032</v>
      </c>
      <c r="H265" t="s">
        <v>1484</v>
      </c>
      <c r="I265" t="s">
        <v>1485</v>
      </c>
      <c r="J265" t="s">
        <v>1063</v>
      </c>
      <c r="K265" t="s">
        <v>1486</v>
      </c>
      <c r="L265" t="s">
        <v>1487</v>
      </c>
      <c r="M265" t="s">
        <v>97</v>
      </c>
      <c r="N265" t="s">
        <v>98</v>
      </c>
      <c r="O265" t="s">
        <v>1488</v>
      </c>
      <c r="P265" t="s">
        <v>1228</v>
      </c>
      <c r="Q265" t="s">
        <v>1229</v>
      </c>
      <c r="R265" t="s">
        <v>1489</v>
      </c>
      <c r="S265" t="s">
        <v>1490</v>
      </c>
      <c r="T265" t="s">
        <v>1232</v>
      </c>
      <c r="U265" t="s">
        <v>120</v>
      </c>
      <c r="V265" t="s">
        <v>98</v>
      </c>
      <c r="W265" t="s">
        <v>1060</v>
      </c>
      <c r="X265" t="s">
        <v>1061</v>
      </c>
      <c r="Y265" t="s">
        <v>1491</v>
      </c>
      <c r="Z265" t="s">
        <v>1063</v>
      </c>
      <c r="AA265" t="s">
        <v>1492</v>
      </c>
      <c r="AB265" t="s">
        <v>97</v>
      </c>
      <c r="AC265" t="s">
        <v>98</v>
      </c>
      <c r="AY265">
        <v>1</v>
      </c>
      <c r="AZ265">
        <v>1</v>
      </c>
      <c r="BA265">
        <v>1</v>
      </c>
      <c r="BB265">
        <v>0</v>
      </c>
      <c r="BC265">
        <v>0</v>
      </c>
      <c r="BD265">
        <v>0</v>
      </c>
      <c r="BE265">
        <v>0</v>
      </c>
      <c r="BF265">
        <v>0</v>
      </c>
      <c r="BG265" t="s">
        <v>905</v>
      </c>
      <c r="BH265" t="s">
        <v>81</v>
      </c>
      <c r="BI265">
        <v>1</v>
      </c>
      <c r="BJ265" t="s">
        <v>82</v>
      </c>
      <c r="BK265" t="s">
        <v>1493</v>
      </c>
      <c r="BL265" t="s">
        <v>108</v>
      </c>
      <c r="BM265">
        <v>0</v>
      </c>
      <c r="BN265">
        <v>1</v>
      </c>
      <c r="BO265" t="s">
        <v>1494</v>
      </c>
      <c r="BP265" t="s">
        <v>86</v>
      </c>
      <c r="BQ265" t="s">
        <v>1487</v>
      </c>
    </row>
    <row r="266" spans="1:69" x14ac:dyDescent="0.25">
      <c r="A266" s="1">
        <v>265</v>
      </c>
      <c r="B266">
        <v>331</v>
      </c>
      <c r="C266" t="s">
        <v>4267</v>
      </c>
      <c r="D266" t="s">
        <v>4268</v>
      </c>
      <c r="E266" t="s">
        <v>4269</v>
      </c>
      <c r="F266" t="s">
        <v>4270</v>
      </c>
      <c r="G266" t="s">
        <v>1008</v>
      </c>
      <c r="H266" t="s">
        <v>4271</v>
      </c>
      <c r="I266" t="s">
        <v>4272</v>
      </c>
      <c r="J266" t="s">
        <v>4273</v>
      </c>
      <c r="K266">
        <v>2024655774</v>
      </c>
      <c r="L266" t="s">
        <v>4274</v>
      </c>
      <c r="M266" t="s">
        <v>120</v>
      </c>
      <c r="N266" t="s">
        <v>98</v>
      </c>
      <c r="O266" t="s">
        <v>2728</v>
      </c>
      <c r="P266" t="s">
        <v>4275</v>
      </c>
      <c r="Q266" t="s">
        <v>179</v>
      </c>
      <c r="R266" t="s">
        <v>4276</v>
      </c>
      <c r="S266" t="s">
        <v>4277</v>
      </c>
      <c r="T266" t="s">
        <v>4278</v>
      </c>
      <c r="U266" t="s">
        <v>97</v>
      </c>
      <c r="V266" t="s">
        <v>98</v>
      </c>
      <c r="W266" t="s">
        <v>4279</v>
      </c>
      <c r="X266" t="s">
        <v>4280</v>
      </c>
      <c r="Y266" t="s">
        <v>4281</v>
      </c>
      <c r="Z266" t="s">
        <v>4282</v>
      </c>
      <c r="AA266" t="s">
        <v>4283</v>
      </c>
      <c r="AB266" t="s">
        <v>97</v>
      </c>
      <c r="AC266" t="s">
        <v>98</v>
      </c>
      <c r="AD266" t="s">
        <v>4284</v>
      </c>
      <c r="AE266" t="s">
        <v>3220</v>
      </c>
      <c r="AF266" t="s">
        <v>4285</v>
      </c>
      <c r="AG266" t="s">
        <v>4286</v>
      </c>
      <c r="AH266" t="s">
        <v>4287</v>
      </c>
      <c r="AI266" t="s">
        <v>78</v>
      </c>
      <c r="AJ266" t="s">
        <v>79</v>
      </c>
      <c r="AY266">
        <v>1</v>
      </c>
      <c r="AZ266">
        <v>1</v>
      </c>
      <c r="BA266">
        <v>1</v>
      </c>
      <c r="BB266">
        <v>1</v>
      </c>
      <c r="BC266">
        <v>0</v>
      </c>
      <c r="BD266">
        <v>1</v>
      </c>
      <c r="BE266">
        <v>1</v>
      </c>
      <c r="BF266">
        <v>1</v>
      </c>
      <c r="BG266" t="s">
        <v>905</v>
      </c>
      <c r="BH266" t="s">
        <v>81</v>
      </c>
      <c r="BI266">
        <v>0</v>
      </c>
      <c r="BJ266" t="s">
        <v>329</v>
      </c>
      <c r="BK266" t="s">
        <v>4288</v>
      </c>
      <c r="BL266" t="s">
        <v>450</v>
      </c>
      <c r="BM266">
        <v>0</v>
      </c>
      <c r="BN266">
        <v>0</v>
      </c>
      <c r="BO266" t="s">
        <v>1964</v>
      </c>
      <c r="BP266" t="s">
        <v>109</v>
      </c>
      <c r="BQ266" t="s">
        <v>4289</v>
      </c>
    </row>
    <row r="267" spans="1:69" x14ac:dyDescent="0.25">
      <c r="A267" s="1">
        <v>266</v>
      </c>
      <c r="B267">
        <v>318</v>
      </c>
      <c r="C267" t="s">
        <v>4118</v>
      </c>
      <c r="D267" t="s">
        <v>4119</v>
      </c>
      <c r="E267" t="s">
        <v>4120</v>
      </c>
      <c r="F267" t="s">
        <v>4121</v>
      </c>
      <c r="G267" t="s">
        <v>2505</v>
      </c>
      <c r="H267" t="s">
        <v>4122</v>
      </c>
      <c r="I267" t="s">
        <v>4123</v>
      </c>
      <c r="J267" t="s">
        <v>4124</v>
      </c>
      <c r="K267">
        <v>8477187696</v>
      </c>
      <c r="L267" t="s">
        <v>4125</v>
      </c>
      <c r="M267" t="s">
        <v>97</v>
      </c>
      <c r="N267" t="s">
        <v>79</v>
      </c>
      <c r="O267" t="s">
        <v>4126</v>
      </c>
      <c r="P267" t="s">
        <v>4127</v>
      </c>
      <c r="Q267" t="s">
        <v>4128</v>
      </c>
      <c r="R267" t="s">
        <v>4124</v>
      </c>
      <c r="S267">
        <v>8477187611</v>
      </c>
      <c r="T267" t="s">
        <v>4129</v>
      </c>
      <c r="U267" t="s">
        <v>120</v>
      </c>
      <c r="V267" t="s">
        <v>79</v>
      </c>
      <c r="W267" t="s">
        <v>4130</v>
      </c>
      <c r="X267" t="s">
        <v>4131</v>
      </c>
      <c r="Y267" t="s">
        <v>4132</v>
      </c>
      <c r="Z267" t="s">
        <v>4124</v>
      </c>
      <c r="AA267" t="s">
        <v>4133</v>
      </c>
      <c r="AB267" t="s">
        <v>120</v>
      </c>
      <c r="AC267" t="s">
        <v>98</v>
      </c>
      <c r="AD267" t="s">
        <v>4134</v>
      </c>
      <c r="AE267" t="s">
        <v>1289</v>
      </c>
      <c r="AF267" t="s">
        <v>4135</v>
      </c>
      <c r="AG267" t="s">
        <v>4124</v>
      </c>
      <c r="AH267" t="s">
        <v>4136</v>
      </c>
      <c r="AI267" t="s">
        <v>97</v>
      </c>
      <c r="AJ267" t="s">
        <v>79</v>
      </c>
      <c r="AK267" t="s">
        <v>4137</v>
      </c>
      <c r="AL267" t="s">
        <v>4138</v>
      </c>
      <c r="AM267" t="s">
        <v>4139</v>
      </c>
      <c r="AN267" t="s">
        <v>4124</v>
      </c>
      <c r="AO267" t="s">
        <v>4140</v>
      </c>
      <c r="AP267" t="s">
        <v>97</v>
      </c>
      <c r="AQ267" t="s">
        <v>79</v>
      </c>
      <c r="AY267">
        <v>1</v>
      </c>
      <c r="AZ267">
        <v>0</v>
      </c>
      <c r="BA267">
        <v>0</v>
      </c>
      <c r="BB267">
        <v>1</v>
      </c>
      <c r="BC267">
        <v>0</v>
      </c>
      <c r="BD267">
        <v>0</v>
      </c>
      <c r="BE267">
        <v>1</v>
      </c>
      <c r="BF267">
        <v>0</v>
      </c>
      <c r="BG267" t="s">
        <v>905</v>
      </c>
      <c r="BH267" t="s">
        <v>81</v>
      </c>
      <c r="BI267">
        <v>0</v>
      </c>
      <c r="BJ267" t="s">
        <v>82</v>
      </c>
      <c r="BK267" t="s">
        <v>4141</v>
      </c>
      <c r="BL267" t="s">
        <v>108</v>
      </c>
      <c r="BM267">
        <v>0</v>
      </c>
      <c r="BN267">
        <v>0</v>
      </c>
      <c r="BO267" t="s">
        <v>4142</v>
      </c>
      <c r="BP267" t="s">
        <v>139</v>
      </c>
    </row>
  </sheetData>
  <sortState xmlns:xlrd2="http://schemas.microsoft.com/office/spreadsheetml/2017/richdata2" ref="A2:BQ267">
    <sortCondition ref="BH2:BH267"/>
    <sortCondition ref="BG2:BG267"/>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16"/>
  <sheetViews>
    <sheetView tabSelected="1" topLeftCell="D1" workbookViewId="0">
      <selection activeCell="D2" sqref="D2"/>
    </sheetView>
  </sheetViews>
  <sheetFormatPr defaultRowHeight="15" x14ac:dyDescent="0.25"/>
  <cols>
    <col min="1" max="1" width="7.42578125" customWidth="1"/>
    <col min="2" max="2" width="42.28515625" customWidth="1"/>
    <col min="3" max="3" width="16.5703125" customWidth="1"/>
    <col min="4" max="4" width="71.7109375" customWidth="1"/>
    <col min="5" max="10" width="5.7109375" customWidth="1"/>
    <col min="11" max="11" width="29.28515625" customWidth="1"/>
    <col min="13" max="13" width="62.28515625" customWidth="1"/>
    <col min="14" max="14" width="15.28515625" customWidth="1"/>
  </cols>
  <sheetData>
    <row r="1" spans="1:14" ht="20.25" x14ac:dyDescent="0.3">
      <c r="A1" s="3"/>
      <c r="B1" s="4" t="s">
        <v>5160</v>
      </c>
      <c r="C1" s="5"/>
      <c r="D1" s="5"/>
      <c r="E1" s="6"/>
      <c r="F1" s="6"/>
      <c r="G1" s="6"/>
      <c r="H1" s="6"/>
      <c r="I1" s="6"/>
      <c r="J1" s="6"/>
      <c r="K1" s="7"/>
      <c r="L1" s="8"/>
      <c r="M1" s="9"/>
    </row>
    <row r="2" spans="1:14" ht="60.75" x14ac:dyDescent="0.25">
      <c r="A2" s="10" t="s">
        <v>4886</v>
      </c>
      <c r="B2" s="11" t="s">
        <v>57</v>
      </c>
      <c r="C2" s="11" t="s">
        <v>4877</v>
      </c>
      <c r="D2" s="11" t="s">
        <v>1</v>
      </c>
      <c r="E2" s="12" t="s">
        <v>4878</v>
      </c>
      <c r="F2" s="12" t="s">
        <v>4879</v>
      </c>
      <c r="G2" s="12" t="s">
        <v>61</v>
      </c>
      <c r="H2" s="13" t="s">
        <v>4880</v>
      </c>
      <c r="I2" s="12" t="s">
        <v>4881</v>
      </c>
      <c r="J2" s="12" t="s">
        <v>4882</v>
      </c>
      <c r="K2" s="2" t="s">
        <v>4883</v>
      </c>
      <c r="L2" s="14" t="s">
        <v>4884</v>
      </c>
      <c r="M2" s="15" t="s">
        <v>4885</v>
      </c>
      <c r="N2" s="19"/>
    </row>
    <row r="3" spans="1:14" x14ac:dyDescent="0.25">
      <c r="A3" s="21">
        <v>1</v>
      </c>
      <c r="B3" s="20" t="s">
        <v>106</v>
      </c>
      <c r="C3" s="20" t="s">
        <v>4960</v>
      </c>
      <c r="D3" s="20" t="s">
        <v>4961</v>
      </c>
      <c r="K3" t="e">
        <f>AVERAGE(E3:J3)</f>
        <v>#DIV/0!</v>
      </c>
    </row>
    <row r="4" spans="1:14" x14ac:dyDescent="0.25">
      <c r="A4" s="21">
        <v>2</v>
      </c>
      <c r="B4" s="20" t="s">
        <v>106</v>
      </c>
      <c r="C4" s="20" t="s">
        <v>4960</v>
      </c>
      <c r="D4" s="20" t="s">
        <v>4962</v>
      </c>
      <c r="K4" t="e">
        <f t="shared" ref="K4:K67" si="0">AVERAGE(E4:J4)</f>
        <v>#DIV/0!</v>
      </c>
    </row>
    <row r="5" spans="1:14" x14ac:dyDescent="0.25">
      <c r="A5" s="21">
        <v>3</v>
      </c>
      <c r="B5" s="20" t="s">
        <v>106</v>
      </c>
      <c r="C5" s="20" t="s">
        <v>4960</v>
      </c>
      <c r="D5" s="20" t="s">
        <v>4963</v>
      </c>
      <c r="K5" t="e">
        <f t="shared" si="0"/>
        <v>#DIV/0!</v>
      </c>
    </row>
    <row r="6" spans="1:14" x14ac:dyDescent="0.25">
      <c r="A6" s="21">
        <v>4</v>
      </c>
      <c r="B6" s="20" t="s">
        <v>106</v>
      </c>
      <c r="C6" s="20" t="s">
        <v>4960</v>
      </c>
      <c r="D6" s="20" t="s">
        <v>4964</v>
      </c>
      <c r="K6" t="e">
        <f t="shared" si="0"/>
        <v>#DIV/0!</v>
      </c>
    </row>
    <row r="7" spans="1:14" x14ac:dyDescent="0.25">
      <c r="A7" s="21">
        <v>5</v>
      </c>
      <c r="B7" s="20" t="s">
        <v>106</v>
      </c>
      <c r="C7" s="20" t="s">
        <v>4960</v>
      </c>
      <c r="D7" s="20" t="s">
        <v>4965</v>
      </c>
      <c r="K7" t="e">
        <f t="shared" si="0"/>
        <v>#DIV/0!</v>
      </c>
    </row>
    <row r="8" spans="1:14" x14ac:dyDescent="0.25">
      <c r="A8" s="21">
        <v>6</v>
      </c>
      <c r="B8" s="20" t="s">
        <v>106</v>
      </c>
      <c r="C8" s="20" t="s">
        <v>4960</v>
      </c>
      <c r="D8" s="20" t="s">
        <v>4966</v>
      </c>
      <c r="K8" t="e">
        <f t="shared" si="0"/>
        <v>#DIV/0!</v>
      </c>
    </row>
    <row r="9" spans="1:14" x14ac:dyDescent="0.25">
      <c r="A9" s="21">
        <v>7</v>
      </c>
      <c r="B9" s="20" t="s">
        <v>106</v>
      </c>
      <c r="C9" s="20" t="s">
        <v>4960</v>
      </c>
      <c r="D9" s="20" t="s">
        <v>4967</v>
      </c>
      <c r="K9" t="e">
        <f t="shared" si="0"/>
        <v>#DIV/0!</v>
      </c>
    </row>
    <row r="10" spans="1:14" x14ac:dyDescent="0.25">
      <c r="A10" s="21" t="s">
        <v>4887</v>
      </c>
      <c r="B10" s="20" t="s">
        <v>106</v>
      </c>
      <c r="C10" s="20" t="s">
        <v>4941</v>
      </c>
      <c r="D10" s="20" t="s">
        <v>4968</v>
      </c>
      <c r="K10" t="e">
        <f t="shared" si="0"/>
        <v>#DIV/0!</v>
      </c>
    </row>
    <row r="11" spans="1:14" x14ac:dyDescent="0.25">
      <c r="A11" s="22">
        <v>8</v>
      </c>
      <c r="B11" s="16" t="s">
        <v>1270</v>
      </c>
      <c r="C11" s="16" t="s">
        <v>4960</v>
      </c>
      <c r="D11" s="16" t="s">
        <v>4969</v>
      </c>
      <c r="K11" t="e">
        <f t="shared" si="0"/>
        <v>#DIV/0!</v>
      </c>
    </row>
    <row r="12" spans="1:14" x14ac:dyDescent="0.25">
      <c r="A12" s="22">
        <v>9</v>
      </c>
      <c r="B12" s="16" t="s">
        <v>1270</v>
      </c>
      <c r="C12" s="16" t="s">
        <v>4960</v>
      </c>
      <c r="D12" s="16" t="s">
        <v>4970</v>
      </c>
      <c r="K12" t="e">
        <f t="shared" si="0"/>
        <v>#DIV/0!</v>
      </c>
    </row>
    <row r="13" spans="1:14" x14ac:dyDescent="0.25">
      <c r="A13" s="22">
        <v>10</v>
      </c>
      <c r="B13" s="16" t="s">
        <v>1270</v>
      </c>
      <c r="C13" s="16" t="s">
        <v>4960</v>
      </c>
      <c r="D13" s="16" t="s">
        <v>4971</v>
      </c>
      <c r="K13" t="e">
        <f t="shared" si="0"/>
        <v>#DIV/0!</v>
      </c>
    </row>
    <row r="14" spans="1:14" x14ac:dyDescent="0.25">
      <c r="A14" s="22" t="s">
        <v>4892</v>
      </c>
      <c r="B14" s="16" t="s">
        <v>1270</v>
      </c>
      <c r="C14" s="16" t="s">
        <v>762</v>
      </c>
      <c r="D14" s="16" t="s">
        <v>4972</v>
      </c>
      <c r="K14" t="e">
        <f t="shared" si="0"/>
        <v>#DIV/0!</v>
      </c>
    </row>
    <row r="15" spans="1:14" x14ac:dyDescent="0.25">
      <c r="A15" s="22" t="s">
        <v>4888</v>
      </c>
      <c r="B15" s="16" t="s">
        <v>1270</v>
      </c>
      <c r="C15" s="16" t="s">
        <v>4941</v>
      </c>
      <c r="D15" s="16" t="s">
        <v>4973</v>
      </c>
      <c r="K15" t="e">
        <f t="shared" si="0"/>
        <v>#DIV/0!</v>
      </c>
    </row>
    <row r="16" spans="1:14" x14ac:dyDescent="0.25">
      <c r="A16" s="23">
        <v>11</v>
      </c>
      <c r="B16" s="18" t="s">
        <v>560</v>
      </c>
      <c r="C16" s="18" t="s">
        <v>4960</v>
      </c>
      <c r="D16" s="18" t="s">
        <v>4974</v>
      </c>
      <c r="K16" t="e">
        <f t="shared" si="0"/>
        <v>#DIV/0!</v>
      </c>
    </row>
    <row r="17" spans="1:11" x14ac:dyDescent="0.25">
      <c r="A17" s="23">
        <v>12</v>
      </c>
      <c r="B17" s="18" t="s">
        <v>560</v>
      </c>
      <c r="C17" s="18" t="s">
        <v>4960</v>
      </c>
      <c r="D17" s="18" t="s">
        <v>4975</v>
      </c>
      <c r="K17" t="e">
        <f t="shared" si="0"/>
        <v>#DIV/0!</v>
      </c>
    </row>
    <row r="18" spans="1:11" x14ac:dyDescent="0.25">
      <c r="A18" s="23">
        <v>13</v>
      </c>
      <c r="B18" s="18" t="s">
        <v>560</v>
      </c>
      <c r="C18" s="18" t="s">
        <v>4960</v>
      </c>
      <c r="D18" s="18" t="s">
        <v>4976</v>
      </c>
      <c r="K18" t="e">
        <f t="shared" si="0"/>
        <v>#DIV/0!</v>
      </c>
    </row>
    <row r="19" spans="1:11" x14ac:dyDescent="0.25">
      <c r="A19" s="23">
        <v>14</v>
      </c>
      <c r="B19" s="18" t="s">
        <v>560</v>
      </c>
      <c r="C19" s="18" t="s">
        <v>4960</v>
      </c>
      <c r="D19" s="18" t="s">
        <v>4977</v>
      </c>
      <c r="K19" t="e">
        <f t="shared" si="0"/>
        <v>#DIV/0!</v>
      </c>
    </row>
    <row r="20" spans="1:11" x14ac:dyDescent="0.25">
      <c r="A20" s="23">
        <v>15</v>
      </c>
      <c r="B20" s="18" t="s">
        <v>560</v>
      </c>
      <c r="C20" s="18" t="s">
        <v>4960</v>
      </c>
      <c r="D20" s="18" t="s">
        <v>4978</v>
      </c>
      <c r="K20" t="e">
        <f t="shared" si="0"/>
        <v>#DIV/0!</v>
      </c>
    </row>
    <row r="21" spans="1:11" x14ac:dyDescent="0.25">
      <c r="A21" s="23" t="s">
        <v>4893</v>
      </c>
      <c r="B21" s="18" t="s">
        <v>560</v>
      </c>
      <c r="C21" s="18" t="s">
        <v>762</v>
      </c>
      <c r="D21" s="18" t="s">
        <v>4979</v>
      </c>
      <c r="K21" t="e">
        <f t="shared" si="0"/>
        <v>#DIV/0!</v>
      </c>
    </row>
    <row r="22" spans="1:11" x14ac:dyDescent="0.25">
      <c r="A22" s="23" t="s">
        <v>4889</v>
      </c>
      <c r="B22" s="18" t="s">
        <v>560</v>
      </c>
      <c r="C22" s="18" t="s">
        <v>4941</v>
      </c>
      <c r="D22" s="18" t="s">
        <v>4980</v>
      </c>
      <c r="K22" t="e">
        <f t="shared" si="0"/>
        <v>#DIV/0!</v>
      </c>
    </row>
    <row r="23" spans="1:11" x14ac:dyDescent="0.25">
      <c r="A23" s="23" t="s">
        <v>4890</v>
      </c>
      <c r="B23" s="18" t="s">
        <v>560</v>
      </c>
      <c r="C23" s="18" t="s">
        <v>4941</v>
      </c>
      <c r="D23" s="18" t="s">
        <v>4981</v>
      </c>
      <c r="K23" t="e">
        <f t="shared" si="0"/>
        <v>#DIV/0!</v>
      </c>
    </row>
    <row r="24" spans="1:11" x14ac:dyDescent="0.25">
      <c r="A24" s="23" t="s">
        <v>4891</v>
      </c>
      <c r="B24" s="18" t="s">
        <v>560</v>
      </c>
      <c r="C24" s="18" t="s">
        <v>4941</v>
      </c>
      <c r="D24" s="18" t="s">
        <v>4982</v>
      </c>
      <c r="K24" t="e">
        <f t="shared" si="0"/>
        <v>#DIV/0!</v>
      </c>
    </row>
    <row r="25" spans="1:11" x14ac:dyDescent="0.25">
      <c r="A25" s="24">
        <v>16</v>
      </c>
      <c r="B25" s="17" t="s">
        <v>80</v>
      </c>
      <c r="C25" s="17" t="s">
        <v>4960</v>
      </c>
      <c r="D25" s="17" t="s">
        <v>4983</v>
      </c>
      <c r="K25" t="e">
        <f t="shared" si="0"/>
        <v>#DIV/0!</v>
      </c>
    </row>
    <row r="26" spans="1:11" x14ac:dyDescent="0.25">
      <c r="A26" s="24">
        <v>17</v>
      </c>
      <c r="B26" s="17" t="s">
        <v>80</v>
      </c>
      <c r="C26" s="17" t="s">
        <v>4960</v>
      </c>
      <c r="D26" s="17" t="s">
        <v>4984</v>
      </c>
      <c r="K26" t="e">
        <f t="shared" si="0"/>
        <v>#DIV/0!</v>
      </c>
    </row>
    <row r="27" spans="1:11" x14ac:dyDescent="0.25">
      <c r="A27" s="24">
        <v>18</v>
      </c>
      <c r="B27" s="17" t="s">
        <v>80</v>
      </c>
      <c r="C27" s="17" t="s">
        <v>4960</v>
      </c>
      <c r="D27" s="17" t="s">
        <v>4985</v>
      </c>
      <c r="K27" t="e">
        <f t="shared" si="0"/>
        <v>#DIV/0!</v>
      </c>
    </row>
    <row r="28" spans="1:11" x14ac:dyDescent="0.25">
      <c r="A28" s="24">
        <v>19</v>
      </c>
      <c r="B28" s="17" t="s">
        <v>80</v>
      </c>
      <c r="C28" s="17" t="s">
        <v>4960</v>
      </c>
      <c r="D28" s="17" t="s">
        <v>4986</v>
      </c>
      <c r="K28" t="e">
        <f t="shared" si="0"/>
        <v>#DIV/0!</v>
      </c>
    </row>
    <row r="29" spans="1:11" x14ac:dyDescent="0.25">
      <c r="A29" s="24">
        <v>20</v>
      </c>
      <c r="B29" s="17" t="s">
        <v>80</v>
      </c>
      <c r="C29" s="17" t="s">
        <v>4960</v>
      </c>
      <c r="D29" s="17" t="s">
        <v>4987</v>
      </c>
      <c r="K29" t="e">
        <f t="shared" si="0"/>
        <v>#DIV/0!</v>
      </c>
    </row>
    <row r="30" spans="1:11" x14ac:dyDescent="0.25">
      <c r="A30" s="24">
        <v>21</v>
      </c>
      <c r="B30" s="17" t="s">
        <v>80</v>
      </c>
      <c r="C30" s="17" t="s">
        <v>4960</v>
      </c>
      <c r="D30" s="17" t="s">
        <v>4988</v>
      </c>
      <c r="K30" t="e">
        <f t="shared" si="0"/>
        <v>#DIV/0!</v>
      </c>
    </row>
    <row r="31" spans="1:11" x14ac:dyDescent="0.25">
      <c r="A31" s="24">
        <v>22</v>
      </c>
      <c r="B31" s="17" t="s">
        <v>80</v>
      </c>
      <c r="C31" s="17" t="s">
        <v>4960</v>
      </c>
      <c r="D31" s="17" t="s">
        <v>4989</v>
      </c>
      <c r="K31" t="e">
        <f t="shared" si="0"/>
        <v>#DIV/0!</v>
      </c>
    </row>
    <row r="32" spans="1:11" x14ac:dyDescent="0.25">
      <c r="A32" s="24">
        <v>23</v>
      </c>
      <c r="B32" s="17" t="s">
        <v>80</v>
      </c>
      <c r="C32" s="17" t="s">
        <v>4960</v>
      </c>
      <c r="D32" s="17" t="s">
        <v>4990</v>
      </c>
      <c r="K32" t="e">
        <f t="shared" si="0"/>
        <v>#DIV/0!</v>
      </c>
    </row>
    <row r="33" spans="1:11" x14ac:dyDescent="0.25">
      <c r="A33" s="24">
        <v>24</v>
      </c>
      <c r="B33" s="17" t="s">
        <v>80</v>
      </c>
      <c r="C33" s="17" t="s">
        <v>4960</v>
      </c>
      <c r="D33" s="17" t="s">
        <v>4991</v>
      </c>
      <c r="K33" t="e">
        <f t="shared" si="0"/>
        <v>#DIV/0!</v>
      </c>
    </row>
    <row r="34" spans="1:11" x14ac:dyDescent="0.25">
      <c r="A34" s="24" t="s">
        <v>4894</v>
      </c>
      <c r="B34" s="17" t="s">
        <v>80</v>
      </c>
      <c r="C34" s="17" t="s">
        <v>762</v>
      </c>
      <c r="D34" s="17" t="s">
        <v>4992</v>
      </c>
      <c r="K34" t="e">
        <f t="shared" si="0"/>
        <v>#DIV/0!</v>
      </c>
    </row>
    <row r="35" spans="1:11" x14ac:dyDescent="0.25">
      <c r="A35" s="24" t="s">
        <v>4896</v>
      </c>
      <c r="B35" s="17" t="s">
        <v>80</v>
      </c>
      <c r="C35" s="17" t="s">
        <v>4941</v>
      </c>
      <c r="D35" s="17" t="s">
        <v>4993</v>
      </c>
      <c r="K35" t="e">
        <f t="shared" si="0"/>
        <v>#DIV/0!</v>
      </c>
    </row>
    <row r="36" spans="1:11" x14ac:dyDescent="0.25">
      <c r="A36" s="24" t="s">
        <v>4898</v>
      </c>
      <c r="B36" s="17" t="s">
        <v>80</v>
      </c>
      <c r="C36" s="17" t="s">
        <v>4941</v>
      </c>
      <c r="D36" s="17" t="s">
        <v>4994</v>
      </c>
      <c r="K36" t="e">
        <f t="shared" si="0"/>
        <v>#DIV/0!</v>
      </c>
    </row>
    <row r="37" spans="1:11" x14ac:dyDescent="0.25">
      <c r="A37" s="24" t="s">
        <v>4899</v>
      </c>
      <c r="B37" s="17" t="s">
        <v>80</v>
      </c>
      <c r="C37" s="17" t="s">
        <v>4941</v>
      </c>
      <c r="D37" s="17" t="s">
        <v>4995</v>
      </c>
      <c r="K37" t="e">
        <f t="shared" si="0"/>
        <v>#DIV/0!</v>
      </c>
    </row>
    <row r="38" spans="1:11" x14ac:dyDescent="0.25">
      <c r="A38" s="25" t="s">
        <v>4996</v>
      </c>
      <c r="B38" s="26" t="s">
        <v>460</v>
      </c>
      <c r="C38" s="26" t="s">
        <v>4942</v>
      </c>
      <c r="D38" s="26" t="s">
        <v>4945</v>
      </c>
      <c r="K38" t="e">
        <f t="shared" si="0"/>
        <v>#DIV/0!</v>
      </c>
    </row>
    <row r="39" spans="1:11" x14ac:dyDescent="0.25">
      <c r="A39" s="25">
        <v>25</v>
      </c>
      <c r="B39" s="26" t="s">
        <v>460</v>
      </c>
      <c r="C39" s="26" t="s">
        <v>4960</v>
      </c>
      <c r="D39" s="26" t="s">
        <v>4997</v>
      </c>
      <c r="K39" t="e">
        <f t="shared" si="0"/>
        <v>#DIV/0!</v>
      </c>
    </row>
    <row r="40" spans="1:11" x14ac:dyDescent="0.25">
      <c r="A40" s="25">
        <v>26</v>
      </c>
      <c r="B40" s="26" t="s">
        <v>460</v>
      </c>
      <c r="C40" s="26" t="s">
        <v>4960</v>
      </c>
      <c r="D40" s="26" t="s">
        <v>4998</v>
      </c>
      <c r="K40" t="e">
        <f t="shared" si="0"/>
        <v>#DIV/0!</v>
      </c>
    </row>
    <row r="41" spans="1:11" x14ac:dyDescent="0.25">
      <c r="A41" s="25">
        <v>27</v>
      </c>
      <c r="B41" s="26" t="s">
        <v>460</v>
      </c>
      <c r="C41" s="26" t="s">
        <v>4960</v>
      </c>
      <c r="D41" s="26" t="s">
        <v>4999</v>
      </c>
      <c r="K41" t="e">
        <f t="shared" si="0"/>
        <v>#DIV/0!</v>
      </c>
    </row>
    <row r="42" spans="1:11" x14ac:dyDescent="0.25">
      <c r="A42" s="25">
        <v>28</v>
      </c>
      <c r="B42" s="26" t="s">
        <v>460</v>
      </c>
      <c r="C42" s="26" t="s">
        <v>4960</v>
      </c>
      <c r="D42" s="26" t="s">
        <v>5000</v>
      </c>
      <c r="K42" t="e">
        <f t="shared" si="0"/>
        <v>#DIV/0!</v>
      </c>
    </row>
    <row r="43" spans="1:11" x14ac:dyDescent="0.25">
      <c r="A43" s="25">
        <v>29</v>
      </c>
      <c r="B43" s="26" t="s">
        <v>460</v>
      </c>
      <c r="C43" s="26" t="s">
        <v>4960</v>
      </c>
      <c r="D43" s="26" t="s">
        <v>5001</v>
      </c>
      <c r="K43" t="e">
        <f t="shared" si="0"/>
        <v>#DIV/0!</v>
      </c>
    </row>
    <row r="44" spans="1:11" x14ac:dyDescent="0.25">
      <c r="A44" s="25">
        <v>30</v>
      </c>
      <c r="B44" s="26" t="s">
        <v>460</v>
      </c>
      <c r="C44" s="26" t="s">
        <v>4960</v>
      </c>
      <c r="D44" s="26" t="s">
        <v>5002</v>
      </c>
      <c r="K44" t="e">
        <f t="shared" si="0"/>
        <v>#DIV/0!</v>
      </c>
    </row>
    <row r="45" spans="1:11" x14ac:dyDescent="0.25">
      <c r="A45" s="25">
        <v>31</v>
      </c>
      <c r="B45" s="26" t="s">
        <v>460</v>
      </c>
      <c r="C45" s="26" t="s">
        <v>4960</v>
      </c>
      <c r="D45" s="26" t="s">
        <v>4946</v>
      </c>
      <c r="K45" t="e">
        <f t="shared" si="0"/>
        <v>#DIV/0!</v>
      </c>
    </row>
    <row r="46" spans="1:11" x14ac:dyDescent="0.25">
      <c r="A46" s="25">
        <v>32</v>
      </c>
      <c r="B46" s="26" t="s">
        <v>460</v>
      </c>
      <c r="C46" s="26" t="s">
        <v>4960</v>
      </c>
      <c r="D46" s="26" t="s">
        <v>5003</v>
      </c>
      <c r="K46" t="e">
        <f t="shared" si="0"/>
        <v>#DIV/0!</v>
      </c>
    </row>
    <row r="47" spans="1:11" x14ac:dyDescent="0.25">
      <c r="A47" s="25" t="s">
        <v>4900</v>
      </c>
      <c r="B47" s="26" t="s">
        <v>460</v>
      </c>
      <c r="C47" s="26" t="s">
        <v>4941</v>
      </c>
      <c r="D47" s="26" t="s">
        <v>5004</v>
      </c>
      <c r="K47" t="e">
        <f t="shared" si="0"/>
        <v>#DIV/0!</v>
      </c>
    </row>
    <row r="48" spans="1:11" x14ac:dyDescent="0.25">
      <c r="A48" s="25" t="s">
        <v>4901</v>
      </c>
      <c r="B48" s="26" t="s">
        <v>460</v>
      </c>
      <c r="C48" s="26" t="s">
        <v>4941</v>
      </c>
      <c r="D48" s="26" t="s">
        <v>5005</v>
      </c>
      <c r="K48" t="e">
        <f t="shared" si="0"/>
        <v>#DIV/0!</v>
      </c>
    </row>
    <row r="49" spans="1:11" x14ac:dyDescent="0.25">
      <c r="A49" s="25" t="s">
        <v>4902</v>
      </c>
      <c r="B49" s="26" t="s">
        <v>460</v>
      </c>
      <c r="C49" s="26" t="s">
        <v>4941</v>
      </c>
      <c r="D49" s="26" t="s">
        <v>5006</v>
      </c>
      <c r="K49" t="e">
        <f t="shared" si="0"/>
        <v>#DIV/0!</v>
      </c>
    </row>
    <row r="50" spans="1:11" x14ac:dyDescent="0.25">
      <c r="A50" s="25" t="s">
        <v>4903</v>
      </c>
      <c r="B50" s="26" t="s">
        <v>460</v>
      </c>
      <c r="C50" s="26" t="s">
        <v>4941</v>
      </c>
      <c r="D50" s="26" t="s">
        <v>5007</v>
      </c>
      <c r="K50" t="e">
        <f t="shared" si="0"/>
        <v>#DIV/0!</v>
      </c>
    </row>
    <row r="51" spans="1:11" x14ac:dyDescent="0.25">
      <c r="A51" s="25" t="s">
        <v>4904</v>
      </c>
      <c r="B51" s="26" t="s">
        <v>460</v>
      </c>
      <c r="C51" s="26" t="s">
        <v>4941</v>
      </c>
      <c r="D51" s="26" t="s">
        <v>5008</v>
      </c>
      <c r="K51" t="e">
        <f t="shared" si="0"/>
        <v>#DIV/0!</v>
      </c>
    </row>
    <row r="52" spans="1:11" x14ac:dyDescent="0.25">
      <c r="A52" s="25" t="s">
        <v>4905</v>
      </c>
      <c r="B52" s="26" t="s">
        <v>460</v>
      </c>
      <c r="C52" s="26" t="s">
        <v>4941</v>
      </c>
      <c r="D52" s="26" t="s">
        <v>5009</v>
      </c>
      <c r="K52" t="e">
        <f t="shared" si="0"/>
        <v>#DIV/0!</v>
      </c>
    </row>
    <row r="53" spans="1:11" x14ac:dyDescent="0.25">
      <c r="A53" s="25" t="s">
        <v>4906</v>
      </c>
      <c r="B53" s="26" t="s">
        <v>460</v>
      </c>
      <c r="C53" s="26" t="s">
        <v>4941</v>
      </c>
      <c r="D53" s="26" t="s">
        <v>5010</v>
      </c>
      <c r="K53" t="e">
        <f t="shared" si="0"/>
        <v>#DIV/0!</v>
      </c>
    </row>
    <row r="54" spans="1:11" x14ac:dyDescent="0.25">
      <c r="A54" s="27">
        <v>33</v>
      </c>
      <c r="B54" s="28" t="s">
        <v>181</v>
      </c>
      <c r="C54" s="28" t="s">
        <v>4960</v>
      </c>
      <c r="D54" s="28" t="s">
        <v>5011</v>
      </c>
      <c r="K54" t="e">
        <f t="shared" si="0"/>
        <v>#DIV/0!</v>
      </c>
    </row>
    <row r="55" spans="1:11" x14ac:dyDescent="0.25">
      <c r="A55" s="27">
        <v>34</v>
      </c>
      <c r="B55" s="28" t="s">
        <v>181</v>
      </c>
      <c r="C55" s="28" t="s">
        <v>4960</v>
      </c>
      <c r="D55" s="28" t="s">
        <v>5012</v>
      </c>
      <c r="K55" t="e">
        <f t="shared" si="0"/>
        <v>#DIV/0!</v>
      </c>
    </row>
    <row r="56" spans="1:11" x14ac:dyDescent="0.25">
      <c r="A56" s="27">
        <v>35</v>
      </c>
      <c r="B56" s="28" t="s">
        <v>181</v>
      </c>
      <c r="C56" s="28" t="s">
        <v>4960</v>
      </c>
      <c r="D56" s="28" t="s">
        <v>5013</v>
      </c>
      <c r="K56" t="e">
        <f t="shared" si="0"/>
        <v>#DIV/0!</v>
      </c>
    </row>
    <row r="57" spans="1:11" x14ac:dyDescent="0.25">
      <c r="A57" s="27">
        <v>36</v>
      </c>
      <c r="B57" s="28" t="s">
        <v>181</v>
      </c>
      <c r="C57" s="28" t="s">
        <v>4960</v>
      </c>
      <c r="D57" s="28" t="s">
        <v>5014</v>
      </c>
      <c r="K57" t="e">
        <f t="shared" si="0"/>
        <v>#DIV/0!</v>
      </c>
    </row>
    <row r="58" spans="1:11" x14ac:dyDescent="0.25">
      <c r="A58" s="27">
        <v>37</v>
      </c>
      <c r="B58" s="28" t="s">
        <v>181</v>
      </c>
      <c r="C58" s="28" t="s">
        <v>4960</v>
      </c>
      <c r="D58" s="28" t="s">
        <v>5015</v>
      </c>
      <c r="K58" t="e">
        <f t="shared" si="0"/>
        <v>#DIV/0!</v>
      </c>
    </row>
    <row r="59" spans="1:11" x14ac:dyDescent="0.25">
      <c r="A59" s="27">
        <v>38</v>
      </c>
      <c r="B59" s="28" t="s">
        <v>181</v>
      </c>
      <c r="C59" s="28" t="s">
        <v>4960</v>
      </c>
      <c r="D59" s="28" t="s">
        <v>5016</v>
      </c>
      <c r="K59" t="e">
        <f t="shared" si="0"/>
        <v>#DIV/0!</v>
      </c>
    </row>
    <row r="60" spans="1:11" x14ac:dyDescent="0.25">
      <c r="A60" s="27">
        <v>39</v>
      </c>
      <c r="B60" s="28" t="s">
        <v>181</v>
      </c>
      <c r="C60" s="28" t="s">
        <v>4960</v>
      </c>
      <c r="D60" s="28" t="s">
        <v>5017</v>
      </c>
      <c r="K60" t="e">
        <f t="shared" si="0"/>
        <v>#DIV/0!</v>
      </c>
    </row>
    <row r="61" spans="1:11" x14ac:dyDescent="0.25">
      <c r="A61" s="27">
        <v>40</v>
      </c>
      <c r="B61" s="28" t="s">
        <v>181</v>
      </c>
      <c r="C61" s="28" t="s">
        <v>4960</v>
      </c>
      <c r="D61" s="28" t="s">
        <v>5018</v>
      </c>
      <c r="K61" t="e">
        <f t="shared" si="0"/>
        <v>#DIV/0!</v>
      </c>
    </row>
    <row r="62" spans="1:11" x14ac:dyDescent="0.25">
      <c r="A62" s="27">
        <v>41</v>
      </c>
      <c r="B62" s="28" t="s">
        <v>181</v>
      </c>
      <c r="C62" s="28" t="s">
        <v>4960</v>
      </c>
      <c r="D62" s="28" t="s">
        <v>5019</v>
      </c>
      <c r="K62" t="e">
        <f t="shared" si="0"/>
        <v>#DIV/0!</v>
      </c>
    </row>
    <row r="63" spans="1:11" x14ac:dyDescent="0.25">
      <c r="A63" s="27">
        <v>42</v>
      </c>
      <c r="B63" s="28" t="s">
        <v>181</v>
      </c>
      <c r="C63" s="28" t="s">
        <v>4960</v>
      </c>
      <c r="D63" s="28" t="s">
        <v>5020</v>
      </c>
      <c r="K63" t="e">
        <f t="shared" si="0"/>
        <v>#DIV/0!</v>
      </c>
    </row>
    <row r="64" spans="1:11" x14ac:dyDescent="0.25">
      <c r="A64" s="27">
        <v>43</v>
      </c>
      <c r="B64" s="28" t="s">
        <v>181</v>
      </c>
      <c r="C64" s="28" t="s">
        <v>4960</v>
      </c>
      <c r="D64" s="28" t="s">
        <v>4944</v>
      </c>
      <c r="K64" t="e">
        <f t="shared" si="0"/>
        <v>#DIV/0!</v>
      </c>
    </row>
    <row r="65" spans="1:11" x14ac:dyDescent="0.25">
      <c r="A65" s="27">
        <v>44</v>
      </c>
      <c r="B65" s="28" t="s">
        <v>181</v>
      </c>
      <c r="C65" s="28" t="s">
        <v>4960</v>
      </c>
      <c r="D65" s="28" t="s">
        <v>5021</v>
      </c>
      <c r="K65" t="e">
        <f t="shared" si="0"/>
        <v>#DIV/0!</v>
      </c>
    </row>
    <row r="66" spans="1:11" x14ac:dyDescent="0.25">
      <c r="A66" s="27">
        <v>45</v>
      </c>
      <c r="B66" s="28" t="s">
        <v>181</v>
      </c>
      <c r="C66" s="28" t="s">
        <v>4960</v>
      </c>
      <c r="D66" s="28" t="s">
        <v>5022</v>
      </c>
      <c r="K66" t="e">
        <f t="shared" si="0"/>
        <v>#DIV/0!</v>
      </c>
    </row>
    <row r="67" spans="1:11" x14ac:dyDescent="0.25">
      <c r="A67" s="27">
        <v>46</v>
      </c>
      <c r="B67" s="28" t="s">
        <v>181</v>
      </c>
      <c r="C67" s="28" t="s">
        <v>4960</v>
      </c>
      <c r="D67" s="28" t="s">
        <v>5023</v>
      </c>
      <c r="K67" t="e">
        <f t="shared" si="0"/>
        <v>#DIV/0!</v>
      </c>
    </row>
    <row r="68" spans="1:11" x14ac:dyDescent="0.25">
      <c r="A68" s="27">
        <v>47</v>
      </c>
      <c r="B68" s="28" t="s">
        <v>181</v>
      </c>
      <c r="C68" s="28" t="s">
        <v>4960</v>
      </c>
      <c r="D68" s="28" t="s">
        <v>5024</v>
      </c>
      <c r="K68" t="e">
        <f t="shared" ref="K68:K131" si="1">AVERAGE(E68:J68)</f>
        <v>#DIV/0!</v>
      </c>
    </row>
    <row r="69" spans="1:11" x14ac:dyDescent="0.25">
      <c r="A69" s="27">
        <v>48</v>
      </c>
      <c r="B69" s="28" t="s">
        <v>181</v>
      </c>
      <c r="C69" s="28" t="s">
        <v>4960</v>
      </c>
      <c r="D69" s="28" t="s">
        <v>5025</v>
      </c>
      <c r="K69" t="e">
        <f t="shared" si="1"/>
        <v>#DIV/0!</v>
      </c>
    </row>
    <row r="70" spans="1:11" x14ac:dyDescent="0.25">
      <c r="A70" s="27">
        <v>49</v>
      </c>
      <c r="B70" s="28" t="s">
        <v>181</v>
      </c>
      <c r="C70" s="28" t="s">
        <v>4960</v>
      </c>
      <c r="D70" s="28" t="s">
        <v>5026</v>
      </c>
      <c r="K70" t="e">
        <f t="shared" si="1"/>
        <v>#DIV/0!</v>
      </c>
    </row>
    <row r="71" spans="1:11" x14ac:dyDescent="0.25">
      <c r="A71" s="27">
        <v>50</v>
      </c>
      <c r="B71" s="28" t="s">
        <v>181</v>
      </c>
      <c r="C71" s="28" t="s">
        <v>4960</v>
      </c>
      <c r="D71" s="28" t="s">
        <v>5027</v>
      </c>
      <c r="K71" t="e">
        <f t="shared" si="1"/>
        <v>#DIV/0!</v>
      </c>
    </row>
    <row r="72" spans="1:11" x14ac:dyDescent="0.25">
      <c r="A72" s="27">
        <v>51</v>
      </c>
      <c r="B72" s="28" t="s">
        <v>181</v>
      </c>
      <c r="C72" s="28" t="s">
        <v>4960</v>
      </c>
      <c r="D72" s="28" t="s">
        <v>5028</v>
      </c>
      <c r="K72" t="e">
        <f t="shared" si="1"/>
        <v>#DIV/0!</v>
      </c>
    </row>
    <row r="73" spans="1:11" x14ac:dyDescent="0.25">
      <c r="A73" s="27">
        <v>52</v>
      </c>
      <c r="B73" s="28" t="s">
        <v>181</v>
      </c>
      <c r="C73" s="28" t="s">
        <v>4960</v>
      </c>
      <c r="D73" s="28" t="s">
        <v>5029</v>
      </c>
      <c r="K73" t="e">
        <f t="shared" si="1"/>
        <v>#DIV/0!</v>
      </c>
    </row>
    <row r="74" spans="1:11" x14ac:dyDescent="0.25">
      <c r="A74" s="27">
        <v>53</v>
      </c>
      <c r="B74" s="28" t="s">
        <v>181</v>
      </c>
      <c r="C74" s="28" t="s">
        <v>4960</v>
      </c>
      <c r="D74" s="28" t="s">
        <v>5030</v>
      </c>
      <c r="K74" t="e">
        <f t="shared" si="1"/>
        <v>#DIV/0!</v>
      </c>
    </row>
    <row r="75" spans="1:11" x14ac:dyDescent="0.25">
      <c r="A75" s="27">
        <v>54</v>
      </c>
      <c r="B75" s="28" t="s">
        <v>181</v>
      </c>
      <c r="C75" s="28" t="s">
        <v>4960</v>
      </c>
      <c r="D75" s="28" t="s">
        <v>5031</v>
      </c>
      <c r="K75" t="e">
        <f t="shared" si="1"/>
        <v>#DIV/0!</v>
      </c>
    </row>
    <row r="76" spans="1:11" x14ac:dyDescent="0.25">
      <c r="A76" s="27">
        <v>55</v>
      </c>
      <c r="B76" s="28" t="s">
        <v>181</v>
      </c>
      <c r="C76" s="28" t="s">
        <v>4960</v>
      </c>
      <c r="D76" s="28" t="s">
        <v>5032</v>
      </c>
      <c r="K76" t="e">
        <f t="shared" si="1"/>
        <v>#DIV/0!</v>
      </c>
    </row>
    <row r="77" spans="1:11" x14ac:dyDescent="0.25">
      <c r="A77" s="27">
        <v>56</v>
      </c>
      <c r="B77" s="28" t="s">
        <v>181</v>
      </c>
      <c r="C77" s="28" t="s">
        <v>4960</v>
      </c>
      <c r="D77" s="28" t="s">
        <v>5033</v>
      </c>
      <c r="K77" t="e">
        <f t="shared" si="1"/>
        <v>#DIV/0!</v>
      </c>
    </row>
    <row r="78" spans="1:11" x14ac:dyDescent="0.25">
      <c r="A78" s="27">
        <v>57</v>
      </c>
      <c r="B78" s="28" t="s">
        <v>181</v>
      </c>
      <c r="C78" s="28" t="s">
        <v>4960</v>
      </c>
      <c r="D78" s="28" t="s">
        <v>5034</v>
      </c>
      <c r="K78" t="e">
        <f t="shared" si="1"/>
        <v>#DIV/0!</v>
      </c>
    </row>
    <row r="79" spans="1:11" x14ac:dyDescent="0.25">
      <c r="A79" s="27">
        <v>58</v>
      </c>
      <c r="B79" s="28" t="s">
        <v>181</v>
      </c>
      <c r="C79" s="28" t="s">
        <v>4960</v>
      </c>
      <c r="D79" s="28" t="s">
        <v>5035</v>
      </c>
      <c r="K79" t="e">
        <f t="shared" si="1"/>
        <v>#DIV/0!</v>
      </c>
    </row>
    <row r="80" spans="1:11" x14ac:dyDescent="0.25">
      <c r="A80" s="27">
        <v>59</v>
      </c>
      <c r="B80" s="28" t="s">
        <v>181</v>
      </c>
      <c r="C80" s="28" t="s">
        <v>4960</v>
      </c>
      <c r="D80" s="28" t="s">
        <v>5036</v>
      </c>
      <c r="K80" t="e">
        <f t="shared" si="1"/>
        <v>#DIV/0!</v>
      </c>
    </row>
    <row r="81" spans="1:11" x14ac:dyDescent="0.25">
      <c r="A81" s="27">
        <v>60</v>
      </c>
      <c r="B81" s="28" t="s">
        <v>181</v>
      </c>
      <c r="C81" s="28" t="s">
        <v>4960</v>
      </c>
      <c r="D81" s="28" t="s">
        <v>5037</v>
      </c>
      <c r="K81" t="e">
        <f t="shared" si="1"/>
        <v>#DIV/0!</v>
      </c>
    </row>
    <row r="82" spans="1:11" x14ac:dyDescent="0.25">
      <c r="A82" s="27">
        <v>61</v>
      </c>
      <c r="B82" s="28" t="s">
        <v>181</v>
      </c>
      <c r="C82" s="28" t="s">
        <v>4960</v>
      </c>
      <c r="D82" s="28" t="s">
        <v>5038</v>
      </c>
      <c r="K82" t="e">
        <f t="shared" si="1"/>
        <v>#DIV/0!</v>
      </c>
    </row>
    <row r="83" spans="1:11" x14ac:dyDescent="0.25">
      <c r="A83" s="27">
        <v>62</v>
      </c>
      <c r="B83" s="28" t="s">
        <v>181</v>
      </c>
      <c r="C83" s="28" t="s">
        <v>4960</v>
      </c>
      <c r="D83" s="28" t="s">
        <v>5039</v>
      </c>
      <c r="K83" t="e">
        <f t="shared" si="1"/>
        <v>#DIV/0!</v>
      </c>
    </row>
    <row r="84" spans="1:11" x14ac:dyDescent="0.25">
      <c r="A84" s="27">
        <v>63</v>
      </c>
      <c r="B84" s="28" t="s">
        <v>181</v>
      </c>
      <c r="C84" s="28" t="s">
        <v>4960</v>
      </c>
      <c r="D84" s="28" t="s">
        <v>5040</v>
      </c>
      <c r="K84" t="e">
        <f t="shared" si="1"/>
        <v>#DIV/0!</v>
      </c>
    </row>
    <row r="85" spans="1:11" x14ac:dyDescent="0.25">
      <c r="A85" s="27">
        <v>64</v>
      </c>
      <c r="B85" s="28" t="s">
        <v>181</v>
      </c>
      <c r="C85" s="28" t="s">
        <v>4960</v>
      </c>
      <c r="D85" s="28" t="s">
        <v>5041</v>
      </c>
      <c r="K85" t="e">
        <f t="shared" si="1"/>
        <v>#DIV/0!</v>
      </c>
    </row>
    <row r="86" spans="1:11" x14ac:dyDescent="0.25">
      <c r="A86" s="27">
        <v>65</v>
      </c>
      <c r="B86" s="28" t="s">
        <v>181</v>
      </c>
      <c r="C86" s="28" t="s">
        <v>4960</v>
      </c>
      <c r="D86" s="28" t="s">
        <v>5042</v>
      </c>
      <c r="K86" t="e">
        <f t="shared" si="1"/>
        <v>#DIV/0!</v>
      </c>
    </row>
    <row r="87" spans="1:11" x14ac:dyDescent="0.25">
      <c r="A87" s="27">
        <v>66</v>
      </c>
      <c r="B87" s="28" t="s">
        <v>181</v>
      </c>
      <c r="C87" s="28" t="s">
        <v>4960</v>
      </c>
      <c r="D87" s="28" t="s">
        <v>5043</v>
      </c>
      <c r="K87" t="e">
        <f t="shared" si="1"/>
        <v>#DIV/0!</v>
      </c>
    </row>
    <row r="88" spans="1:11" x14ac:dyDescent="0.25">
      <c r="A88" s="27">
        <v>67</v>
      </c>
      <c r="B88" s="28" t="s">
        <v>181</v>
      </c>
      <c r="C88" s="28" t="s">
        <v>4960</v>
      </c>
      <c r="D88" s="28" t="s">
        <v>4949</v>
      </c>
      <c r="K88" t="e">
        <f t="shared" si="1"/>
        <v>#DIV/0!</v>
      </c>
    </row>
    <row r="89" spans="1:11" x14ac:dyDescent="0.25">
      <c r="A89" s="27">
        <v>68</v>
      </c>
      <c r="B89" s="28" t="s">
        <v>181</v>
      </c>
      <c r="C89" s="28" t="s">
        <v>4960</v>
      </c>
      <c r="D89" s="28" t="s">
        <v>4954</v>
      </c>
      <c r="K89" t="e">
        <f t="shared" si="1"/>
        <v>#DIV/0!</v>
      </c>
    </row>
    <row r="90" spans="1:11" x14ac:dyDescent="0.25">
      <c r="A90" s="27">
        <v>69</v>
      </c>
      <c r="B90" s="28" t="s">
        <v>181</v>
      </c>
      <c r="C90" s="28" t="s">
        <v>4960</v>
      </c>
      <c r="D90" s="28" t="s">
        <v>5044</v>
      </c>
      <c r="K90" t="e">
        <f t="shared" si="1"/>
        <v>#DIV/0!</v>
      </c>
    </row>
    <row r="91" spans="1:11" x14ac:dyDescent="0.25">
      <c r="A91" s="27">
        <v>70</v>
      </c>
      <c r="B91" s="28" t="s">
        <v>181</v>
      </c>
      <c r="C91" s="28" t="s">
        <v>4960</v>
      </c>
      <c r="D91" s="28" t="s">
        <v>5045</v>
      </c>
      <c r="K91" t="e">
        <f t="shared" si="1"/>
        <v>#DIV/0!</v>
      </c>
    </row>
    <row r="92" spans="1:11" x14ac:dyDescent="0.25">
      <c r="A92" s="27">
        <v>71</v>
      </c>
      <c r="B92" s="28" t="s">
        <v>181</v>
      </c>
      <c r="C92" s="28" t="s">
        <v>4960</v>
      </c>
      <c r="D92" s="28" t="s">
        <v>5046</v>
      </c>
      <c r="K92" t="e">
        <f t="shared" si="1"/>
        <v>#DIV/0!</v>
      </c>
    </row>
    <row r="93" spans="1:11" x14ac:dyDescent="0.25">
      <c r="A93" s="27">
        <v>72</v>
      </c>
      <c r="B93" s="28" t="s">
        <v>181</v>
      </c>
      <c r="C93" s="28" t="s">
        <v>4960</v>
      </c>
      <c r="D93" s="28" t="s">
        <v>4947</v>
      </c>
      <c r="K93" t="e">
        <f t="shared" si="1"/>
        <v>#DIV/0!</v>
      </c>
    </row>
    <row r="94" spans="1:11" x14ac:dyDescent="0.25">
      <c r="A94" s="27">
        <v>73</v>
      </c>
      <c r="B94" s="28" t="s">
        <v>181</v>
      </c>
      <c r="C94" s="28" t="s">
        <v>4960</v>
      </c>
      <c r="D94" s="28" t="s">
        <v>5047</v>
      </c>
      <c r="K94" t="e">
        <f t="shared" si="1"/>
        <v>#DIV/0!</v>
      </c>
    </row>
    <row r="95" spans="1:11" x14ac:dyDescent="0.25">
      <c r="A95" s="27">
        <v>74</v>
      </c>
      <c r="B95" s="28" t="s">
        <v>181</v>
      </c>
      <c r="C95" s="28" t="s">
        <v>4960</v>
      </c>
      <c r="D95" s="28" t="s">
        <v>5048</v>
      </c>
      <c r="K95" t="e">
        <f t="shared" si="1"/>
        <v>#DIV/0!</v>
      </c>
    </row>
    <row r="96" spans="1:11" x14ac:dyDescent="0.25">
      <c r="A96" s="27">
        <v>75</v>
      </c>
      <c r="B96" s="28" t="s">
        <v>181</v>
      </c>
      <c r="C96" s="28" t="s">
        <v>4960</v>
      </c>
      <c r="D96" s="28" t="s">
        <v>5049</v>
      </c>
      <c r="K96" t="e">
        <f t="shared" si="1"/>
        <v>#DIV/0!</v>
      </c>
    </row>
    <row r="97" spans="1:11" x14ac:dyDescent="0.25">
      <c r="A97" s="27">
        <v>76</v>
      </c>
      <c r="B97" s="28" t="s">
        <v>181</v>
      </c>
      <c r="C97" s="28" t="s">
        <v>4960</v>
      </c>
      <c r="D97" s="28" t="s">
        <v>5050</v>
      </c>
      <c r="K97" t="e">
        <f t="shared" si="1"/>
        <v>#DIV/0!</v>
      </c>
    </row>
    <row r="98" spans="1:11" x14ac:dyDescent="0.25">
      <c r="A98" s="27">
        <v>77</v>
      </c>
      <c r="B98" s="28" t="s">
        <v>181</v>
      </c>
      <c r="C98" s="28" t="s">
        <v>4960</v>
      </c>
      <c r="D98" s="28" t="s">
        <v>5051</v>
      </c>
      <c r="K98" t="e">
        <f t="shared" si="1"/>
        <v>#DIV/0!</v>
      </c>
    </row>
    <row r="99" spans="1:11" x14ac:dyDescent="0.25">
      <c r="A99" s="27">
        <v>78</v>
      </c>
      <c r="B99" s="28" t="s">
        <v>181</v>
      </c>
      <c r="C99" s="28" t="s">
        <v>4960</v>
      </c>
      <c r="D99" s="28" t="s">
        <v>5052</v>
      </c>
      <c r="K99" t="e">
        <f t="shared" si="1"/>
        <v>#DIV/0!</v>
      </c>
    </row>
    <row r="100" spans="1:11" x14ac:dyDescent="0.25">
      <c r="A100" s="27">
        <v>79</v>
      </c>
      <c r="B100" s="28" t="s">
        <v>181</v>
      </c>
      <c r="C100" s="28" t="s">
        <v>4960</v>
      </c>
      <c r="D100" s="28" t="s">
        <v>5053</v>
      </c>
      <c r="K100" t="e">
        <f t="shared" si="1"/>
        <v>#DIV/0!</v>
      </c>
    </row>
    <row r="101" spans="1:11" x14ac:dyDescent="0.25">
      <c r="A101" s="27">
        <v>80</v>
      </c>
      <c r="B101" s="28" t="s">
        <v>181</v>
      </c>
      <c r="C101" s="28" t="s">
        <v>4960</v>
      </c>
      <c r="D101" s="28" t="s">
        <v>5054</v>
      </c>
      <c r="K101" t="e">
        <f t="shared" si="1"/>
        <v>#DIV/0!</v>
      </c>
    </row>
    <row r="102" spans="1:11" x14ac:dyDescent="0.25">
      <c r="A102" s="27">
        <v>81</v>
      </c>
      <c r="B102" s="28" t="s">
        <v>181</v>
      </c>
      <c r="C102" s="28" t="s">
        <v>4960</v>
      </c>
      <c r="D102" s="28" t="s">
        <v>4948</v>
      </c>
      <c r="K102" t="e">
        <f t="shared" si="1"/>
        <v>#DIV/0!</v>
      </c>
    </row>
    <row r="103" spans="1:11" x14ac:dyDescent="0.25">
      <c r="A103" s="27">
        <v>82</v>
      </c>
      <c r="B103" s="28" t="s">
        <v>181</v>
      </c>
      <c r="C103" s="28" t="s">
        <v>4960</v>
      </c>
      <c r="D103" s="28" t="s">
        <v>5055</v>
      </c>
      <c r="K103" t="e">
        <f t="shared" si="1"/>
        <v>#DIV/0!</v>
      </c>
    </row>
    <row r="104" spans="1:11" x14ac:dyDescent="0.25">
      <c r="A104" s="27">
        <v>83</v>
      </c>
      <c r="B104" s="28" t="s">
        <v>181</v>
      </c>
      <c r="C104" s="28" t="s">
        <v>4960</v>
      </c>
      <c r="D104" s="28" t="s">
        <v>5056</v>
      </c>
      <c r="K104" t="e">
        <f t="shared" si="1"/>
        <v>#DIV/0!</v>
      </c>
    </row>
    <row r="105" spans="1:11" x14ac:dyDescent="0.25">
      <c r="A105" s="27">
        <v>84</v>
      </c>
      <c r="B105" s="28" t="s">
        <v>181</v>
      </c>
      <c r="C105" s="28" t="s">
        <v>4960</v>
      </c>
      <c r="D105" s="28" t="s">
        <v>5057</v>
      </c>
      <c r="K105" t="e">
        <f t="shared" si="1"/>
        <v>#DIV/0!</v>
      </c>
    </row>
    <row r="106" spans="1:11" x14ac:dyDescent="0.25">
      <c r="A106" s="27">
        <v>85</v>
      </c>
      <c r="B106" s="28" t="s">
        <v>181</v>
      </c>
      <c r="C106" s="28" t="s">
        <v>4960</v>
      </c>
      <c r="D106" s="28" t="s">
        <v>5058</v>
      </c>
      <c r="K106" t="e">
        <f t="shared" si="1"/>
        <v>#DIV/0!</v>
      </c>
    </row>
    <row r="107" spans="1:11" x14ac:dyDescent="0.25">
      <c r="A107" s="27">
        <v>86</v>
      </c>
      <c r="B107" s="28" t="s">
        <v>181</v>
      </c>
      <c r="C107" s="28" t="s">
        <v>4960</v>
      </c>
      <c r="D107" s="28" t="s">
        <v>5059</v>
      </c>
      <c r="K107" t="e">
        <f t="shared" si="1"/>
        <v>#DIV/0!</v>
      </c>
    </row>
    <row r="108" spans="1:11" x14ac:dyDescent="0.25">
      <c r="A108" s="27">
        <v>87</v>
      </c>
      <c r="B108" s="28" t="s">
        <v>181</v>
      </c>
      <c r="C108" s="28" t="s">
        <v>4960</v>
      </c>
      <c r="D108" s="28" t="s">
        <v>5060</v>
      </c>
      <c r="K108" t="e">
        <f t="shared" si="1"/>
        <v>#DIV/0!</v>
      </c>
    </row>
    <row r="109" spans="1:11" x14ac:dyDescent="0.25">
      <c r="A109" s="27">
        <v>88</v>
      </c>
      <c r="B109" s="28" t="s">
        <v>181</v>
      </c>
      <c r="C109" s="28" t="s">
        <v>4960</v>
      </c>
      <c r="D109" s="28" t="s">
        <v>5061</v>
      </c>
      <c r="K109" t="e">
        <f t="shared" si="1"/>
        <v>#DIV/0!</v>
      </c>
    </row>
    <row r="110" spans="1:11" x14ac:dyDescent="0.25">
      <c r="A110" s="27">
        <v>89</v>
      </c>
      <c r="B110" s="28" t="s">
        <v>181</v>
      </c>
      <c r="C110" s="28" t="s">
        <v>4960</v>
      </c>
      <c r="D110" s="28" t="s">
        <v>5062</v>
      </c>
      <c r="K110" t="e">
        <f t="shared" si="1"/>
        <v>#DIV/0!</v>
      </c>
    </row>
    <row r="111" spans="1:11" x14ac:dyDescent="0.25">
      <c r="A111" s="27">
        <v>90</v>
      </c>
      <c r="B111" s="28" t="s">
        <v>181</v>
      </c>
      <c r="C111" s="28" t="s">
        <v>4960</v>
      </c>
      <c r="D111" s="28" t="s">
        <v>5063</v>
      </c>
      <c r="K111" t="e">
        <f t="shared" si="1"/>
        <v>#DIV/0!</v>
      </c>
    </row>
    <row r="112" spans="1:11" x14ac:dyDescent="0.25">
      <c r="A112" s="27">
        <v>91</v>
      </c>
      <c r="B112" s="28" t="s">
        <v>181</v>
      </c>
      <c r="C112" s="28" t="s">
        <v>4960</v>
      </c>
      <c r="D112" s="28" t="s">
        <v>5064</v>
      </c>
      <c r="K112" t="e">
        <f t="shared" si="1"/>
        <v>#DIV/0!</v>
      </c>
    </row>
    <row r="113" spans="1:11" x14ac:dyDescent="0.25">
      <c r="A113" s="27">
        <v>92</v>
      </c>
      <c r="B113" s="28" t="s">
        <v>181</v>
      </c>
      <c r="C113" s="28" t="s">
        <v>4960</v>
      </c>
      <c r="D113" s="28" t="s">
        <v>5065</v>
      </c>
      <c r="K113" t="e">
        <f t="shared" si="1"/>
        <v>#DIV/0!</v>
      </c>
    </row>
    <row r="114" spans="1:11" x14ac:dyDescent="0.25">
      <c r="A114" s="27">
        <v>93</v>
      </c>
      <c r="B114" s="28" t="s">
        <v>181</v>
      </c>
      <c r="C114" s="28" t="s">
        <v>4960</v>
      </c>
      <c r="D114" s="28" t="s">
        <v>5066</v>
      </c>
      <c r="K114" t="e">
        <f t="shared" si="1"/>
        <v>#DIV/0!</v>
      </c>
    </row>
    <row r="115" spans="1:11" x14ac:dyDescent="0.25">
      <c r="A115" s="27">
        <v>94</v>
      </c>
      <c r="B115" s="28" t="s">
        <v>181</v>
      </c>
      <c r="C115" s="28" t="s">
        <v>4960</v>
      </c>
      <c r="D115" s="28" t="s">
        <v>5067</v>
      </c>
      <c r="K115" t="e">
        <f t="shared" si="1"/>
        <v>#DIV/0!</v>
      </c>
    </row>
    <row r="116" spans="1:11" x14ac:dyDescent="0.25">
      <c r="A116" s="27" t="s">
        <v>4895</v>
      </c>
      <c r="B116" s="28" t="s">
        <v>181</v>
      </c>
      <c r="C116" s="28" t="s">
        <v>762</v>
      </c>
      <c r="D116" s="28" t="s">
        <v>5068</v>
      </c>
      <c r="K116" t="e">
        <f t="shared" si="1"/>
        <v>#DIV/0!</v>
      </c>
    </row>
    <row r="117" spans="1:11" x14ac:dyDescent="0.25">
      <c r="A117" s="27" t="s">
        <v>4897</v>
      </c>
      <c r="B117" s="28" t="s">
        <v>181</v>
      </c>
      <c r="C117" s="28" t="s">
        <v>762</v>
      </c>
      <c r="D117" s="28" t="s">
        <v>5069</v>
      </c>
      <c r="K117" t="e">
        <f t="shared" si="1"/>
        <v>#DIV/0!</v>
      </c>
    </row>
    <row r="118" spans="1:11" x14ac:dyDescent="0.25">
      <c r="A118" s="27" t="s">
        <v>4907</v>
      </c>
      <c r="B118" s="28" t="s">
        <v>181</v>
      </c>
      <c r="C118" s="28" t="s">
        <v>762</v>
      </c>
      <c r="D118" s="28" t="s">
        <v>5070</v>
      </c>
      <c r="K118" t="e">
        <f t="shared" si="1"/>
        <v>#DIV/0!</v>
      </c>
    </row>
    <row r="119" spans="1:11" x14ac:dyDescent="0.25">
      <c r="A119" s="27" t="s">
        <v>4908</v>
      </c>
      <c r="B119" s="28" t="s">
        <v>181</v>
      </c>
      <c r="C119" s="28" t="s">
        <v>762</v>
      </c>
      <c r="D119" s="28" t="s">
        <v>5071</v>
      </c>
      <c r="K119" t="e">
        <f t="shared" si="1"/>
        <v>#DIV/0!</v>
      </c>
    </row>
    <row r="120" spans="1:11" x14ac:dyDescent="0.25">
      <c r="A120" s="27" t="s">
        <v>4909</v>
      </c>
      <c r="B120" s="28" t="s">
        <v>181</v>
      </c>
      <c r="C120" s="28" t="s">
        <v>762</v>
      </c>
      <c r="D120" s="28" t="s">
        <v>5072</v>
      </c>
      <c r="K120" t="e">
        <f t="shared" si="1"/>
        <v>#DIV/0!</v>
      </c>
    </row>
    <row r="121" spans="1:11" x14ac:dyDescent="0.25">
      <c r="A121" s="27" t="s">
        <v>4910</v>
      </c>
      <c r="B121" s="28" t="s">
        <v>181</v>
      </c>
      <c r="C121" s="28" t="s">
        <v>762</v>
      </c>
      <c r="D121" s="28" t="s">
        <v>4943</v>
      </c>
      <c r="K121" t="e">
        <f t="shared" si="1"/>
        <v>#DIV/0!</v>
      </c>
    </row>
    <row r="122" spans="1:11" x14ac:dyDescent="0.25">
      <c r="A122" s="27" t="s">
        <v>4912</v>
      </c>
      <c r="B122" s="28" t="s">
        <v>181</v>
      </c>
      <c r="C122" s="28" t="s">
        <v>4941</v>
      </c>
      <c r="D122" s="28" t="s">
        <v>5073</v>
      </c>
      <c r="K122" t="e">
        <f t="shared" si="1"/>
        <v>#DIV/0!</v>
      </c>
    </row>
    <row r="123" spans="1:11" x14ac:dyDescent="0.25">
      <c r="A123" s="27" t="s">
        <v>4913</v>
      </c>
      <c r="B123" s="28" t="s">
        <v>181</v>
      </c>
      <c r="C123" s="28" t="s">
        <v>4941</v>
      </c>
      <c r="D123" s="28" t="s">
        <v>5074</v>
      </c>
      <c r="K123" t="e">
        <f t="shared" si="1"/>
        <v>#DIV/0!</v>
      </c>
    </row>
    <row r="124" spans="1:11" x14ac:dyDescent="0.25">
      <c r="A124" s="27" t="s">
        <v>4914</v>
      </c>
      <c r="B124" s="28" t="s">
        <v>181</v>
      </c>
      <c r="C124" s="28" t="s">
        <v>4941</v>
      </c>
      <c r="D124" s="28" t="s">
        <v>5075</v>
      </c>
      <c r="K124" t="e">
        <f t="shared" si="1"/>
        <v>#DIV/0!</v>
      </c>
    </row>
    <row r="125" spans="1:11" x14ac:dyDescent="0.25">
      <c r="A125" s="27" t="s">
        <v>4915</v>
      </c>
      <c r="B125" s="28" t="s">
        <v>181</v>
      </c>
      <c r="C125" s="28" t="s">
        <v>4941</v>
      </c>
      <c r="D125" s="28" t="s">
        <v>5076</v>
      </c>
      <c r="K125" t="e">
        <f t="shared" si="1"/>
        <v>#DIV/0!</v>
      </c>
    </row>
    <row r="126" spans="1:11" x14ac:dyDescent="0.25">
      <c r="A126" s="27" t="s">
        <v>4916</v>
      </c>
      <c r="B126" s="28" t="s">
        <v>181</v>
      </c>
      <c r="C126" s="28" t="s">
        <v>4941</v>
      </c>
      <c r="D126" s="28" t="s">
        <v>4950</v>
      </c>
      <c r="K126" t="e">
        <f t="shared" si="1"/>
        <v>#DIV/0!</v>
      </c>
    </row>
    <row r="127" spans="1:11" x14ac:dyDescent="0.25">
      <c r="A127" s="27" t="s">
        <v>4917</v>
      </c>
      <c r="B127" s="28" t="s">
        <v>181</v>
      </c>
      <c r="C127" s="28" t="s">
        <v>4941</v>
      </c>
      <c r="D127" s="28" t="s">
        <v>5077</v>
      </c>
      <c r="K127" t="e">
        <f t="shared" si="1"/>
        <v>#DIV/0!</v>
      </c>
    </row>
    <row r="128" spans="1:11" x14ac:dyDescent="0.25">
      <c r="A128" s="27" t="s">
        <v>4918</v>
      </c>
      <c r="B128" s="28" t="s">
        <v>181</v>
      </c>
      <c r="C128" s="28" t="s">
        <v>4941</v>
      </c>
      <c r="D128" s="28" t="s">
        <v>4951</v>
      </c>
      <c r="K128" t="e">
        <f t="shared" si="1"/>
        <v>#DIV/0!</v>
      </c>
    </row>
    <row r="129" spans="1:11" x14ac:dyDescent="0.25">
      <c r="A129" s="27" t="s">
        <v>4919</v>
      </c>
      <c r="B129" s="28" t="s">
        <v>181</v>
      </c>
      <c r="C129" s="28" t="s">
        <v>4941</v>
      </c>
      <c r="D129" s="28" t="s">
        <v>5078</v>
      </c>
      <c r="K129" t="e">
        <f t="shared" si="1"/>
        <v>#DIV/0!</v>
      </c>
    </row>
    <row r="130" spans="1:11" x14ac:dyDescent="0.25">
      <c r="A130" s="27" t="s">
        <v>4920</v>
      </c>
      <c r="B130" s="28" t="s">
        <v>181</v>
      </c>
      <c r="C130" s="28" t="s">
        <v>4941</v>
      </c>
      <c r="D130" s="28" t="s">
        <v>5079</v>
      </c>
      <c r="K130" t="e">
        <f t="shared" si="1"/>
        <v>#DIV/0!</v>
      </c>
    </row>
    <row r="131" spans="1:11" x14ac:dyDescent="0.25">
      <c r="A131" s="27" t="s">
        <v>4921</v>
      </c>
      <c r="B131" s="28" t="s">
        <v>181</v>
      </c>
      <c r="C131" s="28" t="s">
        <v>4941</v>
      </c>
      <c r="D131" s="28" t="s">
        <v>5080</v>
      </c>
      <c r="K131" t="e">
        <f t="shared" si="1"/>
        <v>#DIV/0!</v>
      </c>
    </row>
    <row r="132" spans="1:11" x14ac:dyDescent="0.25">
      <c r="A132" s="29" t="s">
        <v>5081</v>
      </c>
      <c r="B132" s="30" t="s">
        <v>200</v>
      </c>
      <c r="C132" s="30" t="s">
        <v>4942</v>
      </c>
      <c r="D132" s="30" t="s">
        <v>5082</v>
      </c>
      <c r="K132" t="e">
        <f t="shared" ref="K132:K195" si="2">AVERAGE(E132:J132)</f>
        <v>#DIV/0!</v>
      </c>
    </row>
    <row r="133" spans="1:11" x14ac:dyDescent="0.25">
      <c r="A133" s="29">
        <v>95</v>
      </c>
      <c r="B133" s="30" t="s">
        <v>200</v>
      </c>
      <c r="C133" s="30" t="s">
        <v>4960</v>
      </c>
      <c r="D133" s="30" t="s">
        <v>5083</v>
      </c>
      <c r="K133" t="e">
        <f t="shared" si="2"/>
        <v>#DIV/0!</v>
      </c>
    </row>
    <row r="134" spans="1:11" x14ac:dyDescent="0.25">
      <c r="A134" s="29">
        <v>96</v>
      </c>
      <c r="B134" s="30" t="s">
        <v>200</v>
      </c>
      <c r="C134" s="30" t="s">
        <v>4960</v>
      </c>
      <c r="D134" s="30" t="s">
        <v>5084</v>
      </c>
      <c r="K134" t="e">
        <f t="shared" si="2"/>
        <v>#DIV/0!</v>
      </c>
    </row>
    <row r="135" spans="1:11" x14ac:dyDescent="0.25">
      <c r="A135" s="29">
        <v>97</v>
      </c>
      <c r="B135" s="30" t="s">
        <v>200</v>
      </c>
      <c r="C135" s="30" t="s">
        <v>4960</v>
      </c>
      <c r="D135" s="30" t="s">
        <v>5085</v>
      </c>
      <c r="K135" t="e">
        <f t="shared" si="2"/>
        <v>#DIV/0!</v>
      </c>
    </row>
    <row r="136" spans="1:11" x14ac:dyDescent="0.25">
      <c r="A136" s="29">
        <v>98</v>
      </c>
      <c r="B136" s="30" t="s">
        <v>200</v>
      </c>
      <c r="C136" s="30" t="s">
        <v>4960</v>
      </c>
      <c r="D136" s="30" t="s">
        <v>5086</v>
      </c>
      <c r="K136" t="e">
        <f t="shared" si="2"/>
        <v>#DIV/0!</v>
      </c>
    </row>
    <row r="137" spans="1:11" x14ac:dyDescent="0.25">
      <c r="A137" s="29">
        <v>99</v>
      </c>
      <c r="B137" s="30" t="s">
        <v>200</v>
      </c>
      <c r="C137" s="30" t="s">
        <v>4960</v>
      </c>
      <c r="D137" s="30" t="s">
        <v>5087</v>
      </c>
      <c r="K137" t="e">
        <f t="shared" si="2"/>
        <v>#DIV/0!</v>
      </c>
    </row>
    <row r="138" spans="1:11" x14ac:dyDescent="0.25">
      <c r="A138" s="29">
        <v>100</v>
      </c>
      <c r="B138" s="30" t="s">
        <v>200</v>
      </c>
      <c r="C138" s="30" t="s">
        <v>4960</v>
      </c>
      <c r="D138" s="30" t="s">
        <v>5088</v>
      </c>
      <c r="K138" t="e">
        <f t="shared" si="2"/>
        <v>#DIV/0!</v>
      </c>
    </row>
    <row r="139" spans="1:11" x14ac:dyDescent="0.25">
      <c r="A139" s="29">
        <v>101</v>
      </c>
      <c r="B139" s="30" t="s">
        <v>200</v>
      </c>
      <c r="C139" s="30" t="s">
        <v>4960</v>
      </c>
      <c r="D139" s="30" t="s">
        <v>5089</v>
      </c>
      <c r="K139" t="e">
        <f t="shared" si="2"/>
        <v>#DIV/0!</v>
      </c>
    </row>
    <row r="140" spans="1:11" x14ac:dyDescent="0.25">
      <c r="A140" s="29">
        <v>102</v>
      </c>
      <c r="B140" s="30" t="s">
        <v>200</v>
      </c>
      <c r="C140" s="30" t="s">
        <v>4960</v>
      </c>
      <c r="D140" s="30" t="s">
        <v>5090</v>
      </c>
      <c r="K140" t="e">
        <f t="shared" si="2"/>
        <v>#DIV/0!</v>
      </c>
    </row>
    <row r="141" spans="1:11" x14ac:dyDescent="0.25">
      <c r="A141" s="29">
        <v>103</v>
      </c>
      <c r="B141" s="30" t="s">
        <v>200</v>
      </c>
      <c r="C141" s="30" t="s">
        <v>4960</v>
      </c>
      <c r="D141" s="30" t="s">
        <v>5091</v>
      </c>
      <c r="K141" t="e">
        <f t="shared" si="2"/>
        <v>#DIV/0!</v>
      </c>
    </row>
    <row r="142" spans="1:11" x14ac:dyDescent="0.25">
      <c r="A142" s="29">
        <v>104</v>
      </c>
      <c r="B142" s="30" t="s">
        <v>200</v>
      </c>
      <c r="C142" s="30" t="s">
        <v>4960</v>
      </c>
      <c r="D142" s="30" t="s">
        <v>5092</v>
      </c>
      <c r="K142" t="e">
        <f t="shared" si="2"/>
        <v>#DIV/0!</v>
      </c>
    </row>
    <row r="143" spans="1:11" x14ac:dyDescent="0.25">
      <c r="A143" s="29">
        <v>105</v>
      </c>
      <c r="B143" s="30" t="s">
        <v>200</v>
      </c>
      <c r="C143" s="30" t="s">
        <v>4960</v>
      </c>
      <c r="D143" s="30" t="s">
        <v>5093</v>
      </c>
      <c r="K143" t="e">
        <f t="shared" si="2"/>
        <v>#DIV/0!</v>
      </c>
    </row>
    <row r="144" spans="1:11" x14ac:dyDescent="0.25">
      <c r="A144" s="29">
        <v>106</v>
      </c>
      <c r="B144" s="30" t="s">
        <v>200</v>
      </c>
      <c r="C144" s="30" t="s">
        <v>4960</v>
      </c>
      <c r="D144" s="30" t="s">
        <v>5094</v>
      </c>
      <c r="K144" t="e">
        <f t="shared" si="2"/>
        <v>#DIV/0!</v>
      </c>
    </row>
    <row r="145" spans="1:11" x14ac:dyDescent="0.25">
      <c r="A145" s="29">
        <v>107</v>
      </c>
      <c r="B145" s="30" t="s">
        <v>200</v>
      </c>
      <c r="C145" s="30" t="s">
        <v>4960</v>
      </c>
      <c r="D145" s="30" t="s">
        <v>4952</v>
      </c>
      <c r="K145" t="e">
        <f t="shared" si="2"/>
        <v>#DIV/0!</v>
      </c>
    </row>
    <row r="146" spans="1:11" x14ac:dyDescent="0.25">
      <c r="A146" s="29">
        <v>108</v>
      </c>
      <c r="B146" s="30" t="s">
        <v>200</v>
      </c>
      <c r="C146" s="30" t="s">
        <v>4960</v>
      </c>
      <c r="D146" s="30" t="s">
        <v>5095</v>
      </c>
      <c r="K146" t="e">
        <f t="shared" si="2"/>
        <v>#DIV/0!</v>
      </c>
    </row>
    <row r="147" spans="1:11" x14ac:dyDescent="0.25">
      <c r="A147" s="29">
        <v>109</v>
      </c>
      <c r="B147" s="30" t="s">
        <v>200</v>
      </c>
      <c r="C147" s="30" t="s">
        <v>4960</v>
      </c>
      <c r="D147" s="30" t="s">
        <v>5096</v>
      </c>
      <c r="K147" t="e">
        <f t="shared" si="2"/>
        <v>#DIV/0!</v>
      </c>
    </row>
    <row r="148" spans="1:11" x14ac:dyDescent="0.25">
      <c r="A148" s="29">
        <v>110</v>
      </c>
      <c r="B148" s="30" t="s">
        <v>200</v>
      </c>
      <c r="C148" s="30" t="s">
        <v>4960</v>
      </c>
      <c r="D148" s="30" t="s">
        <v>5097</v>
      </c>
      <c r="K148" t="e">
        <f t="shared" si="2"/>
        <v>#DIV/0!</v>
      </c>
    </row>
    <row r="149" spans="1:11" x14ac:dyDescent="0.25">
      <c r="A149" s="29">
        <v>111</v>
      </c>
      <c r="B149" s="30" t="s">
        <v>200</v>
      </c>
      <c r="C149" s="30" t="s">
        <v>4960</v>
      </c>
      <c r="D149" s="30" t="s">
        <v>5098</v>
      </c>
      <c r="K149" t="e">
        <f t="shared" si="2"/>
        <v>#DIV/0!</v>
      </c>
    </row>
    <row r="150" spans="1:11" x14ac:dyDescent="0.25">
      <c r="A150" s="29">
        <v>112</v>
      </c>
      <c r="B150" s="30" t="s">
        <v>200</v>
      </c>
      <c r="C150" s="30" t="s">
        <v>4960</v>
      </c>
      <c r="D150" s="30" t="s">
        <v>5099</v>
      </c>
      <c r="K150" t="e">
        <f t="shared" si="2"/>
        <v>#DIV/0!</v>
      </c>
    </row>
    <row r="151" spans="1:11" x14ac:dyDescent="0.25">
      <c r="A151" s="29">
        <v>113</v>
      </c>
      <c r="B151" s="30" t="s">
        <v>200</v>
      </c>
      <c r="C151" s="30" t="s">
        <v>4960</v>
      </c>
      <c r="D151" s="30" t="s">
        <v>5100</v>
      </c>
      <c r="K151" t="e">
        <f t="shared" si="2"/>
        <v>#DIV/0!</v>
      </c>
    </row>
    <row r="152" spans="1:11" x14ac:dyDescent="0.25">
      <c r="A152" s="29">
        <v>114</v>
      </c>
      <c r="B152" s="30" t="s">
        <v>200</v>
      </c>
      <c r="C152" s="30" t="s">
        <v>4960</v>
      </c>
      <c r="D152" s="30" t="s">
        <v>5101</v>
      </c>
      <c r="K152" t="e">
        <f t="shared" si="2"/>
        <v>#DIV/0!</v>
      </c>
    </row>
    <row r="153" spans="1:11" x14ac:dyDescent="0.25">
      <c r="A153" s="29">
        <v>115</v>
      </c>
      <c r="B153" s="30" t="s">
        <v>200</v>
      </c>
      <c r="C153" s="30" t="s">
        <v>4960</v>
      </c>
      <c r="D153" s="30" t="s">
        <v>5102</v>
      </c>
      <c r="K153" t="e">
        <f t="shared" si="2"/>
        <v>#DIV/0!</v>
      </c>
    </row>
    <row r="154" spans="1:11" x14ac:dyDescent="0.25">
      <c r="A154" s="29">
        <v>116</v>
      </c>
      <c r="B154" s="30" t="s">
        <v>200</v>
      </c>
      <c r="C154" s="30" t="s">
        <v>4960</v>
      </c>
      <c r="D154" s="30" t="s">
        <v>5103</v>
      </c>
      <c r="K154" t="e">
        <f t="shared" si="2"/>
        <v>#DIV/0!</v>
      </c>
    </row>
    <row r="155" spans="1:11" x14ac:dyDescent="0.25">
      <c r="A155" s="29">
        <v>117</v>
      </c>
      <c r="B155" s="30" t="s">
        <v>200</v>
      </c>
      <c r="C155" s="30" t="s">
        <v>4960</v>
      </c>
      <c r="D155" s="30" t="s">
        <v>4953</v>
      </c>
      <c r="K155" t="e">
        <f t="shared" si="2"/>
        <v>#DIV/0!</v>
      </c>
    </row>
    <row r="156" spans="1:11" x14ac:dyDescent="0.25">
      <c r="A156" s="29">
        <v>118</v>
      </c>
      <c r="B156" s="30" t="s">
        <v>200</v>
      </c>
      <c r="C156" s="30" t="s">
        <v>4960</v>
      </c>
      <c r="D156" s="30" t="s">
        <v>4956</v>
      </c>
      <c r="K156" t="e">
        <f t="shared" si="2"/>
        <v>#DIV/0!</v>
      </c>
    </row>
    <row r="157" spans="1:11" x14ac:dyDescent="0.25">
      <c r="A157" s="29">
        <v>119</v>
      </c>
      <c r="B157" s="30" t="s">
        <v>200</v>
      </c>
      <c r="C157" s="30" t="s">
        <v>4960</v>
      </c>
      <c r="D157" s="30" t="s">
        <v>5104</v>
      </c>
      <c r="K157" t="e">
        <f t="shared" si="2"/>
        <v>#DIV/0!</v>
      </c>
    </row>
    <row r="158" spans="1:11" x14ac:dyDescent="0.25">
      <c r="A158" s="29">
        <v>120</v>
      </c>
      <c r="B158" s="30" t="s">
        <v>200</v>
      </c>
      <c r="C158" s="30" t="s">
        <v>4960</v>
      </c>
      <c r="D158" s="30" t="s">
        <v>5105</v>
      </c>
      <c r="K158" t="e">
        <f t="shared" si="2"/>
        <v>#DIV/0!</v>
      </c>
    </row>
    <row r="159" spans="1:11" x14ac:dyDescent="0.25">
      <c r="A159" s="29">
        <v>121</v>
      </c>
      <c r="B159" s="30" t="s">
        <v>200</v>
      </c>
      <c r="C159" s="30" t="s">
        <v>4960</v>
      </c>
      <c r="D159" s="30" t="s">
        <v>5106</v>
      </c>
      <c r="K159" t="e">
        <f t="shared" si="2"/>
        <v>#DIV/0!</v>
      </c>
    </row>
    <row r="160" spans="1:11" x14ac:dyDescent="0.25">
      <c r="A160" s="29">
        <v>122</v>
      </c>
      <c r="B160" s="30" t="s">
        <v>200</v>
      </c>
      <c r="C160" s="30" t="s">
        <v>4960</v>
      </c>
      <c r="D160" s="30" t="s">
        <v>5107</v>
      </c>
      <c r="K160" t="e">
        <f t="shared" si="2"/>
        <v>#DIV/0!</v>
      </c>
    </row>
    <row r="161" spans="1:11" x14ac:dyDescent="0.25">
      <c r="A161" s="29">
        <v>123</v>
      </c>
      <c r="B161" s="30" t="s">
        <v>200</v>
      </c>
      <c r="C161" s="30" t="s">
        <v>4960</v>
      </c>
      <c r="D161" s="30" t="s">
        <v>5108</v>
      </c>
      <c r="K161" t="e">
        <f t="shared" si="2"/>
        <v>#DIV/0!</v>
      </c>
    </row>
    <row r="162" spans="1:11" x14ac:dyDescent="0.25">
      <c r="A162" s="29">
        <v>124</v>
      </c>
      <c r="B162" s="30" t="s">
        <v>200</v>
      </c>
      <c r="C162" s="30" t="s">
        <v>4960</v>
      </c>
      <c r="D162" s="30" t="s">
        <v>5109</v>
      </c>
      <c r="K162" t="e">
        <f t="shared" si="2"/>
        <v>#DIV/0!</v>
      </c>
    </row>
    <row r="163" spans="1:11" x14ac:dyDescent="0.25">
      <c r="A163" s="29">
        <v>125</v>
      </c>
      <c r="B163" s="30" t="s">
        <v>200</v>
      </c>
      <c r="C163" s="30" t="s">
        <v>4960</v>
      </c>
      <c r="D163" s="30" t="s">
        <v>5110</v>
      </c>
      <c r="K163" t="e">
        <f t="shared" si="2"/>
        <v>#DIV/0!</v>
      </c>
    </row>
    <row r="164" spans="1:11" x14ac:dyDescent="0.25">
      <c r="A164" s="29">
        <v>126</v>
      </c>
      <c r="B164" s="30" t="s">
        <v>200</v>
      </c>
      <c r="C164" s="30" t="s">
        <v>4960</v>
      </c>
      <c r="D164" s="30" t="s">
        <v>4955</v>
      </c>
      <c r="K164" t="e">
        <f t="shared" si="2"/>
        <v>#DIV/0!</v>
      </c>
    </row>
    <row r="165" spans="1:11" x14ac:dyDescent="0.25">
      <c r="A165" s="29">
        <v>127</v>
      </c>
      <c r="B165" s="30" t="s">
        <v>200</v>
      </c>
      <c r="C165" s="30" t="s">
        <v>4960</v>
      </c>
      <c r="D165" s="30" t="s">
        <v>5111</v>
      </c>
      <c r="K165" t="e">
        <f t="shared" si="2"/>
        <v>#DIV/0!</v>
      </c>
    </row>
    <row r="166" spans="1:11" x14ac:dyDescent="0.25">
      <c r="A166" s="29">
        <v>128</v>
      </c>
      <c r="B166" s="30" t="s">
        <v>200</v>
      </c>
      <c r="C166" s="30" t="s">
        <v>4960</v>
      </c>
      <c r="D166" s="30" t="s">
        <v>5112</v>
      </c>
      <c r="K166" t="e">
        <f t="shared" si="2"/>
        <v>#DIV/0!</v>
      </c>
    </row>
    <row r="167" spans="1:11" x14ac:dyDescent="0.25">
      <c r="A167" s="29">
        <v>129</v>
      </c>
      <c r="B167" s="30" t="s">
        <v>200</v>
      </c>
      <c r="C167" s="30" t="s">
        <v>4960</v>
      </c>
      <c r="D167" s="30" t="s">
        <v>5113</v>
      </c>
      <c r="K167" t="e">
        <f t="shared" si="2"/>
        <v>#DIV/0!</v>
      </c>
    </row>
    <row r="168" spans="1:11" x14ac:dyDescent="0.25">
      <c r="A168" s="29">
        <v>130</v>
      </c>
      <c r="B168" s="30" t="s">
        <v>200</v>
      </c>
      <c r="C168" s="30" t="s">
        <v>4960</v>
      </c>
      <c r="D168" s="30" t="s">
        <v>5114</v>
      </c>
      <c r="K168" t="e">
        <f t="shared" si="2"/>
        <v>#DIV/0!</v>
      </c>
    </row>
    <row r="169" spans="1:11" x14ac:dyDescent="0.25">
      <c r="A169" s="29">
        <v>131</v>
      </c>
      <c r="B169" s="30" t="s">
        <v>200</v>
      </c>
      <c r="C169" s="30" t="s">
        <v>4960</v>
      </c>
      <c r="D169" s="30" t="s">
        <v>5115</v>
      </c>
      <c r="K169" t="e">
        <f t="shared" si="2"/>
        <v>#DIV/0!</v>
      </c>
    </row>
    <row r="170" spans="1:11" x14ac:dyDescent="0.25">
      <c r="A170" s="29">
        <v>132</v>
      </c>
      <c r="B170" s="30" t="s">
        <v>200</v>
      </c>
      <c r="C170" s="30" t="s">
        <v>4960</v>
      </c>
      <c r="D170" s="30" t="s">
        <v>5116</v>
      </c>
      <c r="K170" t="e">
        <f t="shared" si="2"/>
        <v>#DIV/0!</v>
      </c>
    </row>
    <row r="171" spans="1:11" x14ac:dyDescent="0.25">
      <c r="A171" s="29">
        <v>133</v>
      </c>
      <c r="B171" s="30" t="s">
        <v>200</v>
      </c>
      <c r="C171" s="30" t="s">
        <v>4960</v>
      </c>
      <c r="D171" s="30" t="s">
        <v>5117</v>
      </c>
      <c r="K171" t="e">
        <f t="shared" si="2"/>
        <v>#DIV/0!</v>
      </c>
    </row>
    <row r="172" spans="1:11" x14ac:dyDescent="0.25">
      <c r="A172" s="29">
        <v>134</v>
      </c>
      <c r="B172" s="30" t="s">
        <v>200</v>
      </c>
      <c r="C172" s="30" t="s">
        <v>4960</v>
      </c>
      <c r="D172" s="30" t="s">
        <v>5118</v>
      </c>
      <c r="K172" t="e">
        <f t="shared" si="2"/>
        <v>#DIV/0!</v>
      </c>
    </row>
    <row r="173" spans="1:11" x14ac:dyDescent="0.25">
      <c r="A173" s="29">
        <v>135</v>
      </c>
      <c r="B173" s="30" t="s">
        <v>200</v>
      </c>
      <c r="C173" s="30" t="s">
        <v>4960</v>
      </c>
      <c r="D173" s="30" t="s">
        <v>5119</v>
      </c>
      <c r="K173" t="e">
        <f t="shared" si="2"/>
        <v>#DIV/0!</v>
      </c>
    </row>
    <row r="174" spans="1:11" x14ac:dyDescent="0.25">
      <c r="A174" s="29">
        <v>136</v>
      </c>
      <c r="B174" s="30" t="s">
        <v>200</v>
      </c>
      <c r="C174" s="30" t="s">
        <v>4960</v>
      </c>
      <c r="D174" s="30" t="s">
        <v>5120</v>
      </c>
      <c r="K174" t="e">
        <f t="shared" si="2"/>
        <v>#DIV/0!</v>
      </c>
    </row>
    <row r="175" spans="1:11" x14ac:dyDescent="0.25">
      <c r="A175" s="29">
        <v>137</v>
      </c>
      <c r="B175" s="30" t="s">
        <v>200</v>
      </c>
      <c r="C175" s="30" t="s">
        <v>4960</v>
      </c>
      <c r="D175" s="30" t="s">
        <v>5121</v>
      </c>
      <c r="K175" t="e">
        <f t="shared" si="2"/>
        <v>#DIV/0!</v>
      </c>
    </row>
    <row r="176" spans="1:11" x14ac:dyDescent="0.25">
      <c r="A176" s="29">
        <v>138</v>
      </c>
      <c r="B176" s="30" t="s">
        <v>200</v>
      </c>
      <c r="C176" s="30" t="s">
        <v>4960</v>
      </c>
      <c r="D176" s="30" t="s">
        <v>5122</v>
      </c>
      <c r="K176" t="e">
        <f t="shared" si="2"/>
        <v>#DIV/0!</v>
      </c>
    </row>
    <row r="177" spans="1:11" x14ac:dyDescent="0.25">
      <c r="A177" s="29">
        <v>139</v>
      </c>
      <c r="B177" s="30" t="s">
        <v>200</v>
      </c>
      <c r="C177" s="30" t="s">
        <v>4960</v>
      </c>
      <c r="D177" s="30" t="s">
        <v>5123</v>
      </c>
      <c r="K177" t="e">
        <f t="shared" si="2"/>
        <v>#DIV/0!</v>
      </c>
    </row>
    <row r="178" spans="1:11" x14ac:dyDescent="0.25">
      <c r="A178" s="29">
        <v>140</v>
      </c>
      <c r="B178" s="30" t="s">
        <v>200</v>
      </c>
      <c r="C178" s="30" t="s">
        <v>4960</v>
      </c>
      <c r="D178" s="30" t="s">
        <v>5124</v>
      </c>
      <c r="K178" t="e">
        <f t="shared" si="2"/>
        <v>#DIV/0!</v>
      </c>
    </row>
    <row r="179" spans="1:11" x14ac:dyDescent="0.25">
      <c r="A179" s="29">
        <v>141</v>
      </c>
      <c r="B179" s="30" t="s">
        <v>200</v>
      </c>
      <c r="C179" s="30" t="s">
        <v>4960</v>
      </c>
      <c r="D179" s="30" t="s">
        <v>5125</v>
      </c>
      <c r="K179" t="e">
        <f t="shared" si="2"/>
        <v>#DIV/0!</v>
      </c>
    </row>
    <row r="180" spans="1:11" x14ac:dyDescent="0.25">
      <c r="A180" s="29">
        <v>142</v>
      </c>
      <c r="B180" s="30" t="s">
        <v>200</v>
      </c>
      <c r="C180" s="30" t="s">
        <v>4960</v>
      </c>
      <c r="D180" s="30" t="s">
        <v>5126</v>
      </c>
      <c r="K180" t="e">
        <f t="shared" si="2"/>
        <v>#DIV/0!</v>
      </c>
    </row>
    <row r="181" spans="1:11" x14ac:dyDescent="0.25">
      <c r="A181" s="29">
        <v>143</v>
      </c>
      <c r="B181" s="30" t="s">
        <v>200</v>
      </c>
      <c r="C181" s="30" t="s">
        <v>4960</v>
      </c>
      <c r="D181" s="30" t="s">
        <v>5127</v>
      </c>
      <c r="K181" t="e">
        <f t="shared" si="2"/>
        <v>#DIV/0!</v>
      </c>
    </row>
    <row r="182" spans="1:11" x14ac:dyDescent="0.25">
      <c r="A182" s="29">
        <v>144</v>
      </c>
      <c r="B182" s="30" t="s">
        <v>200</v>
      </c>
      <c r="C182" s="30" t="s">
        <v>4960</v>
      </c>
      <c r="D182" s="30" t="s">
        <v>5128</v>
      </c>
      <c r="K182" t="e">
        <f t="shared" si="2"/>
        <v>#DIV/0!</v>
      </c>
    </row>
    <row r="183" spans="1:11" x14ac:dyDescent="0.25">
      <c r="A183" s="29" t="s">
        <v>4922</v>
      </c>
      <c r="B183" s="30" t="s">
        <v>200</v>
      </c>
      <c r="C183" s="30" t="s">
        <v>4941</v>
      </c>
      <c r="D183" s="30" t="s">
        <v>5129</v>
      </c>
      <c r="K183" t="e">
        <f t="shared" si="2"/>
        <v>#DIV/0!</v>
      </c>
    </row>
    <row r="184" spans="1:11" x14ac:dyDescent="0.25">
      <c r="A184" s="29" t="s">
        <v>4923</v>
      </c>
      <c r="B184" s="30" t="s">
        <v>200</v>
      </c>
      <c r="C184" s="30" t="s">
        <v>4941</v>
      </c>
      <c r="D184" s="30" t="s">
        <v>5130</v>
      </c>
      <c r="K184" t="e">
        <f t="shared" si="2"/>
        <v>#DIV/0!</v>
      </c>
    </row>
    <row r="185" spans="1:11" x14ac:dyDescent="0.25">
      <c r="A185" s="29" t="s">
        <v>4924</v>
      </c>
      <c r="B185" s="30" t="s">
        <v>200</v>
      </c>
      <c r="C185" s="30" t="s">
        <v>4941</v>
      </c>
      <c r="D185" s="30" t="s">
        <v>5131</v>
      </c>
      <c r="K185" t="e">
        <f t="shared" si="2"/>
        <v>#DIV/0!</v>
      </c>
    </row>
    <row r="186" spans="1:11" x14ac:dyDescent="0.25">
      <c r="A186" s="29" t="s">
        <v>4925</v>
      </c>
      <c r="B186" s="30" t="s">
        <v>200</v>
      </c>
      <c r="C186" s="30" t="s">
        <v>4941</v>
      </c>
      <c r="D186" s="30" t="s">
        <v>5132</v>
      </c>
      <c r="K186" t="e">
        <f t="shared" si="2"/>
        <v>#DIV/0!</v>
      </c>
    </row>
    <row r="187" spans="1:11" x14ac:dyDescent="0.25">
      <c r="A187" s="29" t="s">
        <v>4926</v>
      </c>
      <c r="B187" s="30" t="s">
        <v>200</v>
      </c>
      <c r="C187" s="30" t="s">
        <v>4941</v>
      </c>
      <c r="D187" s="30" t="s">
        <v>5133</v>
      </c>
      <c r="K187" t="e">
        <f t="shared" si="2"/>
        <v>#DIV/0!</v>
      </c>
    </row>
    <row r="188" spans="1:11" x14ac:dyDescent="0.25">
      <c r="A188" s="29" t="s">
        <v>4927</v>
      </c>
      <c r="B188" s="30" t="s">
        <v>200</v>
      </c>
      <c r="C188" s="30" t="s">
        <v>4941</v>
      </c>
      <c r="D188" s="30" t="s">
        <v>5134</v>
      </c>
      <c r="K188" t="e">
        <f t="shared" si="2"/>
        <v>#DIV/0!</v>
      </c>
    </row>
    <row r="189" spans="1:11" x14ac:dyDescent="0.25">
      <c r="A189" s="29" t="s">
        <v>4928</v>
      </c>
      <c r="B189" s="30" t="s">
        <v>200</v>
      </c>
      <c r="C189" s="30" t="s">
        <v>4941</v>
      </c>
      <c r="D189" s="30" t="s">
        <v>5135</v>
      </c>
      <c r="K189" t="e">
        <f t="shared" si="2"/>
        <v>#DIV/0!</v>
      </c>
    </row>
    <row r="190" spans="1:11" x14ac:dyDescent="0.25">
      <c r="A190" s="29" t="s">
        <v>4929</v>
      </c>
      <c r="B190" s="30" t="s">
        <v>200</v>
      </c>
      <c r="C190" s="30" t="s">
        <v>4941</v>
      </c>
      <c r="D190" s="30" t="s">
        <v>5136</v>
      </c>
      <c r="K190" t="e">
        <f t="shared" si="2"/>
        <v>#DIV/0!</v>
      </c>
    </row>
    <row r="191" spans="1:11" x14ac:dyDescent="0.25">
      <c r="A191" s="29" t="s">
        <v>4930</v>
      </c>
      <c r="B191" s="30" t="s">
        <v>200</v>
      </c>
      <c r="C191" s="30" t="s">
        <v>4941</v>
      </c>
      <c r="D191" s="30" t="s">
        <v>5137</v>
      </c>
      <c r="K191" t="e">
        <f t="shared" si="2"/>
        <v>#DIV/0!</v>
      </c>
    </row>
    <row r="192" spans="1:11" x14ac:dyDescent="0.25">
      <c r="A192" s="29" t="s">
        <v>4931</v>
      </c>
      <c r="B192" s="30" t="s">
        <v>200</v>
      </c>
      <c r="C192" s="30" t="s">
        <v>4941</v>
      </c>
      <c r="D192" s="30" t="s">
        <v>5138</v>
      </c>
      <c r="K192" t="e">
        <f t="shared" si="2"/>
        <v>#DIV/0!</v>
      </c>
    </row>
    <row r="193" spans="1:11" x14ac:dyDescent="0.25">
      <c r="A193" s="29" t="s">
        <v>4932</v>
      </c>
      <c r="B193" s="30" t="s">
        <v>200</v>
      </c>
      <c r="C193" s="30" t="s">
        <v>4941</v>
      </c>
      <c r="D193" s="30" t="s">
        <v>4957</v>
      </c>
      <c r="K193" t="e">
        <f t="shared" si="2"/>
        <v>#DIV/0!</v>
      </c>
    </row>
    <row r="194" spans="1:11" x14ac:dyDescent="0.25">
      <c r="A194" s="29" t="s">
        <v>4933</v>
      </c>
      <c r="B194" s="30" t="s">
        <v>200</v>
      </c>
      <c r="C194" s="30" t="s">
        <v>4941</v>
      </c>
      <c r="D194" s="30" t="s">
        <v>5139</v>
      </c>
      <c r="K194" t="e">
        <f t="shared" si="2"/>
        <v>#DIV/0!</v>
      </c>
    </row>
    <row r="195" spans="1:11" x14ac:dyDescent="0.25">
      <c r="A195" s="29" t="s">
        <v>4934</v>
      </c>
      <c r="B195" s="30" t="s">
        <v>200</v>
      </c>
      <c r="C195" s="30" t="s">
        <v>4941</v>
      </c>
      <c r="D195" s="30" t="s">
        <v>5140</v>
      </c>
      <c r="K195" t="e">
        <f t="shared" si="2"/>
        <v>#DIV/0!</v>
      </c>
    </row>
    <row r="196" spans="1:11" x14ac:dyDescent="0.25">
      <c r="A196" s="29" t="s">
        <v>4935</v>
      </c>
      <c r="B196" s="30" t="s">
        <v>200</v>
      </c>
      <c r="C196" s="30" t="s">
        <v>4941</v>
      </c>
      <c r="D196" s="30" t="s">
        <v>5141</v>
      </c>
      <c r="K196" t="e">
        <f t="shared" ref="K196:K216" si="3">AVERAGE(E196:J196)</f>
        <v>#DIV/0!</v>
      </c>
    </row>
    <row r="197" spans="1:11" x14ac:dyDescent="0.25">
      <c r="A197" s="29" t="s">
        <v>4936</v>
      </c>
      <c r="B197" s="30" t="s">
        <v>200</v>
      </c>
      <c r="C197" s="30" t="s">
        <v>4941</v>
      </c>
      <c r="D197" s="30" t="s">
        <v>5142</v>
      </c>
      <c r="K197" t="e">
        <f t="shared" si="3"/>
        <v>#DIV/0!</v>
      </c>
    </row>
    <row r="198" spans="1:11" x14ac:dyDescent="0.25">
      <c r="A198" s="31">
        <v>145</v>
      </c>
      <c r="B198" s="32" t="s">
        <v>905</v>
      </c>
      <c r="C198" s="32" t="s">
        <v>4960</v>
      </c>
      <c r="D198" s="32" t="s">
        <v>5143</v>
      </c>
      <c r="K198" t="e">
        <f t="shared" si="3"/>
        <v>#DIV/0!</v>
      </c>
    </row>
    <row r="199" spans="1:11" x14ac:dyDescent="0.25">
      <c r="A199" s="31">
        <v>146</v>
      </c>
      <c r="B199" s="32" t="s">
        <v>905</v>
      </c>
      <c r="C199" s="32" t="s">
        <v>4960</v>
      </c>
      <c r="D199" s="32" t="s">
        <v>5144</v>
      </c>
      <c r="K199" t="e">
        <f t="shared" si="3"/>
        <v>#DIV/0!</v>
      </c>
    </row>
    <row r="200" spans="1:11" x14ac:dyDescent="0.25">
      <c r="A200" s="31">
        <v>147</v>
      </c>
      <c r="B200" s="32" t="s">
        <v>905</v>
      </c>
      <c r="C200" s="32" t="s">
        <v>4960</v>
      </c>
      <c r="D200" s="32" t="s">
        <v>5145</v>
      </c>
      <c r="K200" t="e">
        <f t="shared" si="3"/>
        <v>#DIV/0!</v>
      </c>
    </row>
    <row r="201" spans="1:11" x14ac:dyDescent="0.25">
      <c r="A201" s="31">
        <v>148</v>
      </c>
      <c r="B201" s="32" t="s">
        <v>905</v>
      </c>
      <c r="C201" s="32" t="s">
        <v>4960</v>
      </c>
      <c r="D201" s="32" t="s">
        <v>5146</v>
      </c>
      <c r="K201" t="e">
        <f t="shared" si="3"/>
        <v>#DIV/0!</v>
      </c>
    </row>
    <row r="202" spans="1:11" x14ac:dyDescent="0.25">
      <c r="A202" s="31">
        <v>149</v>
      </c>
      <c r="B202" s="32" t="s">
        <v>905</v>
      </c>
      <c r="C202" s="32" t="s">
        <v>4960</v>
      </c>
      <c r="D202" s="32" t="s">
        <v>5147</v>
      </c>
      <c r="K202" t="e">
        <f t="shared" si="3"/>
        <v>#DIV/0!</v>
      </c>
    </row>
    <row r="203" spans="1:11" x14ac:dyDescent="0.25">
      <c r="A203" s="31">
        <v>150</v>
      </c>
      <c r="B203" s="32" t="s">
        <v>905</v>
      </c>
      <c r="C203" s="32" t="s">
        <v>4960</v>
      </c>
      <c r="D203" s="32" t="s">
        <v>5148</v>
      </c>
      <c r="K203" t="e">
        <f t="shared" si="3"/>
        <v>#DIV/0!</v>
      </c>
    </row>
    <row r="204" spans="1:11" x14ac:dyDescent="0.25">
      <c r="A204" s="31">
        <v>151</v>
      </c>
      <c r="B204" s="32" t="s">
        <v>905</v>
      </c>
      <c r="C204" s="32" t="s">
        <v>4960</v>
      </c>
      <c r="D204" s="32" t="s">
        <v>5149</v>
      </c>
      <c r="K204" t="e">
        <f t="shared" si="3"/>
        <v>#DIV/0!</v>
      </c>
    </row>
    <row r="205" spans="1:11" x14ac:dyDescent="0.25">
      <c r="A205" s="31">
        <v>152</v>
      </c>
      <c r="B205" s="32" t="s">
        <v>905</v>
      </c>
      <c r="C205" s="32" t="s">
        <v>4960</v>
      </c>
      <c r="D205" s="32" t="s">
        <v>5150</v>
      </c>
      <c r="K205" t="e">
        <f t="shared" si="3"/>
        <v>#DIV/0!</v>
      </c>
    </row>
    <row r="206" spans="1:11" x14ac:dyDescent="0.25">
      <c r="A206" s="31">
        <v>153</v>
      </c>
      <c r="B206" s="32" t="s">
        <v>905</v>
      </c>
      <c r="C206" s="32" t="s">
        <v>4960</v>
      </c>
      <c r="D206" s="32" t="s">
        <v>5151</v>
      </c>
      <c r="K206" t="e">
        <f t="shared" si="3"/>
        <v>#DIV/0!</v>
      </c>
    </row>
    <row r="207" spans="1:11" x14ac:dyDescent="0.25">
      <c r="A207" s="31">
        <v>154</v>
      </c>
      <c r="B207" s="32" t="s">
        <v>905</v>
      </c>
      <c r="C207" s="32" t="s">
        <v>4960</v>
      </c>
      <c r="D207" s="32" t="s">
        <v>5152</v>
      </c>
      <c r="K207" t="e">
        <f t="shared" si="3"/>
        <v>#DIV/0!</v>
      </c>
    </row>
    <row r="208" spans="1:11" x14ac:dyDescent="0.25">
      <c r="A208" s="31">
        <v>155</v>
      </c>
      <c r="B208" s="32" t="s">
        <v>905</v>
      </c>
      <c r="C208" s="32" t="s">
        <v>4960</v>
      </c>
      <c r="D208" s="32" t="s">
        <v>5153</v>
      </c>
      <c r="K208" t="e">
        <f t="shared" si="3"/>
        <v>#DIV/0!</v>
      </c>
    </row>
    <row r="209" spans="1:11" x14ac:dyDescent="0.25">
      <c r="A209" s="31">
        <v>156</v>
      </c>
      <c r="B209" s="32" t="s">
        <v>905</v>
      </c>
      <c r="C209" s="32" t="s">
        <v>4960</v>
      </c>
      <c r="D209" s="32" t="s">
        <v>5154</v>
      </c>
      <c r="K209" t="e">
        <f t="shared" si="3"/>
        <v>#DIV/0!</v>
      </c>
    </row>
    <row r="210" spans="1:11" x14ac:dyDescent="0.25">
      <c r="A210" s="31">
        <v>157</v>
      </c>
      <c r="B210" s="32" t="s">
        <v>905</v>
      </c>
      <c r="C210" s="32" t="s">
        <v>4960</v>
      </c>
      <c r="D210" s="32" t="s">
        <v>5155</v>
      </c>
      <c r="K210" t="e">
        <f t="shared" si="3"/>
        <v>#DIV/0!</v>
      </c>
    </row>
    <row r="211" spans="1:11" x14ac:dyDescent="0.25">
      <c r="A211" s="31">
        <v>158</v>
      </c>
      <c r="B211" s="32" t="s">
        <v>905</v>
      </c>
      <c r="C211" s="32" t="s">
        <v>4960</v>
      </c>
      <c r="D211" s="32" t="s">
        <v>5156</v>
      </c>
      <c r="K211" t="e">
        <f t="shared" si="3"/>
        <v>#DIV/0!</v>
      </c>
    </row>
    <row r="212" spans="1:11" x14ac:dyDescent="0.25">
      <c r="A212" s="31" t="s">
        <v>4911</v>
      </c>
      <c r="B212" s="32" t="s">
        <v>905</v>
      </c>
      <c r="C212" s="32" t="s">
        <v>762</v>
      </c>
      <c r="D212" s="32" t="s">
        <v>4959</v>
      </c>
      <c r="K212" t="e">
        <f t="shared" si="3"/>
        <v>#DIV/0!</v>
      </c>
    </row>
    <row r="213" spans="1:11" x14ac:dyDescent="0.25">
      <c r="A213" s="31" t="s">
        <v>4937</v>
      </c>
      <c r="B213" s="32" t="s">
        <v>905</v>
      </c>
      <c r="C213" s="32" t="s">
        <v>4941</v>
      </c>
      <c r="D213" s="32" t="s">
        <v>4958</v>
      </c>
      <c r="K213" t="e">
        <f t="shared" si="3"/>
        <v>#DIV/0!</v>
      </c>
    </row>
    <row r="214" spans="1:11" x14ac:dyDescent="0.25">
      <c r="A214" s="31" t="s">
        <v>4938</v>
      </c>
      <c r="B214" s="32" t="s">
        <v>905</v>
      </c>
      <c r="C214" s="32" t="s">
        <v>4941</v>
      </c>
      <c r="D214" s="32" t="s">
        <v>5157</v>
      </c>
      <c r="K214" t="e">
        <f t="shared" si="3"/>
        <v>#DIV/0!</v>
      </c>
    </row>
    <row r="215" spans="1:11" x14ac:dyDescent="0.25">
      <c r="A215" s="31" t="s">
        <v>4939</v>
      </c>
      <c r="B215" s="32" t="s">
        <v>905</v>
      </c>
      <c r="C215" s="32" t="s">
        <v>4941</v>
      </c>
      <c r="D215" s="32" t="s">
        <v>5158</v>
      </c>
      <c r="K215" t="e">
        <f t="shared" si="3"/>
        <v>#DIV/0!</v>
      </c>
    </row>
    <row r="216" spans="1:11" x14ac:dyDescent="0.25">
      <c r="A216" s="31" t="s">
        <v>4940</v>
      </c>
      <c r="B216" s="32" t="s">
        <v>905</v>
      </c>
      <c r="C216" s="32" t="s">
        <v>4941</v>
      </c>
      <c r="D216" s="32" t="s">
        <v>5159</v>
      </c>
      <c r="K216" t="e">
        <f t="shared" si="3"/>
        <v>#DIV/0!</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7"/>
  <sheetViews>
    <sheetView workbookViewId="0">
      <selection activeCell="C11" sqref="C11"/>
    </sheetView>
  </sheetViews>
  <sheetFormatPr defaultRowHeight="15" x14ac:dyDescent="0.25"/>
  <sheetData>
    <row r="1" spans="1:69" x14ac:dyDescent="0.25">
      <c r="A1" t="s">
        <v>4886</v>
      </c>
      <c r="B1" t="s">
        <v>0</v>
      </c>
      <c r="C1" t="s">
        <v>1</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c r="AS1" t="s">
        <v>43</v>
      </c>
      <c r="AT1" t="s">
        <v>44</v>
      </c>
      <c r="AU1" t="s">
        <v>45</v>
      </c>
      <c r="AV1" t="s">
        <v>46</v>
      </c>
      <c r="AW1" t="s">
        <v>47</v>
      </c>
      <c r="AX1" t="s">
        <v>48</v>
      </c>
      <c r="AY1" t="s">
        <v>49</v>
      </c>
      <c r="AZ1" t="s">
        <v>50</v>
      </c>
      <c r="BA1" t="s">
        <v>51</v>
      </c>
      <c r="BB1" t="s">
        <v>52</v>
      </c>
      <c r="BC1" t="s">
        <v>53</v>
      </c>
      <c r="BD1" t="s">
        <v>54</v>
      </c>
      <c r="BE1" t="s">
        <v>55</v>
      </c>
      <c r="BF1" t="s">
        <v>56</v>
      </c>
      <c r="BG1" t="s">
        <v>57</v>
      </c>
      <c r="BH1" t="s">
        <v>58</v>
      </c>
      <c r="BI1" t="s">
        <v>59</v>
      </c>
      <c r="BJ1" t="s">
        <v>60</v>
      </c>
      <c r="BK1" t="s">
        <v>61</v>
      </c>
      <c r="BL1" t="s">
        <v>62</v>
      </c>
      <c r="BM1" t="s">
        <v>63</v>
      </c>
      <c r="BN1" t="s">
        <v>64</v>
      </c>
      <c r="BO1" t="s">
        <v>65</v>
      </c>
      <c r="BP1" t="s">
        <v>66</v>
      </c>
      <c r="BQ1" t="s">
        <v>67</v>
      </c>
    </row>
    <row r="2" spans="1:69" x14ac:dyDescent="0.25">
      <c r="A2">
        <v>1</v>
      </c>
      <c r="B2">
        <v>97</v>
      </c>
      <c r="C2" t="s">
        <v>1455</v>
      </c>
      <c r="D2" t="e">
        <f>-Introduce the key elements of the Life Reimagined philosophy and guidance system  -Update Participants in new Life Reimagined initiatives  -Explore the relationship among purpose, happiness and Life Reimagined growing number of offerings</f>
        <v>#NAME?</v>
      </c>
      <c r="E2" t="s">
        <v>1456</v>
      </c>
      <c r="F2" t="s">
        <v>1457</v>
      </c>
      <c r="G2" t="s">
        <v>624</v>
      </c>
      <c r="H2" t="s">
        <v>625</v>
      </c>
      <c r="I2" t="s">
        <v>493</v>
      </c>
      <c r="J2" t="s">
        <v>627</v>
      </c>
      <c r="K2" t="s">
        <v>1458</v>
      </c>
      <c r="L2" t="s">
        <v>628</v>
      </c>
      <c r="M2" t="s">
        <v>120</v>
      </c>
      <c r="N2" t="s">
        <v>98</v>
      </c>
      <c r="O2" t="s">
        <v>520</v>
      </c>
      <c r="P2" t="s">
        <v>1459</v>
      </c>
      <c r="Q2" t="s">
        <v>1460</v>
      </c>
      <c r="R2" t="s">
        <v>1461</v>
      </c>
      <c r="S2" t="s">
        <v>1462</v>
      </c>
      <c r="T2" t="s">
        <v>1463</v>
      </c>
      <c r="U2" t="s">
        <v>97</v>
      </c>
      <c r="V2" t="s">
        <v>98</v>
      </c>
      <c r="AY2">
        <v>1</v>
      </c>
      <c r="AZ2">
        <v>0</v>
      </c>
      <c r="BA2">
        <v>0</v>
      </c>
      <c r="BB2">
        <v>0</v>
      </c>
      <c r="BC2">
        <v>0</v>
      </c>
      <c r="BD2">
        <v>0</v>
      </c>
      <c r="BE2">
        <v>0</v>
      </c>
      <c r="BF2">
        <v>0</v>
      </c>
      <c r="BG2" t="s">
        <v>560</v>
      </c>
      <c r="BH2" t="s">
        <v>762</v>
      </c>
      <c r="BI2">
        <v>1</v>
      </c>
      <c r="BJ2" t="s">
        <v>82</v>
      </c>
      <c r="BK2" t="s">
        <v>1464</v>
      </c>
      <c r="BL2" t="s">
        <v>108</v>
      </c>
      <c r="BM2">
        <v>0</v>
      </c>
      <c r="BN2">
        <v>1</v>
      </c>
      <c r="BO2" t="s">
        <v>451</v>
      </c>
      <c r="BP2" t="s">
        <v>109</v>
      </c>
      <c r="BQ2" t="s">
        <v>1465</v>
      </c>
    </row>
    <row r="3" spans="1:69" x14ac:dyDescent="0.25">
      <c r="A3">
        <v>2</v>
      </c>
      <c r="B3">
        <v>205</v>
      </c>
      <c r="C3" t="s">
        <v>2819</v>
      </c>
      <c r="D3" t="s">
        <v>2820</v>
      </c>
      <c r="E3" t="s">
        <v>2821</v>
      </c>
      <c r="F3" t="s">
        <v>2822</v>
      </c>
      <c r="G3" t="s">
        <v>2823</v>
      </c>
      <c r="H3" t="s">
        <v>2824</v>
      </c>
      <c r="I3" t="s">
        <v>838</v>
      </c>
      <c r="J3" t="s">
        <v>1091</v>
      </c>
      <c r="K3" t="s">
        <v>2825</v>
      </c>
      <c r="L3" t="s">
        <v>2826</v>
      </c>
      <c r="M3" t="s">
        <v>120</v>
      </c>
      <c r="N3" t="s">
        <v>98</v>
      </c>
      <c r="AY3">
        <v>1</v>
      </c>
      <c r="AZ3">
        <v>1</v>
      </c>
      <c r="BA3">
        <v>0</v>
      </c>
      <c r="BB3">
        <v>0</v>
      </c>
      <c r="BC3">
        <v>0</v>
      </c>
      <c r="BD3">
        <v>0</v>
      </c>
      <c r="BE3">
        <v>1</v>
      </c>
      <c r="BF3">
        <v>0</v>
      </c>
      <c r="BG3" t="s">
        <v>560</v>
      </c>
      <c r="BH3" t="s">
        <v>762</v>
      </c>
      <c r="BI3">
        <v>0</v>
      </c>
      <c r="BJ3" t="s">
        <v>182</v>
      </c>
      <c r="BK3" t="s">
        <v>2827</v>
      </c>
      <c r="BL3" t="s">
        <v>84</v>
      </c>
      <c r="BM3">
        <v>0</v>
      </c>
      <c r="BN3">
        <v>0</v>
      </c>
      <c r="BO3" t="s">
        <v>2828</v>
      </c>
      <c r="BP3" t="s">
        <v>109</v>
      </c>
      <c r="BQ3" t="s">
        <v>2826</v>
      </c>
    </row>
    <row r="4" spans="1:69" x14ac:dyDescent="0.25">
      <c r="A4">
        <v>3</v>
      </c>
      <c r="B4">
        <v>362</v>
      </c>
      <c r="C4" t="s">
        <v>4643</v>
      </c>
      <c r="D4" t="s">
        <v>4644</v>
      </c>
      <c r="E4" t="s">
        <v>4645</v>
      </c>
      <c r="F4" t="s">
        <v>4646</v>
      </c>
      <c r="G4" t="s">
        <v>4647</v>
      </c>
      <c r="H4" t="s">
        <v>4648</v>
      </c>
      <c r="I4" t="s">
        <v>4649</v>
      </c>
      <c r="J4" t="s">
        <v>4650</v>
      </c>
      <c r="K4" t="s">
        <v>4651</v>
      </c>
      <c r="L4" t="s">
        <v>4652</v>
      </c>
      <c r="M4" t="s">
        <v>97</v>
      </c>
      <c r="N4" t="s">
        <v>98</v>
      </c>
      <c r="O4" t="s">
        <v>992</v>
      </c>
      <c r="P4" t="s">
        <v>4653</v>
      </c>
      <c r="Q4" t="s">
        <v>4649</v>
      </c>
      <c r="R4" t="s">
        <v>4654</v>
      </c>
      <c r="S4" t="s">
        <v>4655</v>
      </c>
      <c r="T4" t="s">
        <v>4656</v>
      </c>
      <c r="U4" t="s">
        <v>120</v>
      </c>
      <c r="V4" t="s">
        <v>98</v>
      </c>
      <c r="AY4">
        <v>1</v>
      </c>
      <c r="AZ4">
        <v>1</v>
      </c>
      <c r="BA4">
        <v>1</v>
      </c>
      <c r="BB4">
        <v>0</v>
      </c>
      <c r="BC4">
        <v>0</v>
      </c>
      <c r="BD4">
        <v>0</v>
      </c>
      <c r="BE4">
        <v>0</v>
      </c>
      <c r="BF4">
        <v>0</v>
      </c>
      <c r="BG4" t="s">
        <v>80</v>
      </c>
      <c r="BH4" t="s">
        <v>762</v>
      </c>
      <c r="BI4">
        <v>1</v>
      </c>
      <c r="BJ4" t="s">
        <v>135</v>
      </c>
      <c r="BK4" t="s">
        <v>4657</v>
      </c>
      <c r="BL4" t="s">
        <v>450</v>
      </c>
      <c r="BM4">
        <v>0</v>
      </c>
      <c r="BN4">
        <v>0</v>
      </c>
      <c r="BO4" t="s">
        <v>2402</v>
      </c>
      <c r="BP4" t="s">
        <v>135</v>
      </c>
      <c r="BQ4" t="s">
        <v>4658</v>
      </c>
    </row>
    <row r="5" spans="1:69" x14ac:dyDescent="0.25">
      <c r="A5">
        <v>4</v>
      </c>
      <c r="B5">
        <v>341</v>
      </c>
      <c r="C5" t="s">
        <v>4402</v>
      </c>
      <c r="D5" t="s">
        <v>4403</v>
      </c>
      <c r="E5" t="s">
        <v>4404</v>
      </c>
      <c r="F5" t="s">
        <v>4405</v>
      </c>
      <c r="G5" t="s">
        <v>4406</v>
      </c>
      <c r="H5" t="s">
        <v>4407</v>
      </c>
      <c r="I5" t="s">
        <v>364</v>
      </c>
      <c r="J5" t="s">
        <v>4408</v>
      </c>
      <c r="K5">
        <v>6628327447</v>
      </c>
      <c r="L5" t="s">
        <v>4409</v>
      </c>
      <c r="M5" t="s">
        <v>120</v>
      </c>
      <c r="N5" t="s">
        <v>98</v>
      </c>
      <c r="O5" t="s">
        <v>2356</v>
      </c>
      <c r="P5" t="s">
        <v>2357</v>
      </c>
      <c r="Q5" t="s">
        <v>838</v>
      </c>
      <c r="R5" t="s">
        <v>4408</v>
      </c>
      <c r="S5">
        <v>6628017447</v>
      </c>
      <c r="T5" t="s">
        <v>2361</v>
      </c>
      <c r="U5" t="s">
        <v>120</v>
      </c>
      <c r="V5" t="s">
        <v>98</v>
      </c>
      <c r="AY5">
        <v>0</v>
      </c>
      <c r="AZ5">
        <v>1</v>
      </c>
      <c r="BA5">
        <v>0</v>
      </c>
      <c r="BB5">
        <v>0</v>
      </c>
      <c r="BC5">
        <v>0</v>
      </c>
      <c r="BD5">
        <v>0</v>
      </c>
      <c r="BE5">
        <v>1</v>
      </c>
      <c r="BF5">
        <v>0</v>
      </c>
      <c r="BG5" t="s">
        <v>181</v>
      </c>
      <c r="BH5" t="s">
        <v>762</v>
      </c>
      <c r="BI5">
        <v>0</v>
      </c>
      <c r="BJ5" t="s">
        <v>182</v>
      </c>
      <c r="BK5" t="s">
        <v>4410</v>
      </c>
      <c r="BL5" t="s">
        <v>108</v>
      </c>
      <c r="BM5">
        <v>1</v>
      </c>
      <c r="BN5">
        <v>0</v>
      </c>
      <c r="BO5" t="s">
        <v>4411</v>
      </c>
      <c r="BP5" t="s">
        <v>109</v>
      </c>
      <c r="BQ5" t="s">
        <v>4412</v>
      </c>
    </row>
    <row r="6" spans="1:69" x14ac:dyDescent="0.25">
      <c r="A6">
        <v>5</v>
      </c>
      <c r="B6">
        <v>363</v>
      </c>
      <c r="C6" t="s">
        <v>4659</v>
      </c>
      <c r="D6" t="s">
        <v>4660</v>
      </c>
      <c r="E6" t="s">
        <v>4661</v>
      </c>
      <c r="F6" t="s">
        <v>4662</v>
      </c>
      <c r="G6" t="s">
        <v>497</v>
      </c>
      <c r="H6" t="s">
        <v>498</v>
      </c>
      <c r="I6" t="s">
        <v>493</v>
      </c>
      <c r="J6" t="s">
        <v>933</v>
      </c>
      <c r="K6" t="s">
        <v>500</v>
      </c>
      <c r="L6" t="s">
        <v>934</v>
      </c>
      <c r="M6" t="s">
        <v>120</v>
      </c>
      <c r="N6" t="s">
        <v>98</v>
      </c>
      <c r="AY6">
        <v>1</v>
      </c>
      <c r="AZ6">
        <v>1</v>
      </c>
      <c r="BA6">
        <v>1</v>
      </c>
      <c r="BB6">
        <v>0</v>
      </c>
      <c r="BC6">
        <v>0</v>
      </c>
      <c r="BD6">
        <v>0</v>
      </c>
      <c r="BE6">
        <v>1</v>
      </c>
      <c r="BF6">
        <v>0</v>
      </c>
      <c r="BG6" t="s">
        <v>181</v>
      </c>
      <c r="BH6" t="s">
        <v>762</v>
      </c>
      <c r="BI6">
        <v>1</v>
      </c>
      <c r="BJ6" t="s">
        <v>135</v>
      </c>
      <c r="BK6" t="s">
        <v>4663</v>
      </c>
      <c r="BL6" t="s">
        <v>137</v>
      </c>
      <c r="BM6">
        <v>0</v>
      </c>
      <c r="BN6">
        <v>0</v>
      </c>
      <c r="BO6" t="s">
        <v>945</v>
      </c>
      <c r="BP6" t="s">
        <v>109</v>
      </c>
      <c r="BQ6" t="s">
        <v>934</v>
      </c>
    </row>
    <row r="7" spans="1:69" x14ac:dyDescent="0.25">
      <c r="A7">
        <v>6</v>
      </c>
      <c r="B7">
        <v>123</v>
      </c>
      <c r="C7" t="s">
        <v>1799</v>
      </c>
      <c r="D7" t="s">
        <v>1800</v>
      </c>
      <c r="E7" t="s">
        <v>1801</v>
      </c>
      <c r="F7" t="s">
        <v>1802</v>
      </c>
      <c r="G7" t="s">
        <v>1803</v>
      </c>
      <c r="H7" t="s">
        <v>1804</v>
      </c>
      <c r="I7" t="s">
        <v>1805</v>
      </c>
      <c r="J7" t="s">
        <v>1806</v>
      </c>
      <c r="K7" t="s">
        <v>1807</v>
      </c>
      <c r="L7" t="s">
        <v>1808</v>
      </c>
      <c r="M7" t="s">
        <v>97</v>
      </c>
      <c r="N7" t="s">
        <v>98</v>
      </c>
      <c r="AY7">
        <v>1</v>
      </c>
      <c r="AZ7">
        <v>1</v>
      </c>
      <c r="BA7">
        <v>1</v>
      </c>
      <c r="BB7">
        <v>1</v>
      </c>
      <c r="BC7">
        <v>0</v>
      </c>
      <c r="BD7">
        <v>0</v>
      </c>
      <c r="BE7">
        <v>1</v>
      </c>
      <c r="BF7">
        <v>0</v>
      </c>
      <c r="BG7" t="s">
        <v>181</v>
      </c>
      <c r="BH7" t="s">
        <v>762</v>
      </c>
      <c r="BI7">
        <v>1</v>
      </c>
      <c r="BJ7" t="s">
        <v>82</v>
      </c>
      <c r="BK7" t="s">
        <v>1809</v>
      </c>
      <c r="BL7" t="s">
        <v>137</v>
      </c>
      <c r="BM7">
        <v>0</v>
      </c>
      <c r="BN7">
        <v>1</v>
      </c>
      <c r="BO7" t="s">
        <v>1810</v>
      </c>
      <c r="BP7" t="s">
        <v>86</v>
      </c>
      <c r="BQ7" t="s">
        <v>1808</v>
      </c>
    </row>
    <row r="8" spans="1:69" x14ac:dyDescent="0.25">
      <c r="A8">
        <v>7</v>
      </c>
      <c r="B8">
        <v>210</v>
      </c>
      <c r="C8" t="s">
        <v>2878</v>
      </c>
      <c r="D8" t="s">
        <v>2879</v>
      </c>
      <c r="E8" t="s">
        <v>2880</v>
      </c>
      <c r="F8" t="s">
        <v>2881</v>
      </c>
      <c r="G8" t="s">
        <v>2882</v>
      </c>
      <c r="H8" t="s">
        <v>2883</v>
      </c>
      <c r="J8" t="s">
        <v>2884</v>
      </c>
      <c r="K8">
        <v>17789875598</v>
      </c>
      <c r="L8" t="s">
        <v>2885</v>
      </c>
      <c r="M8" t="s">
        <v>120</v>
      </c>
      <c r="N8" t="s">
        <v>98</v>
      </c>
      <c r="AY8">
        <v>0</v>
      </c>
      <c r="AZ8">
        <v>1</v>
      </c>
      <c r="BA8">
        <v>1</v>
      </c>
      <c r="BB8">
        <v>0</v>
      </c>
      <c r="BC8">
        <v>0</v>
      </c>
      <c r="BD8">
        <v>0</v>
      </c>
      <c r="BE8">
        <v>1</v>
      </c>
      <c r="BF8">
        <v>0</v>
      </c>
      <c r="BG8" t="s">
        <v>181</v>
      </c>
      <c r="BH8" t="s">
        <v>762</v>
      </c>
      <c r="BI8">
        <v>1</v>
      </c>
      <c r="BJ8" t="s">
        <v>82</v>
      </c>
      <c r="BK8" t="s">
        <v>2886</v>
      </c>
      <c r="BL8" t="s">
        <v>108</v>
      </c>
      <c r="BM8">
        <v>0</v>
      </c>
      <c r="BN8">
        <v>0</v>
      </c>
      <c r="BO8" t="s">
        <v>2887</v>
      </c>
      <c r="BP8" t="s">
        <v>109</v>
      </c>
      <c r="BQ8" t="s">
        <v>2885</v>
      </c>
    </row>
    <row r="9" spans="1:69" x14ac:dyDescent="0.25">
      <c r="A9">
        <v>8</v>
      </c>
      <c r="B9">
        <v>212</v>
      </c>
      <c r="C9" t="s">
        <v>2901</v>
      </c>
      <c r="D9" t="s">
        <v>2902</v>
      </c>
      <c r="E9" t="s">
        <v>2903</v>
      </c>
      <c r="F9" t="s">
        <v>2904</v>
      </c>
      <c r="G9" t="s">
        <v>520</v>
      </c>
      <c r="H9" t="s">
        <v>2839</v>
      </c>
      <c r="I9" t="s">
        <v>1314</v>
      </c>
      <c r="J9" t="s">
        <v>2840</v>
      </c>
      <c r="K9" t="s">
        <v>2841</v>
      </c>
      <c r="L9" t="s">
        <v>2842</v>
      </c>
      <c r="M9" t="s">
        <v>97</v>
      </c>
      <c r="N9" t="s">
        <v>98</v>
      </c>
      <c r="AY9">
        <v>1</v>
      </c>
      <c r="AZ9">
        <v>0</v>
      </c>
      <c r="BA9">
        <v>0</v>
      </c>
      <c r="BB9">
        <v>0</v>
      </c>
      <c r="BC9">
        <v>0</v>
      </c>
      <c r="BD9">
        <v>0</v>
      </c>
      <c r="BE9">
        <v>0</v>
      </c>
      <c r="BF9">
        <v>0</v>
      </c>
      <c r="BG9" t="s">
        <v>181</v>
      </c>
      <c r="BH9" t="s">
        <v>762</v>
      </c>
      <c r="BI9">
        <v>1</v>
      </c>
      <c r="BJ9" t="s">
        <v>182</v>
      </c>
      <c r="BK9" t="s">
        <v>2905</v>
      </c>
      <c r="BL9" t="s">
        <v>108</v>
      </c>
      <c r="BM9">
        <v>1</v>
      </c>
      <c r="BN9">
        <v>0</v>
      </c>
      <c r="BO9" t="s">
        <v>2844</v>
      </c>
      <c r="BP9" t="s">
        <v>109</v>
      </c>
      <c r="BQ9" t="s">
        <v>2845</v>
      </c>
    </row>
    <row r="10" spans="1:69" x14ac:dyDescent="0.25">
      <c r="A10">
        <v>9</v>
      </c>
      <c r="B10">
        <v>231</v>
      </c>
      <c r="C10" t="s">
        <v>3099</v>
      </c>
      <c r="D10" t="s">
        <v>3100</v>
      </c>
      <c r="E10" t="s">
        <v>3101</v>
      </c>
      <c r="F10" t="s">
        <v>3102</v>
      </c>
      <c r="G10" t="s">
        <v>3103</v>
      </c>
      <c r="H10" t="s">
        <v>3104</v>
      </c>
      <c r="I10" t="s">
        <v>493</v>
      </c>
      <c r="J10" t="s">
        <v>3105</v>
      </c>
      <c r="K10" t="s">
        <v>3106</v>
      </c>
      <c r="L10" t="s">
        <v>3107</v>
      </c>
      <c r="M10" t="s">
        <v>120</v>
      </c>
      <c r="N10" t="s">
        <v>98</v>
      </c>
      <c r="O10" t="s">
        <v>596</v>
      </c>
      <c r="P10" t="s">
        <v>597</v>
      </c>
      <c r="Q10" t="s">
        <v>3108</v>
      </c>
      <c r="R10" t="s">
        <v>3109</v>
      </c>
      <c r="S10" t="s">
        <v>3110</v>
      </c>
      <c r="T10" t="s">
        <v>3111</v>
      </c>
      <c r="U10" t="s">
        <v>97</v>
      </c>
      <c r="V10" t="s">
        <v>98</v>
      </c>
      <c r="AY10">
        <v>1</v>
      </c>
      <c r="AZ10">
        <v>1</v>
      </c>
      <c r="BA10">
        <v>1</v>
      </c>
      <c r="BB10">
        <v>0</v>
      </c>
      <c r="BC10">
        <v>0</v>
      </c>
      <c r="BD10">
        <v>0</v>
      </c>
      <c r="BE10">
        <v>1</v>
      </c>
      <c r="BF10">
        <v>0</v>
      </c>
      <c r="BG10" t="s">
        <v>181</v>
      </c>
      <c r="BH10" t="s">
        <v>762</v>
      </c>
      <c r="BI10">
        <v>0</v>
      </c>
      <c r="BJ10" t="s">
        <v>182</v>
      </c>
      <c r="BK10" t="s">
        <v>3112</v>
      </c>
      <c r="BL10" t="s">
        <v>343</v>
      </c>
      <c r="BM10">
        <v>1</v>
      </c>
      <c r="BN10">
        <v>1</v>
      </c>
      <c r="BO10" t="s">
        <v>98</v>
      </c>
      <c r="BP10" t="s">
        <v>139</v>
      </c>
      <c r="BQ10" t="s">
        <v>3113</v>
      </c>
    </row>
    <row r="11" spans="1:69" x14ac:dyDescent="0.25">
      <c r="A11">
        <v>10</v>
      </c>
      <c r="B11">
        <v>198</v>
      </c>
      <c r="C11" t="s">
        <v>2735</v>
      </c>
      <c r="D11" t="s">
        <v>2736</v>
      </c>
      <c r="E11" t="s">
        <v>2737</v>
      </c>
      <c r="F11" t="s">
        <v>2738</v>
      </c>
      <c r="G11" t="s">
        <v>2739</v>
      </c>
      <c r="H11" t="s">
        <v>2740</v>
      </c>
      <c r="I11" t="s">
        <v>2741</v>
      </c>
      <c r="J11" t="s">
        <v>2742</v>
      </c>
      <c r="K11" t="s">
        <v>2743</v>
      </c>
      <c r="L11" t="s">
        <v>2744</v>
      </c>
      <c r="M11" t="s">
        <v>97</v>
      </c>
      <c r="N11" t="s">
        <v>98</v>
      </c>
      <c r="AY11">
        <v>0</v>
      </c>
      <c r="AZ11">
        <v>1</v>
      </c>
      <c r="BA11">
        <v>1</v>
      </c>
      <c r="BB11">
        <v>0</v>
      </c>
      <c r="BC11">
        <v>0</v>
      </c>
      <c r="BD11">
        <v>0</v>
      </c>
      <c r="BE11">
        <v>1</v>
      </c>
      <c r="BF11">
        <v>0</v>
      </c>
      <c r="BG11" t="s">
        <v>181</v>
      </c>
      <c r="BH11" t="s">
        <v>762</v>
      </c>
      <c r="BI11">
        <v>0</v>
      </c>
      <c r="BJ11" t="s">
        <v>135</v>
      </c>
      <c r="BK11" t="s">
        <v>2745</v>
      </c>
      <c r="BL11" t="s">
        <v>450</v>
      </c>
      <c r="BM11">
        <v>1</v>
      </c>
      <c r="BN11">
        <v>0</v>
      </c>
      <c r="BO11" t="s">
        <v>2746</v>
      </c>
      <c r="BP11" t="s">
        <v>109</v>
      </c>
      <c r="BQ11" t="s">
        <v>2744</v>
      </c>
    </row>
    <row r="12" spans="1:69" x14ac:dyDescent="0.25">
      <c r="A12">
        <v>11</v>
      </c>
      <c r="B12">
        <v>299</v>
      </c>
      <c r="C12" t="s">
        <v>3864</v>
      </c>
      <c r="D12" t="s">
        <v>3865</v>
      </c>
      <c r="E12" t="s">
        <v>3866</v>
      </c>
      <c r="F12" t="s">
        <v>3867</v>
      </c>
      <c r="G12" t="s">
        <v>721</v>
      </c>
      <c r="H12" t="s">
        <v>3868</v>
      </c>
      <c r="I12" t="s">
        <v>3869</v>
      </c>
      <c r="J12" t="s">
        <v>3870</v>
      </c>
      <c r="K12" t="s">
        <v>3871</v>
      </c>
      <c r="L12" t="s">
        <v>3872</v>
      </c>
      <c r="M12" t="s">
        <v>97</v>
      </c>
      <c r="N12" t="s">
        <v>98</v>
      </c>
      <c r="O12" t="s">
        <v>1248</v>
      </c>
      <c r="P12" t="s">
        <v>3873</v>
      </c>
      <c r="Q12" t="s">
        <v>3874</v>
      </c>
      <c r="R12" t="s">
        <v>3870</v>
      </c>
      <c r="S12" t="s">
        <v>3871</v>
      </c>
      <c r="T12" t="s">
        <v>3875</v>
      </c>
      <c r="U12" t="s">
        <v>97</v>
      </c>
      <c r="V12" t="s">
        <v>98</v>
      </c>
      <c r="W12" t="s">
        <v>3876</v>
      </c>
      <c r="X12" t="s">
        <v>3877</v>
      </c>
      <c r="Y12" t="s">
        <v>3878</v>
      </c>
      <c r="Z12" t="s">
        <v>3870</v>
      </c>
      <c r="AA12" t="s">
        <v>3879</v>
      </c>
      <c r="AB12" t="s">
        <v>97</v>
      </c>
      <c r="AC12" t="s">
        <v>98</v>
      </c>
      <c r="AD12" t="s">
        <v>950</v>
      </c>
      <c r="AE12" t="s">
        <v>3880</v>
      </c>
      <c r="AF12" t="s">
        <v>896</v>
      </c>
      <c r="AG12" t="s">
        <v>3881</v>
      </c>
      <c r="AH12" t="s">
        <v>3882</v>
      </c>
      <c r="AI12" t="s">
        <v>97</v>
      </c>
      <c r="AJ12" t="s">
        <v>98</v>
      </c>
      <c r="AK12" t="s">
        <v>3034</v>
      </c>
      <c r="AL12" t="s">
        <v>2055</v>
      </c>
      <c r="AM12" t="s">
        <v>3869</v>
      </c>
      <c r="AN12" t="s">
        <v>3870</v>
      </c>
      <c r="AO12" t="s">
        <v>3883</v>
      </c>
      <c r="AP12" t="s">
        <v>97</v>
      </c>
      <c r="AQ12" t="s">
        <v>98</v>
      </c>
      <c r="AR12" t="s">
        <v>3884</v>
      </c>
      <c r="AS12" t="s">
        <v>3885</v>
      </c>
      <c r="AT12" t="s">
        <v>3869</v>
      </c>
      <c r="AU12" t="s">
        <v>3870</v>
      </c>
      <c r="AV12" t="s">
        <v>3886</v>
      </c>
      <c r="AY12">
        <v>1</v>
      </c>
      <c r="AZ12">
        <v>1</v>
      </c>
      <c r="BA12">
        <v>0</v>
      </c>
      <c r="BB12">
        <v>1</v>
      </c>
      <c r="BC12">
        <v>0</v>
      </c>
      <c r="BD12">
        <v>0</v>
      </c>
      <c r="BE12">
        <v>1</v>
      </c>
      <c r="BF12">
        <v>0</v>
      </c>
      <c r="BG12" t="s">
        <v>181</v>
      </c>
      <c r="BH12" t="s">
        <v>762</v>
      </c>
      <c r="BI12">
        <v>0</v>
      </c>
      <c r="BJ12" t="s">
        <v>82</v>
      </c>
      <c r="BK12" t="s">
        <v>3887</v>
      </c>
      <c r="BL12" t="s">
        <v>108</v>
      </c>
      <c r="BM12">
        <v>0</v>
      </c>
      <c r="BN12">
        <v>0</v>
      </c>
      <c r="BO12" t="s">
        <v>3888</v>
      </c>
      <c r="BP12" t="s">
        <v>86</v>
      </c>
      <c r="BQ12" t="s">
        <v>3889</v>
      </c>
    </row>
    <row r="13" spans="1:69" x14ac:dyDescent="0.25">
      <c r="A13">
        <v>12</v>
      </c>
      <c r="B13">
        <v>322</v>
      </c>
      <c r="C13" t="s">
        <v>4174</v>
      </c>
      <c r="D13" t="s">
        <v>4175</v>
      </c>
      <c r="E13" t="s">
        <v>4176</v>
      </c>
      <c r="F13" t="s">
        <v>4177</v>
      </c>
      <c r="G13" t="s">
        <v>1957</v>
      </c>
      <c r="H13" t="s">
        <v>4178</v>
      </c>
      <c r="I13" t="s">
        <v>4179</v>
      </c>
      <c r="J13" t="s">
        <v>4180</v>
      </c>
      <c r="K13">
        <v>3097947338</v>
      </c>
      <c r="L13" t="s">
        <v>4181</v>
      </c>
      <c r="M13" t="s">
        <v>120</v>
      </c>
      <c r="AY13">
        <v>0</v>
      </c>
      <c r="AZ13">
        <v>0</v>
      </c>
      <c r="BA13">
        <v>0</v>
      </c>
      <c r="BB13">
        <v>1</v>
      </c>
      <c r="BC13">
        <v>0</v>
      </c>
      <c r="BD13">
        <v>0</v>
      </c>
      <c r="BE13">
        <v>1</v>
      </c>
      <c r="BF13">
        <v>0</v>
      </c>
      <c r="BG13" t="s">
        <v>200</v>
      </c>
      <c r="BH13" t="s">
        <v>762</v>
      </c>
      <c r="BI13">
        <v>1</v>
      </c>
      <c r="BJ13" t="s">
        <v>82</v>
      </c>
      <c r="BK13" t="s">
        <v>4182</v>
      </c>
      <c r="BL13" t="s">
        <v>108</v>
      </c>
      <c r="BM13">
        <v>0</v>
      </c>
      <c r="BN13">
        <v>0</v>
      </c>
      <c r="BO13" t="s">
        <v>4183</v>
      </c>
      <c r="BP13" t="s">
        <v>109</v>
      </c>
      <c r="BQ13" t="s">
        <v>4184</v>
      </c>
    </row>
    <row r="14" spans="1:69" x14ac:dyDescent="0.25">
      <c r="A14">
        <v>13</v>
      </c>
      <c r="B14">
        <v>180</v>
      </c>
      <c r="C14" t="s">
        <v>2495</v>
      </c>
      <c r="D14" t="s">
        <v>2496</v>
      </c>
      <c r="E14" t="s">
        <v>2497</v>
      </c>
      <c r="F14" t="s">
        <v>2498</v>
      </c>
      <c r="G14" t="s">
        <v>2499</v>
      </c>
      <c r="H14" t="s">
        <v>2500</v>
      </c>
      <c r="I14" t="s">
        <v>2501</v>
      </c>
      <c r="J14" t="s">
        <v>2502</v>
      </c>
      <c r="K14" t="s">
        <v>2503</v>
      </c>
      <c r="L14" t="s">
        <v>2504</v>
      </c>
      <c r="M14" t="s">
        <v>97</v>
      </c>
      <c r="N14" t="s">
        <v>98</v>
      </c>
      <c r="O14" t="s">
        <v>2505</v>
      </c>
      <c r="P14" t="s">
        <v>2506</v>
      </c>
      <c r="Q14" t="s">
        <v>2501</v>
      </c>
      <c r="R14" t="s">
        <v>2502</v>
      </c>
      <c r="S14" t="s">
        <v>2507</v>
      </c>
      <c r="T14" t="s">
        <v>2508</v>
      </c>
      <c r="U14" t="s">
        <v>97</v>
      </c>
      <c r="V14" t="s">
        <v>98</v>
      </c>
      <c r="AY14">
        <v>1</v>
      </c>
      <c r="AZ14">
        <v>1</v>
      </c>
      <c r="BA14">
        <v>0</v>
      </c>
      <c r="BB14">
        <v>1</v>
      </c>
      <c r="BC14">
        <v>1</v>
      </c>
      <c r="BD14">
        <v>0</v>
      </c>
      <c r="BE14">
        <v>1</v>
      </c>
      <c r="BF14">
        <v>0</v>
      </c>
      <c r="BG14" t="s">
        <v>200</v>
      </c>
      <c r="BH14" t="s">
        <v>762</v>
      </c>
      <c r="BI14">
        <v>1</v>
      </c>
      <c r="BJ14" t="s">
        <v>82</v>
      </c>
      <c r="BK14" t="s">
        <v>2509</v>
      </c>
      <c r="BL14" t="s">
        <v>108</v>
      </c>
      <c r="BM14">
        <v>0</v>
      </c>
      <c r="BN14">
        <v>0</v>
      </c>
      <c r="BO14" t="s">
        <v>2510</v>
      </c>
      <c r="BP14" t="s">
        <v>109</v>
      </c>
      <c r="BQ14" t="s">
        <v>2508</v>
      </c>
    </row>
    <row r="15" spans="1:69" x14ac:dyDescent="0.25">
      <c r="A15">
        <v>14</v>
      </c>
      <c r="B15">
        <v>337</v>
      </c>
      <c r="C15" t="s">
        <v>4349</v>
      </c>
      <c r="D15" t="s">
        <v>4350</v>
      </c>
      <c r="E15" t="s">
        <v>4351</v>
      </c>
      <c r="F15" t="s">
        <v>4352</v>
      </c>
      <c r="G15" t="s">
        <v>2342</v>
      </c>
      <c r="H15" t="s">
        <v>2343</v>
      </c>
      <c r="I15" t="s">
        <v>4353</v>
      </c>
      <c r="J15" t="s">
        <v>4354</v>
      </c>
      <c r="K15" t="s">
        <v>2340</v>
      </c>
      <c r="L15" t="s">
        <v>2345</v>
      </c>
      <c r="M15" t="s">
        <v>97</v>
      </c>
      <c r="N15" t="s">
        <v>98</v>
      </c>
      <c r="AY15">
        <v>0</v>
      </c>
      <c r="AZ15">
        <v>1</v>
      </c>
      <c r="BA15">
        <v>0</v>
      </c>
      <c r="BB15">
        <v>1</v>
      </c>
      <c r="BC15">
        <v>0</v>
      </c>
      <c r="BD15">
        <v>0</v>
      </c>
      <c r="BE15">
        <v>1</v>
      </c>
      <c r="BF15">
        <v>0</v>
      </c>
      <c r="BG15" t="s">
        <v>200</v>
      </c>
      <c r="BH15" t="s">
        <v>762</v>
      </c>
      <c r="BI15">
        <v>0</v>
      </c>
      <c r="BJ15" t="s">
        <v>182</v>
      </c>
      <c r="BK15" t="s">
        <v>4355</v>
      </c>
      <c r="BL15" t="s">
        <v>450</v>
      </c>
      <c r="BM15">
        <v>1</v>
      </c>
      <c r="BN15">
        <v>0</v>
      </c>
      <c r="BO15" t="s">
        <v>4356</v>
      </c>
      <c r="BP15" t="s">
        <v>109</v>
      </c>
      <c r="BQ15" t="s">
        <v>2345</v>
      </c>
    </row>
    <row r="16" spans="1:69" x14ac:dyDescent="0.25">
      <c r="A16">
        <v>15</v>
      </c>
      <c r="B16">
        <v>137</v>
      </c>
      <c r="C16" t="s">
        <v>1947</v>
      </c>
      <c r="D16" t="s">
        <v>1948</v>
      </c>
      <c r="E16" t="s">
        <v>1949</v>
      </c>
      <c r="F16" t="s">
        <v>1950</v>
      </c>
      <c r="G16" t="s">
        <v>1951</v>
      </c>
      <c r="H16" t="s">
        <v>1952</v>
      </c>
      <c r="I16" t="s">
        <v>1953</v>
      </c>
      <c r="J16" t="s">
        <v>1954</v>
      </c>
      <c r="K16" t="s">
        <v>1955</v>
      </c>
      <c r="L16" t="s">
        <v>1956</v>
      </c>
      <c r="M16" t="s">
        <v>97</v>
      </c>
      <c r="N16" t="s">
        <v>98</v>
      </c>
      <c r="O16" t="s">
        <v>1957</v>
      </c>
      <c r="P16" t="s">
        <v>1958</v>
      </c>
      <c r="Q16" t="s">
        <v>1959</v>
      </c>
      <c r="R16" t="s">
        <v>1960</v>
      </c>
      <c r="S16" t="s">
        <v>1961</v>
      </c>
      <c r="T16" t="s">
        <v>1962</v>
      </c>
      <c r="U16" t="s">
        <v>97</v>
      </c>
      <c r="V16" t="s">
        <v>98</v>
      </c>
      <c r="AY16">
        <v>0</v>
      </c>
      <c r="AZ16">
        <v>0</v>
      </c>
      <c r="BA16">
        <v>0</v>
      </c>
      <c r="BB16">
        <v>1</v>
      </c>
      <c r="BC16">
        <v>0</v>
      </c>
      <c r="BD16">
        <v>0</v>
      </c>
      <c r="BE16">
        <v>1</v>
      </c>
      <c r="BF16">
        <v>0</v>
      </c>
      <c r="BG16" t="s">
        <v>200</v>
      </c>
      <c r="BH16" t="s">
        <v>762</v>
      </c>
      <c r="BI16">
        <v>1</v>
      </c>
      <c r="BJ16" t="s">
        <v>82</v>
      </c>
      <c r="BK16" t="s">
        <v>1963</v>
      </c>
      <c r="BL16" t="s">
        <v>450</v>
      </c>
      <c r="BM16">
        <v>0</v>
      </c>
      <c r="BN16">
        <v>1</v>
      </c>
      <c r="BO16" t="s">
        <v>1964</v>
      </c>
      <c r="BP16" t="s">
        <v>109</v>
      </c>
      <c r="BQ16" t="s">
        <v>1956</v>
      </c>
    </row>
    <row r="17" spans="1:69" x14ac:dyDescent="0.25">
      <c r="A17">
        <v>16</v>
      </c>
      <c r="B17">
        <v>49</v>
      </c>
      <c r="C17" t="s">
        <v>756</v>
      </c>
      <c r="D17" t="s">
        <v>757</v>
      </c>
      <c r="E17" t="s">
        <v>758</v>
      </c>
      <c r="F17" t="s">
        <v>759</v>
      </c>
      <c r="G17" t="s">
        <v>584</v>
      </c>
      <c r="H17" t="s">
        <v>585</v>
      </c>
      <c r="I17" t="s">
        <v>760</v>
      </c>
      <c r="J17" t="s">
        <v>761</v>
      </c>
      <c r="K17">
        <v>9704208413</v>
      </c>
      <c r="L17" t="s">
        <v>588</v>
      </c>
      <c r="M17" t="s">
        <v>97</v>
      </c>
      <c r="N17" t="s">
        <v>98</v>
      </c>
      <c r="AY17">
        <v>0</v>
      </c>
      <c r="AZ17">
        <v>0</v>
      </c>
      <c r="BA17">
        <v>0</v>
      </c>
      <c r="BB17">
        <v>1</v>
      </c>
      <c r="BC17">
        <v>0</v>
      </c>
      <c r="BD17">
        <v>0</v>
      </c>
      <c r="BE17">
        <v>1</v>
      </c>
      <c r="BF17">
        <v>0</v>
      </c>
      <c r="BG17" t="s">
        <v>200</v>
      </c>
      <c r="BH17" t="s">
        <v>762</v>
      </c>
      <c r="BI17">
        <v>1</v>
      </c>
      <c r="BJ17" t="s">
        <v>135</v>
      </c>
      <c r="BK17" t="s">
        <v>763</v>
      </c>
      <c r="BL17" t="s">
        <v>602</v>
      </c>
      <c r="BM17">
        <v>0</v>
      </c>
      <c r="BN17">
        <v>0</v>
      </c>
      <c r="BO17" t="s">
        <v>590</v>
      </c>
      <c r="BP17" t="s">
        <v>109</v>
      </c>
      <c r="BQ17" t="s">
        <v>591</v>
      </c>
    </row>
  </sheetData>
  <sortState xmlns:xlrd2="http://schemas.microsoft.com/office/spreadsheetml/2017/richdata2" ref="A2:BQ17">
    <sortCondition ref="BH2:BH17"/>
    <sortCondition ref="BG2:BG17"/>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81"/>
  <sheetViews>
    <sheetView workbookViewId="0">
      <pane ySplit="1" topLeftCell="A2" activePane="bottomLeft" state="frozen"/>
      <selection pane="bottomLeft" activeCell="A36" sqref="A36"/>
    </sheetView>
  </sheetViews>
  <sheetFormatPr defaultRowHeight="15" x14ac:dyDescent="0.25"/>
  <cols>
    <col min="59" max="59" width="33.7109375" customWidth="1"/>
  </cols>
  <sheetData>
    <row r="1" spans="1:69" x14ac:dyDescent="0.25">
      <c r="A1" t="s">
        <v>4886</v>
      </c>
      <c r="B1" t="s">
        <v>0</v>
      </c>
      <c r="C1" t="s">
        <v>1</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c r="AS1" t="s">
        <v>43</v>
      </c>
      <c r="AT1" t="s">
        <v>44</v>
      </c>
      <c r="AU1" t="s">
        <v>45</v>
      </c>
      <c r="AV1" t="s">
        <v>46</v>
      </c>
      <c r="AW1" t="s">
        <v>47</v>
      </c>
      <c r="AX1" t="s">
        <v>48</v>
      </c>
      <c r="AY1" t="s">
        <v>49</v>
      </c>
      <c r="AZ1" t="s">
        <v>50</v>
      </c>
      <c r="BA1" t="s">
        <v>51</v>
      </c>
      <c r="BB1" t="s">
        <v>52</v>
      </c>
      <c r="BC1" t="s">
        <v>53</v>
      </c>
      <c r="BD1" t="s">
        <v>54</v>
      </c>
      <c r="BE1" t="s">
        <v>55</v>
      </c>
      <c r="BF1" t="s">
        <v>56</v>
      </c>
      <c r="BG1" t="s">
        <v>57</v>
      </c>
      <c r="BH1" t="s">
        <v>58</v>
      </c>
      <c r="BI1" t="s">
        <v>59</v>
      </c>
      <c r="BJ1" t="s">
        <v>60</v>
      </c>
      <c r="BK1" t="s">
        <v>61</v>
      </c>
      <c r="BL1" t="s">
        <v>62</v>
      </c>
      <c r="BM1" t="s">
        <v>63</v>
      </c>
      <c r="BN1" t="s">
        <v>64</v>
      </c>
      <c r="BO1" t="s">
        <v>65</v>
      </c>
      <c r="BP1" t="s">
        <v>66</v>
      </c>
      <c r="BQ1" t="s">
        <v>67</v>
      </c>
    </row>
    <row r="2" spans="1:69" x14ac:dyDescent="0.25">
      <c r="A2" t="s">
        <v>4797</v>
      </c>
      <c r="B2">
        <v>193</v>
      </c>
      <c r="C2" t="s">
        <v>2661</v>
      </c>
      <c r="D2" t="s">
        <v>2662</v>
      </c>
      <c r="E2" t="s">
        <v>2663</v>
      </c>
      <c r="F2" t="s">
        <v>2664</v>
      </c>
      <c r="G2" t="s">
        <v>2665</v>
      </c>
      <c r="H2" t="s">
        <v>2666</v>
      </c>
      <c r="I2" t="s">
        <v>838</v>
      </c>
      <c r="J2" t="s">
        <v>2667</v>
      </c>
      <c r="K2" t="s">
        <v>2668</v>
      </c>
      <c r="L2" t="s">
        <v>2669</v>
      </c>
      <c r="M2" t="s">
        <v>120</v>
      </c>
      <c r="N2" t="s">
        <v>98</v>
      </c>
      <c r="O2" t="s">
        <v>2670</v>
      </c>
      <c r="P2" t="s">
        <v>2656</v>
      </c>
      <c r="R2" t="s">
        <v>2671</v>
      </c>
      <c r="S2" t="s">
        <v>2668</v>
      </c>
      <c r="T2" t="s">
        <v>2672</v>
      </c>
      <c r="U2" t="s">
        <v>97</v>
      </c>
      <c r="V2" t="s">
        <v>98</v>
      </c>
      <c r="AY2">
        <v>1</v>
      </c>
      <c r="AZ2">
        <v>0</v>
      </c>
      <c r="BA2">
        <v>1</v>
      </c>
      <c r="BB2">
        <v>0</v>
      </c>
      <c r="BC2">
        <v>1</v>
      </c>
      <c r="BD2">
        <v>0</v>
      </c>
      <c r="BE2">
        <v>0</v>
      </c>
      <c r="BF2">
        <v>0</v>
      </c>
      <c r="BG2" t="s">
        <v>106</v>
      </c>
      <c r="BH2" t="s">
        <v>290</v>
      </c>
      <c r="BI2">
        <v>1</v>
      </c>
      <c r="BJ2" t="s">
        <v>276</v>
      </c>
      <c r="BK2" t="s">
        <v>2673</v>
      </c>
      <c r="BL2" t="s">
        <v>84</v>
      </c>
      <c r="BM2">
        <v>0</v>
      </c>
      <c r="BN2">
        <v>0</v>
      </c>
      <c r="BO2" t="s">
        <v>2674</v>
      </c>
      <c r="BP2" t="s">
        <v>139</v>
      </c>
      <c r="BQ2" t="s">
        <v>2675</v>
      </c>
    </row>
    <row r="3" spans="1:69" x14ac:dyDescent="0.25">
      <c r="A3" t="s">
        <v>4798</v>
      </c>
      <c r="B3">
        <v>14</v>
      </c>
      <c r="C3" t="s">
        <v>315</v>
      </c>
      <c r="D3" t="s">
        <v>316</v>
      </c>
      <c r="E3" t="s">
        <v>317</v>
      </c>
      <c r="F3" t="s">
        <v>318</v>
      </c>
      <c r="G3" t="s">
        <v>319</v>
      </c>
      <c r="H3" t="s">
        <v>320</v>
      </c>
      <c r="I3" t="s">
        <v>321</v>
      </c>
      <c r="J3" t="s">
        <v>322</v>
      </c>
      <c r="K3" t="s">
        <v>323</v>
      </c>
      <c r="L3" t="s">
        <v>324</v>
      </c>
      <c r="M3" t="s">
        <v>97</v>
      </c>
      <c r="N3" t="s">
        <v>98</v>
      </c>
      <c r="O3" t="s">
        <v>325</v>
      </c>
      <c r="P3" t="s">
        <v>326</v>
      </c>
      <c r="S3" t="s">
        <v>327</v>
      </c>
      <c r="T3" t="s">
        <v>328</v>
      </c>
      <c r="U3" t="s">
        <v>78</v>
      </c>
      <c r="V3" t="s">
        <v>79</v>
      </c>
      <c r="AY3">
        <v>0</v>
      </c>
      <c r="AZ3">
        <v>1</v>
      </c>
      <c r="BA3">
        <v>1</v>
      </c>
      <c r="BB3">
        <v>0</v>
      </c>
      <c r="BC3">
        <v>0</v>
      </c>
      <c r="BD3">
        <v>1</v>
      </c>
      <c r="BE3">
        <v>0</v>
      </c>
      <c r="BF3">
        <v>1</v>
      </c>
      <c r="BG3" t="s">
        <v>106</v>
      </c>
      <c r="BH3" t="s">
        <v>290</v>
      </c>
      <c r="BI3">
        <v>1</v>
      </c>
      <c r="BJ3" t="s">
        <v>329</v>
      </c>
      <c r="BK3" t="s">
        <v>330</v>
      </c>
      <c r="BL3" t="s">
        <v>278</v>
      </c>
      <c r="BM3">
        <v>0</v>
      </c>
      <c r="BN3">
        <v>0</v>
      </c>
      <c r="BO3" t="s">
        <v>331</v>
      </c>
      <c r="BP3" t="s">
        <v>109</v>
      </c>
      <c r="BQ3" t="s">
        <v>324</v>
      </c>
    </row>
    <row r="4" spans="1:69" x14ac:dyDescent="0.25">
      <c r="A4" t="s">
        <v>4799</v>
      </c>
      <c r="B4">
        <v>214</v>
      </c>
      <c r="C4" t="s">
        <v>2919</v>
      </c>
      <c r="D4" t="s">
        <v>2920</v>
      </c>
      <c r="E4" t="s">
        <v>2921</v>
      </c>
      <c r="F4" t="s">
        <v>2922</v>
      </c>
      <c r="G4" t="s">
        <v>2923</v>
      </c>
      <c r="H4" t="s">
        <v>1717</v>
      </c>
      <c r="I4" t="s">
        <v>2924</v>
      </c>
      <c r="J4" t="s">
        <v>2925</v>
      </c>
      <c r="K4" t="s">
        <v>2926</v>
      </c>
      <c r="L4" t="s">
        <v>2927</v>
      </c>
      <c r="M4" t="s">
        <v>97</v>
      </c>
      <c r="N4" t="s">
        <v>98</v>
      </c>
      <c r="AY4">
        <v>1</v>
      </c>
      <c r="AZ4">
        <v>1</v>
      </c>
      <c r="BA4">
        <v>1</v>
      </c>
      <c r="BB4">
        <v>0</v>
      </c>
      <c r="BC4">
        <v>1</v>
      </c>
      <c r="BD4">
        <v>0</v>
      </c>
      <c r="BE4">
        <v>1</v>
      </c>
      <c r="BF4">
        <v>0</v>
      </c>
      <c r="BG4" t="s">
        <v>1270</v>
      </c>
      <c r="BH4" t="s">
        <v>290</v>
      </c>
      <c r="BI4">
        <v>1</v>
      </c>
      <c r="BJ4" t="s">
        <v>82</v>
      </c>
      <c r="BK4" t="s">
        <v>2928</v>
      </c>
      <c r="BL4" t="s">
        <v>602</v>
      </c>
      <c r="BM4">
        <v>0</v>
      </c>
      <c r="BN4">
        <v>0</v>
      </c>
      <c r="BO4" t="s">
        <v>2929</v>
      </c>
      <c r="BP4" t="s">
        <v>109</v>
      </c>
      <c r="BQ4" t="s">
        <v>2927</v>
      </c>
    </row>
    <row r="5" spans="1:69" x14ac:dyDescent="0.25">
      <c r="A5" t="s">
        <v>4800</v>
      </c>
      <c r="B5">
        <v>99</v>
      </c>
      <c r="C5" t="s">
        <v>1471</v>
      </c>
      <c r="D5" t="s">
        <v>1472</v>
      </c>
      <c r="E5" t="s">
        <v>1473</v>
      </c>
      <c r="F5" t="s">
        <v>1474</v>
      </c>
      <c r="G5" t="s">
        <v>386</v>
      </c>
      <c r="H5" t="s">
        <v>387</v>
      </c>
      <c r="I5" t="s">
        <v>1475</v>
      </c>
      <c r="J5" t="s">
        <v>1476</v>
      </c>
      <c r="K5" t="s">
        <v>1477</v>
      </c>
      <c r="L5" t="s">
        <v>389</v>
      </c>
      <c r="M5" t="s">
        <v>120</v>
      </c>
      <c r="N5" t="s">
        <v>98</v>
      </c>
      <c r="AY5">
        <v>1</v>
      </c>
      <c r="AZ5">
        <v>1</v>
      </c>
      <c r="BA5">
        <v>1</v>
      </c>
      <c r="BB5">
        <v>0</v>
      </c>
      <c r="BC5">
        <v>0</v>
      </c>
      <c r="BD5">
        <v>0</v>
      </c>
      <c r="BE5">
        <v>1</v>
      </c>
      <c r="BF5">
        <v>0</v>
      </c>
      <c r="BG5" t="s">
        <v>560</v>
      </c>
      <c r="BH5" t="s">
        <v>290</v>
      </c>
      <c r="BI5">
        <v>1</v>
      </c>
      <c r="BJ5" t="s">
        <v>82</v>
      </c>
      <c r="BK5" t="s">
        <v>1478</v>
      </c>
      <c r="BL5" t="s">
        <v>108</v>
      </c>
      <c r="BM5">
        <v>0</v>
      </c>
      <c r="BN5">
        <v>0</v>
      </c>
      <c r="BO5" t="s">
        <v>1479</v>
      </c>
      <c r="BP5" t="s">
        <v>109</v>
      </c>
      <c r="BQ5" t="s">
        <v>389</v>
      </c>
    </row>
    <row r="6" spans="1:69" x14ac:dyDescent="0.25">
      <c r="A6" t="s">
        <v>4801</v>
      </c>
      <c r="B6">
        <v>90</v>
      </c>
      <c r="C6" t="s">
        <v>1378</v>
      </c>
      <c r="D6" t="s">
        <v>1379</v>
      </c>
      <c r="E6" t="s">
        <v>1380</v>
      </c>
      <c r="F6" t="s">
        <v>1381</v>
      </c>
      <c r="G6" t="s">
        <v>1008</v>
      </c>
      <c r="H6" t="s">
        <v>1382</v>
      </c>
      <c r="I6" t="s">
        <v>1383</v>
      </c>
      <c r="J6" t="s">
        <v>1384</v>
      </c>
      <c r="K6">
        <v>3072682446</v>
      </c>
      <c r="L6" t="s">
        <v>1385</v>
      </c>
      <c r="M6" t="s">
        <v>97</v>
      </c>
      <c r="N6" t="s">
        <v>98</v>
      </c>
      <c r="AY6">
        <v>0</v>
      </c>
      <c r="AZ6">
        <v>1</v>
      </c>
      <c r="BA6">
        <v>0</v>
      </c>
      <c r="BB6">
        <v>0</v>
      </c>
      <c r="BC6">
        <v>0</v>
      </c>
      <c r="BD6">
        <v>1</v>
      </c>
      <c r="BE6">
        <v>0</v>
      </c>
      <c r="BF6">
        <v>0</v>
      </c>
      <c r="BG6" t="s">
        <v>560</v>
      </c>
      <c r="BH6" t="s">
        <v>290</v>
      </c>
      <c r="BI6">
        <v>1</v>
      </c>
      <c r="BJ6" t="s">
        <v>276</v>
      </c>
      <c r="BK6" t="s">
        <v>1386</v>
      </c>
      <c r="BL6" t="s">
        <v>137</v>
      </c>
      <c r="BM6">
        <v>0</v>
      </c>
      <c r="BN6">
        <v>0</v>
      </c>
      <c r="BO6" t="s">
        <v>1387</v>
      </c>
      <c r="BP6" t="s">
        <v>440</v>
      </c>
      <c r="BQ6" t="s">
        <v>1385</v>
      </c>
    </row>
    <row r="7" spans="1:69" x14ac:dyDescent="0.25">
      <c r="A7" t="s">
        <v>4802</v>
      </c>
      <c r="B7">
        <v>93</v>
      </c>
      <c r="C7" t="s">
        <v>1419</v>
      </c>
      <c r="D7" t="s">
        <v>1420</v>
      </c>
      <c r="E7" t="s">
        <v>1421</v>
      </c>
      <c r="F7" t="s">
        <v>1422</v>
      </c>
      <c r="G7" t="s">
        <v>1423</v>
      </c>
      <c r="H7" t="s">
        <v>1424</v>
      </c>
      <c r="I7" t="s">
        <v>1425</v>
      </c>
      <c r="J7" t="s">
        <v>627</v>
      </c>
      <c r="K7" t="s">
        <v>1426</v>
      </c>
      <c r="L7" t="s">
        <v>1427</v>
      </c>
      <c r="M7" t="s">
        <v>78</v>
      </c>
      <c r="N7" t="s">
        <v>98</v>
      </c>
      <c r="O7" t="s">
        <v>1428</v>
      </c>
      <c r="P7" t="s">
        <v>1429</v>
      </c>
      <c r="Q7" t="s">
        <v>838</v>
      </c>
      <c r="R7" t="s">
        <v>627</v>
      </c>
      <c r="S7" t="s">
        <v>1430</v>
      </c>
      <c r="T7" t="s">
        <v>1431</v>
      </c>
      <c r="U7" t="s">
        <v>120</v>
      </c>
      <c r="V7" t="s">
        <v>98</v>
      </c>
      <c r="AY7">
        <v>1</v>
      </c>
      <c r="AZ7">
        <v>1</v>
      </c>
      <c r="BA7">
        <v>0</v>
      </c>
      <c r="BB7">
        <v>0</v>
      </c>
      <c r="BC7">
        <v>0</v>
      </c>
      <c r="BD7">
        <v>0</v>
      </c>
      <c r="BE7">
        <v>1</v>
      </c>
      <c r="BF7">
        <v>0</v>
      </c>
      <c r="BG7" t="s">
        <v>560</v>
      </c>
      <c r="BH7" t="s">
        <v>290</v>
      </c>
      <c r="BI7">
        <v>0</v>
      </c>
      <c r="BJ7" t="s">
        <v>1432</v>
      </c>
      <c r="BK7" t="s">
        <v>1433</v>
      </c>
      <c r="BL7" t="s">
        <v>137</v>
      </c>
      <c r="BM7">
        <v>0</v>
      </c>
      <c r="BN7">
        <v>0</v>
      </c>
      <c r="BO7" t="s">
        <v>1434</v>
      </c>
      <c r="BP7" t="s">
        <v>86</v>
      </c>
      <c r="BQ7" t="s">
        <v>1435</v>
      </c>
    </row>
    <row r="8" spans="1:69" x14ac:dyDescent="0.25">
      <c r="A8" t="s">
        <v>4803</v>
      </c>
      <c r="B8">
        <v>139</v>
      </c>
      <c r="C8" t="s">
        <v>1981</v>
      </c>
      <c r="D8" t="s">
        <v>1982</v>
      </c>
      <c r="E8" t="s">
        <v>1983</v>
      </c>
      <c r="F8" t="s">
        <v>1984</v>
      </c>
      <c r="G8" t="s">
        <v>1985</v>
      </c>
      <c r="H8" t="s">
        <v>1986</v>
      </c>
      <c r="I8" t="s">
        <v>1365</v>
      </c>
      <c r="J8" t="s">
        <v>1987</v>
      </c>
      <c r="K8">
        <v>6168623366</v>
      </c>
      <c r="L8" t="s">
        <v>1988</v>
      </c>
      <c r="M8" t="s">
        <v>120</v>
      </c>
      <c r="N8" t="s">
        <v>79</v>
      </c>
      <c r="AY8">
        <v>1</v>
      </c>
      <c r="AZ8">
        <v>1</v>
      </c>
      <c r="BA8">
        <v>1</v>
      </c>
      <c r="BB8">
        <v>0</v>
      </c>
      <c r="BC8">
        <v>1</v>
      </c>
      <c r="BD8">
        <v>1</v>
      </c>
      <c r="BE8">
        <v>0</v>
      </c>
      <c r="BF8">
        <v>0</v>
      </c>
      <c r="BG8" t="s">
        <v>80</v>
      </c>
      <c r="BH8" t="s">
        <v>290</v>
      </c>
      <c r="BI8">
        <v>1</v>
      </c>
      <c r="BJ8" t="s">
        <v>82</v>
      </c>
      <c r="BK8" t="s">
        <v>1989</v>
      </c>
      <c r="BL8" t="s">
        <v>137</v>
      </c>
      <c r="BM8">
        <v>0</v>
      </c>
      <c r="BN8">
        <v>0</v>
      </c>
      <c r="BO8" t="s">
        <v>1990</v>
      </c>
      <c r="BP8" t="s">
        <v>109</v>
      </c>
      <c r="BQ8" t="s">
        <v>1988</v>
      </c>
    </row>
    <row r="9" spans="1:69" x14ac:dyDescent="0.25">
      <c r="A9" t="s">
        <v>4804</v>
      </c>
      <c r="B9">
        <v>302</v>
      </c>
      <c r="C9" t="s">
        <v>3907</v>
      </c>
      <c r="D9" t="s">
        <v>3908</v>
      </c>
      <c r="E9" t="s">
        <v>3909</v>
      </c>
      <c r="F9" t="s">
        <v>3910</v>
      </c>
      <c r="G9" t="s">
        <v>793</v>
      </c>
      <c r="H9" t="s">
        <v>3911</v>
      </c>
      <c r="I9" t="s">
        <v>1953</v>
      </c>
      <c r="J9" t="s">
        <v>3912</v>
      </c>
      <c r="K9" t="s">
        <v>3913</v>
      </c>
      <c r="L9" t="s">
        <v>3914</v>
      </c>
      <c r="M9" t="s">
        <v>97</v>
      </c>
      <c r="N9" t="s">
        <v>79</v>
      </c>
      <c r="AY9">
        <v>0</v>
      </c>
      <c r="AZ9">
        <v>1</v>
      </c>
      <c r="BA9">
        <v>0</v>
      </c>
      <c r="BB9">
        <v>0</v>
      </c>
      <c r="BC9">
        <v>0</v>
      </c>
      <c r="BD9">
        <v>0</v>
      </c>
      <c r="BE9">
        <v>0</v>
      </c>
      <c r="BF9">
        <v>0</v>
      </c>
      <c r="BG9" t="s">
        <v>80</v>
      </c>
      <c r="BH9" t="s">
        <v>290</v>
      </c>
      <c r="BI9">
        <v>1</v>
      </c>
      <c r="BJ9" t="s">
        <v>82</v>
      </c>
      <c r="BK9" t="s">
        <v>3915</v>
      </c>
      <c r="BL9" t="s">
        <v>343</v>
      </c>
      <c r="BM9">
        <v>0</v>
      </c>
      <c r="BN9">
        <v>0</v>
      </c>
      <c r="BO9" t="s">
        <v>3916</v>
      </c>
      <c r="BP9" t="s">
        <v>440</v>
      </c>
      <c r="BQ9" t="s">
        <v>3914</v>
      </c>
    </row>
    <row r="10" spans="1:69" x14ac:dyDescent="0.25">
      <c r="A10" t="s">
        <v>4805</v>
      </c>
      <c r="B10">
        <v>148</v>
      </c>
      <c r="C10" t="s">
        <v>2103</v>
      </c>
      <c r="D10" t="s">
        <v>2104</v>
      </c>
      <c r="E10" t="s">
        <v>2105</v>
      </c>
      <c r="F10" t="s">
        <v>2106</v>
      </c>
      <c r="G10" t="s">
        <v>2107</v>
      </c>
      <c r="H10" t="s">
        <v>2108</v>
      </c>
      <c r="I10" t="s">
        <v>2109</v>
      </c>
      <c r="J10" t="s">
        <v>2110</v>
      </c>
      <c r="K10" t="s">
        <v>2111</v>
      </c>
      <c r="L10" t="s">
        <v>2112</v>
      </c>
      <c r="M10" t="s">
        <v>97</v>
      </c>
      <c r="N10" t="s">
        <v>98</v>
      </c>
      <c r="O10" t="s">
        <v>2113</v>
      </c>
      <c r="P10" t="s">
        <v>2114</v>
      </c>
      <c r="Q10" t="s">
        <v>1250</v>
      </c>
      <c r="R10" t="s">
        <v>2110</v>
      </c>
      <c r="S10" t="s">
        <v>2115</v>
      </c>
      <c r="T10" t="s">
        <v>2116</v>
      </c>
      <c r="U10" t="s">
        <v>97</v>
      </c>
      <c r="V10" t="s">
        <v>98</v>
      </c>
      <c r="AY10">
        <v>1</v>
      </c>
      <c r="AZ10">
        <v>0</v>
      </c>
      <c r="BA10">
        <v>1</v>
      </c>
      <c r="BB10">
        <v>0</v>
      </c>
      <c r="BC10">
        <v>0</v>
      </c>
      <c r="BD10">
        <v>1</v>
      </c>
      <c r="BE10">
        <v>0</v>
      </c>
      <c r="BF10">
        <v>0</v>
      </c>
      <c r="BG10" t="s">
        <v>80</v>
      </c>
      <c r="BH10" t="s">
        <v>290</v>
      </c>
      <c r="BI10">
        <v>0</v>
      </c>
      <c r="BJ10" t="s">
        <v>135</v>
      </c>
      <c r="BK10" t="s">
        <v>2117</v>
      </c>
      <c r="BL10" t="s">
        <v>137</v>
      </c>
      <c r="BM10">
        <v>0</v>
      </c>
      <c r="BN10">
        <v>0</v>
      </c>
      <c r="BO10" t="s">
        <v>2118</v>
      </c>
      <c r="BP10" t="s">
        <v>86</v>
      </c>
      <c r="BQ10" t="s">
        <v>2119</v>
      </c>
    </row>
    <row r="11" spans="1:69" x14ac:dyDescent="0.25">
      <c r="A11" t="s">
        <v>4806</v>
      </c>
      <c r="B11">
        <v>200</v>
      </c>
      <c r="C11" t="s">
        <v>2755</v>
      </c>
      <c r="D11" t="s">
        <v>2756</v>
      </c>
      <c r="E11" t="s">
        <v>2757</v>
      </c>
      <c r="F11" t="s">
        <v>2758</v>
      </c>
      <c r="G11" t="s">
        <v>912</v>
      </c>
      <c r="H11" t="s">
        <v>2718</v>
      </c>
      <c r="I11" t="s">
        <v>2719</v>
      </c>
      <c r="J11" t="s">
        <v>68</v>
      </c>
      <c r="K11" t="s">
        <v>2759</v>
      </c>
      <c r="L11" t="s">
        <v>2734</v>
      </c>
      <c r="M11" t="s">
        <v>97</v>
      </c>
      <c r="N11" t="s">
        <v>98</v>
      </c>
      <c r="AY11">
        <v>0</v>
      </c>
      <c r="AZ11">
        <v>0</v>
      </c>
      <c r="BA11">
        <v>1</v>
      </c>
      <c r="BB11">
        <v>0</v>
      </c>
      <c r="BC11">
        <v>0</v>
      </c>
      <c r="BD11">
        <v>1</v>
      </c>
      <c r="BE11">
        <v>0</v>
      </c>
      <c r="BF11">
        <v>0</v>
      </c>
      <c r="BG11" t="s">
        <v>80</v>
      </c>
      <c r="BH11" t="s">
        <v>290</v>
      </c>
      <c r="BI11">
        <v>1</v>
      </c>
      <c r="BJ11" t="s">
        <v>135</v>
      </c>
      <c r="BK11" t="s">
        <v>2760</v>
      </c>
      <c r="BL11" t="s">
        <v>137</v>
      </c>
      <c r="BM11">
        <v>0</v>
      </c>
      <c r="BN11">
        <v>0</v>
      </c>
      <c r="BO11" t="s">
        <v>2733</v>
      </c>
      <c r="BP11" t="s">
        <v>109</v>
      </c>
      <c r="BQ11" t="s">
        <v>2734</v>
      </c>
    </row>
    <row r="12" spans="1:69" x14ac:dyDescent="0.25">
      <c r="A12" t="s">
        <v>4807</v>
      </c>
      <c r="B12">
        <v>52</v>
      </c>
      <c r="C12" t="s">
        <v>810</v>
      </c>
      <c r="D12" t="s">
        <v>811</v>
      </c>
      <c r="E12" t="s">
        <v>812</v>
      </c>
      <c r="F12" t="s">
        <v>813</v>
      </c>
      <c r="G12" t="s">
        <v>814</v>
      </c>
      <c r="H12" t="s">
        <v>815</v>
      </c>
      <c r="I12" t="s">
        <v>428</v>
      </c>
      <c r="J12" t="s">
        <v>816</v>
      </c>
      <c r="K12" t="s">
        <v>817</v>
      </c>
      <c r="L12" t="s">
        <v>818</v>
      </c>
      <c r="M12" t="s">
        <v>97</v>
      </c>
      <c r="N12" t="s">
        <v>98</v>
      </c>
      <c r="AY12">
        <v>0</v>
      </c>
      <c r="AZ12">
        <v>0</v>
      </c>
      <c r="BA12">
        <v>0</v>
      </c>
      <c r="BB12">
        <v>0</v>
      </c>
      <c r="BC12">
        <v>0</v>
      </c>
      <c r="BD12">
        <v>0</v>
      </c>
      <c r="BE12">
        <v>1</v>
      </c>
      <c r="BF12">
        <v>0</v>
      </c>
      <c r="BG12" t="s">
        <v>460</v>
      </c>
      <c r="BH12" t="s">
        <v>290</v>
      </c>
      <c r="BI12">
        <v>1</v>
      </c>
      <c r="BJ12" t="s">
        <v>329</v>
      </c>
      <c r="BK12" t="s">
        <v>819</v>
      </c>
      <c r="BL12" t="s">
        <v>108</v>
      </c>
      <c r="BM12">
        <v>1</v>
      </c>
      <c r="BN12">
        <v>1</v>
      </c>
      <c r="BO12" t="s">
        <v>820</v>
      </c>
      <c r="BP12" t="s">
        <v>109</v>
      </c>
      <c r="BQ12" t="s">
        <v>818</v>
      </c>
    </row>
    <row r="13" spans="1:69" x14ac:dyDescent="0.25">
      <c r="A13" t="s">
        <v>4808</v>
      </c>
      <c r="B13">
        <v>236</v>
      </c>
      <c r="C13" t="s">
        <v>3162</v>
      </c>
      <c r="D13" t="e">
        <f>-Discuss job search group structure for diverse College students -Present research findings from the job search groups as compared to a no-treatment control group, focusing on job search behavior and adaptability outcomes -Present recommendations and strategies for intervening with diverse College students in a job search group</f>
        <v>#NAME?</v>
      </c>
      <c r="E13" t="s">
        <v>3163</v>
      </c>
      <c r="F13" t="s">
        <v>3164</v>
      </c>
      <c r="G13" t="s">
        <v>3165</v>
      </c>
      <c r="H13" t="s">
        <v>3166</v>
      </c>
      <c r="I13" t="s">
        <v>3167</v>
      </c>
      <c r="J13" t="s">
        <v>3168</v>
      </c>
      <c r="K13">
        <v>4108376760</v>
      </c>
      <c r="L13" t="s">
        <v>3169</v>
      </c>
      <c r="M13" t="s">
        <v>120</v>
      </c>
      <c r="N13" t="s">
        <v>98</v>
      </c>
      <c r="AY13">
        <v>1</v>
      </c>
      <c r="AZ13">
        <v>1</v>
      </c>
      <c r="BA13">
        <v>1</v>
      </c>
      <c r="BB13">
        <v>0</v>
      </c>
      <c r="BC13">
        <v>0</v>
      </c>
      <c r="BD13">
        <v>1</v>
      </c>
      <c r="BE13">
        <v>0</v>
      </c>
      <c r="BF13">
        <v>0</v>
      </c>
      <c r="BG13" t="s">
        <v>460</v>
      </c>
      <c r="BH13" t="s">
        <v>290</v>
      </c>
      <c r="BI13">
        <v>1</v>
      </c>
      <c r="BJ13" t="s">
        <v>276</v>
      </c>
      <c r="BK13" t="s">
        <v>3170</v>
      </c>
      <c r="BL13" t="s">
        <v>602</v>
      </c>
      <c r="BM13">
        <v>0</v>
      </c>
      <c r="BN13">
        <v>0</v>
      </c>
      <c r="BO13" t="s">
        <v>3171</v>
      </c>
      <c r="BP13" t="s">
        <v>109</v>
      </c>
      <c r="BQ13" t="s">
        <v>3169</v>
      </c>
    </row>
    <row r="14" spans="1:69" x14ac:dyDescent="0.25">
      <c r="A14" t="s">
        <v>4809</v>
      </c>
      <c r="B14">
        <v>313</v>
      </c>
      <c r="C14" t="s">
        <v>4051</v>
      </c>
      <c r="D14" t="s">
        <v>4052</v>
      </c>
      <c r="E14" t="s">
        <v>4053</v>
      </c>
      <c r="F14" t="s">
        <v>4054</v>
      </c>
      <c r="G14" t="s">
        <v>208</v>
      </c>
      <c r="H14" t="s">
        <v>3210</v>
      </c>
      <c r="I14" t="s">
        <v>364</v>
      </c>
      <c r="J14" t="s">
        <v>3221</v>
      </c>
      <c r="K14">
        <v>6012664165</v>
      </c>
      <c r="L14" t="s">
        <v>4055</v>
      </c>
      <c r="M14" t="s">
        <v>120</v>
      </c>
      <c r="N14" t="s">
        <v>98</v>
      </c>
      <c r="O14" t="s">
        <v>508</v>
      </c>
      <c r="P14" t="s">
        <v>4056</v>
      </c>
      <c r="Q14" t="s">
        <v>838</v>
      </c>
      <c r="R14" t="s">
        <v>3221</v>
      </c>
      <c r="S14">
        <v>6012666603</v>
      </c>
      <c r="T14" t="s">
        <v>4057</v>
      </c>
      <c r="U14" t="s">
        <v>120</v>
      </c>
      <c r="V14" t="s">
        <v>98</v>
      </c>
      <c r="W14" t="s">
        <v>3219</v>
      </c>
      <c r="X14" t="s">
        <v>3220</v>
      </c>
      <c r="Y14" t="s">
        <v>428</v>
      </c>
      <c r="Z14" t="s">
        <v>3221</v>
      </c>
      <c r="AA14" t="s">
        <v>3222</v>
      </c>
      <c r="AB14" t="s">
        <v>78</v>
      </c>
      <c r="AC14" t="s">
        <v>98</v>
      </c>
      <c r="AD14" t="s">
        <v>4058</v>
      </c>
      <c r="AE14" t="s">
        <v>4059</v>
      </c>
      <c r="AF14" t="s">
        <v>364</v>
      </c>
      <c r="AG14" t="s">
        <v>3221</v>
      </c>
      <c r="AH14" t="s">
        <v>4060</v>
      </c>
      <c r="AI14" t="s">
        <v>120</v>
      </c>
      <c r="AJ14" t="s">
        <v>79</v>
      </c>
      <c r="AY14">
        <v>0</v>
      </c>
      <c r="AZ14">
        <v>1</v>
      </c>
      <c r="BA14">
        <v>0</v>
      </c>
      <c r="BB14">
        <v>1</v>
      </c>
      <c r="BC14">
        <v>0</v>
      </c>
      <c r="BD14">
        <v>0</v>
      </c>
      <c r="BE14">
        <v>1</v>
      </c>
      <c r="BF14">
        <v>0</v>
      </c>
      <c r="BG14" t="s">
        <v>460</v>
      </c>
      <c r="BH14" t="s">
        <v>290</v>
      </c>
      <c r="BI14">
        <v>1</v>
      </c>
      <c r="BJ14" t="s">
        <v>82</v>
      </c>
      <c r="BK14" t="s">
        <v>4061</v>
      </c>
      <c r="BL14" t="s">
        <v>84</v>
      </c>
      <c r="BM14">
        <v>0</v>
      </c>
      <c r="BN14">
        <v>0</v>
      </c>
      <c r="BO14" t="s">
        <v>4062</v>
      </c>
      <c r="BP14" t="s">
        <v>109</v>
      </c>
      <c r="BQ14" t="s">
        <v>4055</v>
      </c>
    </row>
    <row r="15" spans="1:69" x14ac:dyDescent="0.25">
      <c r="A15" t="s">
        <v>4810</v>
      </c>
      <c r="B15">
        <v>192</v>
      </c>
      <c r="C15" t="s">
        <v>2641</v>
      </c>
      <c r="D15" t="s">
        <v>2642</v>
      </c>
      <c r="E15" t="s">
        <v>2643</v>
      </c>
      <c r="F15" t="s">
        <v>2644</v>
      </c>
      <c r="G15" t="s">
        <v>2645</v>
      </c>
      <c r="H15" t="s">
        <v>2646</v>
      </c>
      <c r="I15" t="s">
        <v>493</v>
      </c>
      <c r="J15" t="s">
        <v>2647</v>
      </c>
      <c r="K15" t="s">
        <v>2648</v>
      </c>
      <c r="L15" t="s">
        <v>2649</v>
      </c>
      <c r="M15" t="s">
        <v>120</v>
      </c>
      <c r="N15" t="s">
        <v>98</v>
      </c>
      <c r="O15" t="s">
        <v>2650</v>
      </c>
      <c r="P15" t="s">
        <v>2651</v>
      </c>
      <c r="Q15" t="s">
        <v>128</v>
      </c>
      <c r="R15" t="s">
        <v>2652</v>
      </c>
      <c r="S15" t="s">
        <v>2653</v>
      </c>
      <c r="T15" t="s">
        <v>2654</v>
      </c>
      <c r="U15" t="s">
        <v>97</v>
      </c>
      <c r="V15" t="s">
        <v>98</v>
      </c>
      <c r="W15" t="s">
        <v>2655</v>
      </c>
      <c r="X15" t="s">
        <v>2656</v>
      </c>
      <c r="Y15" t="s">
        <v>128</v>
      </c>
      <c r="Z15" t="s">
        <v>2652</v>
      </c>
      <c r="AA15" t="s">
        <v>2657</v>
      </c>
      <c r="AB15" t="s">
        <v>120</v>
      </c>
      <c r="AC15" t="s">
        <v>79</v>
      </c>
      <c r="AY15">
        <v>0</v>
      </c>
      <c r="AZ15">
        <v>0</v>
      </c>
      <c r="BA15">
        <v>0</v>
      </c>
      <c r="BB15">
        <v>0</v>
      </c>
      <c r="BC15">
        <v>1</v>
      </c>
      <c r="BD15">
        <v>0</v>
      </c>
      <c r="BE15">
        <v>0</v>
      </c>
      <c r="BF15">
        <v>0</v>
      </c>
      <c r="BG15" t="s">
        <v>460</v>
      </c>
      <c r="BH15" t="s">
        <v>290</v>
      </c>
      <c r="BI15">
        <v>0</v>
      </c>
      <c r="BJ15" t="s">
        <v>82</v>
      </c>
      <c r="BK15" t="s">
        <v>2658</v>
      </c>
      <c r="BL15" t="s">
        <v>84</v>
      </c>
      <c r="BM15">
        <v>0</v>
      </c>
      <c r="BN15">
        <v>0</v>
      </c>
      <c r="BO15" t="s">
        <v>2659</v>
      </c>
      <c r="BP15" t="s">
        <v>109</v>
      </c>
      <c r="BQ15" t="s">
        <v>2660</v>
      </c>
    </row>
    <row r="16" spans="1:69" x14ac:dyDescent="0.25">
      <c r="A16" t="s">
        <v>4811</v>
      </c>
      <c r="B16">
        <v>297</v>
      </c>
      <c r="C16" t="s">
        <v>3846</v>
      </c>
      <c r="D16" t="s">
        <v>3847</v>
      </c>
      <c r="E16" t="s">
        <v>3848</v>
      </c>
      <c r="F16" t="s">
        <v>3849</v>
      </c>
      <c r="G16" t="s">
        <v>3642</v>
      </c>
      <c r="H16" t="s">
        <v>3643</v>
      </c>
      <c r="I16" t="s">
        <v>3644</v>
      </c>
      <c r="J16" t="s">
        <v>3645</v>
      </c>
      <c r="K16" t="s">
        <v>3646</v>
      </c>
      <c r="L16" t="s">
        <v>3850</v>
      </c>
      <c r="M16" t="s">
        <v>97</v>
      </c>
      <c r="N16" t="s">
        <v>98</v>
      </c>
      <c r="AY16">
        <v>1</v>
      </c>
      <c r="AZ16">
        <v>0</v>
      </c>
      <c r="BA16">
        <v>0</v>
      </c>
      <c r="BB16">
        <v>1</v>
      </c>
      <c r="BC16">
        <v>0</v>
      </c>
      <c r="BD16">
        <v>0</v>
      </c>
      <c r="BE16">
        <v>0</v>
      </c>
      <c r="BF16">
        <v>0</v>
      </c>
      <c r="BG16" t="s">
        <v>181</v>
      </c>
      <c r="BH16" t="s">
        <v>290</v>
      </c>
      <c r="BI16">
        <v>1</v>
      </c>
      <c r="BJ16" t="s">
        <v>82</v>
      </c>
      <c r="BK16" t="s">
        <v>3851</v>
      </c>
      <c r="BL16" t="s">
        <v>602</v>
      </c>
      <c r="BM16">
        <v>0</v>
      </c>
      <c r="BN16">
        <v>0</v>
      </c>
      <c r="BO16" t="s">
        <v>3852</v>
      </c>
      <c r="BP16" t="s">
        <v>86</v>
      </c>
      <c r="BQ16" t="s">
        <v>3850</v>
      </c>
    </row>
    <row r="17" spans="1:69" x14ac:dyDescent="0.25">
      <c r="A17" t="s">
        <v>4812</v>
      </c>
      <c r="B17">
        <v>325</v>
      </c>
      <c r="C17" t="s">
        <v>4202</v>
      </c>
      <c r="D17" t="s">
        <v>4203</v>
      </c>
      <c r="E17" t="s">
        <v>4204</v>
      </c>
      <c r="F17" t="s">
        <v>4205</v>
      </c>
      <c r="G17" t="s">
        <v>4206</v>
      </c>
      <c r="H17" t="s">
        <v>4207</v>
      </c>
      <c r="I17" t="s">
        <v>493</v>
      </c>
      <c r="J17" t="s">
        <v>4208</v>
      </c>
      <c r="K17">
        <f>972-3-6802545</f>
        <v>-6801576</v>
      </c>
      <c r="L17" t="s">
        <v>4209</v>
      </c>
      <c r="M17" t="s">
        <v>120</v>
      </c>
      <c r="N17" t="s">
        <v>98</v>
      </c>
      <c r="AY17">
        <v>1</v>
      </c>
      <c r="AZ17">
        <v>0</v>
      </c>
      <c r="BA17">
        <v>0</v>
      </c>
      <c r="BB17">
        <v>0</v>
      </c>
      <c r="BC17">
        <v>0</v>
      </c>
      <c r="BD17">
        <v>0</v>
      </c>
      <c r="BE17">
        <v>1</v>
      </c>
      <c r="BF17">
        <v>0</v>
      </c>
      <c r="BG17" t="s">
        <v>181</v>
      </c>
      <c r="BH17" t="s">
        <v>290</v>
      </c>
      <c r="BI17">
        <v>0</v>
      </c>
      <c r="BJ17" t="s">
        <v>182</v>
      </c>
      <c r="BK17" t="s">
        <v>4210</v>
      </c>
      <c r="BL17" t="s">
        <v>108</v>
      </c>
      <c r="BM17">
        <v>0</v>
      </c>
      <c r="BN17">
        <v>0</v>
      </c>
      <c r="BO17" t="s">
        <v>4211</v>
      </c>
      <c r="BP17" t="s">
        <v>109</v>
      </c>
      <c r="BQ17" t="s">
        <v>4209</v>
      </c>
    </row>
    <row r="18" spans="1:69" x14ac:dyDescent="0.25">
      <c r="A18" t="s">
        <v>4813</v>
      </c>
      <c r="B18">
        <v>332</v>
      </c>
      <c r="C18" t="s">
        <v>4290</v>
      </c>
      <c r="D18" t="s">
        <v>4291</v>
      </c>
      <c r="E18" t="s">
        <v>4292</v>
      </c>
      <c r="F18" t="s">
        <v>4293</v>
      </c>
      <c r="G18" t="s">
        <v>4206</v>
      </c>
      <c r="H18" t="s">
        <v>4294</v>
      </c>
      <c r="I18" t="s">
        <v>493</v>
      </c>
      <c r="J18" t="s">
        <v>4208</v>
      </c>
      <c r="K18">
        <f>972-3-6802545</f>
        <v>-6801576</v>
      </c>
      <c r="L18" t="s">
        <v>4209</v>
      </c>
      <c r="M18" t="s">
        <v>120</v>
      </c>
      <c r="N18" t="s">
        <v>98</v>
      </c>
      <c r="O18" t="s">
        <v>4295</v>
      </c>
      <c r="P18" t="s">
        <v>2484</v>
      </c>
      <c r="Q18" t="s">
        <v>4296</v>
      </c>
      <c r="R18" t="s">
        <v>4297</v>
      </c>
      <c r="S18">
        <f>972-54-6454808</f>
        <v>-6453890</v>
      </c>
      <c r="T18" t="s">
        <v>2486</v>
      </c>
      <c r="U18" t="s">
        <v>97</v>
      </c>
      <c r="V18" t="s">
        <v>98</v>
      </c>
      <c r="AY18">
        <v>1</v>
      </c>
      <c r="AZ18">
        <v>0</v>
      </c>
      <c r="BA18">
        <v>0</v>
      </c>
      <c r="BB18">
        <v>0</v>
      </c>
      <c r="BC18">
        <v>0</v>
      </c>
      <c r="BD18">
        <v>0</v>
      </c>
      <c r="BE18">
        <v>1</v>
      </c>
      <c r="BF18">
        <v>0</v>
      </c>
      <c r="BG18" t="s">
        <v>181</v>
      </c>
      <c r="BH18" t="s">
        <v>290</v>
      </c>
      <c r="BI18">
        <v>0</v>
      </c>
      <c r="BJ18" t="s">
        <v>82</v>
      </c>
      <c r="BK18" t="s">
        <v>4298</v>
      </c>
      <c r="BL18" t="s">
        <v>84</v>
      </c>
      <c r="BM18">
        <v>0</v>
      </c>
      <c r="BN18">
        <v>0</v>
      </c>
      <c r="BO18" t="s">
        <v>4211</v>
      </c>
      <c r="BP18" t="s">
        <v>109</v>
      </c>
      <c r="BQ18" t="s">
        <v>4299</v>
      </c>
    </row>
    <row r="19" spans="1:69" x14ac:dyDescent="0.25">
      <c r="A19" t="s">
        <v>4814</v>
      </c>
      <c r="B19">
        <v>369</v>
      </c>
      <c r="C19" t="s">
        <v>4708</v>
      </c>
      <c r="D19" t="s">
        <v>4709</v>
      </c>
      <c r="E19" t="s">
        <v>4710</v>
      </c>
      <c r="F19" t="s">
        <v>4711</v>
      </c>
      <c r="G19" t="s">
        <v>4712</v>
      </c>
      <c r="H19" t="s">
        <v>3638</v>
      </c>
      <c r="I19" t="s">
        <v>4713</v>
      </c>
      <c r="J19" t="s">
        <v>4714</v>
      </c>
      <c r="K19">
        <v>8447777881</v>
      </c>
      <c r="L19" t="s">
        <v>4715</v>
      </c>
      <c r="M19" t="s">
        <v>120</v>
      </c>
      <c r="N19" t="s">
        <v>98</v>
      </c>
      <c r="O19" t="s">
        <v>4716</v>
      </c>
      <c r="P19" t="s">
        <v>4717</v>
      </c>
      <c r="Q19" t="s">
        <v>493</v>
      </c>
      <c r="R19" t="s">
        <v>4714</v>
      </c>
      <c r="S19">
        <v>9811134351</v>
      </c>
      <c r="T19" t="s">
        <v>4718</v>
      </c>
      <c r="U19" t="s">
        <v>120</v>
      </c>
      <c r="V19" t="s">
        <v>98</v>
      </c>
      <c r="AY19">
        <v>0</v>
      </c>
      <c r="AZ19">
        <v>1</v>
      </c>
      <c r="BA19">
        <v>0</v>
      </c>
      <c r="BB19">
        <v>0</v>
      </c>
      <c r="BC19">
        <v>0</v>
      </c>
      <c r="BD19">
        <v>1</v>
      </c>
      <c r="BE19">
        <v>1</v>
      </c>
      <c r="BF19">
        <v>1</v>
      </c>
      <c r="BG19" t="s">
        <v>181</v>
      </c>
      <c r="BH19" t="s">
        <v>290</v>
      </c>
      <c r="BI19">
        <v>1</v>
      </c>
      <c r="BJ19" t="s">
        <v>182</v>
      </c>
      <c r="BK19" t="s">
        <v>4719</v>
      </c>
      <c r="BL19" t="s">
        <v>1913</v>
      </c>
      <c r="BM19">
        <v>0</v>
      </c>
      <c r="BN19">
        <v>0</v>
      </c>
      <c r="BO19" t="s">
        <v>4720</v>
      </c>
      <c r="BP19" t="s">
        <v>139</v>
      </c>
      <c r="BQ19" t="s">
        <v>4721</v>
      </c>
    </row>
    <row r="20" spans="1:69" x14ac:dyDescent="0.25">
      <c r="A20" t="s">
        <v>4815</v>
      </c>
      <c r="B20">
        <v>170</v>
      </c>
      <c r="C20" t="s">
        <v>2373</v>
      </c>
      <c r="D20" t="s">
        <v>2374</v>
      </c>
      <c r="E20" t="s">
        <v>2375</v>
      </c>
      <c r="F20" t="s">
        <v>2376</v>
      </c>
      <c r="G20" t="s">
        <v>362</v>
      </c>
      <c r="H20" t="s">
        <v>1860</v>
      </c>
      <c r="I20" t="s">
        <v>1861</v>
      </c>
      <c r="J20" t="s">
        <v>1195</v>
      </c>
      <c r="K20">
        <v>2173007332</v>
      </c>
      <c r="L20" t="s">
        <v>1862</v>
      </c>
      <c r="M20" t="s">
        <v>97</v>
      </c>
      <c r="N20" t="s">
        <v>98</v>
      </c>
      <c r="O20" t="s">
        <v>2377</v>
      </c>
      <c r="P20" t="s">
        <v>2378</v>
      </c>
      <c r="Q20" t="s">
        <v>2379</v>
      </c>
      <c r="R20" t="s">
        <v>1195</v>
      </c>
      <c r="S20">
        <v>2173339630</v>
      </c>
      <c r="T20" t="s">
        <v>2380</v>
      </c>
      <c r="U20" t="s">
        <v>97</v>
      </c>
      <c r="V20" t="s">
        <v>98</v>
      </c>
      <c r="AY20">
        <v>0</v>
      </c>
      <c r="AZ20">
        <v>0</v>
      </c>
      <c r="BA20">
        <v>0</v>
      </c>
      <c r="BB20">
        <v>0</v>
      </c>
      <c r="BC20">
        <v>0</v>
      </c>
      <c r="BD20">
        <v>0</v>
      </c>
      <c r="BE20">
        <v>1</v>
      </c>
      <c r="BF20">
        <v>0</v>
      </c>
      <c r="BG20" t="s">
        <v>181</v>
      </c>
      <c r="BH20" t="s">
        <v>290</v>
      </c>
      <c r="BI20">
        <v>1</v>
      </c>
      <c r="BJ20" t="s">
        <v>276</v>
      </c>
      <c r="BK20" t="s">
        <v>2381</v>
      </c>
      <c r="BL20" t="s">
        <v>84</v>
      </c>
      <c r="BM20">
        <v>0</v>
      </c>
      <c r="BN20">
        <v>0</v>
      </c>
      <c r="BO20" t="s">
        <v>2382</v>
      </c>
      <c r="BP20" t="s">
        <v>109</v>
      </c>
      <c r="BQ20" t="s">
        <v>1862</v>
      </c>
    </row>
    <row r="21" spans="1:69" x14ac:dyDescent="0.25">
      <c r="A21" t="s">
        <v>4816</v>
      </c>
      <c r="B21">
        <v>61</v>
      </c>
      <c r="C21" t="s">
        <v>946</v>
      </c>
      <c r="D21" t="s">
        <v>947</v>
      </c>
      <c r="E21" t="s">
        <v>948</v>
      </c>
      <c r="F21" t="s">
        <v>949</v>
      </c>
      <c r="G21" t="s">
        <v>520</v>
      </c>
      <c r="H21" t="s">
        <v>521</v>
      </c>
      <c r="I21" t="s">
        <v>522</v>
      </c>
      <c r="J21" t="s">
        <v>523</v>
      </c>
      <c r="K21">
        <v>4123834473</v>
      </c>
      <c r="L21" t="s">
        <v>524</v>
      </c>
      <c r="M21" t="s">
        <v>97</v>
      </c>
      <c r="N21" t="s">
        <v>79</v>
      </c>
      <c r="O21" t="s">
        <v>950</v>
      </c>
      <c r="P21" t="s">
        <v>951</v>
      </c>
      <c r="Q21" t="s">
        <v>952</v>
      </c>
      <c r="R21" t="s">
        <v>953</v>
      </c>
      <c r="S21">
        <v>4123834473</v>
      </c>
      <c r="T21" t="s">
        <v>954</v>
      </c>
      <c r="U21" t="s">
        <v>120</v>
      </c>
      <c r="V21" t="s">
        <v>79</v>
      </c>
      <c r="AY21">
        <v>0</v>
      </c>
      <c r="AZ21">
        <v>0</v>
      </c>
      <c r="BA21">
        <v>0</v>
      </c>
      <c r="BB21">
        <v>0</v>
      </c>
      <c r="BC21">
        <v>0</v>
      </c>
      <c r="BD21">
        <v>1</v>
      </c>
      <c r="BE21">
        <v>0</v>
      </c>
      <c r="BF21">
        <v>0</v>
      </c>
      <c r="BG21" t="s">
        <v>181</v>
      </c>
      <c r="BH21" t="s">
        <v>290</v>
      </c>
      <c r="BI21">
        <v>1</v>
      </c>
      <c r="BJ21" t="s">
        <v>276</v>
      </c>
      <c r="BK21" t="s">
        <v>955</v>
      </c>
      <c r="BL21" t="s">
        <v>184</v>
      </c>
      <c r="BM21">
        <v>0</v>
      </c>
      <c r="BN21">
        <v>0</v>
      </c>
      <c r="BO21" t="s">
        <v>956</v>
      </c>
      <c r="BP21" t="s">
        <v>109</v>
      </c>
      <c r="BQ21" t="s">
        <v>524</v>
      </c>
    </row>
    <row r="22" spans="1:69" x14ac:dyDescent="0.25">
      <c r="A22" t="s">
        <v>4817</v>
      </c>
      <c r="B22">
        <v>63</v>
      </c>
      <c r="C22" t="s">
        <v>974</v>
      </c>
      <c r="D22" t="s">
        <v>975</v>
      </c>
      <c r="E22" t="s">
        <v>976</v>
      </c>
      <c r="F22" t="s">
        <v>977</v>
      </c>
      <c r="G22" t="s">
        <v>978</v>
      </c>
      <c r="H22" t="s">
        <v>979</v>
      </c>
      <c r="I22" t="s">
        <v>93</v>
      </c>
      <c r="J22" t="s">
        <v>980</v>
      </c>
      <c r="K22" t="s">
        <v>981</v>
      </c>
      <c r="L22" t="s">
        <v>982</v>
      </c>
      <c r="M22" t="s">
        <v>97</v>
      </c>
      <c r="N22" t="s">
        <v>98</v>
      </c>
      <c r="O22" t="s">
        <v>983</v>
      </c>
      <c r="P22" t="s">
        <v>984</v>
      </c>
      <c r="Q22" t="s">
        <v>93</v>
      </c>
      <c r="R22" t="s">
        <v>980</v>
      </c>
      <c r="U22" t="s">
        <v>97</v>
      </c>
      <c r="V22" t="s">
        <v>98</v>
      </c>
      <c r="W22" t="s">
        <v>508</v>
      </c>
      <c r="X22" t="s">
        <v>985</v>
      </c>
      <c r="Y22" t="s">
        <v>93</v>
      </c>
      <c r="Z22" t="s">
        <v>980</v>
      </c>
      <c r="AB22" t="s">
        <v>78</v>
      </c>
      <c r="AC22" t="s">
        <v>79</v>
      </c>
      <c r="AY22">
        <v>1</v>
      </c>
      <c r="AZ22">
        <v>0</v>
      </c>
      <c r="BA22">
        <v>0</v>
      </c>
      <c r="BB22">
        <v>1</v>
      </c>
      <c r="BC22">
        <v>0</v>
      </c>
      <c r="BD22">
        <v>0</v>
      </c>
      <c r="BE22">
        <v>0</v>
      </c>
      <c r="BF22">
        <v>0</v>
      </c>
      <c r="BG22" t="s">
        <v>181</v>
      </c>
      <c r="BH22" t="s">
        <v>290</v>
      </c>
      <c r="BI22">
        <v>1</v>
      </c>
      <c r="BJ22" t="s">
        <v>82</v>
      </c>
      <c r="BK22" t="s">
        <v>986</v>
      </c>
      <c r="BL22" t="s">
        <v>137</v>
      </c>
      <c r="BM22">
        <v>0</v>
      </c>
      <c r="BN22">
        <v>0</v>
      </c>
      <c r="BO22" t="s">
        <v>987</v>
      </c>
      <c r="BP22" t="s">
        <v>109</v>
      </c>
      <c r="BQ22" t="s">
        <v>982</v>
      </c>
    </row>
    <row r="23" spans="1:69" x14ac:dyDescent="0.25">
      <c r="A23" t="s">
        <v>4818</v>
      </c>
      <c r="B23">
        <v>257</v>
      </c>
      <c r="C23" t="s">
        <v>3407</v>
      </c>
      <c r="D23" t="s">
        <v>3408</v>
      </c>
      <c r="E23" t="s">
        <v>3409</v>
      </c>
      <c r="F23" t="s">
        <v>3410</v>
      </c>
      <c r="G23" t="s">
        <v>336</v>
      </c>
      <c r="H23" t="s">
        <v>3411</v>
      </c>
      <c r="I23" t="s">
        <v>3412</v>
      </c>
      <c r="J23" t="s">
        <v>3413</v>
      </c>
      <c r="K23" t="s">
        <v>3414</v>
      </c>
      <c r="L23" t="s">
        <v>3415</v>
      </c>
      <c r="M23" t="s">
        <v>97</v>
      </c>
      <c r="N23" t="s">
        <v>79</v>
      </c>
      <c r="AY23">
        <v>1</v>
      </c>
      <c r="AZ23">
        <v>0</v>
      </c>
      <c r="BA23">
        <v>0</v>
      </c>
      <c r="BB23">
        <v>1</v>
      </c>
      <c r="BC23">
        <v>0</v>
      </c>
      <c r="BD23">
        <v>0</v>
      </c>
      <c r="BE23">
        <v>0</v>
      </c>
      <c r="BF23">
        <v>0</v>
      </c>
      <c r="BG23" t="s">
        <v>181</v>
      </c>
      <c r="BH23" t="s">
        <v>290</v>
      </c>
      <c r="BI23">
        <v>0</v>
      </c>
      <c r="BJ23" t="s">
        <v>135</v>
      </c>
      <c r="BK23" t="s">
        <v>3416</v>
      </c>
      <c r="BL23" t="s">
        <v>450</v>
      </c>
      <c r="BM23">
        <v>0</v>
      </c>
      <c r="BN23">
        <v>0</v>
      </c>
      <c r="BO23" t="s">
        <v>3040</v>
      </c>
      <c r="BP23" t="s">
        <v>109</v>
      </c>
      <c r="BQ23" t="s">
        <v>3415</v>
      </c>
    </row>
    <row r="24" spans="1:69" x14ac:dyDescent="0.25">
      <c r="A24" t="s">
        <v>4819</v>
      </c>
      <c r="B24">
        <v>56</v>
      </c>
      <c r="C24" t="s">
        <v>861</v>
      </c>
      <c r="D24" t="s">
        <v>862</v>
      </c>
      <c r="E24" t="s">
        <v>863</v>
      </c>
      <c r="F24" t="s">
        <v>864</v>
      </c>
      <c r="G24" t="s">
        <v>865</v>
      </c>
      <c r="H24" t="s">
        <v>866</v>
      </c>
      <c r="I24" t="s">
        <v>867</v>
      </c>
      <c r="J24" t="s">
        <v>868</v>
      </c>
      <c r="K24" t="s">
        <v>869</v>
      </c>
      <c r="L24" t="s">
        <v>870</v>
      </c>
      <c r="M24" t="s">
        <v>78</v>
      </c>
      <c r="N24" t="s">
        <v>79</v>
      </c>
      <c r="AY24">
        <v>0</v>
      </c>
      <c r="AZ24">
        <v>1</v>
      </c>
      <c r="BA24">
        <v>0</v>
      </c>
      <c r="BB24">
        <v>1</v>
      </c>
      <c r="BC24">
        <v>0</v>
      </c>
      <c r="BD24">
        <v>1</v>
      </c>
      <c r="BE24">
        <v>0</v>
      </c>
      <c r="BF24">
        <v>0</v>
      </c>
      <c r="BG24" t="s">
        <v>181</v>
      </c>
      <c r="BH24" t="s">
        <v>290</v>
      </c>
      <c r="BI24">
        <v>0</v>
      </c>
      <c r="BJ24" t="s">
        <v>82</v>
      </c>
      <c r="BK24" t="s">
        <v>871</v>
      </c>
      <c r="BL24" t="s">
        <v>108</v>
      </c>
      <c r="BM24">
        <v>0</v>
      </c>
      <c r="BN24">
        <v>0</v>
      </c>
      <c r="BO24" t="s">
        <v>872</v>
      </c>
      <c r="BP24" t="s">
        <v>139</v>
      </c>
      <c r="BQ24" t="s">
        <v>870</v>
      </c>
    </row>
    <row r="25" spans="1:69" x14ac:dyDescent="0.25">
      <c r="A25" t="s">
        <v>4820</v>
      </c>
      <c r="B25">
        <v>17</v>
      </c>
      <c r="C25" t="s">
        <v>358</v>
      </c>
      <c r="D25" t="s">
        <v>359</v>
      </c>
      <c r="E25" t="s">
        <v>360</v>
      </c>
      <c r="F25" t="s">
        <v>361</v>
      </c>
      <c r="G25" t="s">
        <v>362</v>
      </c>
      <c r="H25" t="s">
        <v>363</v>
      </c>
      <c r="I25" t="s">
        <v>364</v>
      </c>
      <c r="J25" t="s">
        <v>365</v>
      </c>
      <c r="K25" t="s">
        <v>366</v>
      </c>
      <c r="L25" t="s">
        <v>367</v>
      </c>
      <c r="M25" t="s">
        <v>120</v>
      </c>
      <c r="N25" t="s">
        <v>79</v>
      </c>
      <c r="AY25">
        <v>1</v>
      </c>
      <c r="AZ25">
        <v>1</v>
      </c>
      <c r="BA25">
        <v>0</v>
      </c>
      <c r="BB25">
        <v>0</v>
      </c>
      <c r="BC25">
        <v>0</v>
      </c>
      <c r="BD25">
        <v>0</v>
      </c>
      <c r="BE25">
        <v>1</v>
      </c>
      <c r="BF25">
        <v>0</v>
      </c>
      <c r="BG25" t="s">
        <v>181</v>
      </c>
      <c r="BH25" t="s">
        <v>290</v>
      </c>
      <c r="BI25">
        <v>1</v>
      </c>
      <c r="BJ25" t="s">
        <v>135</v>
      </c>
      <c r="BK25" t="s">
        <v>368</v>
      </c>
      <c r="BL25" t="s">
        <v>108</v>
      </c>
      <c r="BM25">
        <v>0</v>
      </c>
      <c r="BN25">
        <v>0</v>
      </c>
      <c r="BO25" t="s">
        <v>369</v>
      </c>
      <c r="BP25" t="s">
        <v>86</v>
      </c>
    </row>
    <row r="26" spans="1:69" x14ac:dyDescent="0.25">
      <c r="A26" t="s">
        <v>4821</v>
      </c>
      <c r="B26">
        <v>98</v>
      </c>
      <c r="C26" t="s">
        <v>1466</v>
      </c>
      <c r="D26" t="s">
        <v>1467</v>
      </c>
      <c r="E26" t="s">
        <v>1468</v>
      </c>
      <c r="F26" t="s">
        <v>1469</v>
      </c>
      <c r="G26" t="s">
        <v>362</v>
      </c>
      <c r="H26" t="s">
        <v>363</v>
      </c>
      <c r="I26" t="s">
        <v>364</v>
      </c>
      <c r="J26" t="s">
        <v>365</v>
      </c>
      <c r="K26">
        <v>6056916047</v>
      </c>
      <c r="L26" t="s">
        <v>367</v>
      </c>
      <c r="M26" t="s">
        <v>120</v>
      </c>
      <c r="N26" t="s">
        <v>98</v>
      </c>
      <c r="AY26">
        <v>1</v>
      </c>
      <c r="AZ26">
        <v>1</v>
      </c>
      <c r="BA26">
        <v>0</v>
      </c>
      <c r="BB26">
        <v>0</v>
      </c>
      <c r="BC26">
        <v>0</v>
      </c>
      <c r="BD26">
        <v>1</v>
      </c>
      <c r="BE26">
        <v>1</v>
      </c>
      <c r="BF26">
        <v>0</v>
      </c>
      <c r="BG26" t="s">
        <v>181</v>
      </c>
      <c r="BH26" t="s">
        <v>290</v>
      </c>
      <c r="BI26">
        <v>1</v>
      </c>
      <c r="BJ26" t="s">
        <v>135</v>
      </c>
      <c r="BK26" t="s">
        <v>1470</v>
      </c>
      <c r="BL26" t="s">
        <v>137</v>
      </c>
      <c r="BM26">
        <v>0</v>
      </c>
      <c r="BN26">
        <v>0</v>
      </c>
      <c r="BO26" t="s">
        <v>369</v>
      </c>
      <c r="BP26" t="s">
        <v>86</v>
      </c>
      <c r="BQ26" t="s">
        <v>367</v>
      </c>
    </row>
    <row r="27" spans="1:69" x14ac:dyDescent="0.25">
      <c r="A27" t="s">
        <v>4822</v>
      </c>
      <c r="B27">
        <v>35</v>
      </c>
      <c r="C27" t="s">
        <v>592</v>
      </c>
      <c r="D27" t="s">
        <v>593</v>
      </c>
      <c r="E27" t="s">
        <v>594</v>
      </c>
      <c r="F27" t="s">
        <v>595</v>
      </c>
      <c r="G27" t="s">
        <v>596</v>
      </c>
      <c r="H27" t="s">
        <v>597</v>
      </c>
      <c r="I27" t="s">
        <v>155</v>
      </c>
      <c r="J27" t="s">
        <v>598</v>
      </c>
      <c r="K27" t="s">
        <v>599</v>
      </c>
      <c r="L27" t="s">
        <v>600</v>
      </c>
      <c r="M27" t="s">
        <v>97</v>
      </c>
      <c r="N27" t="s">
        <v>98</v>
      </c>
      <c r="AY27">
        <v>0</v>
      </c>
      <c r="AZ27">
        <v>0</v>
      </c>
      <c r="BA27">
        <v>0</v>
      </c>
      <c r="BB27">
        <v>1</v>
      </c>
      <c r="BC27">
        <v>1</v>
      </c>
      <c r="BD27">
        <v>0</v>
      </c>
      <c r="BE27">
        <v>0</v>
      </c>
      <c r="BF27">
        <v>0</v>
      </c>
      <c r="BG27" t="s">
        <v>181</v>
      </c>
      <c r="BH27" t="s">
        <v>290</v>
      </c>
      <c r="BI27">
        <v>1</v>
      </c>
      <c r="BJ27" t="s">
        <v>182</v>
      </c>
      <c r="BK27" t="s">
        <v>601</v>
      </c>
      <c r="BL27" t="s">
        <v>602</v>
      </c>
      <c r="BM27">
        <v>0</v>
      </c>
      <c r="BN27">
        <v>0</v>
      </c>
      <c r="BO27" t="s">
        <v>603</v>
      </c>
      <c r="BP27" t="s">
        <v>109</v>
      </c>
      <c r="BQ27" t="s">
        <v>600</v>
      </c>
    </row>
    <row r="28" spans="1:69" x14ac:dyDescent="0.25">
      <c r="A28" t="s">
        <v>4823</v>
      </c>
      <c r="B28">
        <v>165</v>
      </c>
      <c r="C28" t="s">
        <v>2320</v>
      </c>
      <c r="D28" t="s">
        <v>2321</v>
      </c>
      <c r="E28" t="s">
        <v>2322</v>
      </c>
      <c r="F28" t="s">
        <v>2323</v>
      </c>
      <c r="G28" t="s">
        <v>319</v>
      </c>
      <c r="H28" t="s">
        <v>750</v>
      </c>
      <c r="I28" t="s">
        <v>2324</v>
      </c>
      <c r="J28" t="s">
        <v>243</v>
      </c>
      <c r="K28" t="s">
        <v>752</v>
      </c>
      <c r="L28" t="s">
        <v>753</v>
      </c>
      <c r="M28" t="s">
        <v>97</v>
      </c>
      <c r="N28" t="s">
        <v>98</v>
      </c>
      <c r="O28" t="s">
        <v>2325</v>
      </c>
      <c r="P28" t="s">
        <v>2326</v>
      </c>
      <c r="Q28" t="s">
        <v>2327</v>
      </c>
      <c r="R28" t="s">
        <v>1345</v>
      </c>
      <c r="S28" t="s">
        <v>2328</v>
      </c>
      <c r="T28" t="s">
        <v>2329</v>
      </c>
      <c r="U28" t="s">
        <v>97</v>
      </c>
      <c r="V28" t="s">
        <v>79</v>
      </c>
      <c r="AY28">
        <v>0</v>
      </c>
      <c r="AZ28">
        <v>0</v>
      </c>
      <c r="BA28">
        <v>0</v>
      </c>
      <c r="BB28">
        <v>0</v>
      </c>
      <c r="BC28">
        <v>0</v>
      </c>
      <c r="BD28">
        <v>1</v>
      </c>
      <c r="BE28">
        <v>0</v>
      </c>
      <c r="BF28">
        <v>0</v>
      </c>
      <c r="BG28" t="s">
        <v>181</v>
      </c>
      <c r="BH28" t="s">
        <v>290</v>
      </c>
      <c r="BI28">
        <v>1</v>
      </c>
      <c r="BJ28" t="s">
        <v>82</v>
      </c>
      <c r="BK28" t="s">
        <v>2330</v>
      </c>
      <c r="BL28" t="s">
        <v>184</v>
      </c>
      <c r="BM28">
        <v>0</v>
      </c>
      <c r="BN28">
        <v>0</v>
      </c>
      <c r="BO28" t="s">
        <v>2331</v>
      </c>
      <c r="BP28" t="s">
        <v>109</v>
      </c>
      <c r="BQ28" t="s">
        <v>2332</v>
      </c>
    </row>
    <row r="29" spans="1:69" x14ac:dyDescent="0.25">
      <c r="A29" t="s">
        <v>4824</v>
      </c>
      <c r="B29">
        <v>50</v>
      </c>
      <c r="C29" t="s">
        <v>764</v>
      </c>
      <c r="D29" t="s">
        <v>765</v>
      </c>
      <c r="E29" t="s">
        <v>766</v>
      </c>
      <c r="F29" t="s">
        <v>767</v>
      </c>
      <c r="G29" t="s">
        <v>768</v>
      </c>
      <c r="H29" t="s">
        <v>769</v>
      </c>
      <c r="I29" t="s">
        <v>770</v>
      </c>
      <c r="J29" t="s">
        <v>771</v>
      </c>
      <c r="K29" t="s">
        <v>772</v>
      </c>
      <c r="L29" t="s">
        <v>773</v>
      </c>
      <c r="M29" t="s">
        <v>97</v>
      </c>
      <c r="N29" t="s">
        <v>98</v>
      </c>
      <c r="O29" t="s">
        <v>567</v>
      </c>
      <c r="P29" t="s">
        <v>568</v>
      </c>
      <c r="Q29" t="s">
        <v>155</v>
      </c>
      <c r="R29" t="s">
        <v>570</v>
      </c>
      <c r="S29" t="s">
        <v>774</v>
      </c>
      <c r="T29" t="s">
        <v>571</v>
      </c>
      <c r="U29" t="s">
        <v>97</v>
      </c>
      <c r="V29" t="s">
        <v>98</v>
      </c>
      <c r="AY29">
        <v>1</v>
      </c>
      <c r="AZ29">
        <v>1</v>
      </c>
      <c r="BA29">
        <v>0</v>
      </c>
      <c r="BB29">
        <v>0</v>
      </c>
      <c r="BC29">
        <v>1</v>
      </c>
      <c r="BD29">
        <v>0</v>
      </c>
      <c r="BE29">
        <v>0</v>
      </c>
      <c r="BF29">
        <v>0</v>
      </c>
      <c r="BG29" t="s">
        <v>181</v>
      </c>
      <c r="BH29" t="s">
        <v>290</v>
      </c>
      <c r="BI29">
        <v>0</v>
      </c>
      <c r="BJ29" t="s">
        <v>82</v>
      </c>
      <c r="BK29" t="s">
        <v>775</v>
      </c>
      <c r="BL29" t="s">
        <v>202</v>
      </c>
      <c r="BM29">
        <v>0</v>
      </c>
      <c r="BN29">
        <v>0</v>
      </c>
      <c r="BO29" t="s">
        <v>776</v>
      </c>
      <c r="BP29" t="s">
        <v>109</v>
      </c>
      <c r="BQ29" t="s">
        <v>777</v>
      </c>
    </row>
    <row r="30" spans="1:69" x14ac:dyDescent="0.25">
      <c r="A30" t="s">
        <v>4825</v>
      </c>
      <c r="B30">
        <v>373</v>
      </c>
      <c r="C30" t="s">
        <v>4754</v>
      </c>
      <c r="D30" t="s">
        <v>4755</v>
      </c>
      <c r="E30" t="s">
        <v>4756</v>
      </c>
      <c r="F30" t="s">
        <v>4757</v>
      </c>
      <c r="G30" t="s">
        <v>854</v>
      </c>
      <c r="H30" t="s">
        <v>1880</v>
      </c>
      <c r="I30" t="s">
        <v>4758</v>
      </c>
      <c r="J30" t="s">
        <v>4759</v>
      </c>
      <c r="K30" t="s">
        <v>4760</v>
      </c>
      <c r="L30" t="s">
        <v>4761</v>
      </c>
      <c r="M30" t="s">
        <v>97</v>
      </c>
      <c r="N30" t="s">
        <v>98</v>
      </c>
      <c r="O30" t="s">
        <v>2325</v>
      </c>
      <c r="P30" t="s">
        <v>4762</v>
      </c>
      <c r="Q30" t="s">
        <v>4763</v>
      </c>
      <c r="R30" t="s">
        <v>4759</v>
      </c>
      <c r="S30" t="s">
        <v>4760</v>
      </c>
      <c r="T30" t="s">
        <v>4764</v>
      </c>
      <c r="U30" t="s">
        <v>97</v>
      </c>
      <c r="V30" t="s">
        <v>98</v>
      </c>
      <c r="AY30">
        <v>1</v>
      </c>
      <c r="AZ30">
        <v>1</v>
      </c>
      <c r="BA30">
        <v>0</v>
      </c>
      <c r="BB30">
        <v>0</v>
      </c>
      <c r="BC30">
        <v>0</v>
      </c>
      <c r="BD30">
        <v>0</v>
      </c>
      <c r="BE30">
        <v>0</v>
      </c>
      <c r="BF30">
        <v>0</v>
      </c>
      <c r="BG30" t="s">
        <v>181</v>
      </c>
      <c r="BH30" t="s">
        <v>290</v>
      </c>
      <c r="BI30">
        <v>0</v>
      </c>
      <c r="BJ30" t="s">
        <v>82</v>
      </c>
      <c r="BK30" t="s">
        <v>4765</v>
      </c>
      <c r="BM30">
        <v>0</v>
      </c>
      <c r="BN30">
        <v>0</v>
      </c>
      <c r="BO30" t="s">
        <v>4766</v>
      </c>
      <c r="BP30" t="s">
        <v>109</v>
      </c>
      <c r="BQ30" t="s">
        <v>4767</v>
      </c>
    </row>
    <row r="31" spans="1:69" x14ac:dyDescent="0.25">
      <c r="A31" t="s">
        <v>4826</v>
      </c>
      <c r="B31">
        <v>167</v>
      </c>
      <c r="C31" t="s">
        <v>2348</v>
      </c>
      <c r="D31" t="s">
        <v>2349</v>
      </c>
      <c r="E31" t="s">
        <v>2350</v>
      </c>
      <c r="F31" t="s">
        <v>2351</v>
      </c>
      <c r="G31" t="s">
        <v>2352</v>
      </c>
      <c r="H31" t="s">
        <v>2353</v>
      </c>
      <c r="I31" t="s">
        <v>364</v>
      </c>
      <c r="J31" t="s">
        <v>2354</v>
      </c>
      <c r="K31">
        <v>6628322524</v>
      </c>
      <c r="L31" t="s">
        <v>2355</v>
      </c>
      <c r="M31" t="s">
        <v>120</v>
      </c>
      <c r="N31" t="s">
        <v>98</v>
      </c>
      <c r="O31" t="s">
        <v>2356</v>
      </c>
      <c r="P31" t="s">
        <v>2357</v>
      </c>
      <c r="Q31" t="s">
        <v>2358</v>
      </c>
      <c r="R31" t="s">
        <v>2359</v>
      </c>
      <c r="S31" t="s">
        <v>2360</v>
      </c>
      <c r="T31" t="s">
        <v>2361</v>
      </c>
      <c r="U31" t="s">
        <v>120</v>
      </c>
      <c r="V31" t="s">
        <v>98</v>
      </c>
      <c r="AY31">
        <v>1</v>
      </c>
      <c r="AZ31">
        <v>1</v>
      </c>
      <c r="BA31">
        <v>0</v>
      </c>
      <c r="BB31">
        <v>0</v>
      </c>
      <c r="BC31">
        <v>0</v>
      </c>
      <c r="BD31">
        <v>0</v>
      </c>
      <c r="BE31">
        <v>1</v>
      </c>
      <c r="BF31">
        <v>0</v>
      </c>
      <c r="BG31" t="s">
        <v>181</v>
      </c>
      <c r="BH31" t="s">
        <v>290</v>
      </c>
      <c r="BI31">
        <v>0</v>
      </c>
      <c r="BJ31" t="s">
        <v>82</v>
      </c>
      <c r="BK31" t="s">
        <v>2362</v>
      </c>
      <c r="BL31" t="s">
        <v>84</v>
      </c>
      <c r="BM31">
        <v>0</v>
      </c>
      <c r="BN31">
        <v>0</v>
      </c>
      <c r="BO31" t="s">
        <v>2363</v>
      </c>
      <c r="BP31" t="s">
        <v>109</v>
      </c>
      <c r="BQ31" t="s">
        <v>2355</v>
      </c>
    </row>
    <row r="32" spans="1:69" x14ac:dyDescent="0.25">
      <c r="A32" t="s">
        <v>4827</v>
      </c>
      <c r="B32">
        <v>241</v>
      </c>
      <c r="C32" t="s">
        <v>3225</v>
      </c>
      <c r="D32" t="s">
        <v>3226</v>
      </c>
      <c r="E32" t="s">
        <v>3227</v>
      </c>
      <c r="F32" t="s">
        <v>3228</v>
      </c>
      <c r="G32" t="s">
        <v>475</v>
      </c>
      <c r="H32" t="s">
        <v>3229</v>
      </c>
      <c r="I32" t="s">
        <v>242</v>
      </c>
      <c r="J32" t="s">
        <v>3230</v>
      </c>
      <c r="K32" t="s">
        <v>3231</v>
      </c>
      <c r="L32" t="s">
        <v>3232</v>
      </c>
      <c r="M32" t="s">
        <v>97</v>
      </c>
      <c r="N32" t="s">
        <v>98</v>
      </c>
      <c r="AY32">
        <v>1</v>
      </c>
      <c r="AZ32">
        <v>1</v>
      </c>
      <c r="BA32">
        <v>0</v>
      </c>
      <c r="BB32">
        <v>0</v>
      </c>
      <c r="BC32">
        <v>0</v>
      </c>
      <c r="BD32">
        <v>1</v>
      </c>
      <c r="BE32">
        <v>1</v>
      </c>
      <c r="BF32">
        <v>0</v>
      </c>
      <c r="BG32" t="s">
        <v>181</v>
      </c>
      <c r="BH32" t="s">
        <v>290</v>
      </c>
      <c r="BI32">
        <v>0</v>
      </c>
      <c r="BJ32" t="s">
        <v>135</v>
      </c>
      <c r="BK32" t="s">
        <v>3233</v>
      </c>
      <c r="BL32" t="s">
        <v>343</v>
      </c>
      <c r="BM32">
        <v>0</v>
      </c>
      <c r="BN32">
        <v>0</v>
      </c>
      <c r="BO32" t="s">
        <v>973</v>
      </c>
      <c r="BP32" t="s">
        <v>109</v>
      </c>
      <c r="BQ32" t="s">
        <v>3232</v>
      </c>
    </row>
    <row r="33" spans="1:69" x14ac:dyDescent="0.25">
      <c r="A33" t="s">
        <v>4828</v>
      </c>
      <c r="B33">
        <v>86</v>
      </c>
      <c r="C33" t="s">
        <v>1296</v>
      </c>
      <c r="D33" t="s">
        <v>1297</v>
      </c>
      <c r="E33" t="s">
        <v>1298</v>
      </c>
      <c r="F33" t="s">
        <v>1299</v>
      </c>
      <c r="G33" t="s">
        <v>1300</v>
      </c>
      <c r="H33" t="s">
        <v>1301</v>
      </c>
      <c r="I33" t="s">
        <v>1302</v>
      </c>
      <c r="J33" t="s">
        <v>1303</v>
      </c>
      <c r="K33" t="s">
        <v>1304</v>
      </c>
      <c r="L33" t="s">
        <v>1305</v>
      </c>
      <c r="M33" t="s">
        <v>97</v>
      </c>
      <c r="N33" t="s">
        <v>79</v>
      </c>
      <c r="AY33">
        <v>1</v>
      </c>
      <c r="AZ33">
        <v>1</v>
      </c>
      <c r="BA33">
        <v>0</v>
      </c>
      <c r="BB33">
        <v>0</v>
      </c>
      <c r="BC33">
        <v>0</v>
      </c>
      <c r="BD33">
        <v>0</v>
      </c>
      <c r="BE33">
        <v>0</v>
      </c>
      <c r="BF33">
        <v>0</v>
      </c>
      <c r="BG33" t="s">
        <v>181</v>
      </c>
      <c r="BH33" t="s">
        <v>290</v>
      </c>
      <c r="BI33">
        <v>0</v>
      </c>
      <c r="BJ33" t="s">
        <v>82</v>
      </c>
      <c r="BK33" t="s">
        <v>1306</v>
      </c>
      <c r="BL33" t="s">
        <v>343</v>
      </c>
      <c r="BM33">
        <v>0</v>
      </c>
      <c r="BN33">
        <v>0</v>
      </c>
      <c r="BO33" t="s">
        <v>1307</v>
      </c>
      <c r="BP33" t="s">
        <v>109</v>
      </c>
      <c r="BQ33" t="s">
        <v>1305</v>
      </c>
    </row>
    <row r="34" spans="1:69" x14ac:dyDescent="0.25">
      <c r="A34" t="s">
        <v>4829</v>
      </c>
      <c r="B34">
        <v>143</v>
      </c>
      <c r="C34" t="s">
        <v>2045</v>
      </c>
      <c r="D34" t="s">
        <v>2046</v>
      </c>
      <c r="E34" t="s">
        <v>2047</v>
      </c>
      <c r="F34" t="s">
        <v>2048</v>
      </c>
      <c r="G34" t="s">
        <v>1300</v>
      </c>
      <c r="H34" t="s">
        <v>1301</v>
      </c>
      <c r="I34" t="s">
        <v>1302</v>
      </c>
      <c r="J34" t="s">
        <v>1303</v>
      </c>
      <c r="K34" t="s">
        <v>1304</v>
      </c>
      <c r="L34" t="s">
        <v>1305</v>
      </c>
      <c r="M34" t="s">
        <v>97</v>
      </c>
      <c r="N34" t="s">
        <v>79</v>
      </c>
      <c r="AY34">
        <v>1</v>
      </c>
      <c r="AZ34">
        <v>1</v>
      </c>
      <c r="BA34">
        <v>0</v>
      </c>
      <c r="BB34">
        <v>1</v>
      </c>
      <c r="BC34">
        <v>0</v>
      </c>
      <c r="BD34">
        <v>1</v>
      </c>
      <c r="BE34">
        <v>0</v>
      </c>
      <c r="BF34">
        <v>0</v>
      </c>
      <c r="BG34" t="s">
        <v>181</v>
      </c>
      <c r="BH34" t="s">
        <v>290</v>
      </c>
      <c r="BI34">
        <v>1</v>
      </c>
      <c r="BJ34" t="s">
        <v>82</v>
      </c>
      <c r="BK34" t="s">
        <v>2049</v>
      </c>
      <c r="BL34" t="s">
        <v>343</v>
      </c>
      <c r="BM34">
        <v>0</v>
      </c>
      <c r="BN34">
        <v>0</v>
      </c>
      <c r="BO34" t="s">
        <v>1307</v>
      </c>
      <c r="BP34" t="s">
        <v>109</v>
      </c>
      <c r="BQ34" t="s">
        <v>1305</v>
      </c>
    </row>
    <row r="35" spans="1:69" x14ac:dyDescent="0.25">
      <c r="A35" t="s">
        <v>4830</v>
      </c>
      <c r="B35">
        <v>359</v>
      </c>
      <c r="C35" t="s">
        <v>4612</v>
      </c>
      <c r="D35" t="s">
        <v>4613</v>
      </c>
      <c r="E35" t="s">
        <v>4614</v>
      </c>
      <c r="F35" t="s">
        <v>4615</v>
      </c>
      <c r="G35" t="s">
        <v>4526</v>
      </c>
      <c r="H35" t="s">
        <v>4527</v>
      </c>
      <c r="I35" t="s">
        <v>4528</v>
      </c>
      <c r="J35" t="s">
        <v>4599</v>
      </c>
      <c r="K35">
        <v>9192158336</v>
      </c>
      <c r="L35" t="s">
        <v>4531</v>
      </c>
      <c r="M35" t="s">
        <v>97</v>
      </c>
      <c r="N35" t="s">
        <v>79</v>
      </c>
      <c r="AY35">
        <v>0</v>
      </c>
      <c r="AZ35">
        <v>1</v>
      </c>
      <c r="BA35">
        <v>1</v>
      </c>
      <c r="BB35">
        <v>0</v>
      </c>
      <c r="BC35">
        <v>0</v>
      </c>
      <c r="BD35">
        <v>1</v>
      </c>
      <c r="BE35">
        <v>0</v>
      </c>
      <c r="BF35">
        <v>0</v>
      </c>
      <c r="BG35" t="s">
        <v>181</v>
      </c>
      <c r="BH35" t="s">
        <v>290</v>
      </c>
      <c r="BI35">
        <v>1</v>
      </c>
      <c r="BJ35" t="s">
        <v>82</v>
      </c>
      <c r="BK35" t="s">
        <v>4616</v>
      </c>
      <c r="BL35" t="s">
        <v>1095</v>
      </c>
      <c r="BM35">
        <v>0</v>
      </c>
      <c r="BN35">
        <v>0</v>
      </c>
      <c r="BO35" t="s">
        <v>4601</v>
      </c>
      <c r="BP35" t="s">
        <v>109</v>
      </c>
      <c r="BQ35" t="s">
        <v>4531</v>
      </c>
    </row>
    <row r="36" spans="1:69" x14ac:dyDescent="0.25">
      <c r="A36" t="s">
        <v>4831</v>
      </c>
      <c r="B36">
        <v>45</v>
      </c>
      <c r="C36" t="s">
        <v>703</v>
      </c>
      <c r="D36" t="s">
        <v>704</v>
      </c>
      <c r="E36" t="s">
        <v>705</v>
      </c>
      <c r="F36" t="s">
        <v>706</v>
      </c>
      <c r="G36" t="s">
        <v>678</v>
      </c>
      <c r="H36" t="s">
        <v>707</v>
      </c>
      <c r="I36" t="s">
        <v>708</v>
      </c>
      <c r="J36" t="s">
        <v>709</v>
      </c>
      <c r="K36" t="s">
        <v>710</v>
      </c>
      <c r="L36" t="s">
        <v>711</v>
      </c>
      <c r="M36" t="s">
        <v>97</v>
      </c>
      <c r="N36" t="s">
        <v>98</v>
      </c>
      <c r="AY36">
        <v>1</v>
      </c>
      <c r="AZ36">
        <v>1</v>
      </c>
      <c r="BA36">
        <v>1</v>
      </c>
      <c r="BB36">
        <v>1</v>
      </c>
      <c r="BC36">
        <v>0</v>
      </c>
      <c r="BD36">
        <v>1</v>
      </c>
      <c r="BE36">
        <v>0</v>
      </c>
      <c r="BF36">
        <v>0</v>
      </c>
      <c r="BG36" t="s">
        <v>181</v>
      </c>
      <c r="BH36" t="s">
        <v>290</v>
      </c>
      <c r="BI36">
        <v>1</v>
      </c>
      <c r="BJ36" t="s">
        <v>135</v>
      </c>
      <c r="BK36" t="s">
        <v>712</v>
      </c>
      <c r="BL36" t="s">
        <v>137</v>
      </c>
      <c r="BM36">
        <v>0</v>
      </c>
      <c r="BN36">
        <v>0</v>
      </c>
      <c r="BO36" t="s">
        <v>356</v>
      </c>
      <c r="BP36" t="s">
        <v>109</v>
      </c>
    </row>
    <row r="37" spans="1:69" x14ac:dyDescent="0.25">
      <c r="A37" t="s">
        <v>4832</v>
      </c>
      <c r="B37">
        <v>158</v>
      </c>
      <c r="C37" t="s">
        <v>2226</v>
      </c>
      <c r="D37" t="s">
        <v>2227</v>
      </c>
      <c r="E37" t="s">
        <v>2228</v>
      </c>
      <c r="F37" t="s">
        <v>2229</v>
      </c>
      <c r="G37" t="s">
        <v>2230</v>
      </c>
      <c r="H37" t="s">
        <v>2231</v>
      </c>
      <c r="I37" t="s">
        <v>2232</v>
      </c>
      <c r="J37" t="s">
        <v>2233</v>
      </c>
      <c r="K37">
        <v>9199290032</v>
      </c>
      <c r="L37" t="s">
        <v>2234</v>
      </c>
      <c r="M37" t="s">
        <v>120</v>
      </c>
      <c r="N37" t="s">
        <v>98</v>
      </c>
      <c r="AY37">
        <v>1</v>
      </c>
      <c r="AZ37">
        <v>1</v>
      </c>
      <c r="BA37">
        <v>1</v>
      </c>
      <c r="BB37">
        <v>0</v>
      </c>
      <c r="BC37">
        <v>0</v>
      </c>
      <c r="BD37">
        <v>0</v>
      </c>
      <c r="BE37">
        <v>0</v>
      </c>
      <c r="BF37">
        <v>0</v>
      </c>
      <c r="BG37" t="s">
        <v>181</v>
      </c>
      <c r="BH37" t="s">
        <v>290</v>
      </c>
      <c r="BI37">
        <v>1</v>
      </c>
      <c r="BJ37" t="s">
        <v>82</v>
      </c>
      <c r="BK37" t="s">
        <v>2235</v>
      </c>
      <c r="BL37" t="s">
        <v>343</v>
      </c>
      <c r="BM37">
        <v>0</v>
      </c>
      <c r="BN37">
        <v>0</v>
      </c>
      <c r="BO37" t="s">
        <v>2236</v>
      </c>
      <c r="BP37" t="s">
        <v>109</v>
      </c>
      <c r="BQ37" t="s">
        <v>2234</v>
      </c>
    </row>
    <row r="38" spans="1:69" x14ac:dyDescent="0.25">
      <c r="A38" t="s">
        <v>4833</v>
      </c>
      <c r="B38">
        <v>333</v>
      </c>
      <c r="C38" t="s">
        <v>4300</v>
      </c>
      <c r="D38" t="s">
        <v>4301</v>
      </c>
      <c r="E38" t="s">
        <v>4302</v>
      </c>
      <c r="F38" t="s">
        <v>4303</v>
      </c>
      <c r="G38" t="s">
        <v>4304</v>
      </c>
      <c r="H38" t="s">
        <v>4305</v>
      </c>
      <c r="I38" t="s">
        <v>4306</v>
      </c>
      <c r="J38" t="s">
        <v>4307</v>
      </c>
      <c r="K38" t="s">
        <v>4308</v>
      </c>
      <c r="L38" t="s">
        <v>4309</v>
      </c>
      <c r="M38" t="s">
        <v>120</v>
      </c>
      <c r="N38" t="s">
        <v>98</v>
      </c>
      <c r="O38" t="s">
        <v>4310</v>
      </c>
      <c r="P38" t="s">
        <v>1061</v>
      </c>
      <c r="Q38" t="s">
        <v>4311</v>
      </c>
      <c r="R38" t="s">
        <v>4312</v>
      </c>
      <c r="S38" t="s">
        <v>4313</v>
      </c>
      <c r="T38" t="s">
        <v>4314</v>
      </c>
      <c r="U38" t="s">
        <v>97</v>
      </c>
      <c r="V38" t="s">
        <v>79</v>
      </c>
      <c r="AY38">
        <v>0</v>
      </c>
      <c r="AZ38">
        <v>1</v>
      </c>
      <c r="BA38">
        <v>1</v>
      </c>
      <c r="BB38">
        <v>0</v>
      </c>
      <c r="BC38">
        <v>0</v>
      </c>
      <c r="BD38">
        <v>0</v>
      </c>
      <c r="BE38">
        <v>0</v>
      </c>
      <c r="BF38">
        <v>0</v>
      </c>
      <c r="BG38" t="s">
        <v>181</v>
      </c>
      <c r="BH38" t="s">
        <v>290</v>
      </c>
      <c r="BI38">
        <v>1</v>
      </c>
      <c r="BJ38" t="s">
        <v>276</v>
      </c>
      <c r="BK38" t="s">
        <v>4315</v>
      </c>
      <c r="BL38" t="s">
        <v>278</v>
      </c>
      <c r="BM38">
        <v>0</v>
      </c>
      <c r="BN38">
        <v>0</v>
      </c>
      <c r="BO38" t="s">
        <v>4316</v>
      </c>
      <c r="BP38" t="s">
        <v>109</v>
      </c>
      <c r="BQ38" t="s">
        <v>4317</v>
      </c>
    </row>
    <row r="39" spans="1:69" x14ac:dyDescent="0.25">
      <c r="A39" t="s">
        <v>4834</v>
      </c>
      <c r="B39">
        <v>76</v>
      </c>
      <c r="C39" t="s">
        <v>1162</v>
      </c>
      <c r="D39" t="s">
        <v>1163</v>
      </c>
      <c r="E39" t="s">
        <v>1164</v>
      </c>
      <c r="F39" t="s">
        <v>1165</v>
      </c>
      <c r="G39" t="s">
        <v>1166</v>
      </c>
      <c r="H39" t="s">
        <v>1167</v>
      </c>
      <c r="I39" t="s">
        <v>838</v>
      </c>
      <c r="J39" t="s">
        <v>1168</v>
      </c>
      <c r="K39" t="s">
        <v>1169</v>
      </c>
      <c r="L39" t="s">
        <v>1170</v>
      </c>
      <c r="M39" t="s">
        <v>120</v>
      </c>
      <c r="N39" t="s">
        <v>98</v>
      </c>
      <c r="O39" t="s">
        <v>922</v>
      </c>
      <c r="P39" t="s">
        <v>1171</v>
      </c>
      <c r="Q39" t="s">
        <v>1172</v>
      </c>
      <c r="R39" t="s">
        <v>1173</v>
      </c>
      <c r="S39" t="s">
        <v>1174</v>
      </c>
      <c r="T39" t="s">
        <v>1175</v>
      </c>
      <c r="U39" t="s">
        <v>120</v>
      </c>
      <c r="V39" t="s">
        <v>98</v>
      </c>
      <c r="W39" t="s">
        <v>1176</v>
      </c>
      <c r="X39" t="s">
        <v>1177</v>
      </c>
      <c r="Y39" t="s">
        <v>1178</v>
      </c>
      <c r="Z39" t="s">
        <v>1173</v>
      </c>
      <c r="AA39" t="s">
        <v>1179</v>
      </c>
      <c r="AB39" t="s">
        <v>120</v>
      </c>
      <c r="AC39" t="s">
        <v>98</v>
      </c>
      <c r="AY39">
        <v>1</v>
      </c>
      <c r="AZ39">
        <v>0</v>
      </c>
      <c r="BA39">
        <v>1</v>
      </c>
      <c r="BB39">
        <v>0</v>
      </c>
      <c r="BC39">
        <v>1</v>
      </c>
      <c r="BD39">
        <v>0</v>
      </c>
      <c r="BE39">
        <v>0</v>
      </c>
      <c r="BF39">
        <v>1</v>
      </c>
      <c r="BG39" t="s">
        <v>181</v>
      </c>
      <c r="BH39" t="s">
        <v>290</v>
      </c>
      <c r="BI39">
        <v>1</v>
      </c>
      <c r="BJ39" t="s">
        <v>329</v>
      </c>
      <c r="BK39" t="s">
        <v>1180</v>
      </c>
      <c r="BL39" t="s">
        <v>137</v>
      </c>
      <c r="BM39">
        <v>0</v>
      </c>
      <c r="BN39">
        <v>0</v>
      </c>
      <c r="BO39" t="s">
        <v>1181</v>
      </c>
      <c r="BP39" t="s">
        <v>135</v>
      </c>
    </row>
    <row r="40" spans="1:69" x14ac:dyDescent="0.25">
      <c r="A40" t="s">
        <v>4835</v>
      </c>
      <c r="B40">
        <v>222</v>
      </c>
      <c r="C40" t="s">
        <v>3004</v>
      </c>
      <c r="D40" t="s">
        <v>3005</v>
      </c>
      <c r="E40" t="s">
        <v>3006</v>
      </c>
      <c r="F40" t="s">
        <v>3007</v>
      </c>
      <c r="G40" t="s">
        <v>1166</v>
      </c>
      <c r="H40" t="s">
        <v>1167</v>
      </c>
      <c r="I40" t="s">
        <v>838</v>
      </c>
      <c r="J40" t="s">
        <v>1168</v>
      </c>
      <c r="K40" t="s">
        <v>1169</v>
      </c>
      <c r="L40" t="s">
        <v>1170</v>
      </c>
      <c r="M40" t="s">
        <v>120</v>
      </c>
      <c r="N40" t="s">
        <v>98</v>
      </c>
      <c r="O40" t="s">
        <v>520</v>
      </c>
      <c r="P40" t="s">
        <v>2526</v>
      </c>
      <c r="Q40" t="s">
        <v>493</v>
      </c>
      <c r="R40" t="s">
        <v>3008</v>
      </c>
      <c r="S40" t="s">
        <v>3009</v>
      </c>
      <c r="T40" t="s">
        <v>2529</v>
      </c>
      <c r="U40" t="s">
        <v>120</v>
      </c>
      <c r="V40" t="s">
        <v>98</v>
      </c>
      <c r="AY40">
        <v>1</v>
      </c>
      <c r="AZ40">
        <v>1</v>
      </c>
      <c r="BA40">
        <v>1</v>
      </c>
      <c r="BB40">
        <v>0</v>
      </c>
      <c r="BC40">
        <v>0</v>
      </c>
      <c r="BD40">
        <v>1</v>
      </c>
      <c r="BE40">
        <v>1</v>
      </c>
      <c r="BF40">
        <v>0</v>
      </c>
      <c r="BG40" t="s">
        <v>181</v>
      </c>
      <c r="BH40" t="s">
        <v>290</v>
      </c>
      <c r="BI40">
        <v>1</v>
      </c>
      <c r="BJ40" t="s">
        <v>82</v>
      </c>
      <c r="BK40" t="s">
        <v>3010</v>
      </c>
      <c r="BL40" t="s">
        <v>108</v>
      </c>
      <c r="BM40">
        <v>0</v>
      </c>
      <c r="BN40">
        <v>0</v>
      </c>
      <c r="BO40" t="s">
        <v>1181</v>
      </c>
      <c r="BP40" t="s">
        <v>135</v>
      </c>
    </row>
    <row r="41" spans="1:69" x14ac:dyDescent="0.25">
      <c r="A41" t="s">
        <v>4836</v>
      </c>
      <c r="B41">
        <v>336</v>
      </c>
      <c r="C41" t="s">
        <v>4339</v>
      </c>
      <c r="D41" t="s">
        <v>4340</v>
      </c>
      <c r="E41" t="s">
        <v>4341</v>
      </c>
      <c r="F41" t="s">
        <v>4342</v>
      </c>
      <c r="G41" t="s">
        <v>1008</v>
      </c>
      <c r="H41" t="s">
        <v>4271</v>
      </c>
      <c r="I41" t="s">
        <v>4272</v>
      </c>
      <c r="J41" t="s">
        <v>4273</v>
      </c>
      <c r="K41" t="s">
        <v>4343</v>
      </c>
      <c r="L41" t="s">
        <v>4274</v>
      </c>
      <c r="M41" t="s">
        <v>120</v>
      </c>
      <c r="N41" t="s">
        <v>98</v>
      </c>
      <c r="O41" t="s">
        <v>4344</v>
      </c>
      <c r="P41" t="s">
        <v>3971</v>
      </c>
      <c r="Q41" t="s">
        <v>914</v>
      </c>
      <c r="R41" t="s">
        <v>4345</v>
      </c>
      <c r="S41" t="s">
        <v>4346</v>
      </c>
      <c r="T41" t="s">
        <v>4347</v>
      </c>
      <c r="U41" t="s">
        <v>120</v>
      </c>
      <c r="V41" t="s">
        <v>98</v>
      </c>
      <c r="AY41">
        <v>1</v>
      </c>
      <c r="AZ41">
        <v>1</v>
      </c>
      <c r="BA41">
        <v>1</v>
      </c>
      <c r="BB41">
        <v>1</v>
      </c>
      <c r="BC41">
        <v>0</v>
      </c>
      <c r="BD41">
        <v>1</v>
      </c>
      <c r="BE41">
        <v>1</v>
      </c>
      <c r="BF41">
        <v>0</v>
      </c>
      <c r="BG41" t="s">
        <v>181</v>
      </c>
      <c r="BH41" t="s">
        <v>290</v>
      </c>
      <c r="BI41">
        <v>0</v>
      </c>
      <c r="BJ41" t="s">
        <v>182</v>
      </c>
      <c r="BK41" t="s">
        <v>4348</v>
      </c>
      <c r="BL41" t="s">
        <v>84</v>
      </c>
      <c r="BM41">
        <v>0</v>
      </c>
      <c r="BN41">
        <v>0</v>
      </c>
      <c r="BO41" t="s">
        <v>1964</v>
      </c>
      <c r="BP41" t="s">
        <v>109</v>
      </c>
      <c r="BQ41" t="s">
        <v>4274</v>
      </c>
    </row>
    <row r="42" spans="1:69" x14ac:dyDescent="0.25">
      <c r="A42" t="s">
        <v>4837</v>
      </c>
      <c r="B42">
        <v>127</v>
      </c>
      <c r="C42" t="s">
        <v>1840</v>
      </c>
      <c r="D42" t="s">
        <v>1841</v>
      </c>
      <c r="E42" t="s">
        <v>1842</v>
      </c>
      <c r="F42" t="s">
        <v>1843</v>
      </c>
      <c r="G42" t="s">
        <v>1705</v>
      </c>
      <c r="H42" t="s">
        <v>1844</v>
      </c>
      <c r="I42" t="s">
        <v>93</v>
      </c>
      <c r="J42" t="s">
        <v>980</v>
      </c>
      <c r="K42" t="s">
        <v>1845</v>
      </c>
      <c r="L42" t="s">
        <v>1846</v>
      </c>
      <c r="M42" t="s">
        <v>97</v>
      </c>
      <c r="N42" t="s">
        <v>98</v>
      </c>
      <c r="O42" t="s">
        <v>1668</v>
      </c>
      <c r="P42" t="s">
        <v>1669</v>
      </c>
      <c r="Q42" t="s">
        <v>93</v>
      </c>
      <c r="R42" t="s">
        <v>980</v>
      </c>
      <c r="S42" t="s">
        <v>1847</v>
      </c>
      <c r="T42" t="s">
        <v>1671</v>
      </c>
      <c r="U42" t="s">
        <v>78</v>
      </c>
      <c r="V42" t="s">
        <v>98</v>
      </c>
      <c r="AY42">
        <v>1</v>
      </c>
      <c r="AZ42">
        <v>0</v>
      </c>
      <c r="BA42">
        <v>1</v>
      </c>
      <c r="BB42">
        <v>0</v>
      </c>
      <c r="BC42">
        <v>0</v>
      </c>
      <c r="BD42">
        <v>0</v>
      </c>
      <c r="BE42">
        <v>0</v>
      </c>
      <c r="BF42">
        <v>0</v>
      </c>
      <c r="BG42" t="s">
        <v>200</v>
      </c>
      <c r="BH42" t="s">
        <v>290</v>
      </c>
      <c r="BI42">
        <v>0</v>
      </c>
      <c r="BJ42" t="s">
        <v>82</v>
      </c>
      <c r="BK42" t="s">
        <v>1848</v>
      </c>
      <c r="BL42" t="s">
        <v>137</v>
      </c>
      <c r="BM42">
        <v>0</v>
      </c>
      <c r="BN42">
        <v>0</v>
      </c>
      <c r="BO42" t="s">
        <v>1849</v>
      </c>
      <c r="BP42" t="s">
        <v>109</v>
      </c>
      <c r="BQ42" t="s">
        <v>1850</v>
      </c>
    </row>
    <row r="43" spans="1:69" x14ac:dyDescent="0.25">
      <c r="A43" t="s">
        <v>4838</v>
      </c>
      <c r="B43">
        <v>289</v>
      </c>
      <c r="C43" t="s">
        <v>3743</v>
      </c>
      <c r="D43" t="s">
        <v>3744</v>
      </c>
      <c r="E43" t="s">
        <v>3745</v>
      </c>
      <c r="F43" t="s">
        <v>3746</v>
      </c>
      <c r="G43" t="s">
        <v>2575</v>
      </c>
      <c r="H43" t="s">
        <v>2576</v>
      </c>
      <c r="I43" t="s">
        <v>155</v>
      </c>
      <c r="J43" t="s">
        <v>3747</v>
      </c>
      <c r="K43">
        <v>7065426648</v>
      </c>
      <c r="L43" t="s">
        <v>2579</v>
      </c>
      <c r="M43" t="s">
        <v>97</v>
      </c>
      <c r="N43" t="s">
        <v>98</v>
      </c>
      <c r="O43" t="s">
        <v>508</v>
      </c>
      <c r="P43" t="s">
        <v>2572</v>
      </c>
      <c r="Q43" t="s">
        <v>123</v>
      </c>
      <c r="R43" t="s">
        <v>3748</v>
      </c>
      <c r="S43">
        <v>9198439449</v>
      </c>
      <c r="T43" t="s">
        <v>2574</v>
      </c>
      <c r="U43" t="s">
        <v>97</v>
      </c>
      <c r="V43" t="s">
        <v>98</v>
      </c>
      <c r="AY43">
        <v>1</v>
      </c>
      <c r="AZ43">
        <v>1</v>
      </c>
      <c r="BA43">
        <v>0</v>
      </c>
      <c r="BB43">
        <v>1</v>
      </c>
      <c r="BC43">
        <v>0</v>
      </c>
      <c r="BD43">
        <v>1</v>
      </c>
      <c r="BE43">
        <v>0</v>
      </c>
      <c r="BF43">
        <v>0</v>
      </c>
      <c r="BG43" t="s">
        <v>200</v>
      </c>
      <c r="BH43" t="s">
        <v>290</v>
      </c>
      <c r="BI43">
        <v>1</v>
      </c>
      <c r="BJ43" t="s">
        <v>82</v>
      </c>
      <c r="BK43" t="s">
        <v>3749</v>
      </c>
      <c r="BL43" t="s">
        <v>184</v>
      </c>
      <c r="BM43">
        <v>0</v>
      </c>
      <c r="BN43">
        <v>0</v>
      </c>
      <c r="BO43" t="s">
        <v>3750</v>
      </c>
      <c r="BP43" t="s">
        <v>86</v>
      </c>
      <c r="BQ43" t="s">
        <v>2579</v>
      </c>
    </row>
    <row r="44" spans="1:69" x14ac:dyDescent="0.25">
      <c r="A44" t="s">
        <v>4839</v>
      </c>
      <c r="B44">
        <v>102</v>
      </c>
      <c r="C44" t="s">
        <v>1507</v>
      </c>
      <c r="D44" t="e">
        <f>-Examine the role of biases in Career counseling. -Discuss taboo Career paths. -Ways to provide support to any student no matter what their Career path goals are.</f>
        <v>#NAME?</v>
      </c>
      <c r="E44" t="s">
        <v>1508</v>
      </c>
      <c r="F44" t="s">
        <v>1509</v>
      </c>
      <c r="G44" t="s">
        <v>1392</v>
      </c>
      <c r="H44" t="s">
        <v>1510</v>
      </c>
      <c r="I44" t="s">
        <v>1511</v>
      </c>
      <c r="J44" t="s">
        <v>1512</v>
      </c>
      <c r="K44" t="s">
        <v>1513</v>
      </c>
      <c r="L44" t="s">
        <v>1514</v>
      </c>
      <c r="M44" t="s">
        <v>78</v>
      </c>
      <c r="N44" t="s">
        <v>98</v>
      </c>
      <c r="O44" t="s">
        <v>716</v>
      </c>
      <c r="P44" t="s">
        <v>1515</v>
      </c>
      <c r="Q44" t="s">
        <v>123</v>
      </c>
      <c r="R44" t="s">
        <v>1512</v>
      </c>
      <c r="S44" t="s">
        <v>1516</v>
      </c>
      <c r="T44" t="s">
        <v>1517</v>
      </c>
      <c r="U44" t="s">
        <v>78</v>
      </c>
      <c r="V44" t="s">
        <v>79</v>
      </c>
      <c r="W44" t="s">
        <v>1518</v>
      </c>
      <c r="X44" t="s">
        <v>1519</v>
      </c>
      <c r="Y44" t="s">
        <v>123</v>
      </c>
      <c r="Z44" t="s">
        <v>1512</v>
      </c>
      <c r="AA44" t="s">
        <v>1520</v>
      </c>
      <c r="AB44" t="s">
        <v>97</v>
      </c>
      <c r="AC44" t="s">
        <v>98</v>
      </c>
      <c r="AD44" t="s">
        <v>1521</v>
      </c>
      <c r="AE44" t="s">
        <v>1522</v>
      </c>
      <c r="AF44" t="s">
        <v>123</v>
      </c>
      <c r="AG44" t="s">
        <v>1512</v>
      </c>
      <c r="AH44" t="s">
        <v>1523</v>
      </c>
      <c r="AI44" t="s">
        <v>97</v>
      </c>
      <c r="AJ44" t="s">
        <v>98</v>
      </c>
      <c r="AY44">
        <v>0</v>
      </c>
      <c r="AZ44">
        <v>0</v>
      </c>
      <c r="BA44">
        <v>0</v>
      </c>
      <c r="BB44">
        <v>1</v>
      </c>
      <c r="BC44">
        <v>0</v>
      </c>
      <c r="BD44">
        <v>0</v>
      </c>
      <c r="BE44">
        <v>0</v>
      </c>
      <c r="BF44">
        <v>1</v>
      </c>
      <c r="BG44" t="s">
        <v>200</v>
      </c>
      <c r="BH44" t="s">
        <v>290</v>
      </c>
      <c r="BI44">
        <v>1</v>
      </c>
      <c r="BJ44" t="s">
        <v>276</v>
      </c>
      <c r="BK44" t="s">
        <v>1524</v>
      </c>
      <c r="BL44" t="s">
        <v>343</v>
      </c>
      <c r="BM44">
        <v>0</v>
      </c>
      <c r="BN44">
        <v>0</v>
      </c>
      <c r="BO44" t="s">
        <v>1525</v>
      </c>
      <c r="BP44" t="s">
        <v>135</v>
      </c>
      <c r="BQ44" t="s">
        <v>1526</v>
      </c>
    </row>
    <row r="45" spans="1:69" x14ac:dyDescent="0.25">
      <c r="A45" t="s">
        <v>4840</v>
      </c>
      <c r="B45">
        <v>28</v>
      </c>
      <c r="C45" t="s">
        <v>516</v>
      </c>
      <c r="D45" t="s">
        <v>517</v>
      </c>
      <c r="E45" t="s">
        <v>518</v>
      </c>
      <c r="F45" t="s">
        <v>519</v>
      </c>
      <c r="G45" t="s">
        <v>520</v>
      </c>
      <c r="H45" t="s">
        <v>521</v>
      </c>
      <c r="I45" t="s">
        <v>522</v>
      </c>
      <c r="J45" t="s">
        <v>523</v>
      </c>
      <c r="K45">
        <v>4123834473</v>
      </c>
      <c r="L45" t="s">
        <v>524</v>
      </c>
      <c r="M45" t="s">
        <v>97</v>
      </c>
      <c r="N45" t="s">
        <v>79</v>
      </c>
      <c r="AY45">
        <v>1</v>
      </c>
      <c r="AZ45">
        <v>0</v>
      </c>
      <c r="BA45">
        <v>0</v>
      </c>
      <c r="BB45">
        <v>1</v>
      </c>
      <c r="BC45">
        <v>0</v>
      </c>
      <c r="BD45">
        <v>1</v>
      </c>
      <c r="BE45">
        <v>0</v>
      </c>
      <c r="BF45">
        <v>0</v>
      </c>
      <c r="BG45" t="s">
        <v>200</v>
      </c>
      <c r="BH45" t="s">
        <v>290</v>
      </c>
      <c r="BI45">
        <v>1</v>
      </c>
      <c r="BJ45" t="s">
        <v>276</v>
      </c>
      <c r="BK45" t="s">
        <v>525</v>
      </c>
      <c r="BL45" t="s">
        <v>184</v>
      </c>
      <c r="BM45">
        <v>0</v>
      </c>
      <c r="BN45">
        <v>0</v>
      </c>
      <c r="BO45" t="s">
        <v>526</v>
      </c>
      <c r="BP45" t="s">
        <v>109</v>
      </c>
      <c r="BQ45" t="s">
        <v>524</v>
      </c>
    </row>
    <row r="46" spans="1:69" x14ac:dyDescent="0.25">
      <c r="A46" t="s">
        <v>4841</v>
      </c>
      <c r="B46">
        <v>22</v>
      </c>
      <c r="C46" t="s">
        <v>442</v>
      </c>
      <c r="D46" t="s">
        <v>443</v>
      </c>
      <c r="E46" t="s">
        <v>443</v>
      </c>
      <c r="F46" t="s">
        <v>444</v>
      </c>
      <c r="G46" t="s">
        <v>445</v>
      </c>
      <c r="H46" t="s">
        <v>446</v>
      </c>
      <c r="I46" t="s">
        <v>93</v>
      </c>
      <c r="J46" t="s">
        <v>447</v>
      </c>
      <c r="K46">
        <v>8585340144</v>
      </c>
      <c r="L46" t="s">
        <v>448</v>
      </c>
      <c r="M46" t="s">
        <v>97</v>
      </c>
      <c r="N46" t="s">
        <v>98</v>
      </c>
      <c r="AY46">
        <v>1</v>
      </c>
      <c r="AZ46">
        <v>1</v>
      </c>
      <c r="BA46">
        <v>1</v>
      </c>
      <c r="BB46">
        <v>1</v>
      </c>
      <c r="BC46">
        <v>0</v>
      </c>
      <c r="BD46">
        <v>1</v>
      </c>
      <c r="BE46">
        <v>1</v>
      </c>
      <c r="BF46">
        <v>1</v>
      </c>
      <c r="BG46" t="s">
        <v>200</v>
      </c>
      <c r="BH46" t="s">
        <v>290</v>
      </c>
      <c r="BI46">
        <v>1</v>
      </c>
      <c r="BJ46" t="s">
        <v>276</v>
      </c>
      <c r="BK46" t="s">
        <v>449</v>
      </c>
      <c r="BL46" t="s">
        <v>450</v>
      </c>
      <c r="BM46">
        <v>1</v>
      </c>
      <c r="BN46">
        <v>0</v>
      </c>
      <c r="BO46" t="s">
        <v>451</v>
      </c>
      <c r="BP46" t="s">
        <v>109</v>
      </c>
      <c r="BQ46" t="s">
        <v>448</v>
      </c>
    </row>
    <row r="47" spans="1:69" x14ac:dyDescent="0.25">
      <c r="A47" t="s">
        <v>4842</v>
      </c>
      <c r="B47">
        <v>335</v>
      </c>
      <c r="C47" t="s">
        <v>4330</v>
      </c>
      <c r="D47" t="e">
        <f>-to review the results of a qualitative research study with Participants -have conversations on the overall themes from the study, and how it relates to services provided through College and university Career centers.</f>
        <v>#NAME?</v>
      </c>
      <c r="E47" t="s">
        <v>4331</v>
      </c>
      <c r="F47" t="s">
        <v>4332</v>
      </c>
      <c r="G47" t="s">
        <v>1026</v>
      </c>
      <c r="H47" t="s">
        <v>4333</v>
      </c>
      <c r="I47" t="s">
        <v>4330</v>
      </c>
      <c r="J47" t="s">
        <v>4334</v>
      </c>
      <c r="K47" t="s">
        <v>4335</v>
      </c>
      <c r="L47" t="s">
        <v>4336</v>
      </c>
      <c r="M47" t="s">
        <v>97</v>
      </c>
      <c r="N47" t="s">
        <v>98</v>
      </c>
      <c r="AY47">
        <v>0</v>
      </c>
      <c r="AZ47">
        <v>1</v>
      </c>
      <c r="BA47">
        <v>1</v>
      </c>
      <c r="BB47">
        <v>0</v>
      </c>
      <c r="BC47">
        <v>0</v>
      </c>
      <c r="BD47">
        <v>0</v>
      </c>
      <c r="BE47">
        <v>0</v>
      </c>
      <c r="BF47">
        <v>0</v>
      </c>
      <c r="BG47" t="s">
        <v>200</v>
      </c>
      <c r="BH47" t="s">
        <v>290</v>
      </c>
      <c r="BI47">
        <v>1</v>
      </c>
      <c r="BJ47" t="s">
        <v>82</v>
      </c>
      <c r="BK47" t="s">
        <v>4337</v>
      </c>
      <c r="BL47" t="s">
        <v>137</v>
      </c>
      <c r="BM47">
        <v>0</v>
      </c>
      <c r="BN47">
        <v>0</v>
      </c>
      <c r="BO47" t="s">
        <v>4338</v>
      </c>
      <c r="BP47" t="s">
        <v>86</v>
      </c>
      <c r="BQ47" t="s">
        <v>4336</v>
      </c>
    </row>
    <row r="48" spans="1:69" x14ac:dyDescent="0.25">
      <c r="A48" t="s">
        <v>4843</v>
      </c>
      <c r="B48">
        <v>78</v>
      </c>
      <c r="C48" t="s">
        <v>1182</v>
      </c>
      <c r="D48" t="s">
        <v>1183</v>
      </c>
      <c r="E48" t="s">
        <v>1184</v>
      </c>
      <c r="F48" t="s">
        <v>1185</v>
      </c>
      <c r="G48" t="s">
        <v>1186</v>
      </c>
      <c r="H48" t="s">
        <v>1187</v>
      </c>
      <c r="I48" t="s">
        <v>1188</v>
      </c>
      <c r="J48" t="s">
        <v>1189</v>
      </c>
      <c r="K48" t="s">
        <v>1190</v>
      </c>
      <c r="L48" t="s">
        <v>1191</v>
      </c>
      <c r="M48" t="s">
        <v>97</v>
      </c>
      <c r="N48" t="s">
        <v>79</v>
      </c>
      <c r="O48" t="s">
        <v>1192</v>
      </c>
      <c r="P48" t="s">
        <v>1193</v>
      </c>
      <c r="Q48" t="s">
        <v>1194</v>
      </c>
      <c r="R48" t="s">
        <v>1195</v>
      </c>
      <c r="S48" t="s">
        <v>1196</v>
      </c>
      <c r="T48" t="s">
        <v>1197</v>
      </c>
      <c r="U48" t="s">
        <v>120</v>
      </c>
      <c r="V48" t="s">
        <v>98</v>
      </c>
      <c r="AY48">
        <v>1</v>
      </c>
      <c r="AZ48">
        <v>0</v>
      </c>
      <c r="BA48">
        <v>0</v>
      </c>
      <c r="BB48">
        <v>0</v>
      </c>
      <c r="BC48">
        <v>0</v>
      </c>
      <c r="BD48">
        <v>1</v>
      </c>
      <c r="BE48">
        <v>0</v>
      </c>
      <c r="BF48">
        <v>0</v>
      </c>
      <c r="BG48" t="s">
        <v>200</v>
      </c>
      <c r="BH48" t="s">
        <v>290</v>
      </c>
      <c r="BI48">
        <v>1</v>
      </c>
      <c r="BJ48" t="s">
        <v>276</v>
      </c>
      <c r="BK48" t="s">
        <v>1198</v>
      </c>
      <c r="BL48" t="s">
        <v>137</v>
      </c>
      <c r="BM48">
        <v>0</v>
      </c>
      <c r="BN48">
        <v>0</v>
      </c>
      <c r="BO48" t="s">
        <v>1199</v>
      </c>
      <c r="BP48" t="s">
        <v>139</v>
      </c>
      <c r="BQ48" t="s">
        <v>1197</v>
      </c>
    </row>
    <row r="49" spans="1:69" x14ac:dyDescent="0.25">
      <c r="A49" t="s">
        <v>4844</v>
      </c>
      <c r="B49">
        <v>152</v>
      </c>
      <c r="C49" t="s">
        <v>2163</v>
      </c>
      <c r="D49" t="s">
        <v>2164</v>
      </c>
      <c r="E49" t="s">
        <v>2165</v>
      </c>
      <c r="F49" t="s">
        <v>2166</v>
      </c>
      <c r="G49" t="s">
        <v>2167</v>
      </c>
      <c r="H49" t="s">
        <v>2168</v>
      </c>
      <c r="I49" t="s">
        <v>2169</v>
      </c>
      <c r="J49" t="s">
        <v>2170</v>
      </c>
      <c r="K49" t="s">
        <v>2171</v>
      </c>
      <c r="L49" t="s">
        <v>2172</v>
      </c>
      <c r="M49" t="s">
        <v>120</v>
      </c>
      <c r="N49" t="s">
        <v>98</v>
      </c>
      <c r="O49" t="s">
        <v>2173</v>
      </c>
      <c r="P49" t="s">
        <v>2174</v>
      </c>
      <c r="Q49" t="s">
        <v>2175</v>
      </c>
      <c r="R49" t="s">
        <v>429</v>
      </c>
      <c r="S49" t="s">
        <v>2176</v>
      </c>
      <c r="T49" t="s">
        <v>2177</v>
      </c>
      <c r="U49" t="s">
        <v>97</v>
      </c>
      <c r="V49" t="s">
        <v>79</v>
      </c>
      <c r="AX49" t="s">
        <v>98</v>
      </c>
      <c r="AY49">
        <v>1</v>
      </c>
      <c r="AZ49">
        <v>0</v>
      </c>
      <c r="BA49">
        <v>0</v>
      </c>
      <c r="BB49">
        <v>1</v>
      </c>
      <c r="BC49">
        <v>0</v>
      </c>
      <c r="BD49">
        <v>0</v>
      </c>
      <c r="BE49">
        <v>0</v>
      </c>
      <c r="BF49">
        <v>0</v>
      </c>
      <c r="BG49" t="s">
        <v>200</v>
      </c>
      <c r="BH49" t="s">
        <v>290</v>
      </c>
      <c r="BI49">
        <v>1</v>
      </c>
      <c r="BJ49" t="s">
        <v>182</v>
      </c>
      <c r="BK49" t="s">
        <v>2178</v>
      </c>
      <c r="BL49" t="s">
        <v>184</v>
      </c>
      <c r="BM49">
        <v>0</v>
      </c>
      <c r="BN49">
        <v>0</v>
      </c>
      <c r="BO49" t="s">
        <v>2179</v>
      </c>
      <c r="BP49" t="s">
        <v>109</v>
      </c>
    </row>
    <row r="50" spans="1:69" x14ac:dyDescent="0.25">
      <c r="A50" t="s">
        <v>4845</v>
      </c>
      <c r="B50">
        <v>108</v>
      </c>
      <c r="C50" t="s">
        <v>1610</v>
      </c>
      <c r="D50" t="s">
        <v>1611</v>
      </c>
      <c r="E50" t="s">
        <v>1612</v>
      </c>
      <c r="F50" t="s">
        <v>1613</v>
      </c>
      <c r="G50" t="s">
        <v>1614</v>
      </c>
      <c r="H50" t="s">
        <v>1615</v>
      </c>
      <c r="I50" t="s">
        <v>896</v>
      </c>
      <c r="J50" t="s">
        <v>1616</v>
      </c>
      <c r="K50" t="s">
        <v>1617</v>
      </c>
      <c r="L50" t="s">
        <v>1618</v>
      </c>
      <c r="M50" t="s">
        <v>97</v>
      </c>
      <c r="N50" t="s">
        <v>98</v>
      </c>
      <c r="O50" t="s">
        <v>609</v>
      </c>
      <c r="P50" t="s">
        <v>1619</v>
      </c>
      <c r="Q50" t="s">
        <v>1365</v>
      </c>
      <c r="R50" t="s">
        <v>1620</v>
      </c>
      <c r="S50" t="s">
        <v>1621</v>
      </c>
      <c r="T50" t="s">
        <v>1622</v>
      </c>
      <c r="U50" t="s">
        <v>97</v>
      </c>
      <c r="V50" t="s">
        <v>98</v>
      </c>
      <c r="AY50">
        <v>0</v>
      </c>
      <c r="AZ50">
        <v>1</v>
      </c>
      <c r="BA50">
        <v>0</v>
      </c>
      <c r="BB50">
        <v>1</v>
      </c>
      <c r="BC50">
        <v>1</v>
      </c>
      <c r="BD50">
        <v>1</v>
      </c>
      <c r="BE50">
        <v>0</v>
      </c>
      <c r="BF50">
        <v>0</v>
      </c>
      <c r="BG50" t="s">
        <v>200</v>
      </c>
      <c r="BH50" t="s">
        <v>290</v>
      </c>
      <c r="BI50">
        <v>1</v>
      </c>
      <c r="BJ50" t="s">
        <v>135</v>
      </c>
      <c r="BK50" t="s">
        <v>1623</v>
      </c>
      <c r="BL50" t="s">
        <v>602</v>
      </c>
      <c r="BM50">
        <v>0</v>
      </c>
      <c r="BN50">
        <v>0</v>
      </c>
      <c r="BO50" t="s">
        <v>1624</v>
      </c>
      <c r="BP50" t="s">
        <v>139</v>
      </c>
      <c r="BQ50" t="s">
        <v>1618</v>
      </c>
    </row>
    <row r="51" spans="1:69" x14ac:dyDescent="0.25">
      <c r="A51" t="s">
        <v>4846</v>
      </c>
      <c r="B51">
        <v>12</v>
      </c>
      <c r="C51" t="s">
        <v>280</v>
      </c>
      <c r="D51" t="s">
        <v>281</v>
      </c>
      <c r="E51" t="s">
        <v>282</v>
      </c>
      <c r="F51" t="s">
        <v>283</v>
      </c>
      <c r="G51" t="s">
        <v>284</v>
      </c>
      <c r="H51" t="s">
        <v>285</v>
      </c>
      <c r="I51" t="s">
        <v>286</v>
      </c>
      <c r="J51" t="s">
        <v>287</v>
      </c>
      <c r="K51" t="s">
        <v>288</v>
      </c>
      <c r="L51" t="s">
        <v>289</v>
      </c>
      <c r="M51" t="s">
        <v>97</v>
      </c>
      <c r="N51" t="s">
        <v>98</v>
      </c>
      <c r="AY51">
        <v>1</v>
      </c>
      <c r="AZ51">
        <v>0</v>
      </c>
      <c r="BA51">
        <v>0</v>
      </c>
      <c r="BB51">
        <v>1</v>
      </c>
      <c r="BC51">
        <v>0</v>
      </c>
      <c r="BD51">
        <v>0</v>
      </c>
      <c r="BE51">
        <v>0</v>
      </c>
      <c r="BF51">
        <v>0</v>
      </c>
      <c r="BG51" t="s">
        <v>200</v>
      </c>
      <c r="BH51" t="s">
        <v>290</v>
      </c>
      <c r="BI51">
        <v>1</v>
      </c>
      <c r="BJ51" t="s">
        <v>182</v>
      </c>
      <c r="BK51" t="s">
        <v>291</v>
      </c>
      <c r="BL51" t="s">
        <v>108</v>
      </c>
      <c r="BM51">
        <v>1</v>
      </c>
      <c r="BN51">
        <v>1</v>
      </c>
      <c r="BO51" t="s">
        <v>292</v>
      </c>
      <c r="BP51" t="s">
        <v>139</v>
      </c>
      <c r="BQ51" t="s">
        <v>289</v>
      </c>
    </row>
    <row r="52" spans="1:69" x14ac:dyDescent="0.25">
      <c r="A52" t="s">
        <v>4847</v>
      </c>
      <c r="B52">
        <v>106</v>
      </c>
      <c r="C52" t="s">
        <v>1576</v>
      </c>
      <c r="D52" t="s">
        <v>1577</v>
      </c>
      <c r="E52" t="s">
        <v>1578</v>
      </c>
      <c r="F52" t="s">
        <v>1579</v>
      </c>
      <c r="G52" t="s">
        <v>1055</v>
      </c>
      <c r="H52" t="s">
        <v>1580</v>
      </c>
      <c r="I52" t="s">
        <v>1581</v>
      </c>
      <c r="J52" t="s">
        <v>1582</v>
      </c>
      <c r="K52" t="s">
        <v>1583</v>
      </c>
      <c r="L52" t="s">
        <v>1584</v>
      </c>
      <c r="M52" t="s">
        <v>120</v>
      </c>
      <c r="N52" t="s">
        <v>98</v>
      </c>
      <c r="O52" t="s">
        <v>922</v>
      </c>
      <c r="P52" t="s">
        <v>1585</v>
      </c>
      <c r="Q52" t="s">
        <v>1586</v>
      </c>
      <c r="R52" t="s">
        <v>1582</v>
      </c>
      <c r="S52" t="s">
        <v>1587</v>
      </c>
      <c r="T52" t="s">
        <v>1588</v>
      </c>
      <c r="U52" t="s">
        <v>120</v>
      </c>
      <c r="V52" t="s">
        <v>98</v>
      </c>
      <c r="AY52">
        <v>1</v>
      </c>
      <c r="AZ52">
        <v>1</v>
      </c>
      <c r="BA52">
        <v>1</v>
      </c>
      <c r="BB52">
        <v>1</v>
      </c>
      <c r="BC52">
        <v>0</v>
      </c>
      <c r="BD52">
        <v>1</v>
      </c>
      <c r="BE52">
        <v>0</v>
      </c>
      <c r="BF52">
        <v>0</v>
      </c>
      <c r="BG52" t="s">
        <v>200</v>
      </c>
      <c r="BH52" t="s">
        <v>290</v>
      </c>
      <c r="BI52">
        <v>1</v>
      </c>
      <c r="BJ52" t="s">
        <v>276</v>
      </c>
      <c r="BK52" t="s">
        <v>1589</v>
      </c>
      <c r="BL52" t="s">
        <v>343</v>
      </c>
      <c r="BM52">
        <v>0</v>
      </c>
      <c r="BN52">
        <v>0</v>
      </c>
      <c r="BO52" t="s">
        <v>1590</v>
      </c>
      <c r="BP52" t="s">
        <v>109</v>
      </c>
      <c r="BQ52" t="s">
        <v>1584</v>
      </c>
    </row>
    <row r="53" spans="1:69" x14ac:dyDescent="0.25">
      <c r="A53" t="s">
        <v>4848</v>
      </c>
      <c r="B53">
        <v>21</v>
      </c>
      <c r="C53" t="s">
        <v>422</v>
      </c>
      <c r="D53" t="s">
        <v>423</v>
      </c>
      <c r="E53" t="s">
        <v>424</v>
      </c>
      <c r="F53" t="s">
        <v>425</v>
      </c>
      <c r="G53" t="s">
        <v>426</v>
      </c>
      <c r="H53" t="s">
        <v>427</v>
      </c>
      <c r="I53" t="s">
        <v>428</v>
      </c>
      <c r="J53" t="s">
        <v>429</v>
      </c>
      <c r="K53" t="s">
        <v>430</v>
      </c>
      <c r="L53" t="s">
        <v>431</v>
      </c>
      <c r="M53" t="s">
        <v>97</v>
      </c>
      <c r="N53" t="s">
        <v>98</v>
      </c>
      <c r="O53" t="s">
        <v>432</v>
      </c>
      <c r="P53" t="s">
        <v>433</v>
      </c>
      <c r="Q53" t="s">
        <v>434</v>
      </c>
      <c r="R53" t="s">
        <v>435</v>
      </c>
      <c r="S53" t="s">
        <v>436</v>
      </c>
      <c r="T53" t="s">
        <v>437</v>
      </c>
      <c r="U53" t="s">
        <v>97</v>
      </c>
      <c r="V53" t="s">
        <v>98</v>
      </c>
      <c r="AY53">
        <v>1</v>
      </c>
      <c r="AZ53">
        <v>0</v>
      </c>
      <c r="BA53">
        <v>0</v>
      </c>
      <c r="BB53">
        <v>0</v>
      </c>
      <c r="BC53">
        <v>0</v>
      </c>
      <c r="BD53">
        <v>0</v>
      </c>
      <c r="BE53">
        <v>1</v>
      </c>
      <c r="BF53">
        <v>0</v>
      </c>
      <c r="BG53" t="s">
        <v>200</v>
      </c>
      <c r="BH53" t="s">
        <v>290</v>
      </c>
      <c r="BI53">
        <v>1</v>
      </c>
      <c r="BJ53" t="s">
        <v>82</v>
      </c>
      <c r="BK53" t="s">
        <v>438</v>
      </c>
      <c r="BL53" t="s">
        <v>137</v>
      </c>
      <c r="BM53">
        <v>0</v>
      </c>
      <c r="BN53">
        <v>0</v>
      </c>
      <c r="BO53" t="s">
        <v>439</v>
      </c>
      <c r="BP53" t="s">
        <v>440</v>
      </c>
      <c r="BQ53" t="s">
        <v>441</v>
      </c>
    </row>
    <row r="54" spans="1:69" x14ac:dyDescent="0.25">
      <c r="A54" t="s">
        <v>4849</v>
      </c>
      <c r="B54">
        <v>262</v>
      </c>
      <c r="C54" t="s">
        <v>3459</v>
      </c>
      <c r="D54" t="s">
        <v>3460</v>
      </c>
      <c r="E54" t="s">
        <v>3461</v>
      </c>
      <c r="F54" t="s">
        <v>3462</v>
      </c>
      <c r="G54" t="s">
        <v>3463</v>
      </c>
      <c r="H54" t="s">
        <v>476</v>
      </c>
      <c r="I54" t="s">
        <v>242</v>
      </c>
      <c r="J54" t="s">
        <v>243</v>
      </c>
      <c r="K54" t="s">
        <v>3464</v>
      </c>
      <c r="L54" t="s">
        <v>3465</v>
      </c>
      <c r="M54" t="s">
        <v>97</v>
      </c>
      <c r="N54" t="s">
        <v>98</v>
      </c>
      <c r="AY54">
        <v>1</v>
      </c>
      <c r="AZ54">
        <v>0</v>
      </c>
      <c r="BA54">
        <v>0</v>
      </c>
      <c r="BB54">
        <v>0</v>
      </c>
      <c r="BC54">
        <v>0</v>
      </c>
      <c r="BD54">
        <v>1</v>
      </c>
      <c r="BE54">
        <v>0</v>
      </c>
      <c r="BF54">
        <v>0</v>
      </c>
      <c r="BG54" t="s">
        <v>200</v>
      </c>
      <c r="BH54" t="s">
        <v>290</v>
      </c>
      <c r="BI54">
        <v>1</v>
      </c>
      <c r="BJ54" t="s">
        <v>82</v>
      </c>
      <c r="BK54" t="s">
        <v>3466</v>
      </c>
      <c r="BL54" t="s">
        <v>137</v>
      </c>
      <c r="BM54">
        <v>0</v>
      </c>
      <c r="BN54">
        <v>0</v>
      </c>
      <c r="BO54" t="s">
        <v>3467</v>
      </c>
      <c r="BP54" t="s">
        <v>86</v>
      </c>
      <c r="BQ54" t="s">
        <v>3465</v>
      </c>
    </row>
    <row r="55" spans="1:69" x14ac:dyDescent="0.25">
      <c r="A55" t="s">
        <v>4850</v>
      </c>
      <c r="B55">
        <v>323</v>
      </c>
      <c r="C55" t="s">
        <v>4185</v>
      </c>
      <c r="D55" t="s">
        <v>4186</v>
      </c>
      <c r="E55" t="s">
        <v>4187</v>
      </c>
      <c r="F55" t="s">
        <v>4188</v>
      </c>
      <c r="G55" t="s">
        <v>3463</v>
      </c>
      <c r="H55" t="s">
        <v>476</v>
      </c>
      <c r="I55" t="s">
        <v>242</v>
      </c>
      <c r="J55" t="s">
        <v>4189</v>
      </c>
      <c r="K55" t="s">
        <v>4190</v>
      </c>
      <c r="L55" t="s">
        <v>3465</v>
      </c>
      <c r="M55" t="s">
        <v>97</v>
      </c>
      <c r="N55" t="s">
        <v>98</v>
      </c>
      <c r="AY55">
        <v>0</v>
      </c>
      <c r="AZ55">
        <v>0</v>
      </c>
      <c r="BA55">
        <v>0</v>
      </c>
      <c r="BB55">
        <v>0</v>
      </c>
      <c r="BC55">
        <v>0</v>
      </c>
      <c r="BD55">
        <v>0</v>
      </c>
      <c r="BE55">
        <v>1</v>
      </c>
      <c r="BF55">
        <v>0</v>
      </c>
      <c r="BG55" t="s">
        <v>200</v>
      </c>
      <c r="BH55" t="s">
        <v>290</v>
      </c>
      <c r="BI55">
        <v>1</v>
      </c>
      <c r="BJ55" t="s">
        <v>182</v>
      </c>
      <c r="BK55" t="s">
        <v>4191</v>
      </c>
      <c r="BL55" t="s">
        <v>343</v>
      </c>
      <c r="BM55">
        <v>0</v>
      </c>
      <c r="BN55">
        <v>0</v>
      </c>
      <c r="BO55" t="s">
        <v>3467</v>
      </c>
      <c r="BP55" t="s">
        <v>86</v>
      </c>
      <c r="BQ55" t="s">
        <v>3465</v>
      </c>
    </row>
    <row r="56" spans="1:69" x14ac:dyDescent="0.25">
      <c r="A56" t="s">
        <v>4851</v>
      </c>
      <c r="B56">
        <v>118</v>
      </c>
      <c r="C56" t="s">
        <v>1754</v>
      </c>
      <c r="D56" t="e">
        <f>-Engage in a discussion of the benefits (and challenges) of integrating Career counseling and academic advising services for exploring students on a university campus. -Highlight the program model used in the Center for academic Planning &amp; Exploration at the university of Minnesota, Twin Cities, including our unique shared staffing model that incorporates Career counselors and academic advisers serving in split positions on campus. -Generate ideas for Participants to implement new ideas at their home institutions.</f>
        <v>#NAME?</v>
      </c>
      <c r="E56" t="s">
        <v>1755</v>
      </c>
      <c r="F56" t="s">
        <v>1756</v>
      </c>
      <c r="G56" t="s">
        <v>1757</v>
      </c>
      <c r="H56" t="s">
        <v>1758</v>
      </c>
      <c r="I56" t="s">
        <v>1759</v>
      </c>
      <c r="J56" t="s">
        <v>1760</v>
      </c>
      <c r="K56" t="s">
        <v>1761</v>
      </c>
      <c r="L56" t="s">
        <v>1762</v>
      </c>
      <c r="M56" t="s">
        <v>97</v>
      </c>
      <c r="N56" t="s">
        <v>98</v>
      </c>
      <c r="AY56">
        <v>0</v>
      </c>
      <c r="AZ56">
        <v>0</v>
      </c>
      <c r="BA56">
        <v>0</v>
      </c>
      <c r="BB56">
        <v>0</v>
      </c>
      <c r="BC56">
        <v>0</v>
      </c>
      <c r="BD56">
        <v>1</v>
      </c>
      <c r="BE56">
        <v>0</v>
      </c>
      <c r="BF56">
        <v>0</v>
      </c>
      <c r="BG56" t="s">
        <v>200</v>
      </c>
      <c r="BH56" t="s">
        <v>290</v>
      </c>
      <c r="BI56">
        <v>0</v>
      </c>
      <c r="BJ56" t="s">
        <v>135</v>
      </c>
      <c r="BK56" t="s">
        <v>1763</v>
      </c>
      <c r="BL56" t="s">
        <v>184</v>
      </c>
      <c r="BM56">
        <v>0</v>
      </c>
      <c r="BN56">
        <v>0</v>
      </c>
      <c r="BO56" t="s">
        <v>1764</v>
      </c>
      <c r="BP56" t="s">
        <v>109</v>
      </c>
      <c r="BQ56" t="s">
        <v>1762</v>
      </c>
    </row>
    <row r="57" spans="1:69" x14ac:dyDescent="0.25">
      <c r="A57" t="s">
        <v>4852</v>
      </c>
      <c r="B57">
        <v>240</v>
      </c>
      <c r="C57" t="s">
        <v>3215</v>
      </c>
      <c r="D57" t="s">
        <v>3216</v>
      </c>
      <c r="E57" t="s">
        <v>3217</v>
      </c>
      <c r="F57" t="s">
        <v>3218</v>
      </c>
      <c r="G57" t="s">
        <v>3219</v>
      </c>
      <c r="H57" t="s">
        <v>3220</v>
      </c>
      <c r="I57" t="s">
        <v>428</v>
      </c>
      <c r="J57" t="s">
        <v>3221</v>
      </c>
      <c r="K57">
        <v>2053104357</v>
      </c>
      <c r="L57" t="s">
        <v>3222</v>
      </c>
      <c r="M57" t="s">
        <v>78</v>
      </c>
      <c r="N57" t="s">
        <v>98</v>
      </c>
      <c r="AY57">
        <v>0</v>
      </c>
      <c r="AZ57">
        <v>0</v>
      </c>
      <c r="BA57">
        <v>0</v>
      </c>
      <c r="BB57">
        <v>1</v>
      </c>
      <c r="BC57">
        <v>0</v>
      </c>
      <c r="BD57">
        <v>0</v>
      </c>
      <c r="BE57">
        <v>1</v>
      </c>
      <c r="BF57">
        <v>0</v>
      </c>
      <c r="BG57" t="s">
        <v>200</v>
      </c>
      <c r="BH57" t="s">
        <v>290</v>
      </c>
      <c r="BI57">
        <v>0</v>
      </c>
      <c r="BJ57" t="s">
        <v>82</v>
      </c>
      <c r="BK57" t="s">
        <v>3223</v>
      </c>
      <c r="BL57" t="s">
        <v>84</v>
      </c>
      <c r="BM57">
        <v>0</v>
      </c>
      <c r="BN57">
        <v>0</v>
      </c>
      <c r="BO57" t="s">
        <v>3224</v>
      </c>
      <c r="BP57" t="s">
        <v>139</v>
      </c>
      <c r="BQ57" t="s">
        <v>3222</v>
      </c>
    </row>
    <row r="58" spans="1:69" x14ac:dyDescent="0.25">
      <c r="A58" t="s">
        <v>4853</v>
      </c>
      <c r="B58">
        <v>70</v>
      </c>
      <c r="C58" t="s">
        <v>1084</v>
      </c>
      <c r="D58" t="s">
        <v>1085</v>
      </c>
      <c r="E58" t="s">
        <v>1086</v>
      </c>
      <c r="F58" t="s">
        <v>1087</v>
      </c>
      <c r="G58" t="s">
        <v>1088</v>
      </c>
      <c r="H58" t="s">
        <v>1089</v>
      </c>
      <c r="I58" t="s">
        <v>1090</v>
      </c>
      <c r="J58" t="s">
        <v>1091</v>
      </c>
      <c r="K58">
        <v>8649342322</v>
      </c>
      <c r="L58" t="s">
        <v>1092</v>
      </c>
      <c r="M58" t="s">
        <v>120</v>
      </c>
      <c r="N58" t="s">
        <v>98</v>
      </c>
      <c r="O58" t="s">
        <v>912</v>
      </c>
      <c r="P58" t="s">
        <v>913</v>
      </c>
      <c r="Q58" t="s">
        <v>1093</v>
      </c>
      <c r="R58" t="s">
        <v>980</v>
      </c>
      <c r="S58" t="s">
        <v>916</v>
      </c>
      <c r="T58" t="s">
        <v>917</v>
      </c>
      <c r="U58" t="s">
        <v>120</v>
      </c>
      <c r="V58" t="s">
        <v>98</v>
      </c>
      <c r="AY58">
        <v>0</v>
      </c>
      <c r="AZ58">
        <v>1</v>
      </c>
      <c r="BA58">
        <v>0</v>
      </c>
      <c r="BB58">
        <v>0</v>
      </c>
      <c r="BC58">
        <v>0</v>
      </c>
      <c r="BD58">
        <v>1</v>
      </c>
      <c r="BE58">
        <v>1</v>
      </c>
      <c r="BF58">
        <v>0</v>
      </c>
      <c r="BG58" t="s">
        <v>200</v>
      </c>
      <c r="BH58" t="s">
        <v>290</v>
      </c>
      <c r="BI58">
        <v>1</v>
      </c>
      <c r="BJ58" t="s">
        <v>182</v>
      </c>
      <c r="BK58" t="s">
        <v>1094</v>
      </c>
      <c r="BL58" t="s">
        <v>1095</v>
      </c>
      <c r="BM58">
        <v>0</v>
      </c>
      <c r="BN58">
        <v>0</v>
      </c>
      <c r="BO58" t="s">
        <v>1096</v>
      </c>
      <c r="BP58" t="s">
        <v>109</v>
      </c>
      <c r="BQ58" t="s">
        <v>1097</v>
      </c>
    </row>
    <row r="59" spans="1:69" x14ac:dyDescent="0.25">
      <c r="A59" t="s">
        <v>4854</v>
      </c>
      <c r="B59">
        <v>32</v>
      </c>
      <c r="C59" t="s">
        <v>563</v>
      </c>
      <c r="D59" t="s">
        <v>564</v>
      </c>
      <c r="E59" t="s">
        <v>565</v>
      </c>
      <c r="F59" t="s">
        <v>566</v>
      </c>
      <c r="G59" t="s">
        <v>567</v>
      </c>
      <c r="H59" t="s">
        <v>568</v>
      </c>
      <c r="I59" t="s">
        <v>569</v>
      </c>
      <c r="J59" t="s">
        <v>570</v>
      </c>
      <c r="K59">
        <v>4126241689</v>
      </c>
      <c r="L59" t="s">
        <v>571</v>
      </c>
      <c r="M59" t="s">
        <v>97</v>
      </c>
      <c r="N59" t="s">
        <v>98</v>
      </c>
      <c r="AY59">
        <v>1</v>
      </c>
      <c r="AZ59">
        <v>1</v>
      </c>
      <c r="BA59">
        <v>0</v>
      </c>
      <c r="BB59">
        <v>0</v>
      </c>
      <c r="BC59">
        <v>0</v>
      </c>
      <c r="BD59">
        <v>1</v>
      </c>
      <c r="BE59">
        <v>0</v>
      </c>
      <c r="BF59">
        <v>0</v>
      </c>
      <c r="BG59" t="s">
        <v>200</v>
      </c>
      <c r="BH59" t="s">
        <v>290</v>
      </c>
      <c r="BI59">
        <v>1</v>
      </c>
      <c r="BJ59" t="s">
        <v>82</v>
      </c>
      <c r="BK59" t="s">
        <v>572</v>
      </c>
      <c r="BM59">
        <v>0</v>
      </c>
      <c r="BN59">
        <v>0</v>
      </c>
      <c r="BO59" t="s">
        <v>573</v>
      </c>
      <c r="BP59" t="s">
        <v>109</v>
      </c>
      <c r="BQ59" t="s">
        <v>571</v>
      </c>
    </row>
    <row r="60" spans="1:69" x14ac:dyDescent="0.25">
      <c r="A60" t="s">
        <v>4855</v>
      </c>
      <c r="B60">
        <v>33</v>
      </c>
      <c r="C60" t="s">
        <v>574</v>
      </c>
      <c r="D60" t="s">
        <v>575</v>
      </c>
      <c r="E60" t="s">
        <v>576</v>
      </c>
      <c r="F60" t="s">
        <v>577</v>
      </c>
      <c r="G60" t="s">
        <v>578</v>
      </c>
      <c r="H60" t="s">
        <v>568</v>
      </c>
      <c r="I60" t="s">
        <v>569</v>
      </c>
      <c r="J60" t="s">
        <v>570</v>
      </c>
      <c r="K60">
        <v>4126241689</v>
      </c>
      <c r="L60" t="s">
        <v>571</v>
      </c>
      <c r="M60" t="s">
        <v>97</v>
      </c>
      <c r="N60" t="s">
        <v>98</v>
      </c>
      <c r="AY60">
        <v>1</v>
      </c>
      <c r="AZ60">
        <v>0</v>
      </c>
      <c r="BA60">
        <v>1</v>
      </c>
      <c r="BB60">
        <v>0</v>
      </c>
      <c r="BC60">
        <v>0</v>
      </c>
      <c r="BD60">
        <v>0</v>
      </c>
      <c r="BE60">
        <v>0</v>
      </c>
      <c r="BF60">
        <v>0</v>
      </c>
      <c r="BG60" t="s">
        <v>200</v>
      </c>
      <c r="BH60" t="s">
        <v>290</v>
      </c>
      <c r="BI60">
        <v>1</v>
      </c>
      <c r="BJ60" t="s">
        <v>82</v>
      </c>
      <c r="BK60" t="s">
        <v>579</v>
      </c>
      <c r="BM60">
        <v>0</v>
      </c>
      <c r="BN60">
        <v>0</v>
      </c>
      <c r="BO60" t="s">
        <v>573</v>
      </c>
      <c r="BP60" t="s">
        <v>109</v>
      </c>
      <c r="BQ60" t="s">
        <v>571</v>
      </c>
    </row>
    <row r="61" spans="1:69" x14ac:dyDescent="0.25">
      <c r="A61" t="s">
        <v>4856</v>
      </c>
      <c r="B61">
        <v>159</v>
      </c>
      <c r="C61" t="s">
        <v>2237</v>
      </c>
      <c r="D61" t="s">
        <v>2238</v>
      </c>
      <c r="E61" t="s">
        <v>2239</v>
      </c>
      <c r="F61">
        <v>1</v>
      </c>
      <c r="G61" t="s">
        <v>2240</v>
      </c>
      <c r="H61" t="s">
        <v>2241</v>
      </c>
      <c r="I61" t="s">
        <v>2242</v>
      </c>
      <c r="J61" t="s">
        <v>2243</v>
      </c>
      <c r="K61" t="s">
        <v>2244</v>
      </c>
      <c r="L61" t="s">
        <v>2245</v>
      </c>
      <c r="M61" t="s">
        <v>120</v>
      </c>
      <c r="N61" t="s">
        <v>98</v>
      </c>
      <c r="O61" t="s">
        <v>1088</v>
      </c>
      <c r="P61" t="s">
        <v>1089</v>
      </c>
      <c r="Q61" t="s">
        <v>1090</v>
      </c>
      <c r="R61" t="s">
        <v>2246</v>
      </c>
      <c r="S61" t="s">
        <v>2247</v>
      </c>
      <c r="T61" t="s">
        <v>1092</v>
      </c>
      <c r="U61" t="s">
        <v>120</v>
      </c>
      <c r="V61" t="s">
        <v>98</v>
      </c>
      <c r="AY61">
        <v>1</v>
      </c>
      <c r="AZ61">
        <v>0</v>
      </c>
      <c r="BA61">
        <v>1</v>
      </c>
      <c r="BB61">
        <v>1</v>
      </c>
      <c r="BC61">
        <v>1</v>
      </c>
      <c r="BD61">
        <v>0</v>
      </c>
      <c r="BE61">
        <v>1</v>
      </c>
      <c r="BF61">
        <v>0</v>
      </c>
      <c r="BG61" t="s">
        <v>200</v>
      </c>
      <c r="BH61" t="s">
        <v>290</v>
      </c>
      <c r="BI61">
        <v>0</v>
      </c>
      <c r="BJ61" t="s">
        <v>82</v>
      </c>
      <c r="BK61" t="s">
        <v>2248</v>
      </c>
      <c r="BL61" t="s">
        <v>137</v>
      </c>
      <c r="BM61">
        <v>0</v>
      </c>
      <c r="BN61">
        <v>0</v>
      </c>
      <c r="BO61" t="s">
        <v>2249</v>
      </c>
      <c r="BP61" t="s">
        <v>109</v>
      </c>
      <c r="BQ61" t="s">
        <v>2250</v>
      </c>
    </row>
    <row r="62" spans="1:69" x14ac:dyDescent="0.25">
      <c r="A62" t="s">
        <v>4857</v>
      </c>
      <c r="B62">
        <v>181</v>
      </c>
      <c r="C62" t="s">
        <v>2511</v>
      </c>
      <c r="D62" t="s">
        <v>2512</v>
      </c>
      <c r="E62" t="s">
        <v>2513</v>
      </c>
      <c r="F62" t="s">
        <v>2514</v>
      </c>
      <c r="G62" t="s">
        <v>609</v>
      </c>
      <c r="H62" t="s">
        <v>2515</v>
      </c>
      <c r="I62" t="s">
        <v>2516</v>
      </c>
      <c r="J62" t="s">
        <v>2517</v>
      </c>
      <c r="K62" t="s">
        <v>2518</v>
      </c>
      <c r="L62" t="s">
        <v>2519</v>
      </c>
      <c r="M62" t="s">
        <v>97</v>
      </c>
      <c r="N62" t="s">
        <v>98</v>
      </c>
      <c r="AY62">
        <v>0</v>
      </c>
      <c r="AZ62">
        <v>1</v>
      </c>
      <c r="BA62">
        <v>0</v>
      </c>
      <c r="BB62">
        <v>1</v>
      </c>
      <c r="BC62">
        <v>0</v>
      </c>
      <c r="BD62">
        <v>1</v>
      </c>
      <c r="BE62">
        <v>0</v>
      </c>
      <c r="BF62">
        <v>0</v>
      </c>
      <c r="BG62" t="s">
        <v>200</v>
      </c>
      <c r="BH62" t="s">
        <v>290</v>
      </c>
      <c r="BI62">
        <v>0</v>
      </c>
      <c r="BJ62" t="s">
        <v>276</v>
      </c>
      <c r="BK62" t="s">
        <v>2520</v>
      </c>
      <c r="BL62" t="s">
        <v>184</v>
      </c>
      <c r="BM62">
        <v>0</v>
      </c>
      <c r="BN62">
        <v>0</v>
      </c>
      <c r="BO62" t="s">
        <v>2521</v>
      </c>
      <c r="BP62" t="s">
        <v>109</v>
      </c>
    </row>
    <row r="63" spans="1:69" x14ac:dyDescent="0.25">
      <c r="A63" t="s">
        <v>4858</v>
      </c>
      <c r="B63">
        <v>59</v>
      </c>
      <c r="C63" t="s">
        <v>908</v>
      </c>
      <c r="D63" t="s">
        <v>909</v>
      </c>
      <c r="E63" t="s">
        <v>910</v>
      </c>
      <c r="F63" t="s">
        <v>911</v>
      </c>
      <c r="G63" t="s">
        <v>912</v>
      </c>
      <c r="H63" t="s">
        <v>913</v>
      </c>
      <c r="I63" t="s">
        <v>914</v>
      </c>
      <c r="J63" t="s">
        <v>915</v>
      </c>
      <c r="K63" t="s">
        <v>916</v>
      </c>
      <c r="L63" t="s">
        <v>917</v>
      </c>
      <c r="M63" t="s">
        <v>120</v>
      </c>
      <c r="N63" t="s">
        <v>98</v>
      </c>
      <c r="O63" t="s">
        <v>918</v>
      </c>
      <c r="P63" t="s">
        <v>919</v>
      </c>
      <c r="Q63" t="s">
        <v>914</v>
      </c>
      <c r="R63" t="s">
        <v>915</v>
      </c>
      <c r="S63" t="s">
        <v>920</v>
      </c>
      <c r="T63" t="s">
        <v>921</v>
      </c>
      <c r="U63" t="s">
        <v>120</v>
      </c>
      <c r="V63" t="s">
        <v>98</v>
      </c>
      <c r="W63" t="s">
        <v>922</v>
      </c>
      <c r="X63" t="s">
        <v>923</v>
      </c>
      <c r="Y63" t="s">
        <v>838</v>
      </c>
      <c r="Z63" t="s">
        <v>924</v>
      </c>
      <c r="AA63" t="s">
        <v>925</v>
      </c>
      <c r="AB63" t="s">
        <v>120</v>
      </c>
      <c r="AC63" t="s">
        <v>98</v>
      </c>
      <c r="AY63">
        <v>0</v>
      </c>
      <c r="AZ63">
        <v>1</v>
      </c>
      <c r="BA63">
        <v>0</v>
      </c>
      <c r="BB63">
        <v>1</v>
      </c>
      <c r="BC63">
        <v>0</v>
      </c>
      <c r="BD63">
        <v>1</v>
      </c>
      <c r="BE63">
        <v>1</v>
      </c>
      <c r="BF63">
        <v>0</v>
      </c>
      <c r="BG63" t="s">
        <v>200</v>
      </c>
      <c r="BH63" t="s">
        <v>290</v>
      </c>
      <c r="BI63">
        <v>0</v>
      </c>
      <c r="BJ63" t="s">
        <v>182</v>
      </c>
      <c r="BK63" t="s">
        <v>926</v>
      </c>
      <c r="BL63" t="s">
        <v>84</v>
      </c>
      <c r="BM63">
        <v>0</v>
      </c>
      <c r="BN63">
        <v>0</v>
      </c>
      <c r="BO63" t="s">
        <v>927</v>
      </c>
      <c r="BP63" t="s">
        <v>109</v>
      </c>
      <c r="BQ63" t="s">
        <v>928</v>
      </c>
    </row>
    <row r="64" spans="1:69" x14ac:dyDescent="0.25">
      <c r="A64" t="s">
        <v>4859</v>
      </c>
      <c r="B64">
        <v>357</v>
      </c>
      <c r="C64" t="s">
        <v>4595</v>
      </c>
      <c r="D64" t="s">
        <v>4596</v>
      </c>
      <c r="E64" t="s">
        <v>4597</v>
      </c>
      <c r="F64" t="s">
        <v>4598</v>
      </c>
      <c r="G64" t="s">
        <v>4526</v>
      </c>
      <c r="H64" t="s">
        <v>4527</v>
      </c>
      <c r="I64" t="s">
        <v>4528</v>
      </c>
      <c r="J64" t="s">
        <v>4599</v>
      </c>
      <c r="K64">
        <v>9192158336</v>
      </c>
      <c r="L64" t="s">
        <v>4531</v>
      </c>
      <c r="M64" t="s">
        <v>97</v>
      </c>
      <c r="N64" t="s">
        <v>79</v>
      </c>
      <c r="AY64">
        <v>0</v>
      </c>
      <c r="AZ64">
        <v>0</v>
      </c>
      <c r="BA64">
        <v>0</v>
      </c>
      <c r="BB64">
        <v>1</v>
      </c>
      <c r="BC64">
        <v>1</v>
      </c>
      <c r="BD64">
        <v>1</v>
      </c>
      <c r="BE64">
        <v>0</v>
      </c>
      <c r="BF64">
        <v>0</v>
      </c>
      <c r="BG64" t="s">
        <v>200</v>
      </c>
      <c r="BH64" t="s">
        <v>290</v>
      </c>
      <c r="BI64">
        <v>1</v>
      </c>
      <c r="BJ64" t="s">
        <v>182</v>
      </c>
      <c r="BK64" t="s">
        <v>4600</v>
      </c>
      <c r="BL64" t="s">
        <v>202</v>
      </c>
      <c r="BM64">
        <v>0</v>
      </c>
      <c r="BN64">
        <v>0</v>
      </c>
      <c r="BO64" t="s">
        <v>4601</v>
      </c>
      <c r="BP64" t="s">
        <v>109</v>
      </c>
      <c r="BQ64" t="s">
        <v>4531</v>
      </c>
    </row>
    <row r="65" spans="1:69" x14ac:dyDescent="0.25">
      <c r="A65" t="s">
        <v>4860</v>
      </c>
      <c r="B65">
        <v>283</v>
      </c>
      <c r="C65" t="s">
        <v>3682</v>
      </c>
      <c r="D65" t="s">
        <v>3683</v>
      </c>
      <c r="E65" t="s">
        <v>3684</v>
      </c>
      <c r="F65" t="s">
        <v>3685</v>
      </c>
      <c r="G65" t="s">
        <v>3686</v>
      </c>
      <c r="H65" t="s">
        <v>3687</v>
      </c>
      <c r="I65" t="s">
        <v>3688</v>
      </c>
      <c r="J65" t="s">
        <v>458</v>
      </c>
      <c r="K65" t="s">
        <v>3689</v>
      </c>
      <c r="L65" t="s">
        <v>3690</v>
      </c>
      <c r="M65" t="s">
        <v>120</v>
      </c>
      <c r="N65" t="s">
        <v>98</v>
      </c>
      <c r="O65" t="s">
        <v>1032</v>
      </c>
      <c r="P65" t="s">
        <v>3691</v>
      </c>
      <c r="Q65" t="s">
        <v>3692</v>
      </c>
      <c r="R65" t="s">
        <v>458</v>
      </c>
      <c r="S65" t="s">
        <v>3693</v>
      </c>
      <c r="T65" t="s">
        <v>1034</v>
      </c>
      <c r="U65" t="s">
        <v>120</v>
      </c>
      <c r="V65" t="s">
        <v>98</v>
      </c>
      <c r="AY65">
        <v>1</v>
      </c>
      <c r="AZ65">
        <v>1</v>
      </c>
      <c r="BA65">
        <v>0</v>
      </c>
      <c r="BB65">
        <v>1</v>
      </c>
      <c r="BC65">
        <v>0</v>
      </c>
      <c r="BD65">
        <v>1</v>
      </c>
      <c r="BE65">
        <v>1</v>
      </c>
      <c r="BF65">
        <v>0</v>
      </c>
      <c r="BG65" t="s">
        <v>200</v>
      </c>
      <c r="BH65" t="s">
        <v>290</v>
      </c>
      <c r="BI65">
        <v>1</v>
      </c>
      <c r="BJ65" t="s">
        <v>135</v>
      </c>
      <c r="BK65" t="s">
        <v>3694</v>
      </c>
      <c r="BL65" t="s">
        <v>84</v>
      </c>
      <c r="BM65">
        <v>0</v>
      </c>
      <c r="BN65">
        <v>0</v>
      </c>
      <c r="BO65" t="s">
        <v>3695</v>
      </c>
      <c r="BP65" t="s">
        <v>109</v>
      </c>
      <c r="BQ65" t="s">
        <v>3690</v>
      </c>
    </row>
    <row r="66" spans="1:69" x14ac:dyDescent="0.25">
      <c r="A66" t="s">
        <v>4861</v>
      </c>
      <c r="B66">
        <v>286</v>
      </c>
      <c r="C66" t="s">
        <v>3726</v>
      </c>
      <c r="D66" t="s">
        <v>3727</v>
      </c>
      <c r="E66" t="s">
        <v>3728</v>
      </c>
      <c r="F66" t="s">
        <v>3729</v>
      </c>
      <c r="G66" t="s">
        <v>3686</v>
      </c>
      <c r="H66" t="s">
        <v>3687</v>
      </c>
      <c r="I66" t="s">
        <v>3688</v>
      </c>
      <c r="J66" t="s">
        <v>458</v>
      </c>
      <c r="K66" t="s">
        <v>3689</v>
      </c>
      <c r="L66" t="s">
        <v>3690</v>
      </c>
      <c r="M66" t="s">
        <v>120</v>
      </c>
      <c r="N66" t="s">
        <v>98</v>
      </c>
      <c r="O66" t="s">
        <v>1032</v>
      </c>
      <c r="P66" t="s">
        <v>3691</v>
      </c>
      <c r="Q66" t="s">
        <v>3692</v>
      </c>
      <c r="R66" t="s">
        <v>458</v>
      </c>
      <c r="S66" t="s">
        <v>3693</v>
      </c>
      <c r="T66" t="s">
        <v>1034</v>
      </c>
      <c r="U66" t="s">
        <v>120</v>
      </c>
      <c r="V66" t="s">
        <v>98</v>
      </c>
      <c r="W66" t="s">
        <v>992</v>
      </c>
      <c r="X66" t="s">
        <v>2138</v>
      </c>
      <c r="Y66" t="s">
        <v>3730</v>
      </c>
      <c r="Z66" t="s">
        <v>458</v>
      </c>
      <c r="AA66" t="s">
        <v>3731</v>
      </c>
      <c r="AB66" t="s">
        <v>97</v>
      </c>
      <c r="AC66" t="s">
        <v>98</v>
      </c>
      <c r="AY66">
        <v>1</v>
      </c>
      <c r="AZ66">
        <v>1</v>
      </c>
      <c r="BA66">
        <v>1</v>
      </c>
      <c r="BB66">
        <v>1</v>
      </c>
      <c r="BC66">
        <v>0</v>
      </c>
      <c r="BD66">
        <v>1</v>
      </c>
      <c r="BE66">
        <v>1</v>
      </c>
      <c r="BF66">
        <v>1</v>
      </c>
      <c r="BG66" t="s">
        <v>200</v>
      </c>
      <c r="BH66" t="s">
        <v>290</v>
      </c>
      <c r="BI66">
        <v>1</v>
      </c>
      <c r="BJ66" t="s">
        <v>135</v>
      </c>
      <c r="BK66" t="s">
        <v>3732</v>
      </c>
      <c r="BL66" t="s">
        <v>137</v>
      </c>
      <c r="BM66">
        <v>0</v>
      </c>
      <c r="BN66">
        <v>0</v>
      </c>
      <c r="BO66" t="s">
        <v>3695</v>
      </c>
      <c r="BP66" t="s">
        <v>109</v>
      </c>
      <c r="BQ66" t="s">
        <v>3690</v>
      </c>
    </row>
    <row r="67" spans="1:69" x14ac:dyDescent="0.25">
      <c r="A67" t="s">
        <v>4862</v>
      </c>
      <c r="B67">
        <v>288</v>
      </c>
      <c r="C67" t="s">
        <v>3733</v>
      </c>
      <c r="D67" t="s">
        <v>3734</v>
      </c>
      <c r="E67" t="s">
        <v>3735</v>
      </c>
      <c r="F67" t="s">
        <v>3736</v>
      </c>
      <c r="G67" t="s">
        <v>3686</v>
      </c>
      <c r="H67" t="s">
        <v>3687</v>
      </c>
      <c r="I67" t="s">
        <v>3688</v>
      </c>
      <c r="J67" t="s">
        <v>458</v>
      </c>
      <c r="K67" t="s">
        <v>3689</v>
      </c>
      <c r="L67" t="s">
        <v>3690</v>
      </c>
      <c r="M67" t="s">
        <v>120</v>
      </c>
      <c r="N67" t="s">
        <v>98</v>
      </c>
      <c r="O67" t="s">
        <v>3737</v>
      </c>
      <c r="P67" t="s">
        <v>3738</v>
      </c>
      <c r="Q67" t="s">
        <v>3688</v>
      </c>
      <c r="R67" t="s">
        <v>458</v>
      </c>
      <c r="S67" t="s">
        <v>3739</v>
      </c>
      <c r="T67" t="s">
        <v>3740</v>
      </c>
      <c r="U67" t="s">
        <v>120</v>
      </c>
      <c r="V67" t="s">
        <v>98</v>
      </c>
      <c r="AY67">
        <v>1</v>
      </c>
      <c r="AZ67">
        <v>1</v>
      </c>
      <c r="BA67">
        <v>1</v>
      </c>
      <c r="BB67">
        <v>0</v>
      </c>
      <c r="BC67">
        <v>0</v>
      </c>
      <c r="BD67">
        <v>0</v>
      </c>
      <c r="BE67">
        <v>1</v>
      </c>
      <c r="BF67">
        <v>1</v>
      </c>
      <c r="BG67" t="s">
        <v>200</v>
      </c>
      <c r="BH67" t="s">
        <v>290</v>
      </c>
      <c r="BI67">
        <v>1</v>
      </c>
      <c r="BJ67" t="s">
        <v>135</v>
      </c>
      <c r="BK67" t="s">
        <v>3741</v>
      </c>
      <c r="BL67" t="s">
        <v>137</v>
      </c>
      <c r="BM67">
        <v>0</v>
      </c>
      <c r="BN67">
        <v>0</v>
      </c>
      <c r="BO67" t="s">
        <v>3695</v>
      </c>
      <c r="BP67" t="s">
        <v>109</v>
      </c>
      <c r="BQ67" t="s">
        <v>3742</v>
      </c>
    </row>
    <row r="68" spans="1:69" x14ac:dyDescent="0.25">
      <c r="A68" t="s">
        <v>4863</v>
      </c>
      <c r="B68">
        <v>304</v>
      </c>
      <c r="C68" t="s">
        <v>3927</v>
      </c>
      <c r="D68" t="s">
        <v>3928</v>
      </c>
      <c r="E68" t="s">
        <v>3929</v>
      </c>
      <c r="F68" t="s">
        <v>3930</v>
      </c>
      <c r="G68" t="s">
        <v>3931</v>
      </c>
      <c r="H68" t="s">
        <v>3932</v>
      </c>
      <c r="I68" t="s">
        <v>3933</v>
      </c>
      <c r="J68" t="s">
        <v>3934</v>
      </c>
      <c r="K68" t="s">
        <v>3935</v>
      </c>
      <c r="L68" t="s">
        <v>3936</v>
      </c>
      <c r="M68" t="s">
        <v>97</v>
      </c>
      <c r="N68" t="s">
        <v>98</v>
      </c>
      <c r="AY68">
        <v>0</v>
      </c>
      <c r="AZ68">
        <v>0</v>
      </c>
      <c r="BA68">
        <v>0</v>
      </c>
      <c r="BB68">
        <v>0</v>
      </c>
      <c r="BC68">
        <v>1</v>
      </c>
      <c r="BD68">
        <v>0</v>
      </c>
      <c r="BE68">
        <v>0</v>
      </c>
      <c r="BF68">
        <v>0</v>
      </c>
      <c r="BG68" t="s">
        <v>200</v>
      </c>
      <c r="BH68" t="s">
        <v>290</v>
      </c>
      <c r="BI68">
        <v>0</v>
      </c>
      <c r="BJ68" t="s">
        <v>182</v>
      </c>
      <c r="BK68" t="s">
        <v>3937</v>
      </c>
      <c r="BL68" t="s">
        <v>184</v>
      </c>
      <c r="BM68">
        <v>0</v>
      </c>
      <c r="BN68">
        <v>0</v>
      </c>
      <c r="BO68" t="s">
        <v>3938</v>
      </c>
      <c r="BP68" t="s">
        <v>139</v>
      </c>
      <c r="BQ68" t="s">
        <v>3936</v>
      </c>
    </row>
    <row r="69" spans="1:69" x14ac:dyDescent="0.25">
      <c r="A69" t="s">
        <v>4864</v>
      </c>
      <c r="B69">
        <v>244</v>
      </c>
      <c r="C69" t="s">
        <v>3245</v>
      </c>
      <c r="D69" t="s">
        <v>3246</v>
      </c>
      <c r="E69" t="s">
        <v>3247</v>
      </c>
      <c r="F69" t="s">
        <v>3248</v>
      </c>
      <c r="G69" t="s">
        <v>3249</v>
      </c>
      <c r="H69" t="s">
        <v>1325</v>
      </c>
      <c r="I69" t="s">
        <v>493</v>
      </c>
      <c r="J69" t="s">
        <v>3250</v>
      </c>
      <c r="K69" t="s">
        <v>3251</v>
      </c>
      <c r="L69" t="s">
        <v>3252</v>
      </c>
      <c r="M69" t="s">
        <v>120</v>
      </c>
      <c r="N69" t="s">
        <v>98</v>
      </c>
      <c r="AY69">
        <v>1</v>
      </c>
      <c r="AZ69">
        <v>1</v>
      </c>
      <c r="BA69">
        <v>0</v>
      </c>
      <c r="BB69">
        <v>0</v>
      </c>
      <c r="BC69">
        <v>0</v>
      </c>
      <c r="BD69">
        <v>0</v>
      </c>
      <c r="BE69">
        <v>0</v>
      </c>
      <c r="BF69">
        <v>0</v>
      </c>
      <c r="BG69" t="s">
        <v>200</v>
      </c>
      <c r="BH69" t="s">
        <v>290</v>
      </c>
      <c r="BI69">
        <v>1</v>
      </c>
      <c r="BJ69" t="s">
        <v>276</v>
      </c>
      <c r="BK69" t="s">
        <v>3253</v>
      </c>
      <c r="BL69" t="s">
        <v>343</v>
      </c>
      <c r="BM69">
        <v>0</v>
      </c>
      <c r="BN69">
        <v>0</v>
      </c>
      <c r="BO69" t="s">
        <v>3254</v>
      </c>
      <c r="BP69" t="s">
        <v>139</v>
      </c>
      <c r="BQ69" t="s">
        <v>3255</v>
      </c>
    </row>
    <row r="70" spans="1:69" x14ac:dyDescent="0.25">
      <c r="A70" t="s">
        <v>4865</v>
      </c>
      <c r="B70">
        <v>305</v>
      </c>
      <c r="C70" t="s">
        <v>3939</v>
      </c>
      <c r="D70" t="s">
        <v>3940</v>
      </c>
      <c r="E70" t="s">
        <v>3941</v>
      </c>
      <c r="F70" t="s">
        <v>3942</v>
      </c>
      <c r="G70" t="s">
        <v>609</v>
      </c>
      <c r="H70" t="s">
        <v>3943</v>
      </c>
      <c r="I70" t="s">
        <v>272</v>
      </c>
      <c r="J70" t="s">
        <v>1366</v>
      </c>
      <c r="K70">
        <v>3035562250</v>
      </c>
      <c r="L70" t="s">
        <v>3944</v>
      </c>
      <c r="M70" t="s">
        <v>97</v>
      </c>
      <c r="N70" t="s">
        <v>98</v>
      </c>
      <c r="AY70">
        <v>0</v>
      </c>
      <c r="AZ70">
        <v>0</v>
      </c>
      <c r="BA70">
        <v>0</v>
      </c>
      <c r="BB70">
        <v>0</v>
      </c>
      <c r="BC70">
        <v>0</v>
      </c>
      <c r="BD70">
        <v>1</v>
      </c>
      <c r="BE70">
        <v>0</v>
      </c>
      <c r="BF70">
        <v>1</v>
      </c>
      <c r="BG70" t="s">
        <v>200</v>
      </c>
      <c r="BH70" t="s">
        <v>290</v>
      </c>
      <c r="BI70">
        <v>1</v>
      </c>
      <c r="BJ70" t="s">
        <v>82</v>
      </c>
      <c r="BK70" t="s">
        <v>3945</v>
      </c>
      <c r="BL70" t="s">
        <v>1095</v>
      </c>
      <c r="BM70">
        <v>0</v>
      </c>
      <c r="BN70">
        <v>0</v>
      </c>
      <c r="BO70" t="s">
        <v>3946</v>
      </c>
      <c r="BP70" t="s">
        <v>135</v>
      </c>
      <c r="BQ70" t="s">
        <v>3944</v>
      </c>
    </row>
    <row r="71" spans="1:69" x14ac:dyDescent="0.25">
      <c r="A71" t="s">
        <v>4866</v>
      </c>
      <c r="B71">
        <v>219</v>
      </c>
      <c r="C71" t="s">
        <v>2977</v>
      </c>
      <c r="D71" t="s">
        <v>2978</v>
      </c>
      <c r="E71" t="s">
        <v>2979</v>
      </c>
      <c r="F71" t="s">
        <v>2980</v>
      </c>
      <c r="G71" t="s">
        <v>191</v>
      </c>
      <c r="H71" t="s">
        <v>2981</v>
      </c>
      <c r="I71" t="s">
        <v>2982</v>
      </c>
      <c r="J71" t="s">
        <v>2983</v>
      </c>
      <c r="K71" t="s">
        <v>2984</v>
      </c>
      <c r="L71" t="s">
        <v>2985</v>
      </c>
      <c r="M71" t="s">
        <v>97</v>
      </c>
      <c r="N71" t="s">
        <v>79</v>
      </c>
      <c r="AY71">
        <v>1</v>
      </c>
      <c r="AZ71">
        <v>1</v>
      </c>
      <c r="BA71">
        <v>0</v>
      </c>
      <c r="BB71">
        <v>0</v>
      </c>
      <c r="BC71">
        <v>0</v>
      </c>
      <c r="BD71">
        <v>0</v>
      </c>
      <c r="BE71">
        <v>1</v>
      </c>
      <c r="BF71">
        <v>0</v>
      </c>
      <c r="BG71" t="s">
        <v>200</v>
      </c>
      <c r="BH71" t="s">
        <v>290</v>
      </c>
      <c r="BI71">
        <v>1</v>
      </c>
      <c r="BJ71" t="s">
        <v>182</v>
      </c>
      <c r="BK71" t="s">
        <v>2986</v>
      </c>
      <c r="BL71" t="s">
        <v>137</v>
      </c>
      <c r="BM71">
        <v>0</v>
      </c>
      <c r="BN71">
        <v>0</v>
      </c>
      <c r="BO71" t="s">
        <v>2987</v>
      </c>
      <c r="BP71" t="s">
        <v>440</v>
      </c>
      <c r="BQ71" t="s">
        <v>2985</v>
      </c>
    </row>
    <row r="72" spans="1:69" x14ac:dyDescent="0.25">
      <c r="A72" t="s">
        <v>4867</v>
      </c>
      <c r="B72">
        <v>259</v>
      </c>
      <c r="C72" t="s">
        <v>3428</v>
      </c>
      <c r="D72" t="s">
        <v>3429</v>
      </c>
      <c r="E72" t="s">
        <v>3430</v>
      </c>
      <c r="F72" t="s">
        <v>3431</v>
      </c>
      <c r="G72" t="s">
        <v>854</v>
      </c>
      <c r="H72" t="s">
        <v>3432</v>
      </c>
      <c r="I72" t="s">
        <v>3433</v>
      </c>
      <c r="J72" t="s">
        <v>3434</v>
      </c>
      <c r="K72" t="s">
        <v>3435</v>
      </c>
      <c r="L72" t="s">
        <v>3436</v>
      </c>
      <c r="M72" t="s">
        <v>97</v>
      </c>
      <c r="N72" t="s">
        <v>98</v>
      </c>
      <c r="AY72">
        <v>1</v>
      </c>
      <c r="AZ72">
        <v>1</v>
      </c>
      <c r="BA72">
        <v>0</v>
      </c>
      <c r="BB72">
        <v>1</v>
      </c>
      <c r="BC72">
        <v>0</v>
      </c>
      <c r="BD72">
        <v>1</v>
      </c>
      <c r="BE72">
        <v>0</v>
      </c>
      <c r="BF72">
        <v>0</v>
      </c>
      <c r="BG72" t="s">
        <v>200</v>
      </c>
      <c r="BH72" t="s">
        <v>290</v>
      </c>
      <c r="BI72">
        <v>1</v>
      </c>
      <c r="BJ72" t="s">
        <v>82</v>
      </c>
      <c r="BK72" t="s">
        <v>3437</v>
      </c>
      <c r="BL72" t="s">
        <v>108</v>
      </c>
      <c r="BM72">
        <v>1</v>
      </c>
      <c r="BN72">
        <v>0</v>
      </c>
      <c r="BO72" t="s">
        <v>3438</v>
      </c>
      <c r="BP72" t="s">
        <v>109</v>
      </c>
      <c r="BQ72" t="s">
        <v>3436</v>
      </c>
    </row>
    <row r="73" spans="1:69" x14ac:dyDescent="0.25">
      <c r="A73" t="s">
        <v>4868</v>
      </c>
      <c r="B73">
        <v>223</v>
      </c>
      <c r="C73" t="s">
        <v>3011</v>
      </c>
      <c r="D73" t="s">
        <v>3012</v>
      </c>
      <c r="E73" t="s">
        <v>3013</v>
      </c>
      <c r="F73" t="s">
        <v>3014</v>
      </c>
      <c r="G73" t="s">
        <v>3015</v>
      </c>
      <c r="H73" t="s">
        <v>2656</v>
      </c>
      <c r="I73" t="s">
        <v>3016</v>
      </c>
      <c r="J73" t="s">
        <v>3017</v>
      </c>
      <c r="K73">
        <f>886-952-929-963</f>
        <v>-1958</v>
      </c>
      <c r="L73" t="s">
        <v>3018</v>
      </c>
      <c r="M73" t="s">
        <v>120</v>
      </c>
      <c r="N73" t="s">
        <v>98</v>
      </c>
      <c r="O73" t="s">
        <v>3019</v>
      </c>
      <c r="P73" t="s">
        <v>2656</v>
      </c>
      <c r="Q73" t="s">
        <v>3020</v>
      </c>
      <c r="R73" t="s">
        <v>3021</v>
      </c>
      <c r="S73" t="s">
        <v>3022</v>
      </c>
      <c r="T73" t="s">
        <v>3023</v>
      </c>
      <c r="U73" t="s">
        <v>120</v>
      </c>
      <c r="V73" t="s">
        <v>98</v>
      </c>
      <c r="AY73">
        <v>1</v>
      </c>
      <c r="AZ73">
        <v>1</v>
      </c>
      <c r="BA73">
        <v>0</v>
      </c>
      <c r="BB73">
        <v>0</v>
      </c>
      <c r="BC73">
        <v>0</v>
      </c>
      <c r="BD73">
        <v>0</v>
      </c>
      <c r="BE73">
        <v>0</v>
      </c>
      <c r="BF73">
        <v>0</v>
      </c>
      <c r="BG73" t="s">
        <v>200</v>
      </c>
      <c r="BH73" t="s">
        <v>290</v>
      </c>
      <c r="BI73">
        <v>1</v>
      </c>
      <c r="BJ73" t="s">
        <v>82</v>
      </c>
      <c r="BK73" t="s">
        <v>3011</v>
      </c>
      <c r="BL73" t="s">
        <v>108</v>
      </c>
      <c r="BM73">
        <v>0</v>
      </c>
      <c r="BN73">
        <v>1</v>
      </c>
      <c r="BO73" t="s">
        <v>2659</v>
      </c>
      <c r="BP73" t="s">
        <v>86</v>
      </c>
      <c r="BQ73" t="s">
        <v>3024</v>
      </c>
    </row>
    <row r="74" spans="1:69" x14ac:dyDescent="0.25">
      <c r="A74" t="s">
        <v>4869</v>
      </c>
      <c r="B74">
        <v>239</v>
      </c>
      <c r="C74" t="s">
        <v>3201</v>
      </c>
      <c r="D74" t="s">
        <v>3202</v>
      </c>
      <c r="E74" t="s">
        <v>3203</v>
      </c>
      <c r="F74" t="s">
        <v>3204</v>
      </c>
      <c r="G74" t="s">
        <v>1066</v>
      </c>
      <c r="H74" t="s">
        <v>2656</v>
      </c>
      <c r="J74" t="s">
        <v>3205</v>
      </c>
      <c r="K74">
        <v>4153129324</v>
      </c>
      <c r="L74" t="s">
        <v>3206</v>
      </c>
      <c r="M74" t="s">
        <v>120</v>
      </c>
      <c r="N74" t="s">
        <v>98</v>
      </c>
      <c r="O74" t="s">
        <v>3207</v>
      </c>
      <c r="P74" t="s">
        <v>3208</v>
      </c>
      <c r="R74" t="s">
        <v>3205</v>
      </c>
      <c r="S74">
        <v>3184462129</v>
      </c>
      <c r="T74" t="s">
        <v>3209</v>
      </c>
      <c r="U74" t="s">
        <v>97</v>
      </c>
      <c r="V74" t="s">
        <v>98</v>
      </c>
      <c r="W74" t="s">
        <v>208</v>
      </c>
      <c r="X74" t="s">
        <v>3210</v>
      </c>
      <c r="Y74" t="s">
        <v>364</v>
      </c>
      <c r="Z74" t="s">
        <v>3205</v>
      </c>
      <c r="AA74" t="s">
        <v>3211</v>
      </c>
      <c r="AB74" t="s">
        <v>120</v>
      </c>
      <c r="AC74" t="s">
        <v>98</v>
      </c>
      <c r="AY74">
        <v>1</v>
      </c>
      <c r="AZ74">
        <v>0</v>
      </c>
      <c r="BA74">
        <v>0</v>
      </c>
      <c r="BB74">
        <v>0</v>
      </c>
      <c r="BC74">
        <v>0</v>
      </c>
      <c r="BD74">
        <v>0</v>
      </c>
      <c r="BE74">
        <v>0</v>
      </c>
      <c r="BF74">
        <v>0</v>
      </c>
      <c r="BG74" t="s">
        <v>200</v>
      </c>
      <c r="BH74" t="s">
        <v>290</v>
      </c>
      <c r="BI74">
        <v>1</v>
      </c>
      <c r="BJ74" t="s">
        <v>329</v>
      </c>
      <c r="BK74" t="s">
        <v>3212</v>
      </c>
      <c r="BL74" t="s">
        <v>137</v>
      </c>
      <c r="BM74">
        <v>0</v>
      </c>
      <c r="BN74">
        <v>0</v>
      </c>
      <c r="BO74" t="s">
        <v>3213</v>
      </c>
      <c r="BP74" t="s">
        <v>86</v>
      </c>
      <c r="BQ74" t="s">
        <v>3214</v>
      </c>
    </row>
    <row r="75" spans="1:69" x14ac:dyDescent="0.25">
      <c r="A75" t="s">
        <v>4870</v>
      </c>
      <c r="B75">
        <v>221</v>
      </c>
      <c r="C75" t="s">
        <v>2995</v>
      </c>
      <c r="D75" t="s">
        <v>2996</v>
      </c>
      <c r="E75" t="s">
        <v>2997</v>
      </c>
      <c r="F75" t="s">
        <v>2998</v>
      </c>
      <c r="G75" t="s">
        <v>814</v>
      </c>
      <c r="H75" t="s">
        <v>815</v>
      </c>
      <c r="I75" t="s">
        <v>428</v>
      </c>
      <c r="J75" t="s">
        <v>816</v>
      </c>
      <c r="K75" t="s">
        <v>817</v>
      </c>
      <c r="L75" t="s">
        <v>818</v>
      </c>
      <c r="M75" t="s">
        <v>97</v>
      </c>
      <c r="N75" t="s">
        <v>98</v>
      </c>
      <c r="O75" t="s">
        <v>1171</v>
      </c>
      <c r="P75" t="s">
        <v>1351</v>
      </c>
      <c r="Q75" t="s">
        <v>838</v>
      </c>
      <c r="R75" t="s">
        <v>816</v>
      </c>
      <c r="S75" t="s">
        <v>2999</v>
      </c>
      <c r="T75" t="s">
        <v>3000</v>
      </c>
      <c r="U75" t="s">
        <v>120</v>
      </c>
      <c r="V75" t="s">
        <v>98</v>
      </c>
      <c r="W75" t="s">
        <v>1974</v>
      </c>
      <c r="X75" t="s">
        <v>3001</v>
      </c>
      <c r="Y75" t="s">
        <v>428</v>
      </c>
      <c r="Z75" t="s">
        <v>816</v>
      </c>
      <c r="AA75" t="s">
        <v>3002</v>
      </c>
      <c r="AB75" t="s">
        <v>97</v>
      </c>
      <c r="AC75" t="s">
        <v>98</v>
      </c>
      <c r="AY75">
        <v>0</v>
      </c>
      <c r="AZ75">
        <v>1</v>
      </c>
      <c r="BA75">
        <v>0</v>
      </c>
      <c r="BB75">
        <v>1</v>
      </c>
      <c r="BC75">
        <v>0</v>
      </c>
      <c r="BD75">
        <v>0</v>
      </c>
      <c r="BE75">
        <v>0</v>
      </c>
      <c r="BF75">
        <v>0</v>
      </c>
      <c r="BG75" t="s">
        <v>905</v>
      </c>
      <c r="BH75" t="s">
        <v>290</v>
      </c>
      <c r="BI75">
        <v>1</v>
      </c>
      <c r="BJ75" t="s">
        <v>329</v>
      </c>
      <c r="BK75" t="s">
        <v>3003</v>
      </c>
      <c r="BL75" t="s">
        <v>343</v>
      </c>
      <c r="BM75">
        <v>1</v>
      </c>
      <c r="BN75">
        <v>1</v>
      </c>
      <c r="BO75" t="s">
        <v>820</v>
      </c>
      <c r="BP75" t="s">
        <v>139</v>
      </c>
      <c r="BQ75" t="s">
        <v>818</v>
      </c>
    </row>
    <row r="76" spans="1:69" x14ac:dyDescent="0.25">
      <c r="A76" t="s">
        <v>4871</v>
      </c>
      <c r="B76">
        <v>252</v>
      </c>
      <c r="C76" t="s">
        <v>3346</v>
      </c>
      <c r="D76" t="s">
        <v>3347</v>
      </c>
      <c r="E76" t="s">
        <v>3348</v>
      </c>
      <c r="F76" t="s">
        <v>3349</v>
      </c>
      <c r="G76" t="s">
        <v>3350</v>
      </c>
      <c r="H76" t="s">
        <v>3351</v>
      </c>
      <c r="I76" t="s">
        <v>3352</v>
      </c>
      <c r="J76" t="s">
        <v>3353</v>
      </c>
      <c r="K76">
        <v>2039271094</v>
      </c>
      <c r="L76" t="s">
        <v>3354</v>
      </c>
      <c r="M76" t="s">
        <v>97</v>
      </c>
      <c r="N76" t="s">
        <v>98</v>
      </c>
      <c r="O76" t="s">
        <v>2913</v>
      </c>
      <c r="P76" t="s">
        <v>2914</v>
      </c>
      <c r="Q76" t="s">
        <v>3355</v>
      </c>
      <c r="R76" t="s">
        <v>3353</v>
      </c>
      <c r="T76" t="s">
        <v>2915</v>
      </c>
      <c r="U76" t="s">
        <v>97</v>
      </c>
      <c r="V76" t="s">
        <v>98</v>
      </c>
      <c r="W76" t="s">
        <v>3356</v>
      </c>
      <c r="X76" t="s">
        <v>3357</v>
      </c>
      <c r="Y76" t="s">
        <v>3358</v>
      </c>
      <c r="Z76" t="s">
        <v>3353</v>
      </c>
      <c r="AB76" t="s">
        <v>120</v>
      </c>
      <c r="AC76" t="s">
        <v>98</v>
      </c>
      <c r="AY76">
        <v>1</v>
      </c>
      <c r="AZ76">
        <v>0</v>
      </c>
      <c r="BA76">
        <v>1</v>
      </c>
      <c r="BB76">
        <v>0</v>
      </c>
      <c r="BC76">
        <v>0</v>
      </c>
      <c r="BD76">
        <v>0</v>
      </c>
      <c r="BE76">
        <v>0</v>
      </c>
      <c r="BF76">
        <v>0</v>
      </c>
      <c r="BG76" t="s">
        <v>905</v>
      </c>
      <c r="BH76" t="s">
        <v>290</v>
      </c>
      <c r="BI76">
        <v>1</v>
      </c>
      <c r="BJ76" t="s">
        <v>135</v>
      </c>
      <c r="BK76" t="s">
        <v>3359</v>
      </c>
      <c r="BL76" t="s">
        <v>108</v>
      </c>
      <c r="BM76">
        <v>0</v>
      </c>
      <c r="BN76">
        <v>0</v>
      </c>
      <c r="BO76" t="s">
        <v>661</v>
      </c>
      <c r="BP76" t="s">
        <v>86</v>
      </c>
      <c r="BQ76" t="s">
        <v>3360</v>
      </c>
    </row>
    <row r="77" spans="1:69" x14ac:dyDescent="0.25">
      <c r="A77" t="s">
        <v>4872</v>
      </c>
      <c r="B77">
        <v>177</v>
      </c>
      <c r="C77" t="s">
        <v>2455</v>
      </c>
      <c r="D77" t="s">
        <v>2456</v>
      </c>
      <c r="E77" t="s">
        <v>2457</v>
      </c>
      <c r="F77" t="s">
        <v>2458</v>
      </c>
      <c r="G77" t="s">
        <v>2459</v>
      </c>
      <c r="H77" t="s">
        <v>2460</v>
      </c>
      <c r="I77" t="s">
        <v>2461</v>
      </c>
      <c r="J77" t="s">
        <v>2462</v>
      </c>
      <c r="K77" t="s">
        <v>2463</v>
      </c>
      <c r="L77" t="s">
        <v>2464</v>
      </c>
      <c r="M77" t="s">
        <v>97</v>
      </c>
      <c r="N77" t="s">
        <v>79</v>
      </c>
      <c r="AY77">
        <v>0</v>
      </c>
      <c r="AZ77">
        <v>0</v>
      </c>
      <c r="BA77">
        <v>0</v>
      </c>
      <c r="BB77">
        <v>0</v>
      </c>
      <c r="BC77">
        <v>0</v>
      </c>
      <c r="BD77">
        <v>1</v>
      </c>
      <c r="BE77">
        <v>0</v>
      </c>
      <c r="BF77">
        <v>0</v>
      </c>
      <c r="BG77" t="s">
        <v>905</v>
      </c>
      <c r="BH77" t="s">
        <v>290</v>
      </c>
      <c r="BI77">
        <v>1</v>
      </c>
      <c r="BJ77" t="s">
        <v>82</v>
      </c>
      <c r="BK77" t="s">
        <v>2465</v>
      </c>
      <c r="BL77" t="s">
        <v>1095</v>
      </c>
      <c r="BM77">
        <v>0</v>
      </c>
      <c r="BN77">
        <v>0</v>
      </c>
      <c r="BO77" t="s">
        <v>2466</v>
      </c>
      <c r="BP77" t="s">
        <v>139</v>
      </c>
      <c r="BQ77" t="s">
        <v>2467</v>
      </c>
    </row>
    <row r="78" spans="1:69" x14ac:dyDescent="0.25">
      <c r="A78" t="s">
        <v>4873</v>
      </c>
      <c r="B78">
        <v>112</v>
      </c>
      <c r="C78" t="s">
        <v>1664</v>
      </c>
      <c r="D78" t="s">
        <v>1665</v>
      </c>
      <c r="E78" t="s">
        <v>1666</v>
      </c>
      <c r="F78" t="s">
        <v>1667</v>
      </c>
      <c r="G78" t="s">
        <v>1668</v>
      </c>
      <c r="H78" t="s">
        <v>1669</v>
      </c>
      <c r="I78" t="s">
        <v>93</v>
      </c>
      <c r="J78" t="s">
        <v>980</v>
      </c>
      <c r="K78" t="s">
        <v>1670</v>
      </c>
      <c r="L78" t="s">
        <v>1671</v>
      </c>
      <c r="M78" t="s">
        <v>78</v>
      </c>
      <c r="N78" t="s">
        <v>98</v>
      </c>
      <c r="O78" t="s">
        <v>609</v>
      </c>
      <c r="P78" t="s">
        <v>1672</v>
      </c>
      <c r="Q78" t="s">
        <v>93</v>
      </c>
      <c r="R78" t="s">
        <v>1673</v>
      </c>
      <c r="S78" t="s">
        <v>1674</v>
      </c>
      <c r="T78" t="s">
        <v>1675</v>
      </c>
      <c r="U78" t="s">
        <v>78</v>
      </c>
      <c r="V78" t="s">
        <v>98</v>
      </c>
      <c r="AY78">
        <v>1</v>
      </c>
      <c r="AZ78">
        <v>1</v>
      </c>
      <c r="BA78">
        <v>0</v>
      </c>
      <c r="BB78">
        <v>0</v>
      </c>
      <c r="BC78">
        <v>0</v>
      </c>
      <c r="BD78">
        <v>0</v>
      </c>
      <c r="BE78">
        <v>0</v>
      </c>
      <c r="BF78">
        <v>0</v>
      </c>
      <c r="BG78" t="s">
        <v>905</v>
      </c>
      <c r="BH78" t="s">
        <v>290</v>
      </c>
      <c r="BI78">
        <v>1</v>
      </c>
      <c r="BJ78" t="s">
        <v>82</v>
      </c>
      <c r="BK78" t="s">
        <v>1676</v>
      </c>
      <c r="BL78" t="s">
        <v>450</v>
      </c>
      <c r="BM78">
        <v>0</v>
      </c>
      <c r="BN78">
        <v>0</v>
      </c>
      <c r="BO78" t="s">
        <v>1677</v>
      </c>
      <c r="BP78" t="s">
        <v>109</v>
      </c>
      <c r="BQ78" t="s">
        <v>1678</v>
      </c>
    </row>
    <row r="79" spans="1:69" x14ac:dyDescent="0.25">
      <c r="A79" t="s">
        <v>4874</v>
      </c>
      <c r="B79">
        <v>301</v>
      </c>
      <c r="C79" t="s">
        <v>3900</v>
      </c>
      <c r="D79" t="s">
        <v>3901</v>
      </c>
      <c r="E79" t="s">
        <v>3902</v>
      </c>
      <c r="F79" t="s">
        <v>3903</v>
      </c>
      <c r="G79" t="s">
        <v>1792</v>
      </c>
      <c r="H79" t="s">
        <v>1793</v>
      </c>
      <c r="I79" t="s">
        <v>123</v>
      </c>
      <c r="J79" t="s">
        <v>627</v>
      </c>
      <c r="K79" t="s">
        <v>3904</v>
      </c>
      <c r="L79" t="s">
        <v>3905</v>
      </c>
      <c r="M79" t="s">
        <v>97</v>
      </c>
      <c r="N79" t="s">
        <v>98</v>
      </c>
      <c r="AY79">
        <v>0</v>
      </c>
      <c r="AZ79">
        <v>0</v>
      </c>
      <c r="BA79">
        <v>0</v>
      </c>
      <c r="BB79">
        <v>0</v>
      </c>
      <c r="BC79">
        <v>1</v>
      </c>
      <c r="BD79">
        <v>0</v>
      </c>
      <c r="BE79">
        <v>0</v>
      </c>
      <c r="BF79">
        <v>0</v>
      </c>
      <c r="BG79" t="s">
        <v>905</v>
      </c>
      <c r="BH79" t="s">
        <v>290</v>
      </c>
      <c r="BI79">
        <v>1</v>
      </c>
      <c r="BJ79" t="s">
        <v>182</v>
      </c>
      <c r="BK79" t="s">
        <v>3906</v>
      </c>
      <c r="BL79" t="s">
        <v>84</v>
      </c>
      <c r="BM79">
        <v>0</v>
      </c>
      <c r="BN79">
        <v>0</v>
      </c>
      <c r="BO79" t="s">
        <v>776</v>
      </c>
      <c r="BP79" t="s">
        <v>109</v>
      </c>
      <c r="BQ79" t="s">
        <v>3905</v>
      </c>
    </row>
    <row r="80" spans="1:69" x14ac:dyDescent="0.25">
      <c r="A80" t="s">
        <v>4875</v>
      </c>
      <c r="B80">
        <v>258</v>
      </c>
      <c r="C80" t="s">
        <v>3417</v>
      </c>
      <c r="D80" t="s">
        <v>3418</v>
      </c>
      <c r="E80" t="s">
        <v>3419</v>
      </c>
      <c r="F80" t="s">
        <v>3420</v>
      </c>
      <c r="G80" t="s">
        <v>3421</v>
      </c>
      <c r="H80" t="s">
        <v>3422</v>
      </c>
      <c r="I80" t="s">
        <v>364</v>
      </c>
      <c r="J80" t="s">
        <v>3423</v>
      </c>
      <c r="K80" t="s">
        <v>3424</v>
      </c>
      <c r="L80" t="s">
        <v>3425</v>
      </c>
      <c r="M80" t="s">
        <v>120</v>
      </c>
      <c r="N80" t="s">
        <v>98</v>
      </c>
      <c r="AY80">
        <v>1</v>
      </c>
      <c r="AZ80">
        <v>0</v>
      </c>
      <c r="BA80">
        <v>1</v>
      </c>
      <c r="BB80">
        <v>0</v>
      </c>
      <c r="BC80">
        <v>0</v>
      </c>
      <c r="BD80">
        <v>0</v>
      </c>
      <c r="BE80">
        <v>1</v>
      </c>
      <c r="BF80">
        <v>0</v>
      </c>
      <c r="BG80" t="s">
        <v>905</v>
      </c>
      <c r="BH80" t="s">
        <v>290</v>
      </c>
      <c r="BI80">
        <v>1</v>
      </c>
      <c r="BJ80" t="s">
        <v>276</v>
      </c>
      <c r="BK80" t="s">
        <v>3426</v>
      </c>
      <c r="BL80" t="s">
        <v>108</v>
      </c>
      <c r="BM80">
        <v>0</v>
      </c>
      <c r="BN80">
        <v>0</v>
      </c>
      <c r="BO80" t="s">
        <v>3427</v>
      </c>
      <c r="BP80" t="s">
        <v>139</v>
      </c>
      <c r="BQ80" t="s">
        <v>3425</v>
      </c>
    </row>
    <row r="81" spans="1:69" x14ac:dyDescent="0.25">
      <c r="A81" t="s">
        <v>4876</v>
      </c>
      <c r="B81">
        <v>211</v>
      </c>
      <c r="C81" t="s">
        <v>2888</v>
      </c>
      <c r="D81" t="s">
        <v>2889</v>
      </c>
      <c r="E81" t="s">
        <v>2889</v>
      </c>
      <c r="F81" t="s">
        <v>2890</v>
      </c>
      <c r="G81" t="s">
        <v>635</v>
      </c>
      <c r="H81" t="s">
        <v>2891</v>
      </c>
      <c r="I81" t="s">
        <v>428</v>
      </c>
      <c r="J81" t="s">
        <v>1230</v>
      </c>
      <c r="K81" t="s">
        <v>2892</v>
      </c>
      <c r="L81" t="s">
        <v>2893</v>
      </c>
      <c r="M81" t="s">
        <v>97</v>
      </c>
      <c r="N81" t="s">
        <v>79</v>
      </c>
      <c r="O81" t="s">
        <v>2894</v>
      </c>
      <c r="P81" t="s">
        <v>2895</v>
      </c>
      <c r="U81" t="s">
        <v>97</v>
      </c>
      <c r="V81" t="s">
        <v>79</v>
      </c>
      <c r="W81" t="s">
        <v>2896</v>
      </c>
      <c r="X81" t="s">
        <v>2897</v>
      </c>
      <c r="AB81" t="s">
        <v>97</v>
      </c>
      <c r="AC81" t="s">
        <v>98</v>
      </c>
      <c r="AD81" t="s">
        <v>2898</v>
      </c>
      <c r="AE81" t="s">
        <v>1228</v>
      </c>
      <c r="AI81" t="s">
        <v>120</v>
      </c>
      <c r="AJ81" t="s">
        <v>98</v>
      </c>
      <c r="AY81">
        <v>1</v>
      </c>
      <c r="AZ81">
        <v>1</v>
      </c>
      <c r="BA81">
        <v>1</v>
      </c>
      <c r="BB81">
        <v>1</v>
      </c>
      <c r="BC81">
        <v>0</v>
      </c>
      <c r="BD81">
        <v>0</v>
      </c>
      <c r="BE81">
        <v>0</v>
      </c>
      <c r="BF81">
        <v>0</v>
      </c>
      <c r="BG81" t="s">
        <v>905</v>
      </c>
      <c r="BH81" t="s">
        <v>290</v>
      </c>
      <c r="BI81">
        <v>1</v>
      </c>
      <c r="BJ81" t="s">
        <v>276</v>
      </c>
      <c r="BK81" t="s">
        <v>2899</v>
      </c>
      <c r="BL81" t="s">
        <v>184</v>
      </c>
      <c r="BM81">
        <v>0</v>
      </c>
      <c r="BN81">
        <v>0</v>
      </c>
      <c r="BO81" t="s">
        <v>2876</v>
      </c>
      <c r="BP81" t="s">
        <v>109</v>
      </c>
      <c r="BQ81" t="s">
        <v>2900</v>
      </c>
    </row>
  </sheetData>
  <sortState xmlns:xlrd2="http://schemas.microsoft.com/office/spreadsheetml/2017/richdata2" ref="A2:BQ81">
    <sortCondition ref="BH2:BH81"/>
    <sortCondition ref="BG2:BG8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8134802E893143A4AC568FD603A4DB" ma:contentTypeVersion="12" ma:contentTypeDescription="Create a new document." ma:contentTypeScope="" ma:versionID="7a67ef1e5a5a1b6d1b3c736a4151a668">
  <xsd:schema xmlns:xsd="http://www.w3.org/2001/XMLSchema" xmlns:xs="http://www.w3.org/2001/XMLSchema" xmlns:p="http://schemas.microsoft.com/office/2006/metadata/properties" xmlns:ns2="202b2c09-c5b9-4655-8a89-32d2a793e0c0" xmlns:ns3="054655c4-386f-4d2b-a9a1-67652d452fa0" targetNamespace="http://schemas.microsoft.com/office/2006/metadata/properties" ma:root="true" ma:fieldsID="8e4028991d2a7a73e6a81fa44500474a" ns2:_="" ns3:_="">
    <xsd:import namespace="202b2c09-c5b9-4655-8a89-32d2a793e0c0"/>
    <xsd:import namespace="054655c4-386f-4d2b-a9a1-67652d452f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2b2c09-c5b9-4655-8a89-32d2a793e0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4655c4-386f-4d2b-a9a1-67652d452fa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13EA52-0CAA-4556-BF01-8A795D26AE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2b2c09-c5b9-4655-8a89-32d2a793e0c0"/>
    <ds:schemaRef ds:uri="054655c4-386f-4d2b-a9a1-67652d452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6E2511-44F7-4238-B69B-2322FB8635C4}">
  <ds:schemaRefs>
    <ds:schemaRef ds:uri="http://schemas.microsoft.com/sharepoint/v3/contenttype/forms"/>
  </ds:schemaRefs>
</ds:datastoreItem>
</file>

<file path=customXml/itemProps3.xml><?xml version="1.0" encoding="utf-8"?>
<ds:datastoreItem xmlns:ds="http://schemas.openxmlformats.org/officeDocument/2006/customXml" ds:itemID="{B0CF3898-A60E-40DD-8DDE-7576FE94EB69}">
  <ds:schemaRefs>
    <ds:schemaRef ds:uri="http://purl.org/dc/elements/1.1/"/>
    <ds:schemaRef ds:uri="202b2c09-c5b9-4655-8a89-32d2a793e0c0"/>
    <ds:schemaRef ds:uri="http://schemas.microsoft.com/office/2006/metadata/properties"/>
    <ds:schemaRef ds:uri="054655c4-386f-4d2b-a9a1-67652d452fa0"/>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Presentations</vt:lpstr>
      <vt:lpstr>All Session Types</vt:lpstr>
      <vt:lpstr>PDIs</vt:lpstr>
      <vt:lpstr>Roundtables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life_000</dc:creator>
  <cp:lastModifiedBy>Mary Ann Powell</cp:lastModifiedBy>
  <cp:lastPrinted>2020-10-13T19:38:11Z</cp:lastPrinted>
  <dcterms:created xsi:type="dcterms:W3CDTF">2014-10-09T14:21:21Z</dcterms:created>
  <dcterms:modified xsi:type="dcterms:W3CDTF">2020-10-13T20:37:29Z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0x010100F78134802E893143A4AC568FD603A4DB</vt:lpwstr>
  </property>
  <property fmtid="{D5CDD505-2E9C-101B-9397-08002B2CF9AE}" pid="3" name="Order">
    <vt:r8>1261000</vt:r8>
  </property>
</Properties>
</file>